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H:\Suppl Tables\"/>
    </mc:Choice>
  </mc:AlternateContent>
  <bookViews>
    <workbookView xWindow="810" yWindow="-120" windowWidth="23310" windowHeight="13740"/>
  </bookViews>
  <sheets>
    <sheet name="Overview" sheetId="2" r:id="rId1"/>
    <sheet name="cbp80" sheetId="1" r:id="rId2"/>
    <sheet name="GO_cbp80_DAS_C" sheetId="3" r:id="rId3"/>
    <sheet name="GO_cbp80_DAS_F" sheetId="4" r:id="rId4"/>
    <sheet name="GO_cbp80_DAS_P" sheetId="5" r:id="rId5"/>
  </sheets>
  <definedNames>
    <definedName name="_xlnm._FilterDatabase" localSheetId="1" hidden="1">'cbp80'!$A$1:$P$2065</definedName>
    <definedName name="_xlnm._FilterDatabase" localSheetId="2" hidden="1">GO_cbp80_DAS_C!$A$1:$G$60</definedName>
    <definedName name="_xlnm._FilterDatabase" localSheetId="3" hidden="1">GO_cbp80_DAS_F!$A$1:$G$245</definedName>
    <definedName name="_xlnm._FilterDatabase" localSheetId="4" hidden="1">GO_cbp80_DAS_P!$A$1:$G$476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 i="1" l="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716" i="1"/>
  <c r="O717" i="1"/>
  <c r="O718" i="1"/>
  <c r="O719"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6" i="1"/>
  <c r="O767" i="1"/>
  <c r="O768" i="1"/>
  <c r="O769" i="1"/>
  <c r="O770" i="1"/>
  <c r="O771" i="1"/>
  <c r="O772" i="1"/>
  <c r="O773" i="1"/>
  <c r="O774" i="1"/>
  <c r="O775" i="1"/>
  <c r="O776" i="1"/>
  <c r="O777" i="1"/>
  <c r="O778" i="1"/>
  <c r="O779" i="1"/>
  <c r="O780" i="1"/>
  <c r="O781" i="1"/>
  <c r="O782" i="1"/>
  <c r="O783" i="1"/>
  <c r="O784" i="1"/>
  <c r="O785" i="1"/>
  <c r="O786" i="1"/>
  <c r="O787" i="1"/>
  <c r="O788" i="1"/>
  <c r="O789" i="1"/>
  <c r="O790" i="1"/>
  <c r="O791" i="1"/>
  <c r="O792" i="1"/>
  <c r="O793" i="1"/>
  <c r="O794" i="1"/>
  <c r="O795" i="1"/>
  <c r="O796" i="1"/>
  <c r="O797" i="1"/>
  <c r="O798" i="1"/>
  <c r="O799" i="1"/>
  <c r="O800" i="1"/>
  <c r="O801" i="1"/>
  <c r="O802" i="1"/>
  <c r="O803" i="1"/>
  <c r="O804" i="1"/>
  <c r="O805" i="1"/>
  <c r="O806" i="1"/>
  <c r="O807" i="1"/>
  <c r="O808" i="1"/>
  <c r="O809" i="1"/>
  <c r="O810" i="1"/>
  <c r="O811" i="1"/>
  <c r="O812" i="1"/>
  <c r="O813" i="1"/>
  <c r="O814" i="1"/>
  <c r="O815" i="1"/>
  <c r="O816" i="1"/>
  <c r="O817" i="1"/>
  <c r="O818" i="1"/>
  <c r="O819" i="1"/>
  <c r="O820" i="1"/>
  <c r="O821" i="1"/>
  <c r="O822" i="1"/>
  <c r="O823" i="1"/>
  <c r="O824" i="1"/>
  <c r="O825" i="1"/>
  <c r="O826" i="1"/>
  <c r="O827" i="1"/>
  <c r="O828" i="1"/>
  <c r="O829" i="1"/>
  <c r="O830" i="1"/>
  <c r="O831" i="1"/>
  <c r="O832" i="1"/>
  <c r="O833" i="1"/>
  <c r="O834" i="1"/>
  <c r="O835" i="1"/>
  <c r="O836" i="1"/>
  <c r="O837" i="1"/>
  <c r="O838" i="1"/>
  <c r="O839" i="1"/>
  <c r="O840" i="1"/>
  <c r="O841" i="1"/>
  <c r="O842" i="1"/>
  <c r="O843" i="1"/>
  <c r="O844" i="1"/>
  <c r="O845" i="1"/>
  <c r="O846" i="1"/>
  <c r="O847" i="1"/>
  <c r="O848" i="1"/>
  <c r="O849" i="1"/>
  <c r="O850" i="1"/>
  <c r="O851" i="1"/>
  <c r="O852" i="1"/>
  <c r="O853" i="1"/>
  <c r="O854" i="1"/>
  <c r="O855" i="1"/>
  <c r="O856" i="1"/>
  <c r="O857" i="1"/>
  <c r="O858" i="1"/>
  <c r="O859" i="1"/>
  <c r="O860" i="1"/>
  <c r="O861" i="1"/>
  <c r="O862" i="1"/>
  <c r="O863" i="1"/>
  <c r="O864" i="1"/>
  <c r="O865" i="1"/>
  <c r="O866" i="1"/>
  <c r="O867" i="1"/>
  <c r="O868" i="1"/>
  <c r="O869" i="1"/>
  <c r="O870" i="1"/>
  <c r="O871" i="1"/>
  <c r="O872" i="1"/>
  <c r="O873" i="1"/>
  <c r="O874" i="1"/>
  <c r="O875" i="1"/>
  <c r="O876" i="1"/>
  <c r="O877" i="1"/>
  <c r="O878" i="1"/>
  <c r="O879" i="1"/>
  <c r="O880" i="1"/>
  <c r="O881" i="1"/>
  <c r="O882" i="1"/>
  <c r="O883" i="1"/>
  <c r="O884" i="1"/>
  <c r="O885" i="1"/>
  <c r="O886" i="1"/>
  <c r="O887" i="1"/>
  <c r="O888" i="1"/>
  <c r="O889" i="1"/>
  <c r="O890" i="1"/>
  <c r="O891" i="1"/>
  <c r="O892" i="1"/>
  <c r="O893" i="1"/>
  <c r="O894" i="1"/>
  <c r="O895" i="1"/>
  <c r="O896" i="1"/>
  <c r="O897" i="1"/>
  <c r="O898" i="1"/>
  <c r="O899" i="1"/>
  <c r="O900" i="1"/>
  <c r="O901" i="1"/>
  <c r="O902" i="1"/>
  <c r="O903" i="1"/>
  <c r="O904" i="1"/>
  <c r="O905" i="1"/>
  <c r="O906" i="1"/>
  <c r="O907" i="1"/>
  <c r="O908" i="1"/>
  <c r="O909" i="1"/>
  <c r="O910" i="1"/>
  <c r="O911" i="1"/>
  <c r="O912" i="1"/>
  <c r="O913" i="1"/>
  <c r="O914" i="1"/>
  <c r="O915" i="1"/>
  <c r="O916" i="1"/>
  <c r="O917" i="1"/>
  <c r="O918" i="1"/>
  <c r="O919" i="1"/>
  <c r="O920" i="1"/>
  <c r="O921" i="1"/>
  <c r="O922" i="1"/>
  <c r="O923" i="1"/>
  <c r="O924" i="1"/>
  <c r="O925" i="1"/>
  <c r="O926" i="1"/>
  <c r="O927" i="1"/>
  <c r="O928" i="1"/>
  <c r="O929" i="1"/>
  <c r="O930" i="1"/>
  <c r="O931" i="1"/>
  <c r="O932" i="1"/>
  <c r="O933" i="1"/>
  <c r="O934" i="1"/>
  <c r="O935" i="1"/>
  <c r="O936" i="1"/>
  <c r="O937" i="1"/>
  <c r="O938" i="1"/>
  <c r="O939" i="1"/>
  <c r="O940" i="1"/>
  <c r="O941" i="1"/>
  <c r="O942" i="1"/>
  <c r="O943" i="1"/>
  <c r="O944" i="1"/>
  <c r="O945" i="1"/>
  <c r="O946" i="1"/>
  <c r="O947" i="1"/>
  <c r="O948" i="1"/>
  <c r="O949" i="1"/>
  <c r="O950" i="1"/>
  <c r="O951" i="1"/>
  <c r="O952" i="1"/>
  <c r="O953" i="1"/>
  <c r="O954" i="1"/>
  <c r="O955" i="1"/>
  <c r="O956" i="1"/>
  <c r="O957" i="1"/>
  <c r="O958" i="1"/>
  <c r="O959" i="1"/>
  <c r="O960" i="1"/>
  <c r="O961" i="1"/>
  <c r="O962" i="1"/>
  <c r="O963" i="1"/>
  <c r="O964" i="1"/>
  <c r="O965" i="1"/>
  <c r="O966" i="1"/>
  <c r="O967" i="1"/>
  <c r="O968" i="1"/>
  <c r="O969" i="1"/>
  <c r="O970" i="1"/>
  <c r="O971" i="1"/>
  <c r="O972" i="1"/>
  <c r="O973" i="1"/>
  <c r="O974" i="1"/>
  <c r="O975" i="1"/>
  <c r="O976" i="1"/>
  <c r="O977" i="1"/>
  <c r="O978" i="1"/>
  <c r="O979" i="1"/>
  <c r="O980" i="1"/>
  <c r="O981" i="1"/>
  <c r="O982" i="1"/>
  <c r="O983" i="1"/>
  <c r="O984" i="1"/>
  <c r="O985" i="1"/>
  <c r="O986" i="1"/>
  <c r="O987" i="1"/>
  <c r="O988" i="1"/>
  <c r="O989" i="1"/>
  <c r="O990" i="1"/>
  <c r="O991" i="1"/>
  <c r="O992" i="1"/>
  <c r="O993" i="1"/>
  <c r="O994" i="1"/>
  <c r="O995" i="1"/>
  <c r="O996" i="1"/>
  <c r="O997" i="1"/>
  <c r="O998" i="1"/>
  <c r="O999" i="1"/>
  <c r="O1000" i="1"/>
  <c r="O1001" i="1"/>
  <c r="O1002" i="1"/>
  <c r="O1003" i="1"/>
  <c r="O1004" i="1"/>
  <c r="O1005" i="1"/>
  <c r="O1006" i="1"/>
  <c r="O1007" i="1"/>
  <c r="O1008" i="1"/>
  <c r="O1009" i="1"/>
  <c r="O1010" i="1"/>
  <c r="O1011" i="1"/>
  <c r="O1012" i="1"/>
  <c r="O1013" i="1"/>
  <c r="O1014" i="1"/>
  <c r="O1015" i="1"/>
  <c r="O1016" i="1"/>
  <c r="O1017" i="1"/>
  <c r="O1018" i="1"/>
  <c r="O1019" i="1"/>
  <c r="O1020" i="1"/>
  <c r="O1021" i="1"/>
  <c r="O1022" i="1"/>
  <c r="O1023" i="1"/>
  <c r="O1024" i="1"/>
  <c r="O1025" i="1"/>
  <c r="O1026" i="1"/>
  <c r="O1027" i="1"/>
  <c r="O1028" i="1"/>
  <c r="O1029" i="1"/>
  <c r="O1030" i="1"/>
  <c r="O1031" i="1"/>
  <c r="O1032" i="1"/>
  <c r="O1033" i="1"/>
  <c r="O1034" i="1"/>
  <c r="O1035" i="1"/>
  <c r="O1036" i="1"/>
  <c r="O1037" i="1"/>
  <c r="O1038" i="1"/>
  <c r="O1039" i="1"/>
  <c r="O1040" i="1"/>
  <c r="O1041" i="1"/>
  <c r="O1042" i="1"/>
  <c r="O1043" i="1"/>
  <c r="O1044" i="1"/>
  <c r="O1045" i="1"/>
  <c r="O1046" i="1"/>
  <c r="O1047" i="1"/>
  <c r="O1048" i="1"/>
  <c r="O1049" i="1"/>
  <c r="O1050" i="1"/>
  <c r="O1051" i="1"/>
  <c r="O1052" i="1"/>
  <c r="O1053" i="1"/>
  <c r="O1054" i="1"/>
  <c r="O1055" i="1"/>
  <c r="O1056" i="1"/>
  <c r="O1057" i="1"/>
  <c r="O1058" i="1"/>
  <c r="O1059" i="1"/>
  <c r="O1060" i="1"/>
  <c r="O1061" i="1"/>
  <c r="O1062" i="1"/>
  <c r="O1063" i="1"/>
  <c r="O1064" i="1"/>
  <c r="O1065" i="1"/>
  <c r="O1066" i="1"/>
  <c r="O1067" i="1"/>
  <c r="O1068" i="1"/>
  <c r="O1069" i="1"/>
  <c r="O1070" i="1"/>
  <c r="O1071" i="1"/>
  <c r="O1072" i="1"/>
  <c r="O1073" i="1"/>
  <c r="O1074" i="1"/>
  <c r="O1075" i="1"/>
  <c r="O1076" i="1"/>
  <c r="O1077" i="1"/>
  <c r="O1078" i="1"/>
  <c r="O1079" i="1"/>
  <c r="O1080" i="1"/>
  <c r="O1081" i="1"/>
  <c r="O1082" i="1"/>
  <c r="O1083" i="1"/>
  <c r="O1084" i="1"/>
  <c r="O1085" i="1"/>
  <c r="O1086" i="1"/>
  <c r="O1087" i="1"/>
  <c r="O1088" i="1"/>
  <c r="O1089" i="1"/>
  <c r="O1090" i="1"/>
  <c r="O1091" i="1"/>
  <c r="O1092" i="1"/>
  <c r="O1093" i="1"/>
  <c r="O1094" i="1"/>
  <c r="O1095" i="1"/>
  <c r="O1096" i="1"/>
  <c r="O1097" i="1"/>
  <c r="O1098" i="1"/>
  <c r="O1099" i="1"/>
  <c r="O1100" i="1"/>
  <c r="O1101" i="1"/>
  <c r="O1102" i="1"/>
  <c r="O1103" i="1"/>
  <c r="O1104" i="1"/>
  <c r="O1105" i="1"/>
  <c r="O1106" i="1"/>
  <c r="O1107" i="1"/>
  <c r="O1108" i="1"/>
  <c r="O1109" i="1"/>
  <c r="O1110" i="1"/>
  <c r="O1111" i="1"/>
  <c r="O1112" i="1"/>
  <c r="O1113" i="1"/>
  <c r="O1114" i="1"/>
  <c r="O1115" i="1"/>
  <c r="O1116" i="1"/>
  <c r="O1117" i="1"/>
  <c r="O1118" i="1"/>
  <c r="O1119" i="1"/>
  <c r="O1120" i="1"/>
  <c r="O1121" i="1"/>
  <c r="O1122" i="1"/>
  <c r="O1123" i="1"/>
  <c r="O1124" i="1"/>
  <c r="O1125" i="1"/>
  <c r="O1126" i="1"/>
  <c r="O1127" i="1"/>
  <c r="O1128" i="1"/>
  <c r="O1129" i="1"/>
  <c r="O1130" i="1"/>
  <c r="O1131" i="1"/>
  <c r="O1132" i="1"/>
  <c r="O1133" i="1"/>
  <c r="O1134" i="1"/>
  <c r="O1135" i="1"/>
  <c r="O1136" i="1"/>
  <c r="O1137" i="1"/>
  <c r="O1138" i="1"/>
  <c r="O1139" i="1"/>
  <c r="O1140" i="1"/>
  <c r="O1141" i="1"/>
  <c r="O1142" i="1"/>
  <c r="O1143" i="1"/>
  <c r="O1144" i="1"/>
  <c r="O1145" i="1"/>
  <c r="O1146" i="1"/>
  <c r="O1147" i="1"/>
  <c r="O1148" i="1"/>
  <c r="O1149" i="1"/>
  <c r="O1150" i="1"/>
  <c r="O1151" i="1"/>
  <c r="O1152" i="1"/>
  <c r="O1153" i="1"/>
  <c r="O1154" i="1"/>
  <c r="O1155" i="1"/>
  <c r="O1156" i="1"/>
  <c r="O1157" i="1"/>
  <c r="O1158" i="1"/>
  <c r="O1159" i="1"/>
  <c r="O1160" i="1"/>
  <c r="O1161" i="1"/>
  <c r="O1162" i="1"/>
  <c r="O1163" i="1"/>
  <c r="O1164" i="1"/>
  <c r="O1165" i="1"/>
  <c r="O1166" i="1"/>
  <c r="O1167" i="1"/>
  <c r="O1168" i="1"/>
  <c r="O1169" i="1"/>
  <c r="O1170" i="1"/>
  <c r="O1171" i="1"/>
  <c r="O1172" i="1"/>
  <c r="O1173" i="1"/>
  <c r="O1174" i="1"/>
  <c r="O1175" i="1"/>
  <c r="O1176" i="1"/>
  <c r="O1177" i="1"/>
  <c r="O1178" i="1"/>
  <c r="O1179" i="1"/>
  <c r="O1180" i="1"/>
  <c r="O1181" i="1"/>
  <c r="O1182" i="1"/>
  <c r="O1183" i="1"/>
  <c r="O1184" i="1"/>
  <c r="O1185" i="1"/>
  <c r="O1186" i="1"/>
  <c r="O1187" i="1"/>
  <c r="O1188" i="1"/>
  <c r="O1189" i="1"/>
  <c r="O1190" i="1"/>
  <c r="O1191" i="1"/>
  <c r="O1192" i="1"/>
  <c r="O1193" i="1"/>
  <c r="O1194" i="1"/>
  <c r="O1195" i="1"/>
  <c r="O1196" i="1"/>
  <c r="O1197" i="1"/>
  <c r="O1198" i="1"/>
  <c r="O1199" i="1"/>
  <c r="O1200" i="1"/>
  <c r="O1201" i="1"/>
  <c r="O1202" i="1"/>
  <c r="O1203" i="1"/>
  <c r="O1204" i="1"/>
  <c r="O1205" i="1"/>
  <c r="O1206" i="1"/>
  <c r="O1207" i="1"/>
  <c r="O1208" i="1"/>
  <c r="O1209" i="1"/>
  <c r="O1210" i="1"/>
  <c r="O1211" i="1"/>
  <c r="O1212" i="1"/>
  <c r="O1213" i="1"/>
  <c r="O1214" i="1"/>
  <c r="O1215" i="1"/>
  <c r="O1216" i="1"/>
  <c r="O1217" i="1"/>
  <c r="O1218" i="1"/>
  <c r="O1219" i="1"/>
  <c r="O1220" i="1"/>
  <c r="O1221" i="1"/>
  <c r="O1222" i="1"/>
  <c r="O1223" i="1"/>
  <c r="O1224" i="1"/>
  <c r="O1225" i="1"/>
  <c r="O1226" i="1"/>
  <c r="O1227" i="1"/>
  <c r="O1228" i="1"/>
  <c r="O1229" i="1"/>
  <c r="O1230" i="1"/>
  <c r="O1231" i="1"/>
  <c r="O1232" i="1"/>
  <c r="O1233" i="1"/>
  <c r="O1234" i="1"/>
  <c r="O1235" i="1"/>
  <c r="O1236" i="1"/>
  <c r="O1237" i="1"/>
  <c r="O1238" i="1"/>
  <c r="O1239" i="1"/>
  <c r="O1240" i="1"/>
  <c r="O1241" i="1"/>
  <c r="O1242" i="1"/>
  <c r="O1243" i="1"/>
  <c r="O1244" i="1"/>
  <c r="O1245" i="1"/>
  <c r="O1246" i="1"/>
  <c r="O1247" i="1"/>
  <c r="O1248" i="1"/>
  <c r="O1249" i="1"/>
  <c r="O1250" i="1"/>
  <c r="O1251" i="1"/>
  <c r="O1252" i="1"/>
  <c r="O1253" i="1"/>
  <c r="O1254" i="1"/>
  <c r="O1255" i="1"/>
  <c r="O1256" i="1"/>
  <c r="O1257" i="1"/>
  <c r="O1258" i="1"/>
  <c r="O1259" i="1"/>
  <c r="O1260" i="1"/>
  <c r="O1261" i="1"/>
  <c r="O1262" i="1"/>
  <c r="O1263" i="1"/>
  <c r="O1264" i="1"/>
  <c r="O1265" i="1"/>
  <c r="O1266" i="1"/>
  <c r="O1267" i="1"/>
  <c r="O1268" i="1"/>
  <c r="O1269" i="1"/>
  <c r="O1270" i="1"/>
  <c r="O1271" i="1"/>
  <c r="O1272" i="1"/>
  <c r="O1273" i="1"/>
  <c r="O1274" i="1"/>
  <c r="O1275" i="1"/>
  <c r="O1276" i="1"/>
  <c r="O1277" i="1"/>
  <c r="O1278" i="1"/>
  <c r="O1279" i="1"/>
  <c r="O1280" i="1"/>
  <c r="O1281" i="1"/>
  <c r="O1282" i="1"/>
  <c r="O1283" i="1"/>
  <c r="O1284" i="1"/>
  <c r="O1285" i="1"/>
  <c r="O1286" i="1"/>
  <c r="O1287" i="1"/>
  <c r="O1288" i="1"/>
  <c r="O1289" i="1"/>
  <c r="O1290" i="1"/>
  <c r="O1291" i="1"/>
  <c r="O1292" i="1"/>
  <c r="O1293" i="1"/>
  <c r="O1294" i="1"/>
  <c r="O1295" i="1"/>
  <c r="O1296" i="1"/>
  <c r="O1297" i="1"/>
  <c r="O1298" i="1"/>
  <c r="O1299" i="1"/>
  <c r="O1300" i="1"/>
  <c r="O1301" i="1"/>
  <c r="O1302" i="1"/>
  <c r="O1303" i="1"/>
  <c r="O1304" i="1"/>
  <c r="O1305" i="1"/>
  <c r="O1306" i="1"/>
  <c r="O1307" i="1"/>
  <c r="O1308" i="1"/>
  <c r="O1309" i="1"/>
  <c r="O1310" i="1"/>
  <c r="O1311" i="1"/>
  <c r="O1312" i="1"/>
  <c r="O1313" i="1"/>
  <c r="O1314" i="1"/>
  <c r="O1315" i="1"/>
  <c r="O1316" i="1"/>
  <c r="O1317" i="1"/>
  <c r="O1318" i="1"/>
  <c r="O1319" i="1"/>
  <c r="O1320" i="1"/>
  <c r="O1321" i="1"/>
  <c r="O1322" i="1"/>
  <c r="O1323" i="1"/>
  <c r="O1324" i="1"/>
  <c r="O1325" i="1"/>
  <c r="O1326" i="1"/>
  <c r="O1327" i="1"/>
  <c r="O1328" i="1"/>
  <c r="O1329" i="1"/>
  <c r="O1330" i="1"/>
  <c r="O1331" i="1"/>
  <c r="O1332" i="1"/>
  <c r="O1333" i="1"/>
  <c r="O1334" i="1"/>
  <c r="O1335" i="1"/>
  <c r="O1336" i="1"/>
  <c r="O1337" i="1"/>
  <c r="O1338" i="1"/>
  <c r="O1339" i="1"/>
  <c r="O1340" i="1"/>
  <c r="O1341" i="1"/>
  <c r="O1342" i="1"/>
  <c r="O1343" i="1"/>
  <c r="O1344" i="1"/>
  <c r="O1345" i="1"/>
  <c r="O1346" i="1"/>
  <c r="O1347" i="1"/>
  <c r="O1348" i="1"/>
  <c r="O1349" i="1"/>
  <c r="O1350" i="1"/>
  <c r="O1351" i="1"/>
  <c r="O1352" i="1"/>
  <c r="O1353" i="1"/>
  <c r="O1354" i="1"/>
  <c r="O1355" i="1"/>
  <c r="O1356" i="1"/>
  <c r="O1357" i="1"/>
  <c r="O1358" i="1"/>
  <c r="O1359" i="1"/>
  <c r="O1360" i="1"/>
  <c r="O1361" i="1"/>
  <c r="O1362" i="1"/>
  <c r="O1363" i="1"/>
  <c r="O1364" i="1"/>
  <c r="O1365" i="1"/>
  <c r="O1366" i="1"/>
  <c r="O1367" i="1"/>
  <c r="O1368" i="1"/>
  <c r="O1369" i="1"/>
  <c r="O1370" i="1"/>
  <c r="O1371" i="1"/>
  <c r="O1372" i="1"/>
  <c r="O1373" i="1"/>
  <c r="O1374" i="1"/>
  <c r="O1375" i="1"/>
  <c r="O1376" i="1"/>
  <c r="O1377" i="1"/>
  <c r="O1378" i="1"/>
  <c r="O1379" i="1"/>
  <c r="O1380" i="1"/>
  <c r="O1381" i="1"/>
  <c r="O1382" i="1"/>
  <c r="O1383" i="1"/>
  <c r="O1384" i="1"/>
  <c r="O1385" i="1"/>
  <c r="O1386" i="1"/>
  <c r="O1387" i="1"/>
  <c r="O1388" i="1"/>
  <c r="O1389" i="1"/>
  <c r="O1390" i="1"/>
  <c r="O1391" i="1"/>
  <c r="O1392" i="1"/>
  <c r="O1393" i="1"/>
  <c r="O1394" i="1"/>
  <c r="O1395" i="1"/>
  <c r="O1396" i="1"/>
  <c r="O1397" i="1"/>
  <c r="O1398" i="1"/>
  <c r="O1399" i="1"/>
  <c r="O1400" i="1"/>
  <c r="O1401" i="1"/>
  <c r="O1402" i="1"/>
  <c r="O1403" i="1"/>
  <c r="O1404" i="1"/>
  <c r="O1405" i="1"/>
  <c r="O1406" i="1"/>
  <c r="O1407" i="1"/>
  <c r="O1408" i="1"/>
  <c r="O1409" i="1"/>
  <c r="O1410" i="1"/>
  <c r="O1411" i="1"/>
  <c r="O1412" i="1"/>
  <c r="O1413" i="1"/>
  <c r="O1414" i="1"/>
  <c r="O1415" i="1"/>
  <c r="O1416" i="1"/>
  <c r="O1417" i="1"/>
  <c r="O1418" i="1"/>
  <c r="O1419" i="1"/>
  <c r="O1420" i="1"/>
  <c r="O1421" i="1"/>
  <c r="O1422" i="1"/>
  <c r="O1423" i="1"/>
  <c r="O1424" i="1"/>
  <c r="O1425" i="1"/>
  <c r="O1426" i="1"/>
  <c r="O1427" i="1"/>
  <c r="O1428" i="1"/>
  <c r="O1429" i="1"/>
  <c r="O1430" i="1"/>
  <c r="O1431" i="1"/>
  <c r="O1432" i="1"/>
  <c r="O1433" i="1"/>
  <c r="O1434" i="1"/>
  <c r="O1435" i="1"/>
  <c r="O1436" i="1"/>
  <c r="O1437" i="1"/>
  <c r="O1438" i="1"/>
  <c r="O1439" i="1"/>
  <c r="O1440" i="1"/>
  <c r="O1441" i="1"/>
  <c r="O1442" i="1"/>
  <c r="O1443" i="1"/>
  <c r="O1444" i="1"/>
  <c r="O1445" i="1"/>
  <c r="O1446" i="1"/>
  <c r="O1447" i="1"/>
  <c r="O1448" i="1"/>
  <c r="O1449" i="1"/>
  <c r="O1450" i="1"/>
  <c r="O1451" i="1"/>
  <c r="O1452" i="1"/>
  <c r="O1453" i="1"/>
  <c r="O1454" i="1"/>
  <c r="O1455" i="1"/>
  <c r="O1456" i="1"/>
  <c r="O1457" i="1"/>
  <c r="O1458" i="1"/>
  <c r="O1459" i="1"/>
  <c r="O1460" i="1"/>
  <c r="O1461" i="1"/>
  <c r="O1462" i="1"/>
  <c r="O1463" i="1"/>
  <c r="O1464" i="1"/>
  <c r="O1465" i="1"/>
  <c r="O1466" i="1"/>
  <c r="O1467" i="1"/>
  <c r="O1468" i="1"/>
  <c r="O1469" i="1"/>
  <c r="O1470" i="1"/>
  <c r="O1471" i="1"/>
  <c r="O1472" i="1"/>
  <c r="O1473" i="1"/>
  <c r="O1474" i="1"/>
  <c r="O1475" i="1"/>
  <c r="O1476" i="1"/>
  <c r="O1477" i="1"/>
  <c r="O1478" i="1"/>
  <c r="O1479" i="1"/>
  <c r="O1480" i="1"/>
  <c r="O1481" i="1"/>
  <c r="O1482" i="1"/>
  <c r="O1483" i="1"/>
  <c r="O1484" i="1"/>
  <c r="O1485" i="1"/>
  <c r="O1486" i="1"/>
  <c r="O1487" i="1"/>
  <c r="O1488" i="1"/>
  <c r="O1489" i="1"/>
  <c r="O1490" i="1"/>
  <c r="O1491" i="1"/>
  <c r="O1492" i="1"/>
  <c r="O1493" i="1"/>
  <c r="O1494" i="1"/>
  <c r="O1495" i="1"/>
  <c r="O1496" i="1"/>
  <c r="O1497" i="1"/>
  <c r="O1498" i="1"/>
  <c r="O1499" i="1"/>
  <c r="O1500" i="1"/>
  <c r="O1501" i="1"/>
  <c r="O1502" i="1"/>
  <c r="O1503" i="1"/>
  <c r="O1504" i="1"/>
  <c r="O1505" i="1"/>
  <c r="O1506" i="1"/>
  <c r="O1507" i="1"/>
  <c r="O1508" i="1"/>
  <c r="O1509" i="1"/>
  <c r="O1510" i="1"/>
  <c r="O1511" i="1"/>
  <c r="O1512" i="1"/>
  <c r="O1513" i="1"/>
  <c r="O1514" i="1"/>
  <c r="O1515" i="1"/>
  <c r="O1516" i="1"/>
  <c r="O1517" i="1"/>
  <c r="O1518" i="1"/>
  <c r="O1519" i="1"/>
  <c r="O1520" i="1"/>
  <c r="O1521" i="1"/>
  <c r="O1522" i="1"/>
  <c r="O1523" i="1"/>
  <c r="O1524" i="1"/>
  <c r="O1525" i="1"/>
  <c r="O1526" i="1"/>
  <c r="O1527" i="1"/>
  <c r="O1528" i="1"/>
  <c r="O1529" i="1"/>
  <c r="O1530" i="1"/>
  <c r="O1531" i="1"/>
  <c r="O1532" i="1"/>
  <c r="O1533" i="1"/>
  <c r="O1534" i="1"/>
  <c r="O1535" i="1"/>
  <c r="O1536" i="1"/>
  <c r="O1537" i="1"/>
  <c r="O1538" i="1"/>
  <c r="O1539" i="1"/>
  <c r="O1540" i="1"/>
  <c r="O1541" i="1"/>
  <c r="O1542" i="1"/>
  <c r="O1543" i="1"/>
  <c r="O1544" i="1"/>
  <c r="O1545" i="1"/>
  <c r="O1546" i="1"/>
  <c r="O1547" i="1"/>
  <c r="O1548" i="1"/>
  <c r="O1549" i="1"/>
  <c r="O1550" i="1"/>
  <c r="O1551" i="1"/>
  <c r="O1552" i="1"/>
  <c r="O1553" i="1"/>
  <c r="O1554" i="1"/>
  <c r="O1555" i="1"/>
  <c r="O1556" i="1"/>
  <c r="O1557" i="1"/>
  <c r="O1558" i="1"/>
  <c r="O1559" i="1"/>
  <c r="O1560" i="1"/>
  <c r="O1561" i="1"/>
  <c r="O1562" i="1"/>
  <c r="O1563" i="1"/>
  <c r="O1564" i="1"/>
  <c r="O1565" i="1"/>
  <c r="O1566" i="1"/>
  <c r="O1567" i="1"/>
  <c r="O1568" i="1"/>
  <c r="O1569" i="1"/>
  <c r="O1570" i="1"/>
  <c r="O1571" i="1"/>
  <c r="O1572" i="1"/>
  <c r="O1573" i="1"/>
  <c r="O1574" i="1"/>
  <c r="O1575" i="1"/>
  <c r="O1576" i="1"/>
  <c r="O1577" i="1"/>
  <c r="O1578" i="1"/>
  <c r="O1579" i="1"/>
  <c r="O1580" i="1"/>
  <c r="O1581" i="1"/>
  <c r="O1582" i="1"/>
  <c r="O1583" i="1"/>
  <c r="O1584" i="1"/>
  <c r="O1585" i="1"/>
  <c r="O1586" i="1"/>
  <c r="O1587" i="1"/>
  <c r="O1588" i="1"/>
  <c r="O1589" i="1"/>
  <c r="O1590" i="1"/>
  <c r="O1591" i="1"/>
  <c r="O1592" i="1"/>
  <c r="O1593" i="1"/>
  <c r="O1594" i="1"/>
  <c r="O1595" i="1"/>
  <c r="O1596" i="1"/>
  <c r="O1597" i="1"/>
  <c r="O1598" i="1"/>
  <c r="O1599" i="1"/>
  <c r="O1600" i="1"/>
  <c r="O1601" i="1"/>
  <c r="O1602" i="1"/>
  <c r="O1603" i="1"/>
  <c r="O1604" i="1"/>
  <c r="O1605" i="1"/>
  <c r="O1606" i="1"/>
  <c r="O1607" i="1"/>
  <c r="O1608" i="1"/>
  <c r="O1609" i="1"/>
  <c r="O1610" i="1"/>
  <c r="O1611" i="1"/>
  <c r="O1612" i="1"/>
  <c r="O1613" i="1"/>
  <c r="O1614" i="1"/>
  <c r="O1615" i="1"/>
  <c r="O1616" i="1"/>
  <c r="O1617" i="1"/>
  <c r="O1618" i="1"/>
  <c r="O1619" i="1"/>
  <c r="O1620" i="1"/>
  <c r="O1621" i="1"/>
  <c r="O1622" i="1"/>
  <c r="O1623" i="1"/>
  <c r="O1624" i="1"/>
  <c r="O1625" i="1"/>
  <c r="O1626" i="1"/>
  <c r="O1627" i="1"/>
  <c r="O1628" i="1"/>
  <c r="O1629" i="1"/>
  <c r="O1630" i="1"/>
  <c r="O1631" i="1"/>
  <c r="O1632" i="1"/>
  <c r="O1633" i="1"/>
  <c r="O1634" i="1"/>
  <c r="O1635" i="1"/>
  <c r="O1636" i="1"/>
  <c r="O1637" i="1"/>
  <c r="O1638" i="1"/>
  <c r="O1639" i="1"/>
  <c r="O1640" i="1"/>
  <c r="O1641" i="1"/>
  <c r="O1642" i="1"/>
  <c r="O1643" i="1"/>
  <c r="O1644" i="1"/>
  <c r="O1645" i="1"/>
  <c r="O1646" i="1"/>
  <c r="O1647" i="1"/>
  <c r="O1648" i="1"/>
  <c r="O1649" i="1"/>
  <c r="O1650" i="1"/>
  <c r="O1651" i="1"/>
  <c r="O1652" i="1"/>
  <c r="O1653" i="1"/>
  <c r="O1654" i="1"/>
  <c r="O1655" i="1"/>
  <c r="O1656" i="1"/>
  <c r="O1657" i="1"/>
  <c r="O1658" i="1"/>
  <c r="O1659" i="1"/>
  <c r="O1660" i="1"/>
  <c r="O1661" i="1"/>
  <c r="O1662" i="1"/>
  <c r="O1663" i="1"/>
  <c r="O1664" i="1"/>
  <c r="O1665" i="1"/>
  <c r="O1666" i="1"/>
  <c r="O1667" i="1"/>
  <c r="O1668" i="1"/>
  <c r="O1669" i="1"/>
  <c r="O1670" i="1"/>
  <c r="O1671" i="1"/>
  <c r="O1672" i="1"/>
  <c r="O1673" i="1"/>
  <c r="O1674" i="1"/>
  <c r="O1675" i="1"/>
  <c r="O1676" i="1"/>
  <c r="O1677" i="1"/>
  <c r="O1678" i="1"/>
  <c r="O1679" i="1"/>
  <c r="O1680" i="1"/>
  <c r="O1681" i="1"/>
  <c r="O1682" i="1"/>
  <c r="O1683" i="1"/>
  <c r="O1684" i="1"/>
  <c r="O1685" i="1"/>
  <c r="O1686" i="1"/>
  <c r="O1687" i="1"/>
  <c r="O1688" i="1"/>
  <c r="O1689" i="1"/>
  <c r="O1690" i="1"/>
  <c r="O1691" i="1"/>
  <c r="O1692" i="1"/>
  <c r="O1693" i="1"/>
  <c r="O1694" i="1"/>
  <c r="O1695" i="1"/>
  <c r="O1696" i="1"/>
  <c r="O1697" i="1"/>
  <c r="O1698" i="1"/>
  <c r="O1699" i="1"/>
  <c r="O1700" i="1"/>
  <c r="O1701" i="1"/>
  <c r="O1702" i="1"/>
  <c r="O1703" i="1"/>
  <c r="O1704" i="1"/>
  <c r="O1705" i="1"/>
  <c r="O1706" i="1"/>
  <c r="O1707" i="1"/>
  <c r="O1708" i="1"/>
  <c r="O1709" i="1"/>
  <c r="O1710" i="1"/>
  <c r="O1711" i="1"/>
  <c r="O1712" i="1"/>
  <c r="O1713" i="1"/>
  <c r="O1714" i="1"/>
  <c r="O1715" i="1"/>
  <c r="O1716" i="1"/>
  <c r="O1717" i="1"/>
  <c r="O1718" i="1"/>
  <c r="O1719" i="1"/>
  <c r="O1720" i="1"/>
  <c r="O1721" i="1"/>
  <c r="O1722" i="1"/>
  <c r="O1723" i="1"/>
  <c r="O1724" i="1"/>
  <c r="O1725" i="1"/>
  <c r="O1726" i="1"/>
  <c r="O1727" i="1"/>
  <c r="O1728" i="1"/>
  <c r="O1729" i="1"/>
  <c r="O1730" i="1"/>
  <c r="O1731" i="1"/>
  <c r="O1732" i="1"/>
  <c r="O1733" i="1"/>
  <c r="O1734" i="1"/>
  <c r="O1735" i="1"/>
  <c r="O1736" i="1"/>
  <c r="O1737" i="1"/>
  <c r="O1738" i="1"/>
  <c r="O1739" i="1"/>
  <c r="O1740" i="1"/>
  <c r="O1741" i="1"/>
  <c r="O1742" i="1"/>
  <c r="O1743" i="1"/>
  <c r="O1744" i="1"/>
  <c r="O1745" i="1"/>
  <c r="O1746" i="1"/>
  <c r="O1747" i="1"/>
  <c r="O1748" i="1"/>
  <c r="O1749" i="1"/>
  <c r="O1750" i="1"/>
  <c r="O1751" i="1"/>
  <c r="O1752" i="1"/>
  <c r="O1753" i="1"/>
  <c r="O1754" i="1"/>
  <c r="O1755" i="1"/>
  <c r="O1756" i="1"/>
  <c r="O1757" i="1"/>
  <c r="O1758" i="1"/>
  <c r="O1759" i="1"/>
  <c r="O1760" i="1"/>
  <c r="O1761" i="1"/>
  <c r="O1762" i="1"/>
  <c r="O1763" i="1"/>
  <c r="O1764" i="1"/>
  <c r="O1765" i="1"/>
  <c r="O1766" i="1"/>
  <c r="O1767" i="1"/>
  <c r="O1768" i="1"/>
  <c r="O1769" i="1"/>
  <c r="O1770" i="1"/>
  <c r="O1771" i="1"/>
  <c r="O1772" i="1"/>
  <c r="O1773" i="1"/>
  <c r="O1774" i="1"/>
  <c r="O1775" i="1"/>
  <c r="O1776" i="1"/>
  <c r="O1777" i="1"/>
  <c r="O1778" i="1"/>
  <c r="O1779" i="1"/>
  <c r="O1780" i="1"/>
  <c r="O1781" i="1"/>
  <c r="O1782" i="1"/>
  <c r="O1783" i="1"/>
  <c r="O1784" i="1"/>
  <c r="O1785" i="1"/>
  <c r="O1786" i="1"/>
  <c r="O1787" i="1"/>
  <c r="O1788" i="1"/>
  <c r="O1789" i="1"/>
  <c r="O1790" i="1"/>
  <c r="O1791" i="1"/>
  <c r="O1792" i="1"/>
  <c r="O1793" i="1"/>
  <c r="O1794" i="1"/>
  <c r="O1795" i="1"/>
  <c r="O1796" i="1"/>
  <c r="O1797" i="1"/>
  <c r="O1798" i="1"/>
  <c r="O1799" i="1"/>
  <c r="O1800" i="1"/>
  <c r="O1801" i="1"/>
  <c r="O1802" i="1"/>
  <c r="O1803" i="1"/>
  <c r="O1804" i="1"/>
  <c r="O1805" i="1"/>
  <c r="O1806" i="1"/>
  <c r="O1807" i="1"/>
  <c r="O1808" i="1"/>
  <c r="O1809" i="1"/>
  <c r="O1810" i="1"/>
  <c r="O1811" i="1"/>
  <c r="O1812" i="1"/>
  <c r="O1813" i="1"/>
  <c r="O1814" i="1"/>
  <c r="O1815" i="1"/>
  <c r="O1816" i="1"/>
  <c r="O1817" i="1"/>
  <c r="O1818" i="1"/>
  <c r="O1819" i="1"/>
  <c r="O1820" i="1"/>
  <c r="O1821" i="1"/>
  <c r="O1822" i="1"/>
  <c r="O1823" i="1"/>
  <c r="O1824" i="1"/>
  <c r="O1825" i="1"/>
  <c r="O1826" i="1"/>
  <c r="O1827" i="1"/>
  <c r="O1828" i="1"/>
  <c r="O1829" i="1"/>
  <c r="O1830" i="1"/>
  <c r="O1831" i="1"/>
  <c r="O1832" i="1"/>
  <c r="O1833" i="1"/>
  <c r="O1834" i="1"/>
  <c r="O1835" i="1"/>
  <c r="O1836" i="1"/>
  <c r="O1837" i="1"/>
  <c r="O1838" i="1"/>
  <c r="O1839" i="1"/>
  <c r="O1840" i="1"/>
  <c r="O1841" i="1"/>
  <c r="O1842" i="1"/>
  <c r="O1843" i="1"/>
  <c r="O1844" i="1"/>
  <c r="O1845" i="1"/>
  <c r="O1846" i="1"/>
  <c r="O1847" i="1"/>
  <c r="O1848" i="1"/>
  <c r="O1849" i="1"/>
  <c r="O1850" i="1"/>
  <c r="O1851" i="1"/>
  <c r="O1852" i="1"/>
  <c r="O1853" i="1"/>
  <c r="O1854" i="1"/>
  <c r="O1855" i="1"/>
  <c r="O1856" i="1"/>
  <c r="O1857" i="1"/>
  <c r="O1858" i="1"/>
  <c r="O1859" i="1"/>
  <c r="O1860" i="1"/>
  <c r="O1861" i="1"/>
  <c r="O1862" i="1"/>
  <c r="O1863" i="1"/>
  <c r="O1864" i="1"/>
  <c r="O1865" i="1"/>
  <c r="O1866" i="1"/>
  <c r="O1867" i="1"/>
  <c r="O1868" i="1"/>
  <c r="O1869" i="1"/>
  <c r="O1870" i="1"/>
  <c r="O1871" i="1"/>
  <c r="O1872" i="1"/>
  <c r="O1873" i="1"/>
  <c r="O1874" i="1"/>
  <c r="O1875" i="1"/>
  <c r="O1876" i="1"/>
  <c r="O1877" i="1"/>
  <c r="O1878" i="1"/>
  <c r="O1879" i="1"/>
  <c r="O1880" i="1"/>
  <c r="O1881" i="1"/>
  <c r="O1882" i="1"/>
  <c r="O1883" i="1"/>
  <c r="O1884" i="1"/>
  <c r="O1885" i="1"/>
  <c r="O1886" i="1"/>
  <c r="O1887" i="1"/>
  <c r="O1888" i="1"/>
  <c r="O1889" i="1"/>
  <c r="O1890" i="1"/>
  <c r="O1891" i="1"/>
  <c r="O1892" i="1"/>
  <c r="O1893" i="1"/>
  <c r="O1894" i="1"/>
  <c r="O1895" i="1"/>
  <c r="O1896" i="1"/>
  <c r="O1897" i="1"/>
  <c r="O1898" i="1"/>
  <c r="O1899" i="1"/>
  <c r="O1900" i="1"/>
  <c r="O1901" i="1"/>
  <c r="O1902" i="1"/>
  <c r="O1903" i="1"/>
  <c r="O1904" i="1"/>
  <c r="O1905" i="1"/>
  <c r="O1906" i="1"/>
  <c r="O1907" i="1"/>
  <c r="O1908" i="1"/>
  <c r="O1909" i="1"/>
  <c r="O1910" i="1"/>
  <c r="O1911" i="1"/>
  <c r="O1912" i="1"/>
  <c r="O1913" i="1"/>
  <c r="O1914" i="1"/>
  <c r="O1915" i="1"/>
  <c r="O1916" i="1"/>
  <c r="O1917" i="1"/>
  <c r="O1918" i="1"/>
  <c r="O1919" i="1"/>
  <c r="O1920" i="1"/>
  <c r="O1921" i="1"/>
  <c r="O1922" i="1"/>
  <c r="O1923" i="1"/>
  <c r="O1924" i="1"/>
  <c r="O1925" i="1"/>
  <c r="O1926" i="1"/>
  <c r="O1927" i="1"/>
  <c r="O1928" i="1"/>
  <c r="O1929" i="1"/>
  <c r="O1930" i="1"/>
  <c r="O1931" i="1"/>
  <c r="O1932" i="1"/>
  <c r="O1933" i="1"/>
  <c r="O1934" i="1"/>
  <c r="O1935" i="1"/>
  <c r="O1936" i="1"/>
  <c r="O1937" i="1"/>
  <c r="O1938" i="1"/>
  <c r="O1939" i="1"/>
  <c r="O1940" i="1"/>
  <c r="O1941" i="1"/>
  <c r="O1942" i="1"/>
  <c r="O1943" i="1"/>
  <c r="O1944" i="1"/>
  <c r="O1945" i="1"/>
  <c r="O1946" i="1"/>
  <c r="O1947" i="1"/>
  <c r="O1948" i="1"/>
  <c r="O1949" i="1"/>
  <c r="O1950" i="1"/>
  <c r="O1951" i="1"/>
  <c r="O1952" i="1"/>
  <c r="O1953" i="1"/>
  <c r="O1954" i="1"/>
  <c r="O1955" i="1"/>
  <c r="O1956" i="1"/>
  <c r="O1957" i="1"/>
  <c r="O1958" i="1"/>
  <c r="O1959" i="1"/>
  <c r="O1960" i="1"/>
  <c r="O1961" i="1"/>
  <c r="O1962" i="1"/>
  <c r="O1963" i="1"/>
  <c r="O1964" i="1"/>
  <c r="O1965" i="1"/>
  <c r="O1966" i="1"/>
  <c r="O1967" i="1"/>
  <c r="O1968" i="1"/>
  <c r="O1969" i="1"/>
  <c r="O1970" i="1"/>
  <c r="O1971" i="1"/>
  <c r="O1972" i="1"/>
  <c r="O1973" i="1"/>
  <c r="O1974" i="1"/>
  <c r="O1975" i="1"/>
  <c r="O1976" i="1"/>
  <c r="O1977" i="1"/>
  <c r="O1978" i="1"/>
  <c r="O1979" i="1"/>
  <c r="O1980" i="1"/>
  <c r="O1981" i="1"/>
  <c r="O1982" i="1"/>
  <c r="O1983" i="1"/>
  <c r="O1984" i="1"/>
  <c r="O1985" i="1"/>
  <c r="O1986" i="1"/>
  <c r="O1987" i="1"/>
  <c r="O1988" i="1"/>
  <c r="O1989" i="1"/>
  <c r="O1990" i="1"/>
  <c r="O1991" i="1"/>
  <c r="O1992" i="1"/>
  <c r="O1993" i="1"/>
  <c r="O1994" i="1"/>
  <c r="O1995" i="1"/>
  <c r="O1996" i="1"/>
  <c r="O1997" i="1"/>
  <c r="O1998" i="1"/>
  <c r="O1999" i="1"/>
  <c r="O2000" i="1"/>
  <c r="O2001" i="1"/>
  <c r="O2002" i="1"/>
  <c r="O2003" i="1"/>
  <c r="O2004" i="1"/>
  <c r="O2005" i="1"/>
  <c r="O2006" i="1"/>
  <c r="O2007" i="1"/>
  <c r="O2008" i="1"/>
  <c r="O2009" i="1"/>
  <c r="O2010" i="1"/>
  <c r="O2011" i="1"/>
  <c r="O2012" i="1"/>
  <c r="O2013" i="1"/>
  <c r="O2014" i="1"/>
  <c r="O2015" i="1"/>
  <c r="O2016" i="1"/>
  <c r="O2017" i="1"/>
  <c r="O2018" i="1"/>
  <c r="O2019" i="1"/>
  <c r="O2020" i="1"/>
  <c r="O2021" i="1"/>
  <c r="O2022" i="1"/>
  <c r="O2023" i="1"/>
  <c r="O2024" i="1"/>
  <c r="O2025" i="1"/>
  <c r="O2026" i="1"/>
  <c r="O2027" i="1"/>
  <c r="O2028" i="1"/>
  <c r="O2029" i="1"/>
  <c r="O2030" i="1"/>
  <c r="O2031" i="1"/>
  <c r="O2032" i="1"/>
  <c r="O2033" i="1"/>
  <c r="O2034" i="1"/>
  <c r="O2035" i="1"/>
  <c r="O2036" i="1"/>
  <c r="O2037" i="1"/>
  <c r="O2038" i="1"/>
  <c r="O2039" i="1"/>
  <c r="O2040" i="1"/>
  <c r="O2041" i="1"/>
  <c r="O2042" i="1"/>
  <c r="O2043" i="1"/>
  <c r="O2044" i="1"/>
  <c r="O2045" i="1"/>
  <c r="O2046" i="1"/>
  <c r="O2047" i="1"/>
  <c r="O2048" i="1"/>
  <c r="O2049" i="1"/>
  <c r="O2050" i="1"/>
  <c r="O2051" i="1"/>
  <c r="O2052" i="1"/>
  <c r="O2053" i="1"/>
  <c r="O2054" i="1"/>
  <c r="O2055" i="1"/>
  <c r="O2056" i="1"/>
  <c r="O2057" i="1"/>
  <c r="O2058" i="1"/>
  <c r="O2059" i="1"/>
  <c r="O2060" i="1"/>
  <c r="O2061" i="1"/>
  <c r="O2062" i="1"/>
  <c r="O2063" i="1"/>
  <c r="O2064" i="1"/>
  <c r="O2065" i="1"/>
  <c r="O2" i="1"/>
  <c r="G19" i="2" s="1"/>
  <c r="G18" i="2" l="1"/>
  <c r="G21" i="2" l="1"/>
</calcChain>
</file>

<file path=xl/sharedStrings.xml><?xml version="1.0" encoding="utf-8"?>
<sst xmlns="http://schemas.openxmlformats.org/spreadsheetml/2006/main" count="18839" uniqueCount="8388">
  <si>
    <t>Event</t>
  </si>
  <si>
    <t>Description</t>
  </si>
  <si>
    <t>cbp80</t>
  </si>
  <si>
    <t>AA</t>
  </si>
  <si>
    <t>Alternative Acceptor splice site</t>
  </si>
  <si>
    <t>AD</t>
  </si>
  <si>
    <t>Alternative Donor splice site</t>
  </si>
  <si>
    <t>CE</t>
  </si>
  <si>
    <t>Core exon, which may be bounded by one or more alternative AA/AD notes</t>
  </si>
  <si>
    <t>EI/XX</t>
  </si>
  <si>
    <t>RI</t>
  </si>
  <si>
    <t>Retained intron</t>
  </si>
  <si>
    <t>Total</t>
  </si>
  <si>
    <t>Gene</t>
  </si>
  <si>
    <t>Node</t>
  </si>
  <si>
    <t>Coord</t>
  </si>
  <si>
    <t>Strand</t>
  </si>
  <si>
    <t>Type</t>
  </si>
  <si>
    <t>wild-type</t>
  </si>
  <si>
    <t>DeltaPsi</t>
  </si>
  <si>
    <t>Probability</t>
  </si>
  <si>
    <t>Complexity</t>
  </si>
  <si>
    <t>Entropy</t>
  </si>
  <si>
    <t>has SNP/indels?</t>
  </si>
  <si>
    <t>SNPs/indels</t>
  </si>
  <si>
    <t>AT1G01030</t>
  </si>
  <si>
    <t>1:12355-12423</t>
  </si>
  <si>
    <t>-</t>
  </si>
  <si>
    <t>EI/RI</t>
  </si>
  <si>
    <t>K1</t>
  </si>
  <si>
    <t>AT1G01040</t>
  </si>
  <si>
    <t>1:28432-28707</t>
  </si>
  <si>
    <t>+</t>
  </si>
  <si>
    <t>AT1G01240</t>
  </si>
  <si>
    <t>1:100032-100110</t>
  </si>
  <si>
    <t>K3</t>
  </si>
  <si>
    <t>1:100111-100220</t>
  </si>
  <si>
    <t>1:100221-100656</t>
  </si>
  <si>
    <t>AT1G01290</t>
  </si>
  <si>
    <t>1:115340-115481</t>
  </si>
  <si>
    <t>K2</t>
  </si>
  <si>
    <t>AT1G01320</t>
  </si>
  <si>
    <t>1:130150-130371</t>
  </si>
  <si>
    <t>AT1G01490</t>
  </si>
  <si>
    <t>1:182136-182252</t>
  </si>
  <si>
    <t>AT1G01550</t>
  </si>
  <si>
    <t>1:199764-199889</t>
  </si>
  <si>
    <t>AT1G01650</t>
  </si>
  <si>
    <t>1:237304-237503</t>
  </si>
  <si>
    <t>1:237024-237121</t>
  </si>
  <si>
    <t>AT1G01710</t>
  </si>
  <si>
    <t>1:267282-267289</t>
  </si>
  <si>
    <t>AT1G01750</t>
  </si>
  <si>
    <t>1:275531-275631</t>
  </si>
  <si>
    <t>1:275898-275972</t>
  </si>
  <si>
    <t>AT1G01790</t>
  </si>
  <si>
    <t>1:286925-286996</t>
  </si>
  <si>
    <t>AT1G02020</t>
  </si>
  <si>
    <t>1:354122-354212</t>
  </si>
  <si>
    <t>AT1G02050</t>
  </si>
  <si>
    <t>1:360444-360722</t>
  </si>
  <si>
    <t>AT1G02145</t>
  </si>
  <si>
    <t>1:406519-406720</t>
  </si>
  <si>
    <t>K6</t>
  </si>
  <si>
    <t>AT1G02750</t>
  </si>
  <si>
    <t>1:603679-603774</t>
  </si>
  <si>
    <t>AT1G02840</t>
  </si>
  <si>
    <t>1:627735-627747</t>
  </si>
  <si>
    <t>1:627736:C-T;protein_coding;stop-gain;CAA&gt;TAA;Q&gt;*</t>
  </si>
  <si>
    <t>1:628777-628856</t>
  </si>
  <si>
    <t>K4</t>
  </si>
  <si>
    <t>1:628935-628945</t>
  </si>
  <si>
    <t>1:628946-629287</t>
  </si>
  <si>
    <t>AT1G02960</t>
  </si>
  <si>
    <t>1:667438-667464</t>
  </si>
  <si>
    <t>AT1G03100</t>
  </si>
  <si>
    <t>1:746232-746304</t>
  </si>
  <si>
    <t>AT1G03180</t>
  </si>
  <si>
    <t>1:773692-774095</t>
  </si>
  <si>
    <t>AT1G03290</t>
  </si>
  <si>
    <t>1:807511-807591</t>
  </si>
  <si>
    <t>1:807592-807631</t>
  </si>
  <si>
    <t>1:807632-807950</t>
  </si>
  <si>
    <t>AT1G03310</t>
  </si>
  <si>
    <t>1:813605-813928</t>
  </si>
  <si>
    <t>AT1G03550</t>
  </si>
  <si>
    <t>1:886696-886702</t>
  </si>
  <si>
    <t>1:886600-886608</t>
  </si>
  <si>
    <t>1:886461-886553</t>
  </si>
  <si>
    <t>1:886544:G-GT;exonic_variant</t>
  </si>
  <si>
    <t>1:886245-886392</t>
  </si>
  <si>
    <t>1:886101-886195</t>
  </si>
  <si>
    <t>AT1G03590</t>
  </si>
  <si>
    <t>1:897222-897355</t>
  </si>
  <si>
    <t>1:896483-897221</t>
  </si>
  <si>
    <t>AT1G03935</t>
  </si>
  <si>
    <t>1:1008865-1008962</t>
  </si>
  <si>
    <t>AT1G03960</t>
  </si>
  <si>
    <t>1:1014635-1014676</t>
  </si>
  <si>
    <t>AT1G04120</t>
  </si>
  <si>
    <t>1:1070495-1070687</t>
  </si>
  <si>
    <t>AT1G04200</t>
  </si>
  <si>
    <t>1:1110820-1110982</t>
  </si>
  <si>
    <t>AT1G04280</t>
  </si>
  <si>
    <t>1:1146464-1146522</t>
  </si>
  <si>
    <t>1:1146375-1146463</t>
  </si>
  <si>
    <t>1:1146372-1146374</t>
  </si>
  <si>
    <t>AT1G04300</t>
  </si>
  <si>
    <t>1:1149997-1150117</t>
  </si>
  <si>
    <t>AT1G04310</t>
  </si>
  <si>
    <t>1:1157546-1157650</t>
  </si>
  <si>
    <t>1:1157140-1157545</t>
  </si>
  <si>
    <t>AT1G04430</t>
  </si>
  <si>
    <t>1:1198327-1198637</t>
  </si>
  <si>
    <t>1:1198682-1198787</t>
  </si>
  <si>
    <t>AT1G04910</t>
  </si>
  <si>
    <t>1:1390426-1390450</t>
  </si>
  <si>
    <t>AT1G05160</t>
  </si>
  <si>
    <t>1:1489945-1489953</t>
  </si>
  <si>
    <t>AT1G05200</t>
  </si>
  <si>
    <t>1:1507886-1507917</t>
  </si>
  <si>
    <t>1:1507807-1507885</t>
  </si>
  <si>
    <t>1:1508438-1508528</t>
  </si>
  <si>
    <t>1:1505463-1505537</t>
  </si>
  <si>
    <t>AT1G05320</t>
  </si>
  <si>
    <t>1:1553894-1553949</t>
  </si>
  <si>
    <t>AT1G05380</t>
  </si>
  <si>
    <t>1:1577149-1577221</t>
  </si>
  <si>
    <t>AT1G05590</t>
  </si>
  <si>
    <t>1:1669528-1669676</t>
  </si>
  <si>
    <t>AT1G05710</t>
  </si>
  <si>
    <t>1:1715843-1716063</t>
  </si>
  <si>
    <t>1:1716064-1716080</t>
  </si>
  <si>
    <t>1:1716081-1716102</t>
  </si>
  <si>
    <t>1:1716103-1716195</t>
  </si>
  <si>
    <t>AT1G05805</t>
  </si>
  <si>
    <t>1:1745318-1746209</t>
  </si>
  <si>
    <t>AT1G05830</t>
  </si>
  <si>
    <t>1:1755783-1756067</t>
  </si>
  <si>
    <t>AT1G05890</t>
  </si>
  <si>
    <t>1:1779870-1780022</t>
  </si>
  <si>
    <t>1:1780023-1780065</t>
  </si>
  <si>
    <t>1:1780066-1780173</t>
  </si>
  <si>
    <t>AT1G05900</t>
  </si>
  <si>
    <t>1:1787786-1787910</t>
  </si>
  <si>
    <t>K5</t>
  </si>
  <si>
    <t>AT1G05950</t>
  </si>
  <si>
    <t>1:1804952-1804962</t>
  </si>
  <si>
    <t>AT1G06130</t>
  </si>
  <si>
    <t>1:1860166-1860586</t>
  </si>
  <si>
    <t>AT1G06500</t>
  </si>
  <si>
    <t>1:1989527-1989667</t>
  </si>
  <si>
    <t>1:1989668-1989705</t>
  </si>
  <si>
    <t>AT1G06560</t>
  </si>
  <si>
    <t>1:2007899-2008185</t>
  </si>
  <si>
    <t>AT1G06700</t>
  </si>
  <si>
    <t>1:2055126-2055142</t>
  </si>
  <si>
    <t>AT1G06710</t>
  </si>
  <si>
    <t>1:2056651-2056719</t>
  </si>
  <si>
    <t>AT1G06740</t>
  </si>
  <si>
    <t>1:2070894-2071101</t>
  </si>
  <si>
    <t>AT1G06840</t>
  </si>
  <si>
    <t>1:2102959-2103096</t>
  </si>
  <si>
    <t>AT1G07110</t>
  </si>
  <si>
    <t>1:2182137-2182324</t>
  </si>
  <si>
    <t>K11</t>
  </si>
  <si>
    <t>AT1G07390</t>
  </si>
  <si>
    <t>1:2270458-2270576</t>
  </si>
  <si>
    <t>AT1G07570</t>
  </si>
  <si>
    <t>1:2333282-2333386</t>
  </si>
  <si>
    <t>AT1G07640</t>
  </si>
  <si>
    <t>1:2355700-2355795</t>
  </si>
  <si>
    <t>AT1G07700</t>
  </si>
  <si>
    <t>1:2379730-2379798</t>
  </si>
  <si>
    <t>AT1G07705</t>
  </si>
  <si>
    <t>1:2381755-2381994</t>
  </si>
  <si>
    <t>AT1G08110</t>
  </si>
  <si>
    <t>1:2535386-2535481</t>
  </si>
  <si>
    <t>AT1G08230</t>
  </si>
  <si>
    <t>1:2585085-2586097</t>
  </si>
  <si>
    <t>AT1G08620</t>
  </si>
  <si>
    <t>1:2737049-2737267</t>
  </si>
  <si>
    <t>AT1G08910</t>
  </si>
  <si>
    <t>1:2858653-2858704</t>
  </si>
  <si>
    <t>AT1G09140</t>
  </si>
  <si>
    <t>1:2943227-2943564</t>
  </si>
  <si>
    <t>AT1G09195</t>
  </si>
  <si>
    <t>1:2970722-2971077</t>
  </si>
  <si>
    <t>AT1G09420</t>
  </si>
  <si>
    <t>1:3038878-3038970</t>
  </si>
  <si>
    <t>AT1G09490</t>
  </si>
  <si>
    <t>1:3064290-3064704</t>
  </si>
  <si>
    <t>AT1G09500</t>
  </si>
  <si>
    <t>1:3066929-3067340</t>
  </si>
  <si>
    <t>AT1G09660</t>
  </si>
  <si>
    <t>1:3130800-3130873</t>
  </si>
  <si>
    <t>AT1G09840</t>
  </si>
  <si>
    <t>1:3200104-3200182</t>
  </si>
  <si>
    <t>AT1G09910</t>
  </si>
  <si>
    <t>1:3223832-3224206</t>
  </si>
  <si>
    <t>AT1G09980</t>
  </si>
  <si>
    <t>1:3261247-3261327</t>
  </si>
  <si>
    <t>AT1G10070</t>
  </si>
  <si>
    <t>1:3288154-3288237</t>
  </si>
  <si>
    <t>AT1G10090</t>
  </si>
  <si>
    <t>1:3295381-3295773</t>
  </si>
  <si>
    <t>AT1G10095</t>
  </si>
  <si>
    <t>1:3299360-3299450</t>
  </si>
  <si>
    <t>AT1G10320</t>
  </si>
  <si>
    <t>1:3386467-3386576</t>
  </si>
  <si>
    <t>1:3387221-3387250</t>
  </si>
  <si>
    <t>AT1G10360</t>
  </si>
  <si>
    <t>1:3396101-3396485</t>
  </si>
  <si>
    <t>AT1G10490</t>
  </si>
  <si>
    <t>1:3453338-3453559</t>
  </si>
  <si>
    <t>AT1G10570</t>
  </si>
  <si>
    <t>1:3487975-3488059</t>
  </si>
  <si>
    <t>AT1G10650</t>
  </si>
  <si>
    <t>1:3525972-3526099</t>
  </si>
  <si>
    <t>AT1G10660</t>
  </si>
  <si>
    <t>1:3532668-3532891</t>
  </si>
  <si>
    <t>AT1G10780</t>
  </si>
  <si>
    <t>1:3594315-3594997</t>
  </si>
  <si>
    <t>AT1G10900</t>
  </si>
  <si>
    <t>1:3636998-3637022</t>
  </si>
  <si>
    <t>AT1G10910</t>
  </si>
  <si>
    <t>1:3643583-3643731</t>
  </si>
  <si>
    <t>AT1G11000</t>
  </si>
  <si>
    <t>1:3674021-3674465</t>
  </si>
  <si>
    <t>AT1G11080</t>
  </si>
  <si>
    <t>1:3696216-3696394</t>
  </si>
  <si>
    <t>AT1G11170</t>
  </si>
  <si>
    <t>1:3741315-3741524</t>
  </si>
  <si>
    <t>AT1G11270</t>
  </si>
  <si>
    <t>1:3786675-3786797</t>
  </si>
  <si>
    <t>AT1G11350</t>
  </si>
  <si>
    <t>1:3819392-3819470</t>
  </si>
  <si>
    <t>AT1G11360</t>
  </si>
  <si>
    <t>1:3822147-3822163</t>
  </si>
  <si>
    <t>1:3822018-3822146</t>
  </si>
  <si>
    <t>1:3821796-3822017</t>
  </si>
  <si>
    <t>AT1G11400</t>
  </si>
  <si>
    <t>1:3837988-3838083</t>
  </si>
  <si>
    <t>1:3838163-3838707</t>
  </si>
  <si>
    <t>AT1G11790</t>
  </si>
  <si>
    <t>1:3981741-3983203</t>
  </si>
  <si>
    <t>AT1G11820</t>
  </si>
  <si>
    <t>1:3991277-3991387</t>
  </si>
  <si>
    <t>AT1G12080</t>
  </si>
  <si>
    <t>1:4084304-4084486</t>
  </si>
  <si>
    <t>AT1G12120</t>
  </si>
  <si>
    <t>1:4116514-4117297</t>
  </si>
  <si>
    <t>AT1G12220</t>
  </si>
  <si>
    <t>1:4145230-4145306</t>
  </si>
  <si>
    <t>AT1G12350</t>
  </si>
  <si>
    <t>1:4198562-4198862</t>
  </si>
  <si>
    <t>AT1G12450</t>
  </si>
  <si>
    <t>1:4244407-4244506</t>
  </si>
  <si>
    <t>AT1G12740</t>
  </si>
  <si>
    <t>1:4344385-4344475</t>
  </si>
  <si>
    <t>AT1G13000</t>
  </si>
  <si>
    <t>1:4438765-4439111</t>
  </si>
  <si>
    <t>AT1G13350</t>
  </si>
  <si>
    <t>1:4576048-4576142</t>
  </si>
  <si>
    <t>AT1G13609</t>
  </si>
  <si>
    <t>1:4662980-4663058</t>
  </si>
  <si>
    <t>AT1G13700</t>
  </si>
  <si>
    <t>1:4695954-4695978</t>
  </si>
  <si>
    <t>1:4695725-4695953</t>
  </si>
  <si>
    <t>1:4695639-4695724</t>
  </si>
  <si>
    <t>1:4694973-4695208</t>
  </si>
  <si>
    <t>AT1G13860</t>
  </si>
  <si>
    <t>1:4746626-4746678</t>
  </si>
  <si>
    <t>1:4746541-4746625</t>
  </si>
  <si>
    <t>AT1G13880</t>
  </si>
  <si>
    <t>1:4749202-4749591</t>
  </si>
  <si>
    <t>AT1G13920</t>
  </si>
  <si>
    <t>1:4759203-4759302</t>
  </si>
  <si>
    <t>1:4759374-4759455</t>
  </si>
  <si>
    <t>1:4759303-4759373</t>
  </si>
  <si>
    <t>1:4759560-4759562</t>
  </si>
  <si>
    <t>1:4759563-4759622</t>
  </si>
  <si>
    <t>1:4759456-4759559</t>
  </si>
  <si>
    <t>AT1G14270</t>
  </si>
  <si>
    <t>1:4876469-4876472</t>
  </si>
  <si>
    <t>AT1G14580</t>
  </si>
  <si>
    <t>1:4989791-4990041</t>
  </si>
  <si>
    <t>AT1G14685</t>
  </si>
  <si>
    <t>1:5042856-5043076</t>
  </si>
  <si>
    <t>AT1G14690</t>
  </si>
  <si>
    <t>1:5054995-5055077</t>
  </si>
  <si>
    <t>AT1G14710</t>
  </si>
  <si>
    <t>1:5064812-5064906</t>
  </si>
  <si>
    <t>AT1G14770</t>
  </si>
  <si>
    <t>1:5088443-5088614</t>
  </si>
  <si>
    <t>AT1G15110</t>
  </si>
  <si>
    <t>1:5199267-5199380</t>
  </si>
  <si>
    <t>AT1G15750</t>
  </si>
  <si>
    <t>1:5420539-5420573</t>
  </si>
  <si>
    <t>1:5420432-5420538</t>
  </si>
  <si>
    <t>AT1G16060</t>
  </si>
  <si>
    <t>1:5509384-5509593</t>
  </si>
  <si>
    <t>AT1G16270</t>
  </si>
  <si>
    <t>1:5563201-5563364</t>
  </si>
  <si>
    <t>AT1G16340</t>
  </si>
  <si>
    <t>1:5590525-5590610</t>
  </si>
  <si>
    <t>AT1G16540</t>
  </si>
  <si>
    <t>1:5661523-5661568</t>
  </si>
  <si>
    <t>AT1G16780</t>
  </si>
  <si>
    <t>1:5741127-5741309</t>
  </si>
  <si>
    <t>AT1G16820</t>
  </si>
  <si>
    <t>1:5757570-5758185</t>
  </si>
  <si>
    <t>AT1G16930</t>
  </si>
  <si>
    <t>1:5789854-5789929</t>
  </si>
  <si>
    <t>AT1G16960</t>
  </si>
  <si>
    <t>1:5800032-5800161</t>
  </si>
  <si>
    <t>AT1G17145</t>
  </si>
  <si>
    <t>1:5862259-5862517</t>
  </si>
  <si>
    <t>AT1G17590</t>
  </si>
  <si>
    <t>1:6051088-6051294</t>
  </si>
  <si>
    <t>AT1G17640</t>
  </si>
  <si>
    <t>1:6069105-6069110</t>
  </si>
  <si>
    <t>AT1G17760</t>
  </si>
  <si>
    <t>1:6114920-6115034</t>
  </si>
  <si>
    <t>AT1G17940</t>
  </si>
  <si>
    <t>1:6172500-6172714</t>
  </si>
  <si>
    <t>AT1G17970</t>
  </si>
  <si>
    <t>1:6185605-6186170</t>
  </si>
  <si>
    <t>AT1G18090</t>
  </si>
  <si>
    <t>1:6225149-6225152</t>
  </si>
  <si>
    <t>1:6225246-6225249</t>
  </si>
  <si>
    <t>AT1G18200</t>
  </si>
  <si>
    <t>1:6265885-6266438</t>
  </si>
  <si>
    <t>AT1G18330</t>
  </si>
  <si>
    <t>1:6307695-6307809</t>
  </si>
  <si>
    <t>AT1G18360</t>
  </si>
  <si>
    <t>1:6318197-6318815</t>
  </si>
  <si>
    <t>AT1G18415</t>
  </si>
  <si>
    <t>1:6343950-6343982</t>
  </si>
  <si>
    <t>1:6344785-6344816</t>
  </si>
  <si>
    <t>1:6344693-6344715</t>
  </si>
  <si>
    <t>AT1G18620</t>
  </si>
  <si>
    <t>1:6410217-6410340</t>
  </si>
  <si>
    <t>1:6410341-6410557</t>
  </si>
  <si>
    <t>AT1G19080</t>
  </si>
  <si>
    <t>1:6584426-6584452</t>
  </si>
  <si>
    <t>1:6584453-6584556</t>
  </si>
  <si>
    <t>AT1G19200</t>
  </si>
  <si>
    <t>1:6625721-6625843</t>
  </si>
  <si>
    <t>AT1G19350</t>
  </si>
  <si>
    <t>1:6688739-6688774</t>
  </si>
  <si>
    <t>AT1G19360</t>
  </si>
  <si>
    <t>1:6692298-6692382</t>
  </si>
  <si>
    <t>AT1G19400</t>
  </si>
  <si>
    <t>1:6714086-6714168</t>
  </si>
  <si>
    <t>1:6713788-6714085</t>
  </si>
  <si>
    <t>AT1G19485</t>
  </si>
  <si>
    <t>1:6749003-6749160</t>
  </si>
  <si>
    <t>AT1G19660</t>
  </si>
  <si>
    <t>1:6802326-6802561</t>
  </si>
  <si>
    <t>1:6802248-6802325</t>
  </si>
  <si>
    <t>AT1G19700</t>
  </si>
  <si>
    <t>1:6812204-6812500</t>
  </si>
  <si>
    <t>1:6811928-6812203</t>
  </si>
  <si>
    <t>AT1G20090</t>
  </si>
  <si>
    <t>1:6967319-6967616</t>
  </si>
  <si>
    <t>AT1G20100</t>
  </si>
  <si>
    <t>1:6970180-6970618</t>
  </si>
  <si>
    <t>AT1G20610</t>
  </si>
  <si>
    <t>1:7137292-7137539</t>
  </si>
  <si>
    <t>AT1G20640</t>
  </si>
  <si>
    <t>1:7155090-7155169</t>
  </si>
  <si>
    <t>AT1G20780</t>
  </si>
  <si>
    <t>1:7217637-7217793</t>
  </si>
  <si>
    <t>AT1G20840</t>
  </si>
  <si>
    <t>1:7248215-7248333</t>
  </si>
  <si>
    <t>AT1G20920</t>
  </si>
  <si>
    <t>1:7288844-7288999</t>
  </si>
  <si>
    <t>AT1G21160</t>
  </si>
  <si>
    <t>1:7412482-7412604</t>
  </si>
  <si>
    <t>AT1G21170</t>
  </si>
  <si>
    <t>1:7415969-7415993</t>
  </si>
  <si>
    <t>AT1G21450</t>
  </si>
  <si>
    <t>1:7509176-7509710</t>
  </si>
  <si>
    <t>AT1G21610</t>
  </si>
  <si>
    <t>1:7576381-7576584</t>
  </si>
  <si>
    <t>AT1G21840</t>
  </si>
  <si>
    <t>1:7666570-7666843</t>
  </si>
  <si>
    <t>AT1G22180</t>
  </si>
  <si>
    <t>1:7829752-7830150</t>
  </si>
  <si>
    <t>1:7829671-7829747</t>
  </si>
  <si>
    <t>AT1G22310</t>
  </si>
  <si>
    <t>1:7883126-7883196</t>
  </si>
  <si>
    <t>AT1G22403</t>
  </si>
  <si>
    <t>1:7908913-7909291</t>
  </si>
  <si>
    <t>AT1G22590</t>
  </si>
  <si>
    <t>1:7981949-7982044</t>
  </si>
  <si>
    <t>AT1G22650</t>
  </si>
  <si>
    <t>1:8015685-8015911</t>
  </si>
  <si>
    <t>AT1G22880</t>
  </si>
  <si>
    <t>1:8095965-8096045</t>
  </si>
  <si>
    <t>1:8096787-8096864</t>
  </si>
  <si>
    <t>AT1G22885</t>
  </si>
  <si>
    <t>1:8101714-8102032</t>
  </si>
  <si>
    <t>AT1G23000</t>
  </si>
  <si>
    <t>1:8143520-8143611</t>
  </si>
  <si>
    <t>AT1G23560</t>
  </si>
  <si>
    <t>1:8353469-8353551</t>
  </si>
  <si>
    <t>AT1G23720</t>
  </si>
  <si>
    <t>1:8390469-8390543</t>
  </si>
  <si>
    <t>AT1G23730</t>
  </si>
  <si>
    <t>1:8395644-8395962</t>
  </si>
  <si>
    <t>AT1G24148</t>
  </si>
  <si>
    <t>1:8544630-8545011</t>
  </si>
  <si>
    <t>AT1G24260</t>
  </si>
  <si>
    <t>1:8594201-8594242</t>
  </si>
  <si>
    <t>AT1G24350</t>
  </si>
  <si>
    <t>1:8639369-8639412</t>
  </si>
  <si>
    <t>AT1G24625</t>
  </si>
  <si>
    <t>1:8726662-8726777</t>
  </si>
  <si>
    <t>AT1G24706</t>
  </si>
  <si>
    <t>1:8742345-8742440</t>
  </si>
  <si>
    <t>1:8742064-8742150</t>
  </si>
  <si>
    <t>AT1G24825</t>
  </si>
  <si>
    <t>1:8776340-8777013</t>
  </si>
  <si>
    <t>AT1G24880</t>
  </si>
  <si>
    <t>AT1G25277</t>
  </si>
  <si>
    <t>1:8862257-8862519</t>
  </si>
  <si>
    <t>AT1G25420</t>
  </si>
  <si>
    <t>1:8916191-8916347</t>
  </si>
  <si>
    <t>AT1G26230</t>
  </si>
  <si>
    <t>1:9073121-9073196</t>
  </si>
  <si>
    <t>AT1G26260</t>
  </si>
  <si>
    <t>1:9087047-9087152</t>
  </si>
  <si>
    <t>1:9087392-9087451</t>
  </si>
  <si>
    <t>AT1G26440</t>
  </si>
  <si>
    <t>1:9145735-9145984</t>
  </si>
  <si>
    <t>AT1G26830</t>
  </si>
  <si>
    <t>1:9295932-9296052</t>
  </si>
  <si>
    <t>AT1G27210</t>
  </si>
  <si>
    <t>1:9456975-9457056</t>
  </si>
  <si>
    <t>AT1G27290</t>
  </si>
  <si>
    <t>1:9482200-9482559</t>
  </si>
  <si>
    <t>AT1G27320</t>
  </si>
  <si>
    <t>1:9492102-9492195</t>
  </si>
  <si>
    <t>AT1G27520</t>
  </si>
  <si>
    <t>1:9560598-9560620</t>
  </si>
  <si>
    <t>1:9560334-9560476</t>
  </si>
  <si>
    <t>AT1G27590</t>
  </si>
  <si>
    <t>1:9593852-9594283</t>
  </si>
  <si>
    <t>AT1G27910</t>
  </si>
  <si>
    <t>1:9724038-9724430</t>
  </si>
  <si>
    <t>AT1G28520</t>
  </si>
  <si>
    <t>1:10029944-10030026</t>
  </si>
  <si>
    <t>1:10029436-10029673</t>
  </si>
  <si>
    <t>AT1G28600</t>
  </si>
  <si>
    <t>1:10052467-10052820</t>
  </si>
  <si>
    <t>AT1G28960</t>
  </si>
  <si>
    <t>1:10109786-10109811</t>
  </si>
  <si>
    <t>AT1G29030</t>
  </si>
  <si>
    <t>1:10131070-10131135</t>
  </si>
  <si>
    <t>AT1G29410</t>
  </si>
  <si>
    <t>1:10298702-10298837</t>
  </si>
  <si>
    <t>AT1G29465</t>
  </si>
  <si>
    <t>1:10308816-10309574</t>
  </si>
  <si>
    <t>AT1G29890</t>
  </si>
  <si>
    <t>1:10463580-10464110</t>
  </si>
  <si>
    <t>AT1G29950</t>
  </si>
  <si>
    <t>1:10492355-10492435</t>
  </si>
  <si>
    <t>AT1G30410</t>
  </si>
  <si>
    <t>1:10739013-10739325</t>
  </si>
  <si>
    <t>AT1G30420</t>
  </si>
  <si>
    <t>1:10754685-10754777</t>
  </si>
  <si>
    <t>AT1G30475</t>
  </si>
  <si>
    <t>1:10789752-10789858</t>
  </si>
  <si>
    <t>AT1G30520</t>
  </si>
  <si>
    <t>1:10812007-10812013</t>
  </si>
  <si>
    <t>AT1G30590</t>
  </si>
  <si>
    <t>1:10839594-10839596</t>
  </si>
  <si>
    <t>AT1G30620</t>
  </si>
  <si>
    <t>1:10855338-10855429</t>
  </si>
  <si>
    <t>1:10854990-10855050</t>
  </si>
  <si>
    <t>AT1G30970</t>
  </si>
  <si>
    <t>1:11040685-11041203</t>
  </si>
  <si>
    <t>AT1G31170</t>
  </si>
  <si>
    <t>1:11134213-11134341</t>
  </si>
  <si>
    <t>AT1G31300</t>
  </si>
  <si>
    <t>1:11193839-11193961</t>
  </si>
  <si>
    <t>1:11193962-11193980</t>
  </si>
  <si>
    <t>AT1G31420</t>
  </si>
  <si>
    <t>1:11249835-11250249</t>
  </si>
  <si>
    <t>AT1G31480</t>
  </si>
  <si>
    <t>1:11266042-11266224</t>
  </si>
  <si>
    <t>AT1G31500</t>
  </si>
  <si>
    <t>1:11275958-11276059</t>
  </si>
  <si>
    <t>1:11274127-11274235</t>
  </si>
  <si>
    <t>AT1G31850</t>
  </si>
  <si>
    <t>1:11431009-11431135</t>
  </si>
  <si>
    <t>AT1G31870</t>
  </si>
  <si>
    <t>1:11437252-11437268</t>
  </si>
  <si>
    <t>AT1G31930</t>
  </si>
  <si>
    <t>1:11465661-11465726</t>
  </si>
  <si>
    <t>AT1G31935</t>
  </si>
  <si>
    <t>1:11469514-11469598</t>
  </si>
  <si>
    <t>AT1G31950</t>
  </si>
  <si>
    <t>1:11477446-11477556</t>
  </si>
  <si>
    <t>AT1G32150</t>
  </si>
  <si>
    <t>1:11565673-11565943</t>
  </si>
  <si>
    <t>AT1G32220</t>
  </si>
  <si>
    <t>1:11607913-11608012</t>
  </si>
  <si>
    <t>AT1G32330</t>
  </si>
  <si>
    <t>1:11659548-11659946</t>
  </si>
  <si>
    <t>1:11658527-11659469</t>
  </si>
  <si>
    <t>AT1G32490</t>
  </si>
  <si>
    <t>1:11749292-11749405</t>
  </si>
  <si>
    <t>AT1G32540</t>
  </si>
  <si>
    <t>1:11767706-11767869</t>
  </si>
  <si>
    <t>AT1G32583</t>
  </si>
  <si>
    <t>1:11785917-11786222</t>
  </si>
  <si>
    <t>AT1G32610</t>
  </si>
  <si>
    <t>1:11796967-11797052</t>
  </si>
  <si>
    <t>AT1G32930</t>
  </si>
  <si>
    <t>1:11933833-11934292</t>
  </si>
  <si>
    <t>AT1G33420</t>
  </si>
  <si>
    <t>1:12121687-12121862</t>
  </si>
  <si>
    <t>AT1G33700</t>
  </si>
  <si>
    <t>1:12213585-12213590</t>
  </si>
  <si>
    <t>AT1G33790</t>
  </si>
  <si>
    <t>1:12259495-12259579</t>
  </si>
  <si>
    <t>AT1G33970</t>
  </si>
  <si>
    <t>1:12351081-12351141</t>
  </si>
  <si>
    <t>1:12350971-12351080</t>
  </si>
  <si>
    <t>1:12351147-12351206</t>
  </si>
  <si>
    <t>1:12351142-12351146</t>
  </si>
  <si>
    <t>AT1G34320</t>
  </si>
  <si>
    <t>1:12520380-12520493</t>
  </si>
  <si>
    <t>AT1G34418</t>
  </si>
  <si>
    <t>1:12582385-12582468</t>
  </si>
  <si>
    <t>AT1G34640</t>
  </si>
  <si>
    <t>1:12687797-12688185</t>
  </si>
  <si>
    <t>AT1G34844</t>
  </si>
  <si>
    <t>1:12752281-12752366</t>
  </si>
  <si>
    <t>AT1G35320</t>
  </si>
  <si>
    <t>1:12961028-12961139</t>
  </si>
  <si>
    <t>AT1G35340</t>
  </si>
  <si>
    <t>1:12978014-12978079</t>
  </si>
  <si>
    <t>AT1G35470</t>
  </si>
  <si>
    <t>1:13054096-13054530</t>
  </si>
  <si>
    <t>AT1G35510</t>
  </si>
  <si>
    <t>1:13071879-13071963</t>
  </si>
  <si>
    <t>AT1G35516</t>
  </si>
  <si>
    <t>1:13078930-13079304</t>
  </si>
  <si>
    <t>AT1G36070</t>
  </si>
  <si>
    <t>1:13466984-13467157</t>
  </si>
  <si>
    <t>AT1G42540</t>
  </si>
  <si>
    <t>1:15973301-15973353</t>
  </si>
  <si>
    <t>1:15973354-15973486</t>
  </si>
  <si>
    <t>AT1G43675</t>
  </si>
  <si>
    <t>1:16470814-16470919</t>
  </si>
  <si>
    <t>AT1G44000</t>
  </si>
  <si>
    <t>1:16709180-16709335</t>
  </si>
  <si>
    <t>AT1G44120</t>
  </si>
  <si>
    <t>1:16783922-16784147</t>
  </si>
  <si>
    <t>AT1G45248</t>
  </si>
  <si>
    <t>1:17163346-17163399</t>
  </si>
  <si>
    <t>AT1G48110</t>
  </si>
  <si>
    <t>1:17772859-17773284</t>
  </si>
  <si>
    <t>AT1G48430</t>
  </si>
  <si>
    <t>1:17904916-17905065</t>
  </si>
  <si>
    <t>1:17904704-17904845</t>
  </si>
  <si>
    <t>AT1G48460</t>
  </si>
  <si>
    <t>1:17911559-17911653</t>
  </si>
  <si>
    <t>AT1G48635</t>
  </si>
  <si>
    <t>1:17983965-17984144</t>
  </si>
  <si>
    <t>AT1G49010</t>
  </si>
  <si>
    <t>1:18133139-18133258</t>
  </si>
  <si>
    <t>AT1G49130</t>
  </si>
  <si>
    <t>1:18175799-18175902</t>
  </si>
  <si>
    <t>AT1G49360</t>
  </si>
  <si>
    <t>1:18269192-18269247</t>
  </si>
  <si>
    <t>1:18269171-18269191</t>
  </si>
  <si>
    <t>AT1G49480</t>
  </si>
  <si>
    <t>1:18315623-18316033</t>
  </si>
  <si>
    <t>AT1G49832</t>
  </si>
  <si>
    <t>1:18447888-18447971</t>
  </si>
  <si>
    <t>AT1G49950</t>
  </si>
  <si>
    <t>1:18496751-18496839</t>
  </si>
  <si>
    <t>1:18497040-18497083</t>
  </si>
  <si>
    <t>AT1G50410</t>
  </si>
  <si>
    <t>1:18672305-18672485</t>
  </si>
  <si>
    <t>1:18672486-18672582</t>
  </si>
  <si>
    <t>1:18672583-18672780</t>
  </si>
  <si>
    <t>AT1G50440</t>
  </si>
  <si>
    <t>1:18685967-18686060</t>
  </si>
  <si>
    <t>AT1G50460</t>
  </si>
  <si>
    <t>1:18695111-18695226</t>
  </si>
  <si>
    <t>AT1G50570</t>
  </si>
  <si>
    <t>1:18727828-18728108</t>
  </si>
  <si>
    <t>1:18727575-18727827</t>
  </si>
  <si>
    <t>AT1G50670</t>
  </si>
  <si>
    <t>1:18776570-18776785</t>
  </si>
  <si>
    <t>AT1G50970</t>
  </si>
  <si>
    <t>1:18898789-18898881</t>
  </si>
  <si>
    <t>AT1G51200</t>
  </si>
  <si>
    <t>1:18984562-18984723</t>
  </si>
  <si>
    <t>AT1G51560</t>
  </si>
  <si>
    <t>1:19120962-19121042</t>
  </si>
  <si>
    <t>AT1G51590</t>
  </si>
  <si>
    <t>1:19131640-19131973</t>
  </si>
  <si>
    <t>AT1G51600</t>
  </si>
  <si>
    <t>1:19132667-19133154</t>
  </si>
  <si>
    <t>AT1G52000</t>
  </si>
  <si>
    <t>1:19335898-19335984</t>
  </si>
  <si>
    <t>AT1G52080</t>
  </si>
  <si>
    <t>1:19369616-19369703</t>
  </si>
  <si>
    <t>AT1G52100</t>
  </si>
  <si>
    <t>1:19385141-19385232</t>
  </si>
  <si>
    <t>AT1G52370</t>
  </si>
  <si>
    <t>1:19506523-19506571</t>
  </si>
  <si>
    <t>1:19506766-19507017</t>
  </si>
  <si>
    <t>AT1G52540</t>
  </si>
  <si>
    <t>1:19571537-19571840</t>
  </si>
  <si>
    <t>AT1G52565</t>
  </si>
  <si>
    <t>1:19580303-19580363</t>
  </si>
  <si>
    <t>AT1G52710</t>
  </si>
  <si>
    <t>1:19640017-19640085</t>
  </si>
  <si>
    <t>AT1G52730</t>
  </si>
  <si>
    <t>1:19642669-19642853</t>
  </si>
  <si>
    <t>AT1G52905</t>
  </si>
  <si>
    <t>1:19706112-19706260</t>
  </si>
  <si>
    <t>1:19706117:T-C;exonic_variant</t>
  </si>
  <si>
    <t>1:19706261-19706384</t>
  </si>
  <si>
    <t>AT1G53090</t>
  </si>
  <si>
    <t>1:19783571-19783683</t>
  </si>
  <si>
    <t>AT1G53160</t>
  </si>
  <si>
    <t>1:19807024-19807087</t>
  </si>
  <si>
    <t>AT1G53165</t>
  </si>
  <si>
    <t>1:19816514-19816662</t>
  </si>
  <si>
    <t>AT1G53310</t>
  </si>
  <si>
    <t>1:19888229-19888304</t>
  </si>
  <si>
    <t>1:19888089-19888228</t>
  </si>
  <si>
    <t>AT1G53350</t>
  </si>
  <si>
    <t>1:19904181-19904279</t>
  </si>
  <si>
    <t>AT1G53500</t>
  </si>
  <si>
    <t>1:19969249-19969457</t>
  </si>
  <si>
    <t>AT1G54250</t>
  </si>
  <si>
    <t>1:20255134-20255209</t>
  </si>
  <si>
    <t>AT1G54320</t>
  </si>
  <si>
    <t>1:20277463-20277705</t>
  </si>
  <si>
    <t>AT1G54370</t>
  </si>
  <si>
    <t>1:20294825-20294885</t>
  </si>
  <si>
    <t>AT1G54380</t>
  </si>
  <si>
    <t>1:20299611-20299689</t>
  </si>
  <si>
    <t>1:20299245-20299610</t>
  </si>
  <si>
    <t>AT1G54510</t>
  </si>
  <si>
    <t>1:20362034-20362360</t>
  </si>
  <si>
    <t>AT1G54680</t>
  </si>
  <si>
    <t>1:20413246-20413318</t>
  </si>
  <si>
    <t>AT1G54730</t>
  </si>
  <si>
    <t>1:20429774-20429853</t>
  </si>
  <si>
    <t>AT1G55170</t>
  </si>
  <si>
    <t>1:20580362-20580567</t>
  </si>
  <si>
    <t>AT1G55180</t>
  </si>
  <si>
    <t>1:20585984-20586066</t>
  </si>
  <si>
    <t>AT1G55200</t>
  </si>
  <si>
    <t>1:20592141-20592318</t>
  </si>
  <si>
    <t>AT1G55270</t>
  </si>
  <si>
    <t>1:20619572-20619821</t>
  </si>
  <si>
    <t>AT1G55340</t>
  </si>
  <si>
    <t>1:20652109-20652307</t>
  </si>
  <si>
    <t>AT1G55475</t>
  </si>
  <si>
    <t>1:20712029-20712114</t>
  </si>
  <si>
    <t>AT1G55520</t>
  </si>
  <si>
    <t>1:20727487-20727827</t>
  </si>
  <si>
    <t>AT1G55530</t>
  </si>
  <si>
    <t>1:20730544-20730724</t>
  </si>
  <si>
    <t>1:20730725-20730995</t>
  </si>
  <si>
    <t>AT1G55590</t>
  </si>
  <si>
    <t>1:20770853-20770942</t>
  </si>
  <si>
    <t>AT1G55675</t>
  </si>
  <si>
    <t>1:20803961-20804302</t>
  </si>
  <si>
    <t>AT1G55810</t>
  </si>
  <si>
    <t>1:20862779-20862870</t>
  </si>
  <si>
    <t>1:20860711-20860831</t>
  </si>
  <si>
    <t>1:20860832-20861207</t>
  </si>
  <si>
    <t>1:20861208-20861270</t>
  </si>
  <si>
    <t>AT1G56612</t>
  </si>
  <si>
    <t>1:21214790-21215106</t>
  </si>
  <si>
    <t>AT1G57540</t>
  </si>
  <si>
    <t>1:21311413-21311440</t>
  </si>
  <si>
    <t>AT1G58180</t>
  </si>
  <si>
    <t>1:21539054-21539168</t>
  </si>
  <si>
    <t>1:21539616-21539695</t>
  </si>
  <si>
    <t>AT1G58350</t>
  </si>
  <si>
    <t>1:21667008-21667179</t>
  </si>
  <si>
    <t>AT1G58520</t>
  </si>
  <si>
    <t>1:21732804-21733417</t>
  </si>
  <si>
    <t>AT1G59750</t>
  </si>
  <si>
    <t>1:21982194-21982418</t>
  </si>
  <si>
    <t>1:21979620-21980383</t>
  </si>
  <si>
    <t>AT1G60200</t>
  </si>
  <si>
    <t>1:22204554-22204826</t>
  </si>
  <si>
    <t>AT1G60270</t>
  </si>
  <si>
    <t>1:22224062-22224128</t>
  </si>
  <si>
    <t>AT1G60690</t>
  </si>
  <si>
    <t>1:22351286-22351446</t>
  </si>
  <si>
    <t>AT1G60850</t>
  </si>
  <si>
    <t>1:22400179-22400284</t>
  </si>
  <si>
    <t>AT1G60900</t>
  </si>
  <si>
    <t>1:22425404-22425573</t>
  </si>
  <si>
    <t>1:22425924-22425926</t>
  </si>
  <si>
    <t>1:22425675-22425923</t>
  </si>
  <si>
    <t>1:22425297-22425403</t>
  </si>
  <si>
    <t>1:22425574-22425674</t>
  </si>
  <si>
    <t>AT1G61150</t>
  </si>
  <si>
    <t>1:22542863-22542957</t>
  </si>
  <si>
    <t>AT1G61240</t>
  </si>
  <si>
    <t>1:22582082-22582114</t>
  </si>
  <si>
    <t>1:22582115-22582128</t>
  </si>
  <si>
    <t>AT1G61580</t>
  </si>
  <si>
    <t>1:22722424-22723113</t>
  </si>
  <si>
    <t>AT1G62035</t>
  </si>
  <si>
    <t>1:22929840-22930046</t>
  </si>
  <si>
    <t>AT1G62430</t>
  </si>
  <si>
    <t>1:23108995-23109271</t>
  </si>
  <si>
    <t>AT1G62480</t>
  </si>
  <si>
    <t>1:23128814-23129104</t>
  </si>
  <si>
    <t>AT1G62600</t>
  </si>
  <si>
    <t>1:23180104-23180181</t>
  </si>
  <si>
    <t>AT1G62640</t>
  </si>
  <si>
    <t>1:23192303-23192387</t>
  </si>
  <si>
    <t>AT1G62915</t>
  </si>
  <si>
    <t>1:23303459-23303691</t>
  </si>
  <si>
    <t>AT1G62975</t>
  </si>
  <si>
    <t>1:23329219-23329750</t>
  </si>
  <si>
    <t>AT1G63010</t>
  </si>
  <si>
    <t>1:23352399-23352498</t>
  </si>
  <si>
    <t>AT1G63650</t>
  </si>
  <si>
    <t>1:23599651-23599803</t>
  </si>
  <si>
    <t>AT1G63670</t>
  </si>
  <si>
    <t>1:23610074-23610219</t>
  </si>
  <si>
    <t>AT1G63770</t>
  </si>
  <si>
    <t>1:23663864-23664165</t>
  </si>
  <si>
    <t>AT1G63880</t>
  </si>
  <si>
    <t>1:23715316-23715574</t>
  </si>
  <si>
    <t>AT1G64330</t>
  </si>
  <si>
    <t>1:23870990-23872105</t>
  </si>
  <si>
    <t>AT1G64430</t>
  </si>
  <si>
    <t>1:23934691-23934712</t>
  </si>
  <si>
    <t>AT1G64840</t>
  </si>
  <si>
    <t>1:24093790-24093977</t>
  </si>
  <si>
    <t>AT1G66330</t>
  </si>
  <si>
    <t>1:24732266-24732377</t>
  </si>
  <si>
    <t>1:24732155-24732265</t>
  </si>
  <si>
    <t>AT1G66520</t>
  </si>
  <si>
    <t>1:24817771-24817777</t>
  </si>
  <si>
    <t>AT1G66730</t>
  </si>
  <si>
    <t>1:24890220-24890351</t>
  </si>
  <si>
    <t>AT1G66783</t>
  </si>
  <si>
    <t>1:24912987-24913387</t>
  </si>
  <si>
    <t>AT1G66840</t>
  </si>
  <si>
    <t>1:24936141-24936218</t>
  </si>
  <si>
    <t>AT1G66910</t>
  </si>
  <si>
    <t>1:24962904-24963130</t>
  </si>
  <si>
    <t>AT1G67190</t>
  </si>
  <si>
    <t>1:25132699-25132935</t>
  </si>
  <si>
    <t>AT1G67195</t>
  </si>
  <si>
    <t>1:25137844-25137893</t>
  </si>
  <si>
    <t>1:25137663-25137843</t>
  </si>
  <si>
    <t>AT1G67300</t>
  </si>
  <si>
    <t>1:25194779-25194892</t>
  </si>
  <si>
    <t>1:25196798-25196934</t>
  </si>
  <si>
    <t>AT1G67420</t>
  </si>
  <si>
    <t>1:25258404-25258406</t>
  </si>
  <si>
    <t>AT1G67480</t>
  </si>
  <si>
    <t>1:25276346-25276463</t>
  </si>
  <si>
    <t>1:25276615-25276832</t>
  </si>
  <si>
    <t>AT1G67720</t>
  </si>
  <si>
    <t>1:25386567-25386871</t>
  </si>
  <si>
    <t>AT1G67790</t>
  </si>
  <si>
    <t>1:25418001-25418097</t>
  </si>
  <si>
    <t>AT1G67800</t>
  </si>
  <si>
    <t>1:25423288-25423430</t>
  </si>
  <si>
    <t>1:25423280-25423287</t>
  </si>
  <si>
    <t>AT1G67850</t>
  </si>
  <si>
    <t>1:25438293-25438865</t>
  </si>
  <si>
    <t>AT1G67900</t>
  </si>
  <si>
    <t>1:25467376-25467421</t>
  </si>
  <si>
    <t>1:25467052-25467159</t>
  </si>
  <si>
    <t>1:25467160-25467375</t>
  </si>
  <si>
    <t>AT1G68140</t>
  </si>
  <si>
    <t>1:25540431-25540793</t>
  </si>
  <si>
    <t>AT1G68190</t>
  </si>
  <si>
    <t>1:25559292-25559368</t>
  </si>
  <si>
    <t>AT1G68310</t>
  </si>
  <si>
    <t>1:25599670-25599800</t>
  </si>
  <si>
    <t>AT1G68410</t>
  </si>
  <si>
    <t>1:25652518-25652742</t>
  </si>
  <si>
    <t>1:25652514-25652517</t>
  </si>
  <si>
    <t>AT1G68890</t>
  </si>
  <si>
    <t>1:25899959-25899971</t>
  </si>
  <si>
    <t>K7</t>
  </si>
  <si>
    <t>AT1G68910</t>
  </si>
  <si>
    <t>1:25908565-25908568</t>
  </si>
  <si>
    <t>AT1G68920</t>
  </si>
  <si>
    <t>1:25915095-25915210</t>
  </si>
  <si>
    <t>AT1G69170</t>
  </si>
  <si>
    <t>1:26005281-26005449</t>
  </si>
  <si>
    <t>AT1G69310</t>
  </si>
  <si>
    <t>1:26056713-26056907</t>
  </si>
  <si>
    <t>AT1G69935</t>
  </si>
  <si>
    <t>1:26342835-26342914</t>
  </si>
  <si>
    <t>1:26342827-26342834</t>
  </si>
  <si>
    <t>AT1G70100</t>
  </si>
  <si>
    <t>1:26403599-26403627</t>
  </si>
  <si>
    <t>AT1G70180</t>
  </si>
  <si>
    <t>1:26426587-26426613</t>
  </si>
  <si>
    <t>AT1G70290</t>
  </si>
  <si>
    <t>1:26474119-26474586</t>
  </si>
  <si>
    <t>AT1G70410</t>
  </si>
  <si>
    <t>1:26536604-26537403</t>
  </si>
  <si>
    <t>AT1G70430</t>
  </si>
  <si>
    <t>1:26545498-26545578</t>
  </si>
  <si>
    <t>AT1G70518</t>
  </si>
  <si>
    <t>1:26583896-26584247</t>
  </si>
  <si>
    <t>AT1G70620</t>
  </si>
  <si>
    <t>1:26630583-26630700</t>
  </si>
  <si>
    <t>AT1G70900</t>
  </si>
  <si>
    <t>1:26731960-26732381</t>
  </si>
  <si>
    <t>AT1G71110</t>
  </si>
  <si>
    <t>1:26818359-26818656</t>
  </si>
  <si>
    <t>AT1G71490</t>
  </si>
  <si>
    <t>1:26934019-26934183</t>
  </si>
  <si>
    <t>AT1G71866</t>
  </si>
  <si>
    <t>1:27030856-27030956</t>
  </si>
  <si>
    <t>AT1G72175</t>
  </si>
  <si>
    <t>1:27158069-27158537</t>
  </si>
  <si>
    <t>AT1G72190</t>
  </si>
  <si>
    <t>1:27167527-27167618</t>
  </si>
  <si>
    <t>AT1G72390</t>
  </si>
  <si>
    <t>1:27245327-27245413</t>
  </si>
  <si>
    <t>AT1G72416</t>
  </si>
  <si>
    <t>1:27259045-27259048</t>
  </si>
  <si>
    <t>AT1G72510</t>
  </si>
  <si>
    <t>1:27303521-27303738</t>
  </si>
  <si>
    <t>AT1G72700</t>
  </si>
  <si>
    <t>1:27366665-27366823</t>
  </si>
  <si>
    <t>AT1G72880</t>
  </si>
  <si>
    <t>1:27426075-27426113</t>
  </si>
  <si>
    <t>1:27425982-27426074</t>
  </si>
  <si>
    <t>AT1G73090</t>
  </si>
  <si>
    <t>1:27488382-27488620</t>
  </si>
  <si>
    <t>AT1G73100</t>
  </si>
  <si>
    <t>1:27491286-27491749</t>
  </si>
  <si>
    <t>AT1G73390</t>
  </si>
  <si>
    <t>1:27594167-27594272</t>
  </si>
  <si>
    <t>1:27594741-27594961</t>
  </si>
  <si>
    <t>AT1G73600</t>
  </si>
  <si>
    <t>1:27670809-27670837</t>
  </si>
  <si>
    <t>1:27670838-27671032</t>
  </si>
  <si>
    <t>AT1G73650</t>
  </si>
  <si>
    <t>1:27689664-27689761</t>
  </si>
  <si>
    <t>1:27689761:C-T;splice_donor_variant</t>
  </si>
  <si>
    <t>AT1G73700</t>
  </si>
  <si>
    <t>1:27718913-27719009</t>
  </si>
  <si>
    <t>AT1G73875</t>
  </si>
  <si>
    <t>1:27781918-27781970</t>
  </si>
  <si>
    <t>AT1G73930</t>
  </si>
  <si>
    <t>1:27797681-27797863</t>
  </si>
  <si>
    <t>AT1G73970</t>
  </si>
  <si>
    <t>1:27817591-27817657</t>
  </si>
  <si>
    <t>AT1G74390</t>
  </si>
  <si>
    <t>1:27962922-27963011</t>
  </si>
  <si>
    <t>AT1G74650</t>
  </si>
  <si>
    <t>1:28041853-28042043</t>
  </si>
  <si>
    <t>AT1G74670</t>
  </si>
  <si>
    <t>1:28053474-28053603</t>
  </si>
  <si>
    <t>AT1G75020</t>
  </si>
  <si>
    <t>1:28171245-28171749</t>
  </si>
  <si>
    <t>1:28171750-28172347</t>
  </si>
  <si>
    <t>AT1G75180</t>
  </si>
  <si>
    <t>1:28218009-28218146</t>
  </si>
  <si>
    <t>AT1G75410</t>
  </si>
  <si>
    <t>1:28301951-28302402</t>
  </si>
  <si>
    <t>AT1G75420</t>
  </si>
  <si>
    <t>1:28305372-28305541</t>
  </si>
  <si>
    <t>AT1G75860</t>
  </si>
  <si>
    <t>1:28485163-28485662</t>
  </si>
  <si>
    <t>AT1G75945</t>
  </si>
  <si>
    <t>1:28515495-28515705</t>
  </si>
  <si>
    <t>AT1G76170</t>
  </si>
  <si>
    <t>1:28585305-28585403</t>
  </si>
  <si>
    <t>AT1G76280</t>
  </si>
  <si>
    <t>1:28620268-28620363</t>
  </si>
  <si>
    <t>AT1G76350</t>
  </si>
  <si>
    <t>1:28640035-28640115</t>
  </si>
  <si>
    <t>AT1G76730</t>
  </si>
  <si>
    <t>1:28804229-28804310</t>
  </si>
  <si>
    <t>AT1G76760</t>
  </si>
  <si>
    <t>1:28812488-28812762</t>
  </si>
  <si>
    <t>AT1G76850</t>
  </si>
  <si>
    <t>1:28849840-28849969</t>
  </si>
  <si>
    <t>AT1G76970</t>
  </si>
  <si>
    <t>1:28924571-28924649</t>
  </si>
  <si>
    <t>1:28924901-28924986</t>
  </si>
  <si>
    <t>1:28924745-28924900</t>
  </si>
  <si>
    <t>AT1G77080</t>
  </si>
  <si>
    <t>1:28958664-28958744</t>
  </si>
  <si>
    <t>AT1G77180</t>
  </si>
  <si>
    <t>1:29001665-29001840</t>
  </si>
  <si>
    <t>AT1G77250</t>
  </si>
  <si>
    <t>1:29023332-29023404</t>
  </si>
  <si>
    <t>AT1G77270</t>
  </si>
  <si>
    <t>1:29027997-29028130</t>
  </si>
  <si>
    <t>AT1G77290</t>
  </si>
  <si>
    <t>1:29038544-29038876</t>
  </si>
  <si>
    <t>AT1G77580</t>
  </si>
  <si>
    <t>1:29146838-29147364</t>
  </si>
  <si>
    <t>AT1G78000</t>
  </si>
  <si>
    <t>1:29331486-29331572</t>
  </si>
  <si>
    <t>1:29332452-29332544</t>
  </si>
  <si>
    <t>1:29332622-29332733</t>
  </si>
  <si>
    <t>AT1G78200</t>
  </si>
  <si>
    <t>1:29420381-29420476</t>
  </si>
  <si>
    <t>AT1G78290</t>
  </si>
  <si>
    <t>1:29458363-29458455</t>
  </si>
  <si>
    <t>1:29458921-29459011</t>
  </si>
  <si>
    <t>AT1G78420</t>
  </si>
  <si>
    <t>1:29504838-29505079</t>
  </si>
  <si>
    <t>AT1G78550</t>
  </si>
  <si>
    <t>1:29546151-29546265</t>
  </si>
  <si>
    <t>AT1G78580</t>
  </si>
  <si>
    <t>1:29557661-29557701</t>
  </si>
  <si>
    <t>1:29557702-29557883</t>
  </si>
  <si>
    <t>AT1G78865</t>
  </si>
  <si>
    <t>1:29649506-29649842</t>
  </si>
  <si>
    <t>AT1G78910</t>
  </si>
  <si>
    <t>1:29666646-29666750</t>
  </si>
  <si>
    <t>1:29666853-29666928</t>
  </si>
  <si>
    <t>1:29667088-29667179</t>
  </si>
  <si>
    <t>AT1G79245</t>
  </si>
  <si>
    <t>1:29807691-29807715</t>
  </si>
  <si>
    <t>1:29807587-29807690</t>
  </si>
  <si>
    <t>1:29806939-29807029</t>
  </si>
  <si>
    <t>AT1G79270</t>
  </si>
  <si>
    <t>1:29815874-29816190</t>
  </si>
  <si>
    <t>1:29816511-29816515</t>
  </si>
  <si>
    <t>1:29816516-29816606</t>
  </si>
  <si>
    <t>AT1G79530</t>
  </si>
  <si>
    <t>1:29916460-29916543</t>
  </si>
  <si>
    <t>AT1G79570</t>
  </si>
  <si>
    <t>1:29937649-29938042</t>
  </si>
  <si>
    <t>AT1G79620</t>
  </si>
  <si>
    <t>1:29958982-29959135</t>
  </si>
  <si>
    <t>AT1G79640</t>
  </si>
  <si>
    <t>1:29971249-29971366</t>
  </si>
  <si>
    <t>AT1G79690</t>
  </si>
  <si>
    <t>1:29985243-29985331</t>
  </si>
  <si>
    <t>AT1G79700</t>
  </si>
  <si>
    <t>1:29991955-29992005</t>
  </si>
  <si>
    <t>1:29990826-29991803</t>
  </si>
  <si>
    <t>AT1G79740</t>
  </si>
  <si>
    <t>1:30006756-30006849</t>
  </si>
  <si>
    <t>AT1G79790</t>
  </si>
  <si>
    <t>1:30017906-30017971</t>
  </si>
  <si>
    <t>AT1G79920</t>
  </si>
  <si>
    <t>1:30060162-30060165</t>
  </si>
  <si>
    <t>1:30060077-30060080</t>
  </si>
  <si>
    <t>AT1G79985</t>
  </si>
  <si>
    <t>1:30084349-30084516</t>
  </si>
  <si>
    <t>AT1G80000</t>
  </si>
  <si>
    <t>1:30093079-30093160</t>
  </si>
  <si>
    <t>AT1G80020</t>
  </si>
  <si>
    <t>1:30103923-30104127</t>
  </si>
  <si>
    <t>AT1G80260</t>
  </si>
  <si>
    <t>1:30179702-30179856</t>
  </si>
  <si>
    <t>AT1G80370</t>
  </si>
  <si>
    <t>1:30213837-30214443</t>
  </si>
  <si>
    <t>AT1G80420</t>
  </si>
  <si>
    <t>1:30237358-30237497</t>
  </si>
  <si>
    <t>AT1G80650</t>
  </si>
  <si>
    <t>1:30315441-30315470</t>
  </si>
  <si>
    <t>1:30315471-30315481</t>
  </si>
  <si>
    <t>AT1G80770</t>
  </si>
  <si>
    <t>1:30355354-30355423</t>
  </si>
  <si>
    <t>AT1G80900</t>
  </si>
  <si>
    <t>1:30399890-30400010</t>
  </si>
  <si>
    <t>AT2G01170</t>
  </si>
  <si>
    <t>2:104294-104361</t>
  </si>
  <si>
    <t>AT2G01450</t>
  </si>
  <si>
    <t>2:200793-200947</t>
  </si>
  <si>
    <t>AT2G01490</t>
  </si>
  <si>
    <t>2:223213-223427</t>
  </si>
  <si>
    <t>AT2G01735</t>
  </si>
  <si>
    <t>2:325071-325080</t>
  </si>
  <si>
    <t>AT2G01830</t>
  </si>
  <si>
    <t>2:367437-367553</t>
  </si>
  <si>
    <t>AT2G01930</t>
  </si>
  <si>
    <t>2:428224-428331</t>
  </si>
  <si>
    <t>AT2G01990</t>
  </si>
  <si>
    <t>2:466512-466669</t>
  </si>
  <si>
    <t>AT2G02020</t>
  </si>
  <si>
    <t>2:480236-480329</t>
  </si>
  <si>
    <t>AT2G02080</t>
  </si>
  <si>
    <t>2:521433-521618</t>
  </si>
  <si>
    <t>2:521206-521362</t>
  </si>
  <si>
    <t>AT2G02148</t>
  </si>
  <si>
    <t>2:549319-549322</t>
  </si>
  <si>
    <t>AT2G02170</t>
  </si>
  <si>
    <t>2:558660-558758</t>
  </si>
  <si>
    <t>AT2G02370</t>
  </si>
  <si>
    <t>2:621375-621820</t>
  </si>
  <si>
    <t>AT2G02410</t>
  </si>
  <si>
    <t>2:634261-634339</t>
  </si>
  <si>
    <t>AT2G02570</t>
  </si>
  <si>
    <t>2:699813-700246</t>
  </si>
  <si>
    <t>AT2G02800</t>
  </si>
  <si>
    <t>2:798721-799183</t>
  </si>
  <si>
    <t>AT2G02870</t>
  </si>
  <si>
    <t>2:838018-838145</t>
  </si>
  <si>
    <t>AT2G02910</t>
  </si>
  <si>
    <t>2:849389-849542</t>
  </si>
  <si>
    <t>AT2G03150</t>
  </si>
  <si>
    <t>2:953397-954134</t>
  </si>
  <si>
    <t>2:954231-954276</t>
  </si>
  <si>
    <t>AT2G03480</t>
  </si>
  <si>
    <t>2:1050980-1051230</t>
  </si>
  <si>
    <t>AT2G04039</t>
  </si>
  <si>
    <t>2:1333566-1333639</t>
  </si>
  <si>
    <t>AT2G04110</t>
  </si>
  <si>
    <t>2:1382858-1383047</t>
  </si>
  <si>
    <t>AT2G04240</t>
  </si>
  <si>
    <t>2:1462357-1462812</t>
  </si>
  <si>
    <t>AT2G04800</t>
  </si>
  <si>
    <t>2:1687617-1687721</t>
  </si>
  <si>
    <t>AT2G05185</t>
  </si>
  <si>
    <t>2:1877087-1877388</t>
  </si>
  <si>
    <t>AT2G05210</t>
  </si>
  <si>
    <t>2:1891780-1891802</t>
  </si>
  <si>
    <t>AT2G05440</t>
  </si>
  <si>
    <t>2:1993724-1993729</t>
  </si>
  <si>
    <t>K8</t>
  </si>
  <si>
    <t>2:1993766-1993786</t>
  </si>
  <si>
    <t>2:1993730-1993744</t>
  </si>
  <si>
    <t>EI/CE</t>
  </si>
  <si>
    <t>2:1993745-1993765</t>
  </si>
  <si>
    <t>2:1993886-1993891</t>
  </si>
  <si>
    <t>EI/AA</t>
  </si>
  <si>
    <t>2:1993892-1993894</t>
  </si>
  <si>
    <t>AT2G05510</t>
  </si>
  <si>
    <t>2:2016433-2016465</t>
  </si>
  <si>
    <t>AT2G05518</t>
  </si>
  <si>
    <t>2:2023458-2023544</t>
  </si>
  <si>
    <t>2:2023677-2023779</t>
  </si>
  <si>
    <t>AT2G05520</t>
  </si>
  <si>
    <t>2:2026611-2026628</t>
  </si>
  <si>
    <t>EI/AD</t>
  </si>
  <si>
    <t>2:2026629-2026649</t>
  </si>
  <si>
    <t>AT2G06050</t>
  </si>
  <si>
    <t>2:2362074-2362126</t>
  </si>
  <si>
    <t>2:2361984-2362073</t>
  </si>
  <si>
    <t>AT2G07042</t>
  </si>
  <si>
    <t>2:2921809-2922114</t>
  </si>
  <si>
    <t>2:2921694-2921808</t>
  </si>
  <si>
    <t>2:2921595-2921693</t>
  </si>
  <si>
    <t>2:2921549-2921594</t>
  </si>
  <si>
    <t>2:2921108-2921548</t>
  </si>
  <si>
    <t>2:2920974-2921107</t>
  </si>
  <si>
    <t>AT2G11520</t>
  </si>
  <si>
    <t>2:4618794-4619050</t>
  </si>
  <si>
    <t>AT2G13100</t>
  </si>
  <si>
    <t>2:5389910-5390117</t>
  </si>
  <si>
    <t>AT2G13290</t>
  </si>
  <si>
    <t>2:5511804-5511998</t>
  </si>
  <si>
    <t>AT2G13370</t>
  </si>
  <si>
    <t>2:5553551-5553563</t>
  </si>
  <si>
    <t>2:5555627-5555798</t>
  </si>
  <si>
    <t>AT2G13650</t>
  </si>
  <si>
    <t>2:5689627-5689953</t>
  </si>
  <si>
    <t>AT2G14170</t>
  </si>
  <si>
    <t>2:5977834-5977921</t>
  </si>
  <si>
    <t>AT2G14260</t>
  </si>
  <si>
    <t>2:6043623-6043775</t>
  </si>
  <si>
    <t>2:6043535-6043622</t>
  </si>
  <si>
    <t>AT2G14530</t>
  </si>
  <si>
    <t>2:6188024-6188028</t>
  </si>
  <si>
    <t>AT2G15080</t>
  </si>
  <si>
    <t>2:6535562-6535702</t>
  </si>
  <si>
    <t>AT2G15530</t>
  </si>
  <si>
    <t>2:6773164-6773254</t>
  </si>
  <si>
    <t>2:6773255-6773392</t>
  </si>
  <si>
    <t>2:6773393-6773916</t>
  </si>
  <si>
    <t>AT2G16365</t>
  </si>
  <si>
    <t>2:7074603-7074894</t>
  </si>
  <si>
    <t>AT2G16640</t>
  </si>
  <si>
    <t>2:7215307-7215479</t>
  </si>
  <si>
    <t>2:7215127-7215306</t>
  </si>
  <si>
    <t>AT2G16990</t>
  </si>
  <si>
    <t>2:7383075-7383169</t>
  </si>
  <si>
    <t>AT2G17033</t>
  </si>
  <si>
    <t>2:7401394-7401632</t>
  </si>
  <si>
    <t>AT2G17036</t>
  </si>
  <si>
    <t>2:7405058-7405134</t>
  </si>
  <si>
    <t>AT2G17150</t>
  </si>
  <si>
    <t>2:7470695-7470873</t>
  </si>
  <si>
    <t>AT2G17320</t>
  </si>
  <si>
    <t>2:7535413-7535724</t>
  </si>
  <si>
    <t>AT2G17340</t>
  </si>
  <si>
    <t>2:7543567-7543919</t>
  </si>
  <si>
    <t>AT2G17442</t>
  </si>
  <si>
    <t>2:7575174-7575204</t>
  </si>
  <si>
    <t>AT2G17540</t>
  </si>
  <si>
    <t>2:7631548-7631743</t>
  </si>
  <si>
    <t>2:7631508-7631532</t>
  </si>
  <si>
    <t>AT2G17787</t>
  </si>
  <si>
    <t>2:7731730-7731855</t>
  </si>
  <si>
    <t>AT2G17800</t>
  </si>
  <si>
    <t>2:7740184-7740268</t>
  </si>
  <si>
    <t>AT2G17970</t>
  </si>
  <si>
    <t>2:7820859-7820931</t>
  </si>
  <si>
    <t>AT2G18245</t>
  </si>
  <si>
    <t>2:7937982-7937985</t>
  </si>
  <si>
    <t>2:7937986-7938099</t>
  </si>
  <si>
    <t>AT2G18750</t>
  </si>
  <si>
    <t>2:8125595-8125710</t>
  </si>
  <si>
    <t>2:8125711-8125801</t>
  </si>
  <si>
    <t>AT2G18770</t>
  </si>
  <si>
    <t>2:8134740-8134964</t>
  </si>
  <si>
    <t>AT2G18950</t>
  </si>
  <si>
    <t>2:8208947-8208950</t>
  </si>
  <si>
    <t>AT2G19170</t>
  </si>
  <si>
    <t>2:8317674-8317771</t>
  </si>
  <si>
    <t>AT2G19260</t>
  </si>
  <si>
    <t>2:8356306-8356529</t>
  </si>
  <si>
    <t>2:8356530-8357207</t>
  </si>
  <si>
    <t>AT2G19800</t>
  </si>
  <si>
    <t>2:8533177-8533323</t>
  </si>
  <si>
    <t>AT2G20100</t>
  </si>
  <si>
    <t>2:8678484-8678729</t>
  </si>
  <si>
    <t>AT2G20210</t>
  </si>
  <si>
    <t>2:8722092-8722227</t>
  </si>
  <si>
    <t>AT2G20815</t>
  </si>
  <si>
    <t>2:8960042-8960128</t>
  </si>
  <si>
    <t>AT2G21188</t>
  </si>
  <si>
    <t>2:9079226-9079352</t>
  </si>
  <si>
    <t>AT2G21230</t>
  </si>
  <si>
    <t>2:9096069-9096216</t>
  </si>
  <si>
    <t>AT2G21380</t>
  </si>
  <si>
    <t>2:9141709-9141791</t>
  </si>
  <si>
    <t>AT2G21520</t>
  </si>
  <si>
    <t>2:9215990-9216207</t>
  </si>
  <si>
    <t>AT2G21550</t>
  </si>
  <si>
    <t>2:9229724-9229847</t>
  </si>
  <si>
    <t>K0</t>
  </si>
  <si>
    <t>AT2G21590</t>
  </si>
  <si>
    <t>2:9238646-9238761</t>
  </si>
  <si>
    <t>2:9238932-9239032</t>
  </si>
  <si>
    <t>AT2G21660</t>
  </si>
  <si>
    <t>2:9265575-9265583</t>
  </si>
  <si>
    <t>2:9265503-9265511</t>
  </si>
  <si>
    <t>AT2G22190</t>
  </si>
  <si>
    <t>2:9436364-9436478</t>
  </si>
  <si>
    <t>AT2G22250</t>
  </si>
  <si>
    <t>2:9460339-9460852</t>
  </si>
  <si>
    <t>AT2G22795</t>
  </si>
  <si>
    <t>2:9699598-9699732</t>
  </si>
  <si>
    <t>AT2G22980</t>
  </si>
  <si>
    <t>2:9779385-9779450</t>
  </si>
  <si>
    <t>AT2G22990</t>
  </si>
  <si>
    <t>2:9786512-9786582</t>
  </si>
  <si>
    <t>AT2G23140</t>
  </si>
  <si>
    <t>2:9848770-9848858</t>
  </si>
  <si>
    <t>2:9848859-9848939</t>
  </si>
  <si>
    <t>AT2G23740</t>
  </si>
  <si>
    <t>2:10097660-10097730</t>
  </si>
  <si>
    <t>2:10097798-10098150</t>
  </si>
  <si>
    <t>AT2G23760</t>
  </si>
  <si>
    <t>2:10112779-10112885</t>
  </si>
  <si>
    <t>AT2G23890</t>
  </si>
  <si>
    <t>2:10170728-10170814</t>
  </si>
  <si>
    <t>AT2G23980</t>
  </si>
  <si>
    <t>2:10204032-10204040</t>
  </si>
  <si>
    <t>AT2G24120</t>
  </si>
  <si>
    <t>2:10251197-10251289</t>
  </si>
  <si>
    <t>AT2G24270</t>
  </si>
  <si>
    <t>2:10329619-10329721</t>
  </si>
  <si>
    <t>AT2G24350</t>
  </si>
  <si>
    <t>2:10361365-10361835</t>
  </si>
  <si>
    <t>AT2G24610</t>
  </si>
  <si>
    <t>2:10457134-10457343</t>
  </si>
  <si>
    <t>AT2G24800</t>
  </si>
  <si>
    <t>2:10571671-10571753</t>
  </si>
  <si>
    <t>AT2G25050</t>
  </si>
  <si>
    <t>2:10654469-10654582</t>
  </si>
  <si>
    <t>2:10654251-10654401</t>
  </si>
  <si>
    <t>AT2G25170</t>
  </si>
  <si>
    <t>2:10714024-10714102</t>
  </si>
  <si>
    <t>2:10714140-10714407</t>
  </si>
  <si>
    <t>AT2G25180</t>
  </si>
  <si>
    <t>2:10726555-10726834</t>
  </si>
  <si>
    <t>AT2G25590</t>
  </si>
  <si>
    <t>2:10891383-10891452</t>
  </si>
  <si>
    <t>2:10892554-10892600</t>
  </si>
  <si>
    <t>AT2G25605</t>
  </si>
  <si>
    <t>2:10899995-10900076</t>
  </si>
  <si>
    <t>2:10900077-10900096</t>
  </si>
  <si>
    <t>AT2G25670</t>
  </si>
  <si>
    <t>2:10930720-10930827</t>
  </si>
  <si>
    <t>AT2G25710</t>
  </si>
  <si>
    <t>2:10952831-10952949</t>
  </si>
  <si>
    <t>AT2G25740</t>
  </si>
  <si>
    <t>2:10980345-10980564</t>
  </si>
  <si>
    <t>AT2G25850</t>
  </si>
  <si>
    <t>2:11026243-11026458</t>
  </si>
  <si>
    <t>2:11026459-11026619</t>
  </si>
  <si>
    <t>AT2G26030</t>
  </si>
  <si>
    <t>2:11092928-11093016</t>
  </si>
  <si>
    <t>2:11092657-11092927</t>
  </si>
  <si>
    <t>2:11092653-11092656</t>
  </si>
  <si>
    <t>2:11092657-11092672</t>
  </si>
  <si>
    <t>2:11092222-11092582</t>
  </si>
  <si>
    <t>2:11092206-11092221</t>
  </si>
  <si>
    <t>2:11092583-11092652</t>
  </si>
  <si>
    <t>2:11092195-11092205</t>
  </si>
  <si>
    <t>2:11092475-11092582</t>
  </si>
  <si>
    <t>2:11092222-11092474</t>
  </si>
  <si>
    <t>2:11093017-11093096</t>
  </si>
  <si>
    <t>AT2G26280</t>
  </si>
  <si>
    <t>2:11191160-11191236</t>
  </si>
  <si>
    <t>2:11191096-11191159</t>
  </si>
  <si>
    <t>2:11190785-11191095</t>
  </si>
  <si>
    <t>AT2G26300</t>
  </si>
  <si>
    <t>2:11197469-11197820</t>
  </si>
  <si>
    <t>2:11197821-11197957</t>
  </si>
  <si>
    <t>AT2G26310</t>
  </si>
  <si>
    <t>2:11202094-11202176</t>
  </si>
  <si>
    <t>AT2G26330</t>
  </si>
  <si>
    <t>2:11213471-11213816</t>
  </si>
  <si>
    <t>AT2G26460</t>
  </si>
  <si>
    <t>2:11258776-11258866</t>
  </si>
  <si>
    <t>AT2G26510</t>
  </si>
  <si>
    <t>2:11274281-11274840</t>
  </si>
  <si>
    <t>AT2G26590</t>
  </si>
  <si>
    <t>2:11314743-11314984</t>
  </si>
  <si>
    <t>AT2G26600</t>
  </si>
  <si>
    <t>2:11316794-11316998</t>
  </si>
  <si>
    <t>AT2G26695</t>
  </si>
  <si>
    <t>2:11365133-11365248</t>
  </si>
  <si>
    <t>AT2G26860</t>
  </si>
  <si>
    <t>2:11453650-11453751</t>
  </si>
  <si>
    <t>AT2G26980</t>
  </si>
  <si>
    <t>2:11516427-11516480</t>
  </si>
  <si>
    <t>2:11516481-11516696</t>
  </si>
  <si>
    <t>AT2G27040</t>
  </si>
  <si>
    <t>2:11541507-11542207</t>
  </si>
  <si>
    <t>AT2G27150</t>
  </si>
  <si>
    <t>2:11602079-11602329</t>
  </si>
  <si>
    <t>AT2G27170</t>
  </si>
  <si>
    <t>2:11617092-11617175</t>
  </si>
  <si>
    <t>AT2G27340</t>
  </si>
  <si>
    <t>2:11696937-11697043</t>
  </si>
  <si>
    <t>AT2G27350</t>
  </si>
  <si>
    <t>2:11702527-11702706</t>
  </si>
  <si>
    <t>2:11702707-11704056</t>
  </si>
  <si>
    <t>AT2G27400</t>
  </si>
  <si>
    <t>2:11721729-11722300</t>
  </si>
  <si>
    <t>AT2G27490</t>
  </si>
  <si>
    <t>2:11749961-11749974</t>
  </si>
  <si>
    <t>2:11749092-11749960</t>
  </si>
  <si>
    <t>AT2G28130</t>
  </si>
  <si>
    <t>2:11990222-11990316</t>
  </si>
  <si>
    <t>AT2G28290</t>
  </si>
  <si>
    <t>2:12072334-12072375</t>
  </si>
  <si>
    <t>AT2G28305</t>
  </si>
  <si>
    <t>2:12082590-12083284</t>
  </si>
  <si>
    <t>AT2G28360</t>
  </si>
  <si>
    <t>2:12127221-12127284</t>
  </si>
  <si>
    <t>AT2G28370</t>
  </si>
  <si>
    <t>2:12131759-12131937</t>
  </si>
  <si>
    <t>AT2G28540</t>
  </si>
  <si>
    <t>2:12218384-12218645</t>
  </si>
  <si>
    <t>AT2G28760</t>
  </si>
  <si>
    <t>2:12338770-12338837</t>
  </si>
  <si>
    <t>AT2G29065</t>
  </si>
  <si>
    <t>2:12484860-12485011</t>
  </si>
  <si>
    <t>AT2G29070</t>
  </si>
  <si>
    <t>2:12487520-12487789</t>
  </si>
  <si>
    <t>AT2G29090</t>
  </si>
  <si>
    <t>2:12495129-12495833</t>
  </si>
  <si>
    <t>AT2G29200</t>
  </si>
  <si>
    <t>2:12553192-12553276</t>
  </si>
  <si>
    <t>AT2G29525</t>
  </si>
  <si>
    <t>2:12640231-12640530</t>
  </si>
  <si>
    <t>AT2G29910</t>
  </si>
  <si>
    <t>2:12752974-12753056</t>
  </si>
  <si>
    <t>2:12752840-12752973</t>
  </si>
  <si>
    <t>AT2G30420</t>
  </si>
  <si>
    <t>2:12961728-12961830</t>
  </si>
  <si>
    <t>AT2G30480</t>
  </si>
  <si>
    <t>2:12992971-12993160</t>
  </si>
  <si>
    <t>AT2G30600</t>
  </si>
  <si>
    <t>2:13037250-13037284</t>
  </si>
  <si>
    <t>2:13037285-13037381</t>
  </si>
  <si>
    <t>2:13039014-13039145</t>
  </si>
  <si>
    <t>AT2G30695</t>
  </si>
  <si>
    <t>2:13081132-13081295</t>
  </si>
  <si>
    <t>AT2G30970</t>
  </si>
  <si>
    <t>2:13178906-13178977</t>
  </si>
  <si>
    <t>AT2G31130</t>
  </si>
  <si>
    <t>2:13266176-13266294</t>
  </si>
  <si>
    <t>2:13266074-13266175</t>
  </si>
  <si>
    <t>2:13265571-13266073</t>
  </si>
  <si>
    <t>AT2G31900</t>
  </si>
  <si>
    <t>2:13567800-13567808</t>
  </si>
  <si>
    <t>2:13569270-13569338</t>
  </si>
  <si>
    <t>2:13569339-13569402</t>
  </si>
  <si>
    <t>AT2G31955</t>
  </si>
  <si>
    <t>2:13586522-13586588</t>
  </si>
  <si>
    <t>AT2G32150</t>
  </si>
  <si>
    <t>2:13660250-13660342</t>
  </si>
  <si>
    <t>2:13659129-13659226</t>
  </si>
  <si>
    <t>AT2G32290</t>
  </si>
  <si>
    <t>2:13716343-13716436</t>
  </si>
  <si>
    <t>AT2G32415</t>
  </si>
  <si>
    <t>2:13763785-13763907</t>
  </si>
  <si>
    <t>AT2G32700</t>
  </si>
  <si>
    <t>2:13870262-13870342</t>
  </si>
  <si>
    <t>2:13866927-13867036</t>
  </si>
  <si>
    <t>2:13867037-13867039</t>
  </si>
  <si>
    <t>AT2G32910</t>
  </si>
  <si>
    <t>2:13959255-13959650</t>
  </si>
  <si>
    <t>AT2G32970</t>
  </si>
  <si>
    <t>2:13995112-13995523</t>
  </si>
  <si>
    <t>AT2G33050</t>
  </si>
  <si>
    <t>2:14023808-14023910</t>
  </si>
  <si>
    <t>AT2G33205</t>
  </si>
  <si>
    <t>2:14072377-14072463</t>
  </si>
  <si>
    <t>AT2G33390</t>
  </si>
  <si>
    <t>2:14151377-14151532</t>
  </si>
  <si>
    <t>AT2G33435</t>
  </si>
  <si>
    <t>2:14170146-14170221</t>
  </si>
  <si>
    <t>2:14170812-14170840</t>
  </si>
  <si>
    <t>AT2G33620</t>
  </si>
  <si>
    <t>2:14234463-14234738</t>
  </si>
  <si>
    <t>AT2G33820</t>
  </si>
  <si>
    <t>2:14306616-14306703</t>
  </si>
  <si>
    <t>AT2G33990</t>
  </si>
  <si>
    <t>2:14361690-14362096</t>
  </si>
  <si>
    <t>AT2G34060</t>
  </si>
  <si>
    <t>2:14385175-14385567</t>
  </si>
  <si>
    <t>AT2G34150</t>
  </si>
  <si>
    <t>2:14421987-14422077</t>
  </si>
  <si>
    <t>AT2G34170</t>
  </si>
  <si>
    <t>2:14427881-14428064</t>
  </si>
  <si>
    <t>2:14428065-14428197</t>
  </si>
  <si>
    <t>AT2G34200</t>
  </si>
  <si>
    <t>2:14440700-14440797</t>
  </si>
  <si>
    <t>AT2G34510</t>
  </si>
  <si>
    <t>2:14545304-14545406</t>
  </si>
  <si>
    <t>AT2G35060</t>
  </si>
  <si>
    <t>2:14778261-14778587</t>
  </si>
  <si>
    <t>AT2G35130</t>
  </si>
  <si>
    <t>2:14808413-14808496</t>
  </si>
  <si>
    <t>2:14809992-14810057</t>
  </si>
  <si>
    <t>2:14809879-14809938</t>
  </si>
  <si>
    <t>AT2G35360</t>
  </si>
  <si>
    <t>2:14890286-14890362</t>
  </si>
  <si>
    <t>AT2G35390</t>
  </si>
  <si>
    <t>2:14897216-14897437</t>
  </si>
  <si>
    <t>2:14897108-14897215</t>
  </si>
  <si>
    <t>AT2G35620</t>
  </si>
  <si>
    <t>2:14964773-14965016</t>
  </si>
  <si>
    <t>AT2G35736</t>
  </si>
  <si>
    <t>2:15022814-15023077</t>
  </si>
  <si>
    <t>AT2G35840</t>
  </si>
  <si>
    <t>2:15053648-15053719</t>
  </si>
  <si>
    <t>2:15053720-15053932</t>
  </si>
  <si>
    <t>AT2G35880</t>
  </si>
  <si>
    <t>2:15065709-15065835</t>
  </si>
  <si>
    <t>2:15065625-15065708</t>
  </si>
  <si>
    <t>2:15065518-15065624</t>
  </si>
  <si>
    <t>2:15065407-15065517</t>
  </si>
  <si>
    <t>AT2G36120</t>
  </si>
  <si>
    <t>2:15165799-15165819</t>
  </si>
  <si>
    <t>AT2G36230</t>
  </si>
  <si>
    <t>2:15194939-15194952</t>
  </si>
  <si>
    <t>AT2G36250</t>
  </si>
  <si>
    <t>2:15200131-15200468</t>
  </si>
  <si>
    <t>2:15200017-15200130</t>
  </si>
  <si>
    <t>AT2G36320</t>
  </si>
  <si>
    <t>2:15229158-15229333</t>
  </si>
  <si>
    <t>AT2G37025</t>
  </si>
  <si>
    <t>2:15549941-15550015</t>
  </si>
  <si>
    <t>AT2G37150</t>
  </si>
  <si>
    <t>2:15607904-15608306</t>
  </si>
  <si>
    <t>2:15607841-15607903</t>
  </si>
  <si>
    <t>2:15607447-15607600</t>
  </si>
  <si>
    <t>2:15607601-15607694</t>
  </si>
  <si>
    <t>AT2G37160</t>
  </si>
  <si>
    <t>2:15611628-15611632</t>
  </si>
  <si>
    <t>AT2G37300</t>
  </si>
  <si>
    <t>2:15663818-15663918</t>
  </si>
  <si>
    <t>AT2G37450</t>
  </si>
  <si>
    <t>2:15724095-15724669</t>
  </si>
  <si>
    <t>2:15723922-15724031</t>
  </si>
  <si>
    <t>2:15723805-15723921</t>
  </si>
  <si>
    <t>AT2G37620</t>
  </si>
  <si>
    <t>2:15779490-15779750</t>
  </si>
  <si>
    <t>AT2G37840</t>
  </si>
  <si>
    <t>2:15853064-15853175</t>
  </si>
  <si>
    <t>AT2G37930</t>
  </si>
  <si>
    <t>2:15872788-15872869</t>
  </si>
  <si>
    <t>AT2G37940</t>
  </si>
  <si>
    <t>2:15877043-15877102</t>
  </si>
  <si>
    <t>AT2G38260</t>
  </si>
  <si>
    <t>2:16027505-16028260</t>
  </si>
  <si>
    <t>AT2G38460</t>
  </si>
  <si>
    <t>2:16103363-16103433</t>
  </si>
  <si>
    <t>AT2G38660</t>
  </si>
  <si>
    <t>2:16166034-16166368</t>
  </si>
  <si>
    <t>2:16166369-16166383</t>
  </si>
  <si>
    <t>AT2G39090</t>
  </si>
  <si>
    <t>2:16313780-16313907</t>
  </si>
  <si>
    <t>AT2G39300</t>
  </si>
  <si>
    <t>2:16412900-16413060</t>
  </si>
  <si>
    <t>AT2G39435</t>
  </si>
  <si>
    <t>2:16466646-16466676</t>
  </si>
  <si>
    <t>AT2G39440</t>
  </si>
  <si>
    <t>2:16469145-16469147</t>
  </si>
  <si>
    <t>2:16469148-16469316</t>
  </si>
  <si>
    <t>AT2G39460</t>
  </si>
  <si>
    <t>2:16474913-16475019</t>
  </si>
  <si>
    <t>AT2G39580</t>
  </si>
  <si>
    <t>2:16514898-16515187</t>
  </si>
  <si>
    <t>AT2G39681</t>
  </si>
  <si>
    <t>2:16539672-16540239</t>
  </si>
  <si>
    <t>AT2G39725</t>
  </si>
  <si>
    <t>2:16569516-16569583</t>
  </si>
  <si>
    <t>AT2G39890</t>
  </si>
  <si>
    <t>2:16655718-16655822</t>
  </si>
  <si>
    <t>AT2G39900</t>
  </si>
  <si>
    <t>2:16658830-16659079</t>
  </si>
  <si>
    <t>AT2G40090</t>
  </si>
  <si>
    <t>2:16738695-16738773</t>
  </si>
  <si>
    <t>AT2G40520</t>
  </si>
  <si>
    <t>2:16922785-16922931</t>
  </si>
  <si>
    <t>AT2G40540</t>
  </si>
  <si>
    <t>2:16931333-16931412</t>
  </si>
  <si>
    <t>AT2G40820</t>
  </si>
  <si>
    <t>2:17038189-17038321</t>
  </si>
  <si>
    <t>AT2G40935</t>
  </si>
  <si>
    <t>2:17083017-17083143</t>
  </si>
  <si>
    <t>2:17083380-17083444</t>
  </si>
  <si>
    <t>AT2G41060</t>
  </si>
  <si>
    <t>2:17128775-17129205</t>
  </si>
  <si>
    <t>AT2G41070</t>
  </si>
  <si>
    <t>2:17131158-17131239</t>
  </si>
  <si>
    <t>AT2G41310</t>
  </si>
  <si>
    <t>2:17222383-17222491</t>
  </si>
  <si>
    <t>AT2G41540</t>
  </si>
  <si>
    <t>2:17326278-17326510</t>
  </si>
  <si>
    <t>2:17326511-17326513</t>
  </si>
  <si>
    <t>AT2G41705</t>
  </si>
  <si>
    <t>2:17397511-17397721</t>
  </si>
  <si>
    <t>2:17397722-17397771</t>
  </si>
  <si>
    <t>2:17397772-17398039</t>
  </si>
  <si>
    <t>AT2G41720</t>
  </si>
  <si>
    <t>2:17403809-17403904</t>
  </si>
  <si>
    <t>AT2G41740</t>
  </si>
  <si>
    <t>2:17416947-17417215</t>
  </si>
  <si>
    <t>AT2G41900</t>
  </si>
  <si>
    <t>2:17490698-17491328</t>
  </si>
  <si>
    <t>AT2G42190</t>
  </si>
  <si>
    <t>2:17583142-17583584</t>
  </si>
  <si>
    <t>AT2G42330</t>
  </si>
  <si>
    <t>2:17631126-17631648</t>
  </si>
  <si>
    <t>2:17631649-17631801</t>
  </si>
  <si>
    <t>AT2G42600</t>
  </si>
  <si>
    <t>2:17738810-17738909</t>
  </si>
  <si>
    <t>AT2G42670</t>
  </si>
  <si>
    <t>2:17773850-17773853</t>
  </si>
  <si>
    <t>2:17773854-17774131</t>
  </si>
  <si>
    <t>AT2G42920</t>
  </si>
  <si>
    <t>2:17861449-17861545</t>
  </si>
  <si>
    <t>AT2G43010</t>
  </si>
  <si>
    <t>2:17888716-17888721</t>
  </si>
  <si>
    <t>2:17888620-17888715</t>
  </si>
  <si>
    <t>2:17886889-17886993</t>
  </si>
  <si>
    <t>AT2G43070</t>
  </si>
  <si>
    <t>2:17913590-17913607</t>
  </si>
  <si>
    <t>AT2G43190</t>
  </si>
  <si>
    <t>2:17956063-17956198</t>
  </si>
  <si>
    <t>AT2G43210</t>
  </si>
  <si>
    <t>2:17960779-17960782</t>
  </si>
  <si>
    <t>AT2G43280</t>
  </si>
  <si>
    <t>2:17989969-17990137</t>
  </si>
  <si>
    <t>AT2G43320</t>
  </si>
  <si>
    <t>2:17999202-17999604</t>
  </si>
  <si>
    <t>AT2G43330</t>
  </si>
  <si>
    <t>2:18002556-18002793</t>
  </si>
  <si>
    <t>AT2G43360</t>
  </si>
  <si>
    <t>2:18012604-18012925</t>
  </si>
  <si>
    <t>AT2G43410</t>
  </si>
  <si>
    <t>2:18026260-18026358</t>
  </si>
  <si>
    <t>2:18029349-18029568</t>
  </si>
  <si>
    <t>AT2G43430</t>
  </si>
  <si>
    <t>2:18037622-18038001</t>
  </si>
  <si>
    <t>AT2G43760</t>
  </si>
  <si>
    <t>2:18132694-18132788</t>
  </si>
  <si>
    <t>2:18133082-18133188</t>
  </si>
  <si>
    <t>AT2G43910</t>
  </si>
  <si>
    <t>2:18185879-18186253</t>
  </si>
  <si>
    <t>AT2G43920</t>
  </si>
  <si>
    <t>2:18190341-18190428</t>
  </si>
  <si>
    <t>AT2G44260</t>
  </si>
  <si>
    <t>2:18297027-18297148</t>
  </si>
  <si>
    <t>AT2G44280</t>
  </si>
  <si>
    <t>2:18303484-18303597</t>
  </si>
  <si>
    <t>2:18304071-18304129</t>
  </si>
  <si>
    <t>2:18303996-18304070</t>
  </si>
  <si>
    <t>AT2G44770</t>
  </si>
  <si>
    <t>2:18457582-18457767</t>
  </si>
  <si>
    <t>AT2G44900</t>
  </si>
  <si>
    <t>2:18516012-18516123</t>
  </si>
  <si>
    <t>AT2G44920</t>
  </si>
  <si>
    <t>2:18525609-18525646</t>
  </si>
  <si>
    <t>AT2G45100</t>
  </si>
  <si>
    <t>2:18598236-18598381</t>
  </si>
  <si>
    <t>AT2G45170</t>
  </si>
  <si>
    <t>2:18624379-18624496</t>
  </si>
  <si>
    <t>AT2G45850</t>
  </si>
  <si>
    <t>2:18873522-18873619</t>
  </si>
  <si>
    <t>AT2G45910</t>
  </si>
  <si>
    <t>2:18894088-18894360</t>
  </si>
  <si>
    <t>2:18894361-18894479</t>
  </si>
  <si>
    <t>AT2G46030</t>
  </si>
  <si>
    <t>2:18933248-18933377</t>
  </si>
  <si>
    <t>AT2G46270</t>
  </si>
  <si>
    <t>2:19000428-19000813</t>
  </si>
  <si>
    <t>AT2G46420</t>
  </si>
  <si>
    <t>2:19054066-19054760</t>
  </si>
  <si>
    <t>AT2G46430</t>
  </si>
  <si>
    <t>2:19060317-19060375</t>
  </si>
  <si>
    <t>AT2G46500</t>
  </si>
  <si>
    <t>2:19088737-19088852</t>
  </si>
  <si>
    <t>AT2G46550</t>
  </si>
  <si>
    <t>2:19113473-19113991</t>
  </si>
  <si>
    <t>AT2G46800</t>
  </si>
  <si>
    <t>2:19237583-19237968</t>
  </si>
  <si>
    <t>AT2G47020</t>
  </si>
  <si>
    <t>2:19321513-19321522</t>
  </si>
  <si>
    <t>AT2G47090</t>
  </si>
  <si>
    <t>2:19342574-19342588</t>
  </si>
  <si>
    <t>AT2G47240</t>
  </si>
  <si>
    <t>2:19393660-19393803</t>
  </si>
  <si>
    <t>AT2G47860</t>
  </si>
  <si>
    <t>2:19600273-19600335</t>
  </si>
  <si>
    <t>2:19600074-19600136</t>
  </si>
  <si>
    <t>2:19600195-19600203</t>
  </si>
  <si>
    <t>AT2G48020</t>
  </si>
  <si>
    <t>2:19644238-19644376</t>
  </si>
  <si>
    <t>AT3G01210</t>
  </si>
  <si>
    <t>3:72627-72700</t>
  </si>
  <si>
    <t>3:71882-72146</t>
  </si>
  <si>
    <t>AT3G01500</t>
  </si>
  <si>
    <t>3:194892-195178</t>
  </si>
  <si>
    <t>3:196726-196847</t>
  </si>
  <si>
    <t>AT3G01650</t>
  </si>
  <si>
    <t>3:242062-242520</t>
  </si>
  <si>
    <t>3:242521-242578</t>
  </si>
  <si>
    <t>AT3G01860</t>
  </si>
  <si>
    <t>3:303047-303752</t>
  </si>
  <si>
    <t>AT3G01980</t>
  </si>
  <si>
    <t>3:328849-328958</t>
  </si>
  <si>
    <t>AT3G02210</t>
  </si>
  <si>
    <t>3:410963-411384</t>
  </si>
  <si>
    <t>AT3G02290</t>
  </si>
  <si>
    <t>3:459213-459280</t>
  </si>
  <si>
    <t>AT3G02300</t>
  </si>
  <si>
    <t>3:462787-462954</t>
  </si>
  <si>
    <t>AT3G02510</t>
  </si>
  <si>
    <t>3:524410-524507</t>
  </si>
  <si>
    <t>AT3G02600</t>
  </si>
  <si>
    <t>3:551527-551584</t>
  </si>
  <si>
    <t>3:551705-551718</t>
  </si>
  <si>
    <t>3:551719-551799</t>
  </si>
  <si>
    <t>3:551800-551847</t>
  </si>
  <si>
    <t>3:551848-552436</t>
  </si>
  <si>
    <t>3:552437-552529</t>
  </si>
  <si>
    <t>3:551444-551506</t>
  </si>
  <si>
    <t>AT3G02750</t>
  </si>
  <si>
    <t>3:596130-596225</t>
  </si>
  <si>
    <t>AT3G02890</t>
  </si>
  <si>
    <t>3:640372-640782</t>
  </si>
  <si>
    <t>AT3G03020</t>
  </si>
  <si>
    <t>3:681292-681528</t>
  </si>
  <si>
    <t>AT3G03300</t>
  </si>
  <si>
    <t>3:774882-774977</t>
  </si>
  <si>
    <t>AT3G03350</t>
  </si>
  <si>
    <t>3:792295-792367</t>
  </si>
  <si>
    <t>AT3G03550</t>
  </si>
  <si>
    <t>3:850936-851034</t>
  </si>
  <si>
    <t>AT3G03790</t>
  </si>
  <si>
    <t>3:962221-962924</t>
  </si>
  <si>
    <t>AT3G03970</t>
  </si>
  <si>
    <t>3:1030237-1030433</t>
  </si>
  <si>
    <t>3:1030118-1030236</t>
  </si>
  <si>
    <t>AT3G04020</t>
  </si>
  <si>
    <t>3:1041813-1041892</t>
  </si>
  <si>
    <t>AT3G04490</t>
  </si>
  <si>
    <t>3:1203945-1203955</t>
  </si>
  <si>
    <t>AT3G04500</t>
  </si>
  <si>
    <t>3:1212567-1212735</t>
  </si>
  <si>
    <t>AT3G04580</t>
  </si>
  <si>
    <t>3:1238191-1238299</t>
  </si>
  <si>
    <t>AT3G04605</t>
  </si>
  <si>
    <t>3:1247362-1247607</t>
  </si>
  <si>
    <t>AT3G04610</t>
  </si>
  <si>
    <t>3:1254283-1254768</t>
  </si>
  <si>
    <t>AT3G04810</t>
  </si>
  <si>
    <t>3:1317513-1317946</t>
  </si>
  <si>
    <t>3:1317947-1317963</t>
  </si>
  <si>
    <t>3:1317964-1318049</t>
  </si>
  <si>
    <t>AT3G05030</t>
  </si>
  <si>
    <t>3:1396924-1397124</t>
  </si>
  <si>
    <t>AT3G05120</t>
  </si>
  <si>
    <t>3:1430721-1431288</t>
  </si>
  <si>
    <t>AT3G05160</t>
  </si>
  <si>
    <t>3:1455123-1455183</t>
  </si>
  <si>
    <t>3:1455119-1455122</t>
  </si>
  <si>
    <t>3:1455224-1455329</t>
  </si>
  <si>
    <t>3:1455013-1455118</t>
  </si>
  <si>
    <t>3:1456597-1456698</t>
  </si>
  <si>
    <t>AT3G05345</t>
  </si>
  <si>
    <t>3:1523759-1523859</t>
  </si>
  <si>
    <t>AT3G05380</t>
  </si>
  <si>
    <t>3:1539764-1539971</t>
  </si>
  <si>
    <t>3:1540469-1540549</t>
  </si>
  <si>
    <t>AT3G05510</t>
  </si>
  <si>
    <t>3:1595452-1595534</t>
  </si>
  <si>
    <t>3:1595562-1595603</t>
  </si>
  <si>
    <t>AT3G05840</t>
  </si>
  <si>
    <t>3:1740162-1740699</t>
  </si>
  <si>
    <t>3:1740700-1740728</t>
  </si>
  <si>
    <t>AT3G05870</t>
  </si>
  <si>
    <t>3:1753990-1754311</t>
  </si>
  <si>
    <t>AT3G06080</t>
  </si>
  <si>
    <t>3:1836130-1836250</t>
  </si>
  <si>
    <t>3:1835350-1835483</t>
  </si>
  <si>
    <t>AT3G06150</t>
  </si>
  <si>
    <t>3:1863756-1863887</t>
  </si>
  <si>
    <t>AT3G06690</t>
  </si>
  <si>
    <t>3:2115832-2116148</t>
  </si>
  <si>
    <t>AT3G07280</t>
  </si>
  <si>
    <t>3:2320894-2321079</t>
  </si>
  <si>
    <t>3:2319661-2320323</t>
  </si>
  <si>
    <t>3:2319581-2319660</t>
  </si>
  <si>
    <t>AT3G07510</t>
  </si>
  <si>
    <t>3:2394487-2394567</t>
  </si>
  <si>
    <t>AT3G07590</t>
  </si>
  <si>
    <t>3:2423454-2423526</t>
  </si>
  <si>
    <t>AT3G07810</t>
  </si>
  <si>
    <t>3:2492602-2492868</t>
  </si>
  <si>
    <t>AT3G07890</t>
  </si>
  <si>
    <t>3:2519072-2519273</t>
  </si>
  <si>
    <t>AT3G07930</t>
  </si>
  <si>
    <t>3:2527060-2527181</t>
  </si>
  <si>
    <t>AT3G08710</t>
  </si>
  <si>
    <t>3:2645309-2645409</t>
  </si>
  <si>
    <t>AT3G08760</t>
  </si>
  <si>
    <t>3:2660607-2660710</t>
  </si>
  <si>
    <t>3:2660068-2660533</t>
  </si>
  <si>
    <t>AT3G08840</t>
  </si>
  <si>
    <t>3:2682479-2682619</t>
  </si>
  <si>
    <t>AT3G09560</t>
  </si>
  <si>
    <t>3:2938777-2939099</t>
  </si>
  <si>
    <t>AT3G09800</t>
  </si>
  <si>
    <t>3:3007939-3008219</t>
  </si>
  <si>
    <t>AT3G09830</t>
  </si>
  <si>
    <t>3:3016805-3017142</t>
  </si>
  <si>
    <t>3:3017143-3017163</t>
  </si>
  <si>
    <t>AT3G09910</t>
  </si>
  <si>
    <t>3:3038153-3038266</t>
  </si>
  <si>
    <t>AT3G10160</t>
  </si>
  <si>
    <t>3:3140825-3140917</t>
  </si>
  <si>
    <t>AT3G10250</t>
  </si>
  <si>
    <t>3:3170842-3170891</t>
  </si>
  <si>
    <t>AT3G10260</t>
  </si>
  <si>
    <t>3:3172513-3172775</t>
  </si>
  <si>
    <t>AT3G10915</t>
  </si>
  <si>
    <t>3:3417490-3417588</t>
  </si>
  <si>
    <t>AT3G11010</t>
  </si>
  <si>
    <t>3:3453195-3453266</t>
  </si>
  <si>
    <t>AT3G11230</t>
  </si>
  <si>
    <t>3:3516676-3516761</t>
  </si>
  <si>
    <t>AT3G11280</t>
  </si>
  <si>
    <t>3:3534396-3534621</t>
  </si>
  <si>
    <t>AT3G11620</t>
  </si>
  <si>
    <t>3:3671907-3671988</t>
  </si>
  <si>
    <t>AT3G11720</t>
  </si>
  <si>
    <t>3:3708333-3708439</t>
  </si>
  <si>
    <t>3:3707899-3707915</t>
  </si>
  <si>
    <t>AT3G11820</t>
  </si>
  <si>
    <t>3:3730849-3730965</t>
  </si>
  <si>
    <t>AT3G12020</t>
  </si>
  <si>
    <t>3:3826694-3826987</t>
  </si>
  <si>
    <t>AT3G12070</t>
  </si>
  <si>
    <t>3:3847155-3847519</t>
  </si>
  <si>
    <t>AT3G12100</t>
  </si>
  <si>
    <t>3:3855791-3855832</t>
  </si>
  <si>
    <t>3:3855602-3855790</t>
  </si>
  <si>
    <t>AT3G12140</t>
  </si>
  <si>
    <t>3:3871016-3871433</t>
  </si>
  <si>
    <t>AT3G12250</t>
  </si>
  <si>
    <t>3:3906077-3906108</t>
  </si>
  <si>
    <t>3:3906109-3906150</t>
  </si>
  <si>
    <t>AT3G12560</t>
  </si>
  <si>
    <t>3:3984905-3985083</t>
  </si>
  <si>
    <t>3:3984868-3984904</t>
  </si>
  <si>
    <t>AT3G12990</t>
  </si>
  <si>
    <t>3:4156328-4156330</t>
  </si>
  <si>
    <t>AT3G13030</t>
  </si>
  <si>
    <t>3:4171450-4171557</t>
  </si>
  <si>
    <t>AT3G13060</t>
  </si>
  <si>
    <t>3:4182914-4182994</t>
  </si>
  <si>
    <t>AT3G13100</t>
  </si>
  <si>
    <t>3:4209546-4210066</t>
  </si>
  <si>
    <t>AT3G13190</t>
  </si>
  <si>
    <t>3:4240588-4240734</t>
  </si>
  <si>
    <t>AT3G13300</t>
  </si>
  <si>
    <t>3:4304101-4304205</t>
  </si>
  <si>
    <t>AT3G13340</t>
  </si>
  <si>
    <t>3:4332965-4333124</t>
  </si>
  <si>
    <t>3:4332192-4332344</t>
  </si>
  <si>
    <t>AT3G13430</t>
  </si>
  <si>
    <t>3:4367426-4367467</t>
  </si>
  <si>
    <t>3:4367468-4367721</t>
  </si>
  <si>
    <t>AT3G13810</t>
  </si>
  <si>
    <t>3:4544502-4544924</t>
  </si>
  <si>
    <t>AT3G14020</t>
  </si>
  <si>
    <t>3:4642601-4642883</t>
  </si>
  <si>
    <t>3:4643620-4643699</t>
  </si>
  <si>
    <t>AT3G14130</t>
  </si>
  <si>
    <t>3:4687857-4687976</t>
  </si>
  <si>
    <t>AT3G14270</t>
  </si>
  <si>
    <t>3:4754223-4754334</t>
  </si>
  <si>
    <t>AT3G14590</t>
  </si>
  <si>
    <t>3:4906021-4906150</t>
  </si>
  <si>
    <t>3:4907525-4907624</t>
  </si>
  <si>
    <t>AT3G14830</t>
  </si>
  <si>
    <t>3:4983175-4983298</t>
  </si>
  <si>
    <t>AT3G14870</t>
  </si>
  <si>
    <t>3:5004043-5004170</t>
  </si>
  <si>
    <t>AT3G15260</t>
  </si>
  <si>
    <t>3:5140255-5140843</t>
  </si>
  <si>
    <t>3:5140931-5142395</t>
  </si>
  <si>
    <t>AT3G15351</t>
  </si>
  <si>
    <t>3:5176125-5176718</t>
  </si>
  <si>
    <t>AT3G15390</t>
  </si>
  <si>
    <t>3:5198359-5198436</t>
  </si>
  <si>
    <t>AT3G15770</t>
  </si>
  <si>
    <t>3:5340248-5340482</t>
  </si>
  <si>
    <t>3:5340483-5340485</t>
  </si>
  <si>
    <t>AT3G16565</t>
  </si>
  <si>
    <t>3:5641836-5641905</t>
  </si>
  <si>
    <t>AT3G16690</t>
  </si>
  <si>
    <t>3:5686276-5686391</t>
  </si>
  <si>
    <t>3:5686135-5686238</t>
  </si>
  <si>
    <t>AT3G16840</t>
  </si>
  <si>
    <t>3:5739931-5740085</t>
  </si>
  <si>
    <t>AT3G17070</t>
  </si>
  <si>
    <t>3:5821297-5821521</t>
  </si>
  <si>
    <t>AT3G17100</t>
  </si>
  <si>
    <t>3:5831384-5831465</t>
  </si>
  <si>
    <t>AT3G17330</t>
  </si>
  <si>
    <t>3:5919518-5919848</t>
  </si>
  <si>
    <t>AT3G17430</t>
  </si>
  <si>
    <t>3:5966175-5966177</t>
  </si>
  <si>
    <t>3:5966355-5966472</t>
  </si>
  <si>
    <t>AT3G18040</t>
  </si>
  <si>
    <t>3:6177391-6177397</t>
  </si>
  <si>
    <t>3:6177390:G-A;splice_acceptor_variant</t>
  </si>
  <si>
    <t>3:6177248-6177390</t>
  </si>
  <si>
    <t>AT3G18775</t>
  </si>
  <si>
    <t>3:6466929-6467116</t>
  </si>
  <si>
    <t>3:6466572-6466658</t>
  </si>
  <si>
    <t>AT3G18850</t>
  </si>
  <si>
    <t>3:6500979-6501089</t>
  </si>
  <si>
    <t>AT3G18930</t>
  </si>
  <si>
    <t>3:6523777-6523948</t>
  </si>
  <si>
    <t>3:6523743-6523776</t>
  </si>
  <si>
    <t>AT3G19290</t>
  </si>
  <si>
    <t>3:6687237-6687885</t>
  </si>
  <si>
    <t>AT3G19370</t>
  </si>
  <si>
    <t>3:6710767-6710846</t>
  </si>
  <si>
    <t>AT3G19420</t>
  </si>
  <si>
    <t>3:6731556-6731770</t>
  </si>
  <si>
    <t>AT3G19510</t>
  </si>
  <si>
    <t>3:6766146-6766289</t>
  </si>
  <si>
    <t>AT3G19780</t>
  </si>
  <si>
    <t>3:6871287-6871378</t>
  </si>
  <si>
    <t>AT3G20120</t>
  </si>
  <si>
    <t>3:7023392-7023456</t>
  </si>
  <si>
    <t>3:7023457-7024247</t>
  </si>
  <si>
    <t>AT3G20290</t>
  </si>
  <si>
    <t>3:7078672-7078738</t>
  </si>
  <si>
    <t>AT3G20330</t>
  </si>
  <si>
    <t>3:7091965-7092080</t>
  </si>
  <si>
    <t>AT3G20395</t>
  </si>
  <si>
    <t>3:7113037-7113659</t>
  </si>
  <si>
    <t>AT3G20430</t>
  </si>
  <si>
    <t>3:7122083-7122142</t>
  </si>
  <si>
    <t>AT3G20740</t>
  </si>
  <si>
    <t>3:7251047-7252077</t>
  </si>
  <si>
    <t>AT3G20910</t>
  </si>
  <si>
    <t>3:7327087-7327165</t>
  </si>
  <si>
    <t>3:7327252-7327254</t>
  </si>
  <si>
    <t>3:7327255-7327356</t>
  </si>
  <si>
    <t>AT3G21070</t>
  </si>
  <si>
    <t>3:7383504-7383575</t>
  </si>
  <si>
    <t>AT3G21110</t>
  </si>
  <si>
    <t>3:7405407-7405416</t>
  </si>
  <si>
    <t>3:7405298-7405406</t>
  </si>
  <si>
    <t>AT3G21250</t>
  </si>
  <si>
    <t>3:7463246-7463355</t>
  </si>
  <si>
    <t>3:7462953-7463245</t>
  </si>
  <si>
    <t>AT3G21650</t>
  </si>
  <si>
    <t>3:7623547-7623624</t>
  </si>
  <si>
    <t>AT3G22125</t>
  </si>
  <si>
    <t>3:7805592-7805816</t>
  </si>
  <si>
    <t>AT3G22200</t>
  </si>
  <si>
    <t>3:7837247-7837321</t>
  </si>
  <si>
    <t>AT3G22760</t>
  </si>
  <si>
    <t>3:8044685-8044947</t>
  </si>
  <si>
    <t>AT3G22810</t>
  </si>
  <si>
    <t>3:8069355-8069357</t>
  </si>
  <si>
    <t>AT3G23255</t>
  </si>
  <si>
    <t>3:8311887-8311965</t>
  </si>
  <si>
    <t>AT3G23340</t>
  </si>
  <si>
    <t>3:8351123-8351231</t>
  </si>
  <si>
    <t>AT3G23450</t>
  </si>
  <si>
    <t>3:8411018-8411023</t>
  </si>
  <si>
    <t>3:8411162-8411167</t>
  </si>
  <si>
    <t>3:8411198-8411203</t>
  </si>
  <si>
    <t>AT3G23540</t>
  </si>
  <si>
    <t>3:8444092-8444185</t>
  </si>
  <si>
    <t>AT3G23610</t>
  </si>
  <si>
    <t>3:8478282-8478516</t>
  </si>
  <si>
    <t>AT3G23640</t>
  </si>
  <si>
    <t>3:8502307-8502326</t>
  </si>
  <si>
    <t>AT3G24140</t>
  </si>
  <si>
    <t>3:8717833-8717920</t>
  </si>
  <si>
    <t>AT3G24170</t>
  </si>
  <si>
    <t>3:8734242-8734317</t>
  </si>
  <si>
    <t>3:8734143-8734241</t>
  </si>
  <si>
    <t>AT3G24740</t>
  </si>
  <si>
    <t>3:9031271-9031846</t>
  </si>
  <si>
    <t>3:9032065-9032376</t>
  </si>
  <si>
    <t>AT3G24840</t>
  </si>
  <si>
    <t>3:9067180-9067253</t>
  </si>
  <si>
    <t>3:9070336-9070438</t>
  </si>
  <si>
    <t>AT3G25070</t>
  </si>
  <si>
    <t>3:9132464-9132935</t>
  </si>
  <si>
    <t>AT3G25410</t>
  </si>
  <si>
    <t>3:9215736-9215927</t>
  </si>
  <si>
    <t>AT3G25572</t>
  </si>
  <si>
    <t>3:9289152-9289249</t>
  </si>
  <si>
    <t>AT3G26100</t>
  </si>
  <si>
    <t>3:9537828-9537904</t>
  </si>
  <si>
    <t>3:9538282-9538376</t>
  </si>
  <si>
    <t>AT3G26134</t>
  </si>
  <si>
    <t>3:9556307-9556391</t>
  </si>
  <si>
    <t>3:9556900-9557004</t>
  </si>
  <si>
    <t>AT3G26440</t>
  </si>
  <si>
    <t>3:9677229-9677357</t>
  </si>
  <si>
    <t>AT3G26670</t>
  </si>
  <si>
    <t>3:9800662-9800684</t>
  </si>
  <si>
    <t>AT3G26690</t>
  </si>
  <si>
    <t>3:9805409-9805472</t>
  </si>
  <si>
    <t>AT3G26700</t>
  </si>
  <si>
    <t>3:9810426-9810589</t>
  </si>
  <si>
    <t>AT3G26730</t>
  </si>
  <si>
    <t>3:9826309-9826402</t>
  </si>
  <si>
    <t>3:9826508-9826672</t>
  </si>
  <si>
    <t>3:9826797-9826879</t>
  </si>
  <si>
    <t>AT3G26850</t>
  </si>
  <si>
    <t>3:9897511-9897748</t>
  </si>
  <si>
    <t>AT3G26890</t>
  </si>
  <si>
    <t>3:9910873-9910944</t>
  </si>
  <si>
    <t>3:9910945-9911367</t>
  </si>
  <si>
    <t>3:9910793-9910872</t>
  </si>
  <si>
    <t>AT3G26920</t>
  </si>
  <si>
    <t>3:9920764-9920974</t>
  </si>
  <si>
    <t>AT3G26932</t>
  </si>
  <si>
    <t>3:9931715-9931841</t>
  </si>
  <si>
    <t>AT3G26960</t>
  </si>
  <si>
    <t>3:9945200-9945275</t>
  </si>
  <si>
    <t>AT3G27190</t>
  </si>
  <si>
    <t>3:10042461-10042721</t>
  </si>
  <si>
    <t>AT3G27260</t>
  </si>
  <si>
    <t>3:10070373-10070540</t>
  </si>
  <si>
    <t>AT3G27300</t>
  </si>
  <si>
    <t>3:10086473-10086488</t>
  </si>
  <si>
    <t>AT3G27320</t>
  </si>
  <si>
    <t>3:10090593-10090684</t>
  </si>
  <si>
    <t>3:10090685-10090688</t>
  </si>
  <si>
    <t>AT3G27610</t>
  </si>
  <si>
    <t>3:10227390-10227480</t>
  </si>
  <si>
    <t>AT3G27884</t>
  </si>
  <si>
    <t>3:10347574-10348078</t>
  </si>
  <si>
    <t>AT3G27990</t>
  </si>
  <si>
    <t>3:10397068-10397070</t>
  </si>
  <si>
    <t>AT3G28070</t>
  </si>
  <si>
    <t>3:10448170-10448281</t>
  </si>
  <si>
    <t>3:10449265-10449335</t>
  </si>
  <si>
    <t>AT3G28080</t>
  </si>
  <si>
    <t>3:10451666-10451763</t>
  </si>
  <si>
    <t>AT3G28130</t>
  </si>
  <si>
    <t>3:10465781-10465880</t>
  </si>
  <si>
    <t>AT3G28290</t>
  </si>
  <si>
    <t>3:10547573-10547861</t>
  </si>
  <si>
    <t>AT3G28300</t>
  </si>
  <si>
    <t>3:10565806-10566094</t>
  </si>
  <si>
    <t>AT3G28550</t>
  </si>
  <si>
    <t>3:10700971-10701007</t>
  </si>
  <si>
    <t>AT3G28690</t>
  </si>
  <si>
    <t>3:10755620-10755909</t>
  </si>
  <si>
    <t>AT3G28956</t>
  </si>
  <si>
    <t>3:10981499-10981593</t>
  </si>
  <si>
    <t>AT3G29390</t>
  </si>
  <si>
    <t>3:11291635-11291894</t>
  </si>
  <si>
    <t>AT3G29575</t>
  </si>
  <si>
    <t>3:11383676-11383923</t>
  </si>
  <si>
    <t>AT3G30390</t>
  </si>
  <si>
    <t>3:11978927-11979037</t>
  </si>
  <si>
    <t>AT3G42052</t>
  </si>
  <si>
    <t>3:14239294-14239389</t>
  </si>
  <si>
    <t>AT3G43700</t>
  </si>
  <si>
    <t>3:15602359-15602365</t>
  </si>
  <si>
    <t>AT3G44480</t>
  </si>
  <si>
    <t>3:16096047-16096225</t>
  </si>
  <si>
    <t>AT3G44670</t>
  </si>
  <si>
    <t>3:16217058-16217236</t>
  </si>
  <si>
    <t>AT3G44990</t>
  </si>
  <si>
    <t>3:16448138-16448476</t>
  </si>
  <si>
    <t>AT3G45240</t>
  </si>
  <si>
    <t>3:16573244-16573333</t>
  </si>
  <si>
    <t>3:16573556-16573617</t>
  </si>
  <si>
    <t>3:16573334-16573555</t>
  </si>
  <si>
    <t>AT3G45740</t>
  </si>
  <si>
    <t>3:16790937-16791030</t>
  </si>
  <si>
    <t>AT3G45850</t>
  </si>
  <si>
    <t>3:16861262-16861408</t>
  </si>
  <si>
    <t>AT3G46210</t>
  </si>
  <si>
    <t>3:16978500-16978502</t>
  </si>
  <si>
    <t>3:16978852-16978864</t>
  </si>
  <si>
    <t>3:16978782-16978837</t>
  </si>
  <si>
    <t>3:16978584-16978781</t>
  </si>
  <si>
    <t>3:16978503-16978583</t>
  </si>
  <si>
    <t>AT3G46440</t>
  </si>
  <si>
    <t>3:17091636-17091724</t>
  </si>
  <si>
    <t>AT3G46600</t>
  </si>
  <si>
    <t>3:17158210-17158276</t>
  </si>
  <si>
    <t>3:17158298-17158301</t>
  </si>
  <si>
    <t>AT3G46950</t>
  </si>
  <si>
    <t>3:17289695-17289794</t>
  </si>
  <si>
    <t>AT3G47340</t>
  </si>
  <si>
    <t>3:17440542-17440963</t>
  </si>
  <si>
    <t>AT3G47360</t>
  </si>
  <si>
    <t>3:17451295-17451639</t>
  </si>
  <si>
    <t>AT3G47390</t>
  </si>
  <si>
    <t>3:17464052-17464136</t>
  </si>
  <si>
    <t>3:17462548-17462552</t>
  </si>
  <si>
    <t>AT3G47420</t>
  </si>
  <si>
    <t>3:17474885-17475057</t>
  </si>
  <si>
    <t>3:17474335-17474884</t>
  </si>
  <si>
    <t>3:17474254-17474334</t>
  </si>
  <si>
    <t>AT3G47550</t>
  </si>
  <si>
    <t>3:17523616-17523809</t>
  </si>
  <si>
    <t>AT3G47680</t>
  </si>
  <si>
    <t>3:17578779-17579312</t>
  </si>
  <si>
    <t>AT3G48120</t>
  </si>
  <si>
    <t>3:17773128-17773842</t>
  </si>
  <si>
    <t>AT3G48380</t>
  </si>
  <si>
    <t>3:17917701-17917707</t>
  </si>
  <si>
    <t>AT3G48860</t>
  </si>
  <si>
    <t>3:18118015-18118133</t>
  </si>
  <si>
    <t>AT3G48880</t>
  </si>
  <si>
    <t>3:18127499-18127860</t>
  </si>
  <si>
    <t>AT3G48980</t>
  </si>
  <si>
    <t>3:18155596-18155686</t>
  </si>
  <si>
    <t>3:18155687-18155863</t>
  </si>
  <si>
    <t>AT3G49260</t>
  </si>
  <si>
    <t>3:18262561-18262715</t>
  </si>
  <si>
    <t>AT3G49290</t>
  </si>
  <si>
    <t>3:18274286-18274353</t>
  </si>
  <si>
    <t>AT3G49590</t>
  </si>
  <si>
    <t>3:18377681-18377764</t>
  </si>
  <si>
    <t>AT3G49850</t>
  </si>
  <si>
    <t>3:18489177-18489362</t>
  </si>
  <si>
    <t>AT3G49900</t>
  </si>
  <si>
    <t>3:18502037-18502249</t>
  </si>
  <si>
    <t>AT3G50210</t>
  </si>
  <si>
    <t>3:18616276-18616369</t>
  </si>
  <si>
    <t>3:18616263-18616275</t>
  </si>
  <si>
    <t>AT3G50620</t>
  </si>
  <si>
    <t>3:18786303-18786650</t>
  </si>
  <si>
    <t>AT3G50950</t>
  </si>
  <si>
    <t>3:18935888-18936109</t>
  </si>
  <si>
    <t>AT3G51040</t>
  </si>
  <si>
    <t>3:18953367-18953641</t>
  </si>
  <si>
    <t>3:18953187-18953366</t>
  </si>
  <si>
    <t>3:18953095-18953186</t>
  </si>
  <si>
    <t>AT3G51550</t>
  </si>
  <si>
    <t>3:19120605-19120779</t>
  </si>
  <si>
    <t>AT3G51830</t>
  </si>
  <si>
    <t>3:19223137-19223150</t>
  </si>
  <si>
    <t>AT3G51960</t>
  </si>
  <si>
    <t>3:19283850-19284005</t>
  </si>
  <si>
    <t>AT3G52050</t>
  </si>
  <si>
    <t>3:19305035-19305088</t>
  </si>
  <si>
    <t>3:19305089-19305211</t>
  </si>
  <si>
    <t>AT3G52110</t>
  </si>
  <si>
    <t>3:19324361-19324458</t>
  </si>
  <si>
    <t>AT3G52290</t>
  </si>
  <si>
    <t>3:19394037-19394136</t>
  </si>
  <si>
    <t>AT3G52340</t>
  </si>
  <si>
    <t>3:19407954-19408021</t>
  </si>
  <si>
    <t>3:19408022-19408044</t>
  </si>
  <si>
    <t>3:19407205-19407257</t>
  </si>
  <si>
    <t>3:19407258-19407274</t>
  </si>
  <si>
    <t>3:19407275-19407406</t>
  </si>
  <si>
    <t>AT3G52750</t>
  </si>
  <si>
    <t>3:19552566-19552642</t>
  </si>
  <si>
    <t>AT3G53100</t>
  </si>
  <si>
    <t>3:19685575-19685590</t>
  </si>
  <si>
    <t>AT3G53270</t>
  </si>
  <si>
    <t>3:19752677-19752683</t>
  </si>
  <si>
    <t>3:19752619-19752676</t>
  </si>
  <si>
    <t>3:19752684-19752994</t>
  </si>
  <si>
    <t>AT3G53340</t>
  </si>
  <si>
    <t>3:19776002-19776081</t>
  </si>
  <si>
    <t>AT3G53410</t>
  </si>
  <si>
    <t>3:19801876-19801978</t>
  </si>
  <si>
    <t>AT3G53570</t>
  </si>
  <si>
    <t>3:19864154-19864362</t>
  </si>
  <si>
    <t>AT3G53670</t>
  </si>
  <si>
    <t>3:19891005-19891091</t>
  </si>
  <si>
    <t>AT3G53720</t>
  </si>
  <si>
    <t>3:19909746-19909847</t>
  </si>
  <si>
    <t>AT3G53750</t>
  </si>
  <si>
    <t>3:19915431-19915913</t>
  </si>
  <si>
    <t>AT3G54110</t>
  </si>
  <si>
    <t>3:20038791-20038889</t>
  </si>
  <si>
    <t>AT3G54460</t>
  </si>
  <si>
    <t>3:20166722-20166810</t>
  </si>
  <si>
    <t>AT3G54500</t>
  </si>
  <si>
    <t>3:20178805-20178940</t>
  </si>
  <si>
    <t>AT3G54740</t>
  </si>
  <si>
    <t>3:20262680-20262795</t>
  </si>
  <si>
    <t>AT3G54790</t>
  </si>
  <si>
    <t>3:20284376-20284934</t>
  </si>
  <si>
    <t>AT3G54810</t>
  </si>
  <si>
    <t>3:20296665-20296928</t>
  </si>
  <si>
    <t>AT3G54910</t>
  </si>
  <si>
    <t>3:20344642-20344733</t>
  </si>
  <si>
    <t>3:20344447-20344545</t>
  </si>
  <si>
    <t>AT3G55050</t>
  </si>
  <si>
    <t>3:20402089-20402330</t>
  </si>
  <si>
    <t>AT3G55240</t>
  </si>
  <si>
    <t>3:20474547-20474669</t>
  </si>
  <si>
    <t>AT3G55490</t>
  </si>
  <si>
    <t>3:20573466-20573621</t>
  </si>
  <si>
    <t>AT3G55850</t>
  </si>
  <si>
    <t>3:20724649-20724721</t>
  </si>
  <si>
    <t>3:20724722-20724922</t>
  </si>
  <si>
    <t>3:20724460-20724648</t>
  </si>
  <si>
    <t>AT3G56010</t>
  </si>
  <si>
    <t>3:20788794-20789086</t>
  </si>
  <si>
    <t>AT3G56130</t>
  </si>
  <si>
    <t>3:20828720-20828798</t>
  </si>
  <si>
    <t>AT3G56220</t>
  </si>
  <si>
    <t>3:20859022-20859716</t>
  </si>
  <si>
    <t>AT3G56290</t>
  </si>
  <si>
    <t>3:20879086-20879253</t>
  </si>
  <si>
    <t>3:20879253:C-T;splice_donor_variant</t>
  </si>
  <si>
    <t>AT3G56480</t>
  </si>
  <si>
    <t>3:20939006-20939341</t>
  </si>
  <si>
    <t>AT3G56580</t>
  </si>
  <si>
    <t>3:20961691-20961788</t>
  </si>
  <si>
    <t>3:20961820-20962361</t>
  </si>
  <si>
    <t>AT3G56690</t>
  </si>
  <si>
    <t>3:20996703-20996724</t>
  </si>
  <si>
    <t>AT3G56830</t>
  </si>
  <si>
    <t>3:21043890-21044072</t>
  </si>
  <si>
    <t>AT3G57020</t>
  </si>
  <si>
    <t>3:21099489-21100019</t>
  </si>
  <si>
    <t>AT3G57300</t>
  </si>
  <si>
    <t>3:21204678-21204786</t>
  </si>
  <si>
    <t>AT3G57330</t>
  </si>
  <si>
    <t>3:21214971-21215051</t>
  </si>
  <si>
    <t>AT3G57410</t>
  </si>
  <si>
    <t>3:21249859-21250385</t>
  </si>
  <si>
    <t>3:21250640-21250819</t>
  </si>
  <si>
    <t>AT3G57770</t>
  </si>
  <si>
    <t>3:21398301-21398370</t>
  </si>
  <si>
    <t>AT3G57930</t>
  </si>
  <si>
    <t>3:21447726-21448281</t>
  </si>
  <si>
    <t>AT3G58090</t>
  </si>
  <si>
    <t>3:21513013-21513424</t>
  </si>
  <si>
    <t>AT3G58100</t>
  </si>
  <si>
    <t>3:21515557-21515782</t>
  </si>
  <si>
    <t>AT3G58130</t>
  </si>
  <si>
    <t>3:21527669-21527945</t>
  </si>
  <si>
    <t>AT3G58510</t>
  </si>
  <si>
    <t>3:21640278-21640501</t>
  </si>
  <si>
    <t>3:21641620-21641905</t>
  </si>
  <si>
    <t>AT3G58570</t>
  </si>
  <si>
    <t>3:21656659-21657033</t>
  </si>
  <si>
    <t>AT3G58640</t>
  </si>
  <si>
    <t>3:21692822-21693549</t>
  </si>
  <si>
    <t>3:21692694-21692791</t>
  </si>
  <si>
    <t>AT3G58720</t>
  </si>
  <si>
    <t>3:21717698-21717776</t>
  </si>
  <si>
    <t>AT3G58730</t>
  </si>
  <si>
    <t>3:21719290-21719679</t>
  </si>
  <si>
    <t>AT3G58780</t>
  </si>
  <si>
    <t>3:21738776-21739144</t>
  </si>
  <si>
    <t>AT3G59210</t>
  </si>
  <si>
    <t>3:21889696-21889780</t>
  </si>
  <si>
    <t>AT3G59300</t>
  </si>
  <si>
    <t>3:21920405-21920503</t>
  </si>
  <si>
    <t>AT3G59410</t>
  </si>
  <si>
    <t>3:21954859-21955156</t>
  </si>
  <si>
    <t>AT3G59470</t>
  </si>
  <si>
    <t>3:21980214-21980527</t>
  </si>
  <si>
    <t>3:21980133-21980213</t>
  </si>
  <si>
    <t>AT3G59630</t>
  </si>
  <si>
    <t>3:22026621-22026624</t>
  </si>
  <si>
    <t>AT3G59800</t>
  </si>
  <si>
    <t>3:22095660-22095684</t>
  </si>
  <si>
    <t>AT3G59910</t>
  </si>
  <si>
    <t>3:22133319-22133520</t>
  </si>
  <si>
    <t>AT3G59950</t>
  </si>
  <si>
    <t>3:22144853-22144942</t>
  </si>
  <si>
    <t>3:22144653-22144781</t>
  </si>
  <si>
    <t>AT3G59990</t>
  </si>
  <si>
    <t>3:22158585-22158664</t>
  </si>
  <si>
    <t>AT3G60310</t>
  </si>
  <si>
    <t>3:22291056-22291150</t>
  </si>
  <si>
    <t>AT3G60340</t>
  </si>
  <si>
    <t>3:22304259-22304387</t>
  </si>
  <si>
    <t>AT3G61010</t>
  </si>
  <si>
    <t>3:22573478-22573528</t>
  </si>
  <si>
    <t>3:22573459-22573477</t>
  </si>
  <si>
    <t>AT3G61020</t>
  </si>
  <si>
    <t>3:22575873-22575969</t>
  </si>
  <si>
    <t>AT3G61070</t>
  </si>
  <si>
    <t>3:22606608-22606711</t>
  </si>
  <si>
    <t>AT3G61210</t>
  </si>
  <si>
    <t>3:22659508-22659656</t>
  </si>
  <si>
    <t>AT3G61420</t>
  </si>
  <si>
    <t>3:22728910-22729044</t>
  </si>
  <si>
    <t>3:22729045-22729092</t>
  </si>
  <si>
    <t>AT3G61850</t>
  </si>
  <si>
    <t>3:22895855-22896199</t>
  </si>
  <si>
    <t>AT3G62080</t>
  </si>
  <si>
    <t>3:22987262-22987505</t>
  </si>
  <si>
    <t>AT3G62220</t>
  </si>
  <si>
    <t>3:23030878-23031063</t>
  </si>
  <si>
    <t>AT3G62720</t>
  </si>
  <si>
    <t>3:23201198-23201295</t>
  </si>
  <si>
    <t>AT3G62830</t>
  </si>
  <si>
    <t>3:23232432-23232509</t>
  </si>
  <si>
    <t>AT3G62940</t>
  </si>
  <si>
    <t>3:23264255-23264638</t>
  </si>
  <si>
    <t>AT3G63440</t>
  </si>
  <si>
    <t>3:23425862-23425943</t>
  </si>
  <si>
    <t>3:23424916-23425042</t>
  </si>
  <si>
    <t>3:23425043-23425170</t>
  </si>
  <si>
    <t>3:23425171-23425242</t>
  </si>
  <si>
    <t>AT3G63445</t>
  </si>
  <si>
    <t>3:23425243-23425266</t>
  </si>
  <si>
    <t>3:23424353-23424743</t>
  </si>
  <si>
    <t>3:23424744-23424809</t>
  </si>
  <si>
    <t>3:23423822-23424352</t>
  </si>
  <si>
    <t>AT3G63530</t>
  </si>
  <si>
    <t>3:23457073-23457093</t>
  </si>
  <si>
    <t>AT4G00420</t>
  </si>
  <si>
    <t>4:184052-184148</t>
  </si>
  <si>
    <t>4:183982-184051</t>
  </si>
  <si>
    <t>AT4G00520</t>
  </si>
  <si>
    <t>4:229299-229448</t>
  </si>
  <si>
    <t>4:228039-228139</t>
  </si>
  <si>
    <t>AT4G00560</t>
  </si>
  <si>
    <t>4:241254-241370</t>
  </si>
  <si>
    <t>4:241247-241253</t>
  </si>
  <si>
    <t>AT4G00710</t>
  </si>
  <si>
    <t>4:290604-290694</t>
  </si>
  <si>
    <t>AT4G00752</t>
  </si>
  <si>
    <t>4:320596-320709</t>
  </si>
  <si>
    <t>AT4G01120</t>
  </si>
  <si>
    <t>4:483999-484369</t>
  </si>
  <si>
    <t>AT4G01130</t>
  </si>
  <si>
    <t>4:486112-486716</t>
  </si>
  <si>
    <t>AT4G01460</t>
  </si>
  <si>
    <t>4:620978-621327</t>
  </si>
  <si>
    <t>AT4G01590</t>
  </si>
  <si>
    <t>4:690247-690384</t>
  </si>
  <si>
    <t>AT4G01860</t>
  </si>
  <si>
    <t>4:801545-801668</t>
  </si>
  <si>
    <t>AT4G01950</t>
  </si>
  <si>
    <t>4:845479-846029</t>
  </si>
  <si>
    <t>AT4G01960</t>
  </si>
  <si>
    <t>4:852554-852719</t>
  </si>
  <si>
    <t>AT4G02210</t>
  </si>
  <si>
    <t>4:975943-976036</t>
  </si>
  <si>
    <t>AT4G02390</t>
  </si>
  <si>
    <t>4:1050608-1050613</t>
  </si>
  <si>
    <t>AT4G02570</t>
  </si>
  <si>
    <t>4:1128664-1128757</t>
  </si>
  <si>
    <t>AT4G02600</t>
  </si>
  <si>
    <t>4:1144053-1144136</t>
  </si>
  <si>
    <t>AT4G02715</t>
  </si>
  <si>
    <t>4:1202999-1203133</t>
  </si>
  <si>
    <t>AT4G02760</t>
  </si>
  <si>
    <t>4:1226692-1226885</t>
  </si>
  <si>
    <t>4:1226413-1226580</t>
  </si>
  <si>
    <t>AT4G03000</t>
  </si>
  <si>
    <t>4:1324293-1324587</t>
  </si>
  <si>
    <t>AT4G03140</t>
  </si>
  <si>
    <t>4:1392515-1392760</t>
  </si>
  <si>
    <t>4:1393094-1393176</t>
  </si>
  <si>
    <t>AT4G03260</t>
  </si>
  <si>
    <t>4:1428530-1428672</t>
  </si>
  <si>
    <t>AT4G03390</t>
  </si>
  <si>
    <t>4:1494614-1494691</t>
  </si>
  <si>
    <t>AT4G03415</t>
  </si>
  <si>
    <t>4:1505938-1506438</t>
  </si>
  <si>
    <t>4:1505834-1505937</t>
  </si>
  <si>
    <t>AT4G04223</t>
  </si>
  <si>
    <t>4:2036892-2036933</t>
  </si>
  <si>
    <t>AT4G04320</t>
  </si>
  <si>
    <t>4:2113459-2113562</t>
  </si>
  <si>
    <t>AT4G04340</t>
  </si>
  <si>
    <t>4:2122896-2123072</t>
  </si>
  <si>
    <t>4:2123073-2123117</t>
  </si>
  <si>
    <t>4:2123118-2123193</t>
  </si>
  <si>
    <t>AT4G04750</t>
  </si>
  <si>
    <t>4:2421246-2421289</t>
  </si>
  <si>
    <t>AT4G04850</t>
  </si>
  <si>
    <t>4:2453225-2453345</t>
  </si>
  <si>
    <t>AT4G05000</t>
  </si>
  <si>
    <t>4:2563110-2563346</t>
  </si>
  <si>
    <t>4:2563347-2563511</t>
  </si>
  <si>
    <t>4:2563540-2563599</t>
  </si>
  <si>
    <t>4:2563600-2563898</t>
  </si>
  <si>
    <t>AT4G05040</t>
  </si>
  <si>
    <t>4:2578890-2578937</t>
  </si>
  <si>
    <t>AT4G08035</t>
  </si>
  <si>
    <t>4:4867801-4868116</t>
  </si>
  <si>
    <t>AT4G08470</t>
  </si>
  <si>
    <t>4:5386464-5386571</t>
  </si>
  <si>
    <t>AT4G08590</t>
  </si>
  <si>
    <t>4:5465004-5465006</t>
  </si>
  <si>
    <t>AT4G08690</t>
  </si>
  <si>
    <t>4:5552582-5552647</t>
  </si>
  <si>
    <t>AT4G08980</t>
  </si>
  <si>
    <t>4:5758880-5758981</t>
  </si>
  <si>
    <t>AT4G09012</t>
  </si>
  <si>
    <t>4:5780542-5781044</t>
  </si>
  <si>
    <t>AT4G09160</t>
  </si>
  <si>
    <t>4:5840179-5840216</t>
  </si>
  <si>
    <t>AT4G09510</t>
  </si>
  <si>
    <t>4:6023363-6023718</t>
  </si>
  <si>
    <t>AT4G09620</t>
  </si>
  <si>
    <t>4:6078973-6079065</t>
  </si>
  <si>
    <t>AT4G09680</t>
  </si>
  <si>
    <t>4:6121564-6121567</t>
  </si>
  <si>
    <t>AT4G09760</t>
  </si>
  <si>
    <t>4:6149586-6149636</t>
  </si>
  <si>
    <t>AT4G10060</t>
  </si>
  <si>
    <t>4:6289209-6289344</t>
  </si>
  <si>
    <t>AT4G10120</t>
  </si>
  <si>
    <t>4:6314926-6315006</t>
  </si>
  <si>
    <t>AT4G10170</t>
  </si>
  <si>
    <t>4:6344453-6344586</t>
  </si>
  <si>
    <t>AT4G10180</t>
  </si>
  <si>
    <t>4:6346615-6346695</t>
  </si>
  <si>
    <t>AT4G10360</t>
  </si>
  <si>
    <t>4:6420510-6420549</t>
  </si>
  <si>
    <t>4:6420550-6420635</t>
  </si>
  <si>
    <t>AT4G10710</t>
  </si>
  <si>
    <t>4:6605997-6606202</t>
  </si>
  <si>
    <t>AT4G10730</t>
  </si>
  <si>
    <t>4:6614758-6614830</t>
  </si>
  <si>
    <t>4:6614666-6614757</t>
  </si>
  <si>
    <t>AT4G10890</t>
  </si>
  <si>
    <t>4:6692966-6693236</t>
  </si>
  <si>
    <t>AT4G10925</t>
  </si>
  <si>
    <t>4:6704464-6704491</t>
  </si>
  <si>
    <t>4:6704377-6704463</t>
  </si>
  <si>
    <t>4:6704352-6704376</t>
  </si>
  <si>
    <t>AT4G10930</t>
  </si>
  <si>
    <t>4:6710964-6711032</t>
  </si>
  <si>
    <t>AT4G10970</t>
  </si>
  <si>
    <t>4:6722029-6722137</t>
  </si>
  <si>
    <t>4:6721886-6722028</t>
  </si>
  <si>
    <t>AT4G11110</t>
  </si>
  <si>
    <t>4:6771905-6772159</t>
  </si>
  <si>
    <t>AT4G11160</t>
  </si>
  <si>
    <t>4:6803879-6803956</t>
  </si>
  <si>
    <t>AT4G11521</t>
  </si>
  <si>
    <t>4:6985964-6986067</t>
  </si>
  <si>
    <t>AT4G11800</t>
  </si>
  <si>
    <t>4:7098636-7099439</t>
  </si>
  <si>
    <t>AT4G11900</t>
  </si>
  <si>
    <t>4:7150887-7150942</t>
  </si>
  <si>
    <t>4:7151298-7151406</t>
  </si>
  <si>
    <t>4:7150752-7150780</t>
  </si>
  <si>
    <t>4:7150943-7151059</t>
  </si>
  <si>
    <t>4:7150781-7150886</t>
  </si>
  <si>
    <t>AT4G11970</t>
  </si>
  <si>
    <t>4:7183278-7183359</t>
  </si>
  <si>
    <t>AT4G12000</t>
  </si>
  <si>
    <t>4:7194341-7194663</t>
  </si>
  <si>
    <t>AT4G12750</t>
  </si>
  <si>
    <t>4:7504010-7504494</t>
  </si>
  <si>
    <t>AT4G12917</t>
  </si>
  <si>
    <t>4:7563633-7563770</t>
  </si>
  <si>
    <t>AT4G12990</t>
  </si>
  <si>
    <t>4:7595536-7595823</t>
  </si>
  <si>
    <t>AT4G13040</t>
  </si>
  <si>
    <t>4:7614072-7614142</t>
  </si>
  <si>
    <t>4:7613564-7614071</t>
  </si>
  <si>
    <t>AT4G13100</t>
  </si>
  <si>
    <t>4:7637727-7637896</t>
  </si>
  <si>
    <t>AT4G13160</t>
  </si>
  <si>
    <t>4:7653701-7653876</t>
  </si>
  <si>
    <t>AT4G13460</t>
  </si>
  <si>
    <t>4:7826742-7826853</t>
  </si>
  <si>
    <t>4:7824611-7825788</t>
  </si>
  <si>
    <t>AT4G13810</t>
  </si>
  <si>
    <t>4:8006953-8007056</t>
  </si>
  <si>
    <t>4:8006271-8006379</t>
  </si>
  <si>
    <t>AT4G13840</t>
  </si>
  <si>
    <t>4:8014934-8015885</t>
  </si>
  <si>
    <t>AT4G14050</t>
  </si>
  <si>
    <t>4:8105145-8105227</t>
  </si>
  <si>
    <t>AT4G14220</t>
  </si>
  <si>
    <t>4:8196192-8196499</t>
  </si>
  <si>
    <t>AT4G14350</t>
  </si>
  <si>
    <t>4:8260085-8260321</t>
  </si>
  <si>
    <t>AT4G14360</t>
  </si>
  <si>
    <t>4:8270321-8270863</t>
  </si>
  <si>
    <t>AT4G14520</t>
  </si>
  <si>
    <t>4:8341479-8341935</t>
  </si>
  <si>
    <t>4:8342046-8342197</t>
  </si>
  <si>
    <t>4:8342198-8342238</t>
  </si>
  <si>
    <t>AT4G14660</t>
  </si>
  <si>
    <t>4:8407045-8407474</t>
  </si>
  <si>
    <t>AT4G15080</t>
  </si>
  <si>
    <t>4:8612462-8612574</t>
  </si>
  <si>
    <t>AT4G15090</t>
  </si>
  <si>
    <t>4:8614345-8614449</t>
  </si>
  <si>
    <t>4:8614450-8614486</t>
  </si>
  <si>
    <t>4:8614487-8614692</t>
  </si>
  <si>
    <t>AT4G15415</t>
  </si>
  <si>
    <t>4:8817431-8817563</t>
  </si>
  <si>
    <t>AT4G15540</t>
  </si>
  <si>
    <t>4:8872938-8873009</t>
  </si>
  <si>
    <t>4:8873934-8873955</t>
  </si>
  <si>
    <t>AT4G16146</t>
  </si>
  <si>
    <t>4:9144386-9144504</t>
  </si>
  <si>
    <t>AT4G16260</t>
  </si>
  <si>
    <t>4:9201275-9201383</t>
  </si>
  <si>
    <t>AT4G16280</t>
  </si>
  <si>
    <t>4:9211512-9213586</t>
  </si>
  <si>
    <t>AT4G16857</t>
  </si>
  <si>
    <t>4:9483184-9483313</t>
  </si>
  <si>
    <t>AT4G16860</t>
  </si>
  <si>
    <t>4:9489256-9489371</t>
  </si>
  <si>
    <t>4:9490812-9490994</t>
  </si>
  <si>
    <t>4:9490379-9490478</t>
  </si>
  <si>
    <t>4:9489852-9489967</t>
  </si>
  <si>
    <t>AT4G16890</t>
  </si>
  <si>
    <t>4:9502181-9502211</t>
  </si>
  <si>
    <t>AT4G16900</t>
  </si>
  <si>
    <t>4:9514281-9514397</t>
  </si>
  <si>
    <t>AT4G17410</t>
  </si>
  <si>
    <t>4:9716190-9716349</t>
  </si>
  <si>
    <t>AT4G17790</t>
  </si>
  <si>
    <t>4:9891159-9891306</t>
  </si>
  <si>
    <t>AT4G18020</t>
  </si>
  <si>
    <t>4:10007154-10007312</t>
  </si>
  <si>
    <t>AT4G18070</t>
  </si>
  <si>
    <t>4:10031190-10031568</t>
  </si>
  <si>
    <t>AT4G18120</t>
  </si>
  <si>
    <t>4:10038611-10038807</t>
  </si>
  <si>
    <t>4:10039957-10040067</t>
  </si>
  <si>
    <t>AT4G18372</t>
  </si>
  <si>
    <t>4:10151709-10152069</t>
  </si>
  <si>
    <t>AT4G18390</t>
  </si>
  <si>
    <t>4:10164678-10165442</t>
  </si>
  <si>
    <t>AT4G18550</t>
  </si>
  <si>
    <t>4:10225403-10225475</t>
  </si>
  <si>
    <t>AT4G19210</t>
  </si>
  <si>
    <t>4:10501470-10501893</t>
  </si>
  <si>
    <t>AT4G19370</t>
  </si>
  <si>
    <t>4:10567378-10567445</t>
  </si>
  <si>
    <t>AT4G19420</t>
  </si>
  <si>
    <t>4:10588289-10588377</t>
  </si>
  <si>
    <t>AT4G19645</t>
  </si>
  <si>
    <t>4:10691396-10691486</t>
  </si>
  <si>
    <t>AT4G19670</t>
  </si>
  <si>
    <t>4:10701425-10701503</t>
  </si>
  <si>
    <t>AT4G19840</t>
  </si>
  <si>
    <t>4:10774658-10774968</t>
  </si>
  <si>
    <t>AT4G20320</t>
  </si>
  <si>
    <t>4:10974602-10974628</t>
  </si>
  <si>
    <t>4:10974853-10974942</t>
  </si>
  <si>
    <t>AT4G20930</t>
  </si>
  <si>
    <t>4:11200612-11200922</t>
  </si>
  <si>
    <t>AT4G21160</t>
  </si>
  <si>
    <t>4:11284236-11284353</t>
  </si>
  <si>
    <t>4:11284354-11284401</t>
  </si>
  <si>
    <t>4:11284500-11284654</t>
  </si>
  <si>
    <t>AT4G21430</t>
  </si>
  <si>
    <t>4:11410195-11410197</t>
  </si>
  <si>
    <t>AT4G21534</t>
  </si>
  <si>
    <t>4:11457298-11457422</t>
  </si>
  <si>
    <t>AT4G21585</t>
  </si>
  <si>
    <t>4:11479372-11479584</t>
  </si>
  <si>
    <t>AT4G21830</t>
  </si>
  <si>
    <t>4:11585250-11585350</t>
  </si>
  <si>
    <t>AT4G21926</t>
  </si>
  <si>
    <t>4:11639766-11639914</t>
  </si>
  <si>
    <t>AT4G22120</t>
  </si>
  <si>
    <t>4:11719399-11719461</t>
  </si>
  <si>
    <t>4:11719165-11719380</t>
  </si>
  <si>
    <t>4:11719710-11719761</t>
  </si>
  <si>
    <t>AT4G22270</t>
  </si>
  <si>
    <t>4:11775673-11775768</t>
  </si>
  <si>
    <t>AT4G22475</t>
  </si>
  <si>
    <t>4:11845774-11845797</t>
  </si>
  <si>
    <t>4:11845798-11845821</t>
  </si>
  <si>
    <t>4:11845918-11845941</t>
  </si>
  <si>
    <t>4:11845942-11845965</t>
  </si>
  <si>
    <t>4:11845966-11845989</t>
  </si>
  <si>
    <t>K10</t>
  </si>
  <si>
    <t>4:11845990-11846013</t>
  </si>
  <si>
    <t>4:11846014-11846037</t>
  </si>
  <si>
    <t>4:11846038-11846085</t>
  </si>
  <si>
    <t>AT4G22990</t>
  </si>
  <si>
    <t>4:12049225-12049227</t>
  </si>
  <si>
    <t>AT4G23290</t>
  </si>
  <si>
    <t>4:12180319-12180447</t>
  </si>
  <si>
    <t>AT4G23330</t>
  </si>
  <si>
    <t>4:12194250-12194257</t>
  </si>
  <si>
    <t>4:12194113-12194196</t>
  </si>
  <si>
    <t>AT4G23420</t>
  </si>
  <si>
    <t>4:12226136-12226184</t>
  </si>
  <si>
    <t>4:12226185-12226231</t>
  </si>
  <si>
    <t>4:12226232-12226269</t>
  </si>
  <si>
    <t>AT4G23440</t>
  </si>
  <si>
    <t>4:12236789-12237164</t>
  </si>
  <si>
    <t>AT4G23570</t>
  </si>
  <si>
    <t>4:12299924-12300007</t>
  </si>
  <si>
    <t>AT4G23770</t>
  </si>
  <si>
    <t>4:12384079-12384310</t>
  </si>
  <si>
    <t>AT4G23860</t>
  </si>
  <si>
    <t>4:12409166-12409294</t>
  </si>
  <si>
    <t>AT4G24015</t>
  </si>
  <si>
    <t>4:12474637-12475150</t>
  </si>
  <si>
    <t>4:12470973-12471199</t>
  </si>
  <si>
    <t>AT4G24020</t>
  </si>
  <si>
    <t>4:12480916-12480964</t>
  </si>
  <si>
    <t>AT4G24100</t>
  </si>
  <si>
    <t>4:12516737-12516746</t>
  </si>
  <si>
    <t>AT4G24460</t>
  </si>
  <si>
    <t>4:12643594-12643631</t>
  </si>
  <si>
    <t>4:12644151-12644164</t>
  </si>
  <si>
    <t>AT4G24730</t>
  </si>
  <si>
    <t>4:12753644-12754010</t>
  </si>
  <si>
    <t>AT4G25434</t>
  </si>
  <si>
    <t>4:13004856-13004870</t>
  </si>
  <si>
    <t>AT4G25440</t>
  </si>
  <si>
    <t>4:13009458-13009518</t>
  </si>
  <si>
    <t>AT4G25450</t>
  </si>
  <si>
    <t>4:13013342-13013345</t>
  </si>
  <si>
    <t>AT4G25500</t>
  </si>
  <si>
    <t>4:13025600-13025856</t>
  </si>
  <si>
    <t>AT4G25610</t>
  </si>
  <si>
    <t>4:13063667-13063791</t>
  </si>
  <si>
    <t>AT4G25690</t>
  </si>
  <si>
    <t>4:13091234-13091702</t>
  </si>
  <si>
    <t>AT4G25692</t>
  </si>
  <si>
    <t>AT4G25880</t>
  </si>
  <si>
    <t>4:13155234-13155483</t>
  </si>
  <si>
    <t>AT4G26140</t>
  </si>
  <si>
    <t>4:13245042-13245073</t>
  </si>
  <si>
    <t>4:13244947-13244974</t>
  </si>
  <si>
    <t>AT4G26180</t>
  </si>
  <si>
    <t>4:13261101-13261105</t>
  </si>
  <si>
    <t>AT4G26190</t>
  </si>
  <si>
    <t>4:13266813-13266897</t>
  </si>
  <si>
    <t>AT4G26510</t>
  </si>
  <si>
    <t>4:13384107-13384164</t>
  </si>
  <si>
    <t>4:13384165-13384489</t>
  </si>
  <si>
    <t>AT4G26640</t>
  </si>
  <si>
    <t>4:13439474-13439762</t>
  </si>
  <si>
    <t>4:13439026-13439180</t>
  </si>
  <si>
    <t>AT4G26860</t>
  </si>
  <si>
    <t>4:13504148-13504225</t>
  </si>
  <si>
    <t>AT4G27040</t>
  </si>
  <si>
    <t>4:13575096-13575225</t>
  </si>
  <si>
    <t>4:13575082-13575095</t>
  </si>
  <si>
    <t>AT4G27080</t>
  </si>
  <si>
    <t>4:13589197-13589393</t>
  </si>
  <si>
    <t>4:13589550-13589637</t>
  </si>
  <si>
    <t>AT4G27430</t>
  </si>
  <si>
    <t>4:13722808-13723035</t>
  </si>
  <si>
    <t>AT4G27610</t>
  </si>
  <si>
    <t>4:13787778-13787858</t>
  </si>
  <si>
    <t>4:13787938-13787983</t>
  </si>
  <si>
    <t>AT4G27745</t>
  </si>
  <si>
    <t>4:13840197-13840360</t>
  </si>
  <si>
    <t>AT4G27900</t>
  </si>
  <si>
    <t>4:13890727-13890818</t>
  </si>
  <si>
    <t>AT4G28600</t>
  </si>
  <si>
    <t>4:14129608-14129806</t>
  </si>
  <si>
    <t>4:14129807-14130031</t>
  </si>
  <si>
    <t>AT4G28630</t>
  </si>
  <si>
    <t>4:14140065-14140156</t>
  </si>
  <si>
    <t>AT4G28760</t>
  </si>
  <si>
    <t>4:14208170-14208173</t>
  </si>
  <si>
    <t>4:14207813-14208169</t>
  </si>
  <si>
    <t>4:14208174-14208243</t>
  </si>
  <si>
    <t>AT4G28910</t>
  </si>
  <si>
    <t>4:14264716-14264788</t>
  </si>
  <si>
    <t>AT4G29100</t>
  </si>
  <si>
    <t>4:14341469-14341703</t>
  </si>
  <si>
    <t>AT4G29890</t>
  </si>
  <si>
    <t>4:14610511-14610551</t>
  </si>
  <si>
    <t>4:14610604-14610636</t>
  </si>
  <si>
    <t>4:14610145-14610255</t>
  </si>
  <si>
    <t>AT4G30060</t>
  </si>
  <si>
    <t>4:14691615-14692069</t>
  </si>
  <si>
    <t>AT4G30160</t>
  </si>
  <si>
    <t>4:14755742-14755821</t>
  </si>
  <si>
    <t>4:14753503-14753725</t>
  </si>
  <si>
    <t>AT4G30600</t>
  </si>
  <si>
    <t>4:14940624-14940697</t>
  </si>
  <si>
    <t>AT4G30710</t>
  </si>
  <si>
    <t>4:14968848-14969235</t>
  </si>
  <si>
    <t>4:14968121-14968429</t>
  </si>
  <si>
    <t>4:14968006-14968120</t>
  </si>
  <si>
    <t>AT4G30820</t>
  </si>
  <si>
    <t>4:15007212-15007268</t>
  </si>
  <si>
    <t>4:15007269-15007329</t>
  </si>
  <si>
    <t>4:15007330-15007366</t>
  </si>
  <si>
    <t>4:15007367-15007424</t>
  </si>
  <si>
    <t>4:15007425-15007516</t>
  </si>
  <si>
    <t>AT4G30890</t>
  </si>
  <si>
    <t>4:15039066-15039142</t>
  </si>
  <si>
    <t>4:15038900-15039065</t>
  </si>
  <si>
    <t>AT4G31050</t>
  </si>
  <si>
    <t>4:15114912-15114915</t>
  </si>
  <si>
    <t>4:15114916-15114973</t>
  </si>
  <si>
    <t>AT4G31150</t>
  </si>
  <si>
    <t>4:15144318-15144492</t>
  </si>
  <si>
    <t>4:15145447-15145518</t>
  </si>
  <si>
    <t>AT4G31170</t>
  </si>
  <si>
    <t>4:15155119-15155409</t>
  </si>
  <si>
    <t>4:15155472-15155575</t>
  </si>
  <si>
    <t>4:15155467-15155471</t>
  </si>
  <si>
    <t>4:15155410-15155466</t>
  </si>
  <si>
    <t>AT4G31200</t>
  </si>
  <si>
    <t>4:15164618-15164831</t>
  </si>
  <si>
    <t>AT4G31240</t>
  </si>
  <si>
    <t>4:15178035-15178465</t>
  </si>
  <si>
    <t>AT4G31350</t>
  </si>
  <si>
    <t>4:15212742-15213048</t>
  </si>
  <si>
    <t>AT4G31390</t>
  </si>
  <si>
    <t>4:15233477-15233662</t>
  </si>
  <si>
    <t>AT4G31410</t>
  </si>
  <si>
    <t>4:15243810-15244129</t>
  </si>
  <si>
    <t>4:15245475-15245550</t>
  </si>
  <si>
    <t>AT4G31877</t>
  </si>
  <si>
    <t>4:15413759-15414312</t>
  </si>
  <si>
    <t>4:15413595-15413758</t>
  </si>
  <si>
    <t>AT4G32060</t>
  </si>
  <si>
    <t>4:15502447-15502511</t>
  </si>
  <si>
    <t>AT4G32150</t>
  </si>
  <si>
    <t>4:15527669-15527789</t>
  </si>
  <si>
    <t>AT4G32190</t>
  </si>
  <si>
    <t>4:15545115-15545400</t>
  </si>
  <si>
    <t>AT4G32250</t>
  </si>
  <si>
    <t>4:15572539-15573043</t>
  </si>
  <si>
    <t>AT4G32285</t>
  </si>
  <si>
    <t>4:15585872-15585973</t>
  </si>
  <si>
    <t>AT4G32440</t>
  </si>
  <si>
    <t>4:15659358-15659448</t>
  </si>
  <si>
    <t>AT4G32460</t>
  </si>
  <si>
    <t>4:15664172-15664786</t>
  </si>
  <si>
    <t>AT4G32570</t>
  </si>
  <si>
    <t>4:15717763-15718234</t>
  </si>
  <si>
    <t>AT4G32660</t>
  </si>
  <si>
    <t>4:15757411-15757683</t>
  </si>
  <si>
    <t>AT4G32730</t>
  </si>
  <si>
    <t>4:15790585-15790955</t>
  </si>
  <si>
    <t>AT4G32980</t>
  </si>
  <si>
    <t>4:15917610-15917737</t>
  </si>
  <si>
    <t>AT4G33740</t>
  </si>
  <si>
    <t>4:16187197-16187325</t>
  </si>
  <si>
    <t>AT4G33770</t>
  </si>
  <si>
    <t>4:16194963-16195005</t>
  </si>
  <si>
    <t>4:16195204-16195352</t>
  </si>
  <si>
    <t>AT4G34000</t>
  </si>
  <si>
    <t>4:16295846-16295959</t>
  </si>
  <si>
    <t>AT4G34135</t>
  </si>
  <si>
    <t>4:16345940-16346028</t>
  </si>
  <si>
    <t>AT4G34140</t>
  </si>
  <si>
    <t>4:16351889-16352001</t>
  </si>
  <si>
    <t>4:16352086-16352341</t>
  </si>
  <si>
    <t>4:16352618-16352764</t>
  </si>
  <si>
    <t>AT4G34500</t>
  </si>
  <si>
    <t>4:16489207-16490256</t>
  </si>
  <si>
    <t>AT4G34540</t>
  </si>
  <si>
    <t>4:16499220-16499224</t>
  </si>
  <si>
    <t>AT4G35110</t>
  </si>
  <si>
    <t>4:16714010-16714134</t>
  </si>
  <si>
    <t>AT4G35270</t>
  </si>
  <si>
    <t>4:16780981-16781184</t>
  </si>
  <si>
    <t>AT4G35300</t>
  </si>
  <si>
    <t>4:16799290-16799407</t>
  </si>
  <si>
    <t>4:16799168-16799289</t>
  </si>
  <si>
    <t>4:16799425-16799455</t>
  </si>
  <si>
    <t>4:16799408-16799424</t>
  </si>
  <si>
    <t>AT4G35310</t>
  </si>
  <si>
    <t>4:16802123-16802346</t>
  </si>
  <si>
    <t>4:16802347-16802364</t>
  </si>
  <si>
    <t>AT4G35335</t>
  </si>
  <si>
    <t>4:16808428-16808563</t>
  </si>
  <si>
    <t>AT4G35450</t>
  </si>
  <si>
    <t>4:16839747-16839844</t>
  </si>
  <si>
    <t>AT4G35510</t>
  </si>
  <si>
    <t>4:16861740-16862186</t>
  </si>
  <si>
    <t>AT4G35780</t>
  </si>
  <si>
    <t>4:16948681-16948718</t>
  </si>
  <si>
    <t>4:16947844-16948053</t>
  </si>
  <si>
    <t>AT4G35800</t>
  </si>
  <si>
    <t>4:16967936-16968019</t>
  </si>
  <si>
    <t>AT4G35810</t>
  </si>
  <si>
    <t>4:16970395-16970476</t>
  </si>
  <si>
    <t>AT4G35830</t>
  </si>
  <si>
    <t>4:16977794-16977945</t>
  </si>
  <si>
    <t>AT4G36190</t>
  </si>
  <si>
    <t>4:17125391-17125458</t>
  </si>
  <si>
    <t>4:17125459-17125477</t>
  </si>
  <si>
    <t>AT4G36515</t>
  </si>
  <si>
    <t>4:17229737-17229824</t>
  </si>
  <si>
    <t>AT4G36648</t>
  </si>
  <si>
    <t>4:17280832-17281015</t>
  </si>
  <si>
    <t>AT4G36690</t>
  </si>
  <si>
    <t>4:17294604-17294703</t>
  </si>
  <si>
    <t>AT4G36730</t>
  </si>
  <si>
    <t>4:17311791-17312206</t>
  </si>
  <si>
    <t>AT4G36945</t>
  </si>
  <si>
    <t>4:17420440-17420530</t>
  </si>
  <si>
    <t>AT4G36980</t>
  </si>
  <si>
    <t>4:17436691-17436815</t>
  </si>
  <si>
    <t>4:17434143-17434316</t>
  </si>
  <si>
    <t>AT4G37610</t>
  </si>
  <si>
    <t>4:17672000-17672154</t>
  </si>
  <si>
    <t>AT4G37680</t>
  </si>
  <si>
    <t>4:17701007-17701044</t>
  </si>
  <si>
    <t>AT4G38120</t>
  </si>
  <si>
    <t>4:17893850-17893922</t>
  </si>
  <si>
    <t>AT4G38150</t>
  </si>
  <si>
    <t>4:17900972-17901095</t>
  </si>
  <si>
    <t>AT4G38160</t>
  </si>
  <si>
    <t>4:17903396-17903676</t>
  </si>
  <si>
    <t>AT4G38300</t>
  </si>
  <si>
    <t>4:17945241-17945314</t>
  </si>
  <si>
    <t>AT4G38330</t>
  </si>
  <si>
    <t>4:17951752-17951818</t>
  </si>
  <si>
    <t>AT4G38510</t>
  </si>
  <si>
    <t>4:18014960-18014975</t>
  </si>
  <si>
    <t>AT4G38520</t>
  </si>
  <si>
    <t>4:18017683-18017947</t>
  </si>
  <si>
    <t>AT4G38650</t>
  </si>
  <si>
    <t>4:18064291-18064369</t>
  </si>
  <si>
    <t>4:18064084-18064109</t>
  </si>
  <si>
    <t>AT4G38980</t>
  </si>
  <si>
    <t>4:18167743-18167935</t>
  </si>
  <si>
    <t>AT4G39150</t>
  </si>
  <si>
    <t>4:18235750-18235830</t>
  </si>
  <si>
    <t>AT4G39260</t>
  </si>
  <si>
    <t>4:18274568-18274692</t>
  </si>
  <si>
    <t>4:18274342-18274356</t>
  </si>
  <si>
    <t>4:18274339-18274341</t>
  </si>
  <si>
    <t>4:18274321-18274338</t>
  </si>
  <si>
    <t>4:18274693-18274850</t>
  </si>
  <si>
    <t>AT4G39270</t>
  </si>
  <si>
    <t>4:18278986-18279065</t>
  </si>
  <si>
    <t>4:18279089-18279162</t>
  </si>
  <si>
    <t>4:18278769-18278856</t>
  </si>
  <si>
    <t>AT4G39460</t>
  </si>
  <si>
    <t>4:18358800-18358843</t>
  </si>
  <si>
    <t>AT4G39680</t>
  </si>
  <si>
    <t>4:18417185-18417346</t>
  </si>
  <si>
    <t>AT4G39925</t>
  </si>
  <si>
    <t>4:18517846-18517971</t>
  </si>
  <si>
    <t>4:18517702-18517790</t>
  </si>
  <si>
    <t>AT5G01030</t>
  </si>
  <si>
    <t>5:10173-10573</t>
  </si>
  <si>
    <t>AT5G01570</t>
  </si>
  <si>
    <t>5:221539-221606</t>
  </si>
  <si>
    <t>AT5G01580</t>
  </si>
  <si>
    <t>5:223460-223487</t>
  </si>
  <si>
    <t>5:223341-223399</t>
  </si>
  <si>
    <t>AT5G01950</t>
  </si>
  <si>
    <t>5:369137-369284</t>
  </si>
  <si>
    <t>AT5G01960</t>
  </si>
  <si>
    <t>5:371716-371871</t>
  </si>
  <si>
    <t>AT5G02420</t>
  </si>
  <si>
    <t>5:523435-523507</t>
  </si>
  <si>
    <t>AT5G02470</t>
  </si>
  <si>
    <t>5:544430-544714</t>
  </si>
  <si>
    <t>AT5G02540</t>
  </si>
  <si>
    <t>5:570278-570350</t>
  </si>
  <si>
    <t>AT5G02680</t>
  </si>
  <si>
    <t>5:606730-607288</t>
  </si>
  <si>
    <t>5:605017-605724</t>
  </si>
  <si>
    <t>AT5G02880</t>
  </si>
  <si>
    <t>5:668650-668781</t>
  </si>
  <si>
    <t>AT5G02940</t>
  </si>
  <si>
    <t>5:688951-689051</t>
  </si>
  <si>
    <t>AT5G03180</t>
  </si>
  <si>
    <t>5:756334-756353</t>
  </si>
  <si>
    <t>AT5G03240</t>
  </si>
  <si>
    <t>5:772446-772565</t>
  </si>
  <si>
    <t>AT5G03280</t>
  </si>
  <si>
    <t>5:787598-788130</t>
  </si>
  <si>
    <t>AT5G03320</t>
  </si>
  <si>
    <t>5:802508-802723</t>
  </si>
  <si>
    <t>AT5G03690</t>
  </si>
  <si>
    <t>5:964667-964783</t>
  </si>
  <si>
    <t>AT5G03730</t>
  </si>
  <si>
    <t>5:974709-974739</t>
  </si>
  <si>
    <t>5:974740-974849</t>
  </si>
  <si>
    <t>AT5G03780</t>
  </si>
  <si>
    <t>5:1000607-1000860</t>
  </si>
  <si>
    <t>AT5G03830</t>
  </si>
  <si>
    <t>5:1018441-1018640</t>
  </si>
  <si>
    <t>5:1018641-1018654</t>
  </si>
  <si>
    <t>5:1018655-1018795</t>
  </si>
  <si>
    <t>AT5G04040</t>
  </si>
  <si>
    <t>5:1089928-1090310</t>
  </si>
  <si>
    <t>AT5G04110</t>
  </si>
  <si>
    <t>5:1114800-1114804</t>
  </si>
  <si>
    <t>AT5G04250</t>
  </si>
  <si>
    <t>5:1176195-1176242</t>
  </si>
  <si>
    <t>AT5G04360</t>
  </si>
  <si>
    <t>5:1223264-1223318</t>
  </si>
  <si>
    <t>5:1223248-1223263</t>
  </si>
  <si>
    <t>5:1223319-1223475</t>
  </si>
  <si>
    <t>AT5G04480</t>
  </si>
  <si>
    <t>5:1276382-1277283</t>
  </si>
  <si>
    <t>AT5G04880</t>
  </si>
  <si>
    <t>5:1422060-1422290</t>
  </si>
  <si>
    <t>5:1422016-1422059</t>
  </si>
  <si>
    <t>5:1421928-1422015</t>
  </si>
  <si>
    <t>5:1421771-1421927</t>
  </si>
  <si>
    <t>AT5G05080</t>
  </si>
  <si>
    <t>5:1500084-1500325</t>
  </si>
  <si>
    <t>AT5G05270</t>
  </si>
  <si>
    <t>5:1563544-1563643</t>
  </si>
  <si>
    <t>AT5G05310</t>
  </si>
  <si>
    <t>5:1574159-1574254</t>
  </si>
  <si>
    <t>AT5G05435</t>
  </si>
  <si>
    <t>5:1606960-1606966</t>
  </si>
  <si>
    <t>5:1606967-1607060</t>
  </si>
  <si>
    <t>AT5G05460</t>
  </si>
  <si>
    <t>5:1617949-1618042</t>
  </si>
  <si>
    <t>AT5G05570</t>
  </si>
  <si>
    <t>5:1660479-1660482</t>
  </si>
  <si>
    <t>AT5G05610</t>
  </si>
  <si>
    <t>5:1677224-1677318</t>
  </si>
  <si>
    <t>AT5G05670</t>
  </si>
  <si>
    <t>5:1698023-1698066</t>
  </si>
  <si>
    <t>AT5G05800</t>
  </si>
  <si>
    <t>5:1744782-1744939</t>
  </si>
  <si>
    <t>AT5G06110</t>
  </si>
  <si>
    <t>5:1843064-1843535</t>
  </si>
  <si>
    <t>AT5G06270</t>
  </si>
  <si>
    <t>5:1912818-1912894</t>
  </si>
  <si>
    <t>AT5G06350</t>
  </si>
  <si>
    <t>5:1938653-1938751</t>
  </si>
  <si>
    <t>AT5G06640</t>
  </si>
  <si>
    <t>5:2040513-2040662</t>
  </si>
  <si>
    <t>AT5G06670</t>
  </si>
  <si>
    <t>5:2055286-2055366</t>
  </si>
  <si>
    <t>5:2051403-2051532</t>
  </si>
  <si>
    <t>AT5G06690</t>
  </si>
  <si>
    <t>5:2060890-2060980</t>
  </si>
  <si>
    <t>AT5G06750</t>
  </si>
  <si>
    <t>5:2087703-2087923</t>
  </si>
  <si>
    <t>5:2087555-2087702</t>
  </si>
  <si>
    <t>AT5G06770</t>
  </si>
  <si>
    <t>5:2092106-2092166</t>
  </si>
  <si>
    <t>AT5G06960</t>
  </si>
  <si>
    <t>5:2155046-2155660</t>
  </si>
  <si>
    <t>AT5G07100</t>
  </si>
  <si>
    <t>5:2204466-2204539</t>
  </si>
  <si>
    <t>5:2204540-2204607</t>
  </si>
  <si>
    <t>5:2204734-2204812</t>
  </si>
  <si>
    <t>AT5G07130</t>
  </si>
  <si>
    <t>5:2210654-2210744</t>
  </si>
  <si>
    <t>AT5G07150</t>
  </si>
  <si>
    <t>5:2216381-2216415</t>
  </si>
  <si>
    <t>5:2215929-2216006</t>
  </si>
  <si>
    <t>5:2216107-2216136</t>
  </si>
  <si>
    <t>5:2216224-2216295</t>
  </si>
  <si>
    <t>AT5G07370</t>
  </si>
  <si>
    <t>5:2331227-2331232</t>
  </si>
  <si>
    <t>5:2330785-2330844</t>
  </si>
  <si>
    <t>5:2330845-2330956</t>
  </si>
  <si>
    <t>5:2330957-2331043</t>
  </si>
  <si>
    <t>5:2331044-2331226</t>
  </si>
  <si>
    <t>AT5G07440</t>
  </si>
  <si>
    <t>5:2356016-2356126</t>
  </si>
  <si>
    <t>AT5G07630</t>
  </si>
  <si>
    <t>5:2413194-2413337</t>
  </si>
  <si>
    <t>AT5G07920</t>
  </si>
  <si>
    <t>5:2528623-2529119</t>
  </si>
  <si>
    <t>AT5G08070</t>
  </si>
  <si>
    <t>5:2584522-2584871</t>
  </si>
  <si>
    <t>AT5G08100</t>
  </si>
  <si>
    <t>5:2594214-2594421</t>
  </si>
  <si>
    <t>AT5G08185</t>
  </si>
  <si>
    <t>5:2635227-2635321</t>
  </si>
  <si>
    <t>AT5G08230</t>
  </si>
  <si>
    <t>5:2641636-2642237</t>
  </si>
  <si>
    <t>AT5G08420</t>
  </si>
  <si>
    <t>5:2713448-2713535</t>
  </si>
  <si>
    <t>AT5G08450</t>
  </si>
  <si>
    <t>5:2732643-2732740</t>
  </si>
  <si>
    <t>AT5G08500</t>
  </si>
  <si>
    <t>5:2748480-2748660</t>
  </si>
  <si>
    <t>AT5G08560</t>
  </si>
  <si>
    <t>5:2774246-2774403</t>
  </si>
  <si>
    <t>5:2773858-2774121</t>
  </si>
  <si>
    <t>AT5G08660</t>
  </si>
  <si>
    <t>5:2814343-2814456</t>
  </si>
  <si>
    <t>AT5G08710</t>
  </si>
  <si>
    <t>5:2836189-2836205</t>
  </si>
  <si>
    <t>AT5G08760</t>
  </si>
  <si>
    <t>5:2855044-2855219</t>
  </si>
  <si>
    <t>AT5G09220</t>
  </si>
  <si>
    <t>5:2866373-2866866</t>
  </si>
  <si>
    <t>AT5G09230</t>
  </si>
  <si>
    <t>5:2871609-2871647</t>
  </si>
  <si>
    <t>5:2871648-2871691</t>
  </si>
  <si>
    <t>5:2871561-2871608</t>
  </si>
  <si>
    <t>AT5G09330</t>
  </si>
  <si>
    <t>5:2895066-2895310</t>
  </si>
  <si>
    <t>AT5G09460</t>
  </si>
  <si>
    <t>5:2946350-2946687</t>
  </si>
  <si>
    <t>AT5G09690</t>
  </si>
  <si>
    <t>5:3001653-3001715</t>
  </si>
  <si>
    <t>5:3001285-3001373</t>
  </si>
  <si>
    <t>AT5G09880</t>
  </si>
  <si>
    <t>5:3083486-3083738</t>
  </si>
  <si>
    <t>AT5G10030</t>
  </si>
  <si>
    <t>5:3139306-3139431</t>
  </si>
  <si>
    <t>AT5G10290</t>
  </si>
  <si>
    <t>5:3238200-3238448</t>
  </si>
  <si>
    <t>AT5G10710</t>
  </si>
  <si>
    <t>5:3382198-3382326</t>
  </si>
  <si>
    <t>AT5G10946</t>
  </si>
  <si>
    <t>5:3457128-3457322</t>
  </si>
  <si>
    <t>5:3456257-3457123</t>
  </si>
  <si>
    <t>AT5G11010</t>
  </si>
  <si>
    <t>5:3483864-3483963</t>
  </si>
  <si>
    <t>5:3483964-3484153</t>
  </si>
  <si>
    <t>AT5G11030</t>
  </si>
  <si>
    <t>5:3493745-3493748</t>
  </si>
  <si>
    <t>AT5G11390</t>
  </si>
  <si>
    <t>5:3633778-3633958</t>
  </si>
  <si>
    <t>AT5G11420</t>
  </si>
  <si>
    <t>5:3644755-3645488</t>
  </si>
  <si>
    <t>AT5G11470</t>
  </si>
  <si>
    <t>5:3664896-3664964</t>
  </si>
  <si>
    <t>5:3664984-3665067</t>
  </si>
  <si>
    <t>AT5G11510</t>
  </si>
  <si>
    <t>5:3680076-3680319</t>
  </si>
  <si>
    <t>AT5G11530</t>
  </si>
  <si>
    <t>5:3697059-3697064</t>
  </si>
  <si>
    <t>AT5G11860</t>
  </si>
  <si>
    <t>5:3823666-3823863</t>
  </si>
  <si>
    <t>AT5G11960</t>
  </si>
  <si>
    <t>5:3860177-3860180</t>
  </si>
  <si>
    <t>AT5G12230</t>
  </si>
  <si>
    <t>5:3955344-3955908</t>
  </si>
  <si>
    <t>AT5G12480</t>
  </si>
  <si>
    <t>5:4050056-4050242</t>
  </si>
  <si>
    <t>AT5G12840</t>
  </si>
  <si>
    <t>5:4053355-4053412</t>
  </si>
  <si>
    <t>AT5G12850</t>
  </si>
  <si>
    <t>5:4056418-4057038</t>
  </si>
  <si>
    <t>AT5G12900</t>
  </si>
  <si>
    <t>5:4073621-4074226</t>
  </si>
  <si>
    <t>AT5G13480</t>
  </si>
  <si>
    <t>5:4331532-4331627</t>
  </si>
  <si>
    <t>AT5G13590</t>
  </si>
  <si>
    <t>5:4378726-4379055</t>
  </si>
  <si>
    <t>AT5G13690</t>
  </si>
  <si>
    <t>5:4417757-4417897</t>
  </si>
  <si>
    <t>AT5G14220</t>
  </si>
  <si>
    <t>5:4584995-4585121</t>
  </si>
  <si>
    <t>AT5G14550</t>
  </si>
  <si>
    <t>5:4691593-4691746</t>
  </si>
  <si>
    <t>AT5G14600</t>
  </si>
  <si>
    <t>5:4707063-4707472</t>
  </si>
  <si>
    <t>AT5G14610</t>
  </si>
  <si>
    <t>5:4710729-4711261</t>
  </si>
  <si>
    <t>AT5G14850</t>
  </si>
  <si>
    <t>5:4803009-4803022</t>
  </si>
  <si>
    <t>AT5G14920</t>
  </si>
  <si>
    <t>5:4826649-4826776</t>
  </si>
  <si>
    <t>AT5G15330</t>
  </si>
  <si>
    <t>5:4980931-4981345</t>
  </si>
  <si>
    <t>AT5G15410</t>
  </si>
  <si>
    <t>5:5006614-5006734</t>
  </si>
  <si>
    <t>5:5006357-5006486</t>
  </si>
  <si>
    <t>AT5G15440</t>
  </si>
  <si>
    <t>5:5012391-5013112</t>
  </si>
  <si>
    <t>AT5G15460</t>
  </si>
  <si>
    <t>5:5020234-5020569</t>
  </si>
  <si>
    <t>AT5G15790</t>
  </si>
  <si>
    <t>5:5148845-5148949</t>
  </si>
  <si>
    <t>AT5G16120</t>
  </si>
  <si>
    <t>5:5265827-5266000</t>
  </si>
  <si>
    <t>AT5G16180</t>
  </si>
  <si>
    <t>5:5280697-5280776</t>
  </si>
  <si>
    <t>AT5G16240</t>
  </si>
  <si>
    <t>5:5307103-5308230</t>
  </si>
  <si>
    <t>AT5G16450</t>
  </si>
  <si>
    <t>5:5374099-5374333</t>
  </si>
  <si>
    <t>AT5G16480</t>
  </si>
  <si>
    <t>5:5381829-5381886</t>
  </si>
  <si>
    <t>AT5G16505</t>
  </si>
  <si>
    <t>5:5390173-5390434</t>
  </si>
  <si>
    <t>AT5G16600</t>
  </si>
  <si>
    <t>5:5438424-5439000</t>
  </si>
  <si>
    <t>AT5G16715</t>
  </si>
  <si>
    <t>5:5489428-5489577</t>
  </si>
  <si>
    <t>AT5G17020</t>
  </si>
  <si>
    <t>5:5595003-5595533</t>
  </si>
  <si>
    <t>AT5G17230</t>
  </si>
  <si>
    <t>5:5662240-5662366</t>
  </si>
  <si>
    <t>AT5G17240</t>
  </si>
  <si>
    <t>5:5667447-5667499</t>
  </si>
  <si>
    <t>AT5G17450</t>
  </si>
  <si>
    <t>5:5755464-5755805</t>
  </si>
  <si>
    <t>AT5G17530</t>
  </si>
  <si>
    <t>5:5781681-5781752</t>
  </si>
  <si>
    <t>AT5G17640</t>
  </si>
  <si>
    <t>5:5812502-5812954</t>
  </si>
  <si>
    <t>AT5G17700</t>
  </si>
  <si>
    <t>5:5833439-5833746</t>
  </si>
  <si>
    <t>AT5G17710</t>
  </si>
  <si>
    <t>5:5840826-5841298</t>
  </si>
  <si>
    <t>AT5G18190</t>
  </si>
  <si>
    <t>5:6013863-6014398</t>
  </si>
  <si>
    <t>5:6013784-6013862</t>
  </si>
  <si>
    <t>AT5G18240</t>
  </si>
  <si>
    <t>5:6028583-6028828</t>
  </si>
  <si>
    <t>AT5G18400</t>
  </si>
  <si>
    <t>5:6094920-6094990</t>
  </si>
  <si>
    <t>AT5G18440</t>
  </si>
  <si>
    <t>5:6112927-6113022</t>
  </si>
  <si>
    <t>AT5G18525</t>
  </si>
  <si>
    <t>5:6151000-6151162</t>
  </si>
  <si>
    <t>AT5G18630</t>
  </si>
  <si>
    <t>5:6202849-6202961</t>
  </si>
  <si>
    <t>AT5G19090</t>
  </si>
  <si>
    <t>5:6387632-6387735</t>
  </si>
  <si>
    <t>AT5G19140</t>
  </si>
  <si>
    <t>5:6423601-6424873</t>
  </si>
  <si>
    <t>5:6424874-6425009</t>
  </si>
  <si>
    <t>AT5G19420</t>
  </si>
  <si>
    <t>5:6552634-6552794</t>
  </si>
  <si>
    <t>AT5G19600</t>
  </si>
  <si>
    <t>5:6614486-6614625</t>
  </si>
  <si>
    <t>AT5G20030</t>
  </si>
  <si>
    <t>5:6766042-6766338</t>
  </si>
  <si>
    <t>AT5G20300</t>
  </si>
  <si>
    <t>5:6856519-6856846</t>
  </si>
  <si>
    <t>5:6856439-6856518</t>
  </si>
  <si>
    <t>5:6856341-6856438</t>
  </si>
  <si>
    <t>AT5G20450</t>
  </si>
  <si>
    <t>5:6912812-6913126</t>
  </si>
  <si>
    <t>AT5G21040</t>
  </si>
  <si>
    <t>5:7146790-7147017</t>
  </si>
  <si>
    <t>5:7146785-7146789</t>
  </si>
  <si>
    <t>5:7146761-7146784</t>
  </si>
  <si>
    <t>AT5G22000</t>
  </si>
  <si>
    <t>5:7277454-7277668</t>
  </si>
  <si>
    <t>AT5G22040</t>
  </si>
  <si>
    <t>5:7298387-7298994</t>
  </si>
  <si>
    <t>AT5G22280</t>
  </si>
  <si>
    <t>5:7375136-7375505</t>
  </si>
  <si>
    <t>AT5G22300</t>
  </si>
  <si>
    <t>5:7379564-7379644</t>
  </si>
  <si>
    <t>AT5G22450</t>
  </si>
  <si>
    <t>5:7443185-7443293</t>
  </si>
  <si>
    <t>AT5G22608</t>
  </si>
  <si>
    <t>5:7513320-7513617</t>
  </si>
  <si>
    <t>5:7513622-7513641</t>
  </si>
  <si>
    <t>5:7513642-7513918</t>
  </si>
  <si>
    <t>AT5G22620</t>
  </si>
  <si>
    <t>5:7518596-7518634</t>
  </si>
  <si>
    <t>5:7518580-7518595</t>
  </si>
  <si>
    <t>5:7518569-7518579</t>
  </si>
  <si>
    <t>5:7517503-7517698</t>
  </si>
  <si>
    <t>AT5G22770</t>
  </si>
  <si>
    <t>5:7588101-7588104</t>
  </si>
  <si>
    <t>5:7588124-7588193</t>
  </si>
  <si>
    <t>5:7588105-7588123</t>
  </si>
  <si>
    <t>AT5G22800</t>
  </si>
  <si>
    <t>5:7619632-7619876</t>
  </si>
  <si>
    <t>AT5G22850</t>
  </si>
  <si>
    <t>5:7635863-7636062</t>
  </si>
  <si>
    <t>AT5G22875</t>
  </si>
  <si>
    <t>5:7650711-7651265</t>
  </si>
  <si>
    <t>AT5G22920</t>
  </si>
  <si>
    <t>5:7666641-7666720</t>
  </si>
  <si>
    <t>5:7666763-7666863</t>
  </si>
  <si>
    <t>AT5G23050</t>
  </si>
  <si>
    <t>5:7732624-7732890</t>
  </si>
  <si>
    <t>AT5G23150</t>
  </si>
  <si>
    <t>5:7792088-7792155</t>
  </si>
  <si>
    <t>AT5G23320</t>
  </si>
  <si>
    <t>5:7852755-7853193</t>
  </si>
  <si>
    <t>AT5G23660</t>
  </si>
  <si>
    <t>5:7973617-7973744</t>
  </si>
  <si>
    <t>AT5G23750</t>
  </si>
  <si>
    <t>5:8011471-8011560</t>
  </si>
  <si>
    <t>AT5G24270</t>
  </si>
  <si>
    <t>5:8240325-8243130</t>
  </si>
  <si>
    <t>5:8240228-8240324</t>
  </si>
  <si>
    <t>AT5G24735</t>
  </si>
  <si>
    <t>5:8469015-8469019</t>
  </si>
  <si>
    <t>5:8468673-8469014</t>
  </si>
  <si>
    <t>AT5G24810</t>
  </si>
  <si>
    <t>5:8522405-8522571</t>
  </si>
  <si>
    <t>AT5G24870</t>
  </si>
  <si>
    <t>5:8546946-8547027</t>
  </si>
  <si>
    <t>AT5G25060</t>
  </si>
  <si>
    <t>5:8639442-8639487</t>
  </si>
  <si>
    <t>AT5G25210</t>
  </si>
  <si>
    <t>5:8723996-8724068</t>
  </si>
  <si>
    <t>AT5G25350</t>
  </si>
  <si>
    <t>5:8796689-8796857</t>
  </si>
  <si>
    <t>AT5G25510</t>
  </si>
  <si>
    <t>5:8884424-8884542</t>
  </si>
  <si>
    <t>AT5G25520</t>
  </si>
  <si>
    <t>5:8885246-8885503</t>
  </si>
  <si>
    <t>AT5G25560</t>
  </si>
  <si>
    <t>5:8898084-8898180</t>
  </si>
  <si>
    <t>5:8898984-8899093</t>
  </si>
  <si>
    <t>AT5G25760</t>
  </si>
  <si>
    <t>5:8967719-8967951</t>
  </si>
  <si>
    <t>AT5G25900</t>
  </si>
  <si>
    <t>5:9036209-9036369</t>
  </si>
  <si>
    <t>AT5G26150</t>
  </si>
  <si>
    <t>5:9137686-9137792</t>
  </si>
  <si>
    <t>AT5G26170</t>
  </si>
  <si>
    <t>5:9147393-9147552</t>
  </si>
  <si>
    <t>AT5G26610</t>
  </si>
  <si>
    <t>5:9375231-9375405</t>
  </si>
  <si>
    <t>5:9375406-9375429</t>
  </si>
  <si>
    <t>5:9375430-9375437</t>
  </si>
  <si>
    <t>AT5G26740</t>
  </si>
  <si>
    <t>5:9292222-9292281</t>
  </si>
  <si>
    <t>AT5G26751</t>
  </si>
  <si>
    <t>5:9401874-9402267</t>
  </si>
  <si>
    <t>AT5G26770</t>
  </si>
  <si>
    <t>5:9409771-9409960</t>
  </si>
  <si>
    <t>AT5G26850</t>
  </si>
  <si>
    <t>5:9445647-9445935</t>
  </si>
  <si>
    <t>AT5G26910</t>
  </si>
  <si>
    <t>5:9469535-9469633</t>
  </si>
  <si>
    <t>AT5G26980</t>
  </si>
  <si>
    <t>5:9488580-9488686</t>
  </si>
  <si>
    <t>AT5G27270</t>
  </si>
  <si>
    <t>5:9606193-9606260</t>
  </si>
  <si>
    <t>AT5G27300</t>
  </si>
  <si>
    <t>5:9620980-9621074</t>
  </si>
  <si>
    <t>AT5G27450</t>
  </si>
  <si>
    <t>5:9690675-9691046</t>
  </si>
  <si>
    <t>AT5G27540</t>
  </si>
  <si>
    <t>5:9722623-9722809</t>
  </si>
  <si>
    <t>AT5G27560</t>
  </si>
  <si>
    <t>5:9731633-9731710</t>
  </si>
  <si>
    <t>AT5G27680</t>
  </si>
  <si>
    <t>5:9794129-9794224</t>
  </si>
  <si>
    <t>AT5G27830</t>
  </si>
  <si>
    <t>5:9861426-9861723</t>
  </si>
  <si>
    <t>5:9861724-9861737</t>
  </si>
  <si>
    <t>AT5G28030</t>
  </si>
  <si>
    <t>5:10032339-10032437</t>
  </si>
  <si>
    <t>AT5G28262</t>
  </si>
  <si>
    <t>5:10238780-10239229</t>
  </si>
  <si>
    <t>AT5G28442</t>
  </si>
  <si>
    <t>5:10368784-10368873</t>
  </si>
  <si>
    <t>AT5G35200</t>
  </si>
  <si>
    <t>5:13465786-13465869</t>
  </si>
  <si>
    <t>AT5G35210</t>
  </si>
  <si>
    <t>5:13482355-13482444</t>
  </si>
  <si>
    <t>AT5G35330</t>
  </si>
  <si>
    <t>5:13525621-13525641</t>
  </si>
  <si>
    <t>AT5G35670</t>
  </si>
  <si>
    <t>5:13856245-13856329</t>
  </si>
  <si>
    <t>AT5G35738</t>
  </si>
  <si>
    <t>5:13909051-13909095</t>
  </si>
  <si>
    <t>AT5G35753</t>
  </si>
  <si>
    <t>5:13924736-13925205</t>
  </si>
  <si>
    <t>AT5G36290</t>
  </si>
  <si>
    <t>5:14302853-14302952</t>
  </si>
  <si>
    <t>AT5G36880</t>
  </si>
  <si>
    <t>5:14540139-14540236</t>
  </si>
  <si>
    <t>5:14539981-14540138</t>
  </si>
  <si>
    <t>AT5G37072</t>
  </si>
  <si>
    <t>5:14653882-14654068</t>
  </si>
  <si>
    <t>AT5G37260</t>
  </si>
  <si>
    <t>5:14752829-14752960</t>
  </si>
  <si>
    <t>5:14752751-14752828</t>
  </si>
  <si>
    <t>AT5G37850</t>
  </si>
  <si>
    <t>5:15065529-15065575</t>
  </si>
  <si>
    <t>5:15065480-15065504</t>
  </si>
  <si>
    <t>5:15065505-15065512</t>
  </si>
  <si>
    <t>5:15065513-15065528</t>
  </si>
  <si>
    <t>AT5G38290</t>
  </si>
  <si>
    <t>5:15303495-15303594</t>
  </si>
  <si>
    <t>AT5G38360</t>
  </si>
  <si>
    <t>5:15333119-15333241</t>
  </si>
  <si>
    <t>AT5G38590</t>
  </si>
  <si>
    <t>5:15452628-15453020</t>
  </si>
  <si>
    <t>AT5G38747</t>
  </si>
  <si>
    <t>5:15520596-15520620</t>
  </si>
  <si>
    <t>AT5G39210</t>
  </si>
  <si>
    <t>5:15703286-15703386</t>
  </si>
  <si>
    <t>AT5G39360</t>
  </si>
  <si>
    <t>5:15754072-15754435</t>
  </si>
  <si>
    <t>AT5G39830</t>
  </si>
  <si>
    <t>5:15943412-15943422</t>
  </si>
  <si>
    <t>AT5G40500</t>
  </si>
  <si>
    <t>5:16228023-16228049</t>
  </si>
  <si>
    <t>5:16228050-16228119</t>
  </si>
  <si>
    <t>AT5G40550</t>
  </si>
  <si>
    <t>5:16242035-16242043</t>
  </si>
  <si>
    <t>5:16241957-16242034</t>
  </si>
  <si>
    <t>AT5G40720</t>
  </si>
  <si>
    <t>5:16297892-16298032</t>
  </si>
  <si>
    <t>AT5G40830</t>
  </si>
  <si>
    <t>5:16355922-16356023</t>
  </si>
  <si>
    <t>AT5G41070</t>
  </si>
  <si>
    <t>5:16438447-16438538</t>
  </si>
  <si>
    <t>AT5G41110</t>
  </si>
  <si>
    <t>5:16451770-16452293</t>
  </si>
  <si>
    <t>AT5G41370</t>
  </si>
  <si>
    <t>5:16552364-16552478</t>
  </si>
  <si>
    <t>AT5G41460</t>
  </si>
  <si>
    <t>5:16592020-16592098</t>
  </si>
  <si>
    <t>AT5G41610</t>
  </si>
  <si>
    <t>5:16639211-16639299</t>
  </si>
  <si>
    <t>AT5G41670</t>
  </si>
  <si>
    <t>5:16665544-16665619</t>
  </si>
  <si>
    <t>AT5G41760</t>
  </si>
  <si>
    <t>5:16709223-16709543</t>
  </si>
  <si>
    <t>AT5G42220</t>
  </si>
  <si>
    <t>5:16872495-16872956</t>
  </si>
  <si>
    <t>AT5G42350</t>
  </si>
  <si>
    <t>5:16931817-16932069</t>
  </si>
  <si>
    <t>AT5G42620</t>
  </si>
  <si>
    <t>5:17066693-17067007</t>
  </si>
  <si>
    <t>AT5G42730</t>
  </si>
  <si>
    <t>5:17133708-17133776</t>
  </si>
  <si>
    <t>AT5G42760</t>
  </si>
  <si>
    <t>5:17149383-17149476</t>
  </si>
  <si>
    <t>AT5G42765</t>
  </si>
  <si>
    <t>5:17151343-17151433</t>
  </si>
  <si>
    <t>5:17151340-17151342</t>
  </si>
  <si>
    <t>AT5G42940</t>
  </si>
  <si>
    <t>5:17219259-17220361</t>
  </si>
  <si>
    <t>AT5G43130</t>
  </si>
  <si>
    <t>5:17315942-17315947</t>
  </si>
  <si>
    <t>AT5G43270</t>
  </si>
  <si>
    <t>5:17361155-17361308</t>
  </si>
  <si>
    <t>AT5G43500</t>
  </si>
  <si>
    <t>5:17469994-17470020</t>
  </si>
  <si>
    <t>AT5G43560</t>
  </si>
  <si>
    <t>5:17500586-17501038</t>
  </si>
  <si>
    <t>AT5G43670</t>
  </si>
  <si>
    <t>5:17540690-17541013</t>
  </si>
  <si>
    <t>AT5G43725</t>
  </si>
  <si>
    <t>5:17559773-17559885</t>
  </si>
  <si>
    <t>5:17559886-17560157</t>
  </si>
  <si>
    <t>5:17560158-17563101</t>
  </si>
  <si>
    <t>5:17563102-17563321</t>
  </si>
  <si>
    <t>AT5G43810</t>
  </si>
  <si>
    <t>5:17611583-17611844</t>
  </si>
  <si>
    <t>5:17611506-17611582</t>
  </si>
  <si>
    <t>AT5G43880</t>
  </si>
  <si>
    <t>5:17642860-17642928</t>
  </si>
  <si>
    <t>AT5G44030</t>
  </si>
  <si>
    <t>5:17717075-17717145</t>
  </si>
  <si>
    <t>AT5G44063</t>
  </si>
  <si>
    <t>5:17732622-17732856</t>
  </si>
  <si>
    <t>AT5G44200</t>
  </si>
  <si>
    <t>5:17803901-17803995</t>
  </si>
  <si>
    <t>AT5G44290</t>
  </si>
  <si>
    <t>5:17843494-17843576</t>
  </si>
  <si>
    <t>5:17843433-17843493</t>
  </si>
  <si>
    <t>5:17843415-17843432</t>
  </si>
  <si>
    <t>5:17843308-17843414</t>
  </si>
  <si>
    <t>AT5G44490</t>
  </si>
  <si>
    <t>5:17924647-17924707</t>
  </si>
  <si>
    <t>AT5G44520</t>
  </si>
  <si>
    <t>5:17934866-17934937</t>
  </si>
  <si>
    <t>AT5G44530</t>
  </si>
  <si>
    <t>5:17939585-17939672</t>
  </si>
  <si>
    <t>AT5G44580</t>
  </si>
  <si>
    <t>5:17979445-17979628</t>
  </si>
  <si>
    <t>AT5G44750</t>
  </si>
  <si>
    <t>5:18056586-18056594</t>
  </si>
  <si>
    <t>5:18056595-18056667</t>
  </si>
  <si>
    <t>AT5G45060</t>
  </si>
  <si>
    <t>5:18186432-18186550</t>
  </si>
  <si>
    <t>AT5G45190</t>
  </si>
  <si>
    <t>5:18280766-18281717</t>
  </si>
  <si>
    <t>AT5G45300</t>
  </si>
  <si>
    <t>5:18354113-18354285</t>
  </si>
  <si>
    <t>AT5G45480</t>
  </si>
  <si>
    <t>5:18427232-18427334</t>
  </si>
  <si>
    <t>AT5G45710</t>
  </si>
  <si>
    <t>5:18541097-18541190</t>
  </si>
  <si>
    <t>5:18541191-18541502</t>
  </si>
  <si>
    <t>AT5G46190</t>
  </si>
  <si>
    <t>5:18723567-18723701</t>
  </si>
  <si>
    <t>5:18725863-18726064</t>
  </si>
  <si>
    <t>AT5G46730</t>
  </si>
  <si>
    <t>5:18964355-18964399</t>
  </si>
  <si>
    <t>5:18964400-18964456</t>
  </si>
  <si>
    <t>5:18964553-18964588</t>
  </si>
  <si>
    <t>AT5G46800</t>
  </si>
  <si>
    <t>5:18989813-18990270</t>
  </si>
  <si>
    <t>AT5G46880</t>
  </si>
  <si>
    <t>5:19034735-19034807</t>
  </si>
  <si>
    <t>AT5G47310</t>
  </si>
  <si>
    <t>5:19201002-19201261</t>
  </si>
  <si>
    <t>AT5G47430</t>
  </si>
  <si>
    <t>5:19240610-19240801</t>
  </si>
  <si>
    <t>AT5G47455</t>
  </si>
  <si>
    <t>5:19251658-19251704</t>
  </si>
  <si>
    <t>AT5G47620</t>
  </si>
  <si>
    <t>5:19304454-19304558</t>
  </si>
  <si>
    <t>AT5G47650</t>
  </si>
  <si>
    <t>5:19312110-19312378</t>
  </si>
  <si>
    <t>AT5G47710</t>
  </si>
  <si>
    <t>5:19329843-19330079</t>
  </si>
  <si>
    <t>5:19330080-19330097</t>
  </si>
  <si>
    <t>5:19330098-19330461</t>
  </si>
  <si>
    <t>AT5G48000</t>
  </si>
  <si>
    <t>5:19447005-19447008</t>
  </si>
  <si>
    <t>AT5G48150</t>
  </si>
  <si>
    <t>5:19524389-19524502</t>
  </si>
  <si>
    <t>AT5G48385</t>
  </si>
  <si>
    <t>5:19608769-19609286</t>
  </si>
  <si>
    <t>AT5G48655</t>
  </si>
  <si>
    <t>5:19732878-19732915</t>
  </si>
  <si>
    <t>AT5G48880</t>
  </si>
  <si>
    <t>5:19817122-19817772</t>
  </si>
  <si>
    <t>5:19816923-19817029</t>
  </si>
  <si>
    <t>5:19816806-19816922</t>
  </si>
  <si>
    <t>AT5G49215</t>
  </si>
  <si>
    <t>5:19953682-19953907</t>
  </si>
  <si>
    <t>AT5G49410</t>
  </si>
  <si>
    <t>5:20032727-20032877</t>
  </si>
  <si>
    <t>AT5G49580</t>
  </si>
  <si>
    <t>5:20126894-20127061</t>
  </si>
  <si>
    <t>AT5G49840</t>
  </si>
  <si>
    <t>5:20257877-20257910</t>
  </si>
  <si>
    <t>AT5G49900</t>
  </si>
  <si>
    <t>5:20300616-20300623</t>
  </si>
  <si>
    <t>AT5G49990</t>
  </si>
  <si>
    <t>5:20341198-20341292</t>
  </si>
  <si>
    <t>AT5G50010</t>
  </si>
  <si>
    <t>5:20348684-20348832</t>
  </si>
  <si>
    <t>AT5G50330</t>
  </si>
  <si>
    <t>5:20486758-20486912</t>
  </si>
  <si>
    <t>AT5G50565</t>
  </si>
  <si>
    <t>5:20580566-20580855</t>
  </si>
  <si>
    <t>AT5G50570</t>
  </si>
  <si>
    <t>5:20583822-20584365</t>
  </si>
  <si>
    <t>AT5G50670</t>
  </si>
  <si>
    <t>5:20617164-20617707</t>
  </si>
  <si>
    <t>5:20616403-20616488</t>
  </si>
  <si>
    <t>AT5G50740</t>
  </si>
  <si>
    <t>5:20637957-20637961</t>
  </si>
  <si>
    <t>5:20637860-20637956</t>
  </si>
  <si>
    <t>AT5G50950</t>
  </si>
  <si>
    <t>5:20732455-20732521</t>
  </si>
  <si>
    <t>AT5G51180</t>
  </si>
  <si>
    <t>5:20797189-20797304</t>
  </si>
  <si>
    <t>AT5G51230</t>
  </si>
  <si>
    <t>5:20823959-20824064</t>
  </si>
  <si>
    <t>AT5G51410</t>
  </si>
  <si>
    <t>5:20881596-20881698</t>
  </si>
  <si>
    <t>AT5G51451</t>
  </si>
  <si>
    <t>5:20898486-20898604</t>
  </si>
  <si>
    <t>AT5G51460</t>
  </si>
  <si>
    <t>5:20901894-20902156</t>
  </si>
  <si>
    <t>AT5G51620</t>
  </si>
  <si>
    <t>5:20967607-20967650</t>
  </si>
  <si>
    <t>AT5G51970</t>
  </si>
  <si>
    <t>5:21111659-21111741</t>
  </si>
  <si>
    <t>AT5G52070</t>
  </si>
  <si>
    <t>5:21162096-21162208</t>
  </si>
  <si>
    <t>AT5G52410</t>
  </si>
  <si>
    <t>5:21276716-21276720</t>
  </si>
  <si>
    <t>AT5G52560</t>
  </si>
  <si>
    <t>5:21330879-21331177</t>
  </si>
  <si>
    <t>AT5G52880</t>
  </si>
  <si>
    <t>5:21433569-21433671</t>
  </si>
  <si>
    <t>AT5G53010</t>
  </si>
  <si>
    <t>5:21490061-21490162</t>
  </si>
  <si>
    <t>AT5G53020</t>
  </si>
  <si>
    <t>5:21499441-21499794</t>
  </si>
  <si>
    <t>AT5G53130</t>
  </si>
  <si>
    <t>5:21540722-21540726</t>
  </si>
  <si>
    <t>5:21540576-21540721</t>
  </si>
  <si>
    <t>AT5G53140</t>
  </si>
  <si>
    <t>5:21548797-21549020</t>
  </si>
  <si>
    <t>5:21549021-21549181</t>
  </si>
  <si>
    <t>AT5G53150</t>
  </si>
  <si>
    <t>5:21554440-21554712</t>
  </si>
  <si>
    <t>AT5G53220</t>
  </si>
  <si>
    <t>5:21596155-21596235</t>
  </si>
  <si>
    <t>5:21596475-21596711</t>
  </si>
  <si>
    <t>AT5G53360</t>
  </si>
  <si>
    <t>5:21648275-21648477</t>
  </si>
  <si>
    <t>5:21648478-21648820</t>
  </si>
  <si>
    <t>AT5G53450</t>
  </si>
  <si>
    <t>5:21688942-21689189</t>
  </si>
  <si>
    <t>AT5G53460</t>
  </si>
  <si>
    <t>5:21701898-21701957</t>
  </si>
  <si>
    <t>5:21702081-21702178</t>
  </si>
  <si>
    <t>5:21702252-21702336</t>
  </si>
  <si>
    <t>AT5G53480</t>
  </si>
  <si>
    <t>5:21713483-21714007</t>
  </si>
  <si>
    <t>AT5G53486</t>
  </si>
  <si>
    <t>5:21721889-21721956</t>
  </si>
  <si>
    <t>5:21721957-21722013</t>
  </si>
  <si>
    <t>5:21722014-21722228</t>
  </si>
  <si>
    <t>AT5G53500</t>
  </si>
  <si>
    <t>5:21728646-21729032</t>
  </si>
  <si>
    <t>AT5G53550</t>
  </si>
  <si>
    <t>5:21755726-21755823</t>
  </si>
  <si>
    <t>AT5G53850</t>
  </si>
  <si>
    <t>5:21863653-21863700</t>
  </si>
  <si>
    <t>AT5G54280</t>
  </si>
  <si>
    <t>5:22045794-22046036</t>
  </si>
  <si>
    <t>AT5G54590</t>
  </si>
  <si>
    <t>5:22180237-22180436</t>
  </si>
  <si>
    <t>AT5G54670</t>
  </si>
  <si>
    <t>5:22209692-22209852</t>
  </si>
  <si>
    <t>AT5G54850</t>
  </si>
  <si>
    <t>5:22281447-22282329</t>
  </si>
  <si>
    <t>AT5G55060</t>
  </si>
  <si>
    <t>5:22342496-22342531</t>
  </si>
  <si>
    <t>5:22342182-22342490</t>
  </si>
  <si>
    <t>AT5G55100</t>
  </si>
  <si>
    <t>5:22363977-22364074</t>
  </si>
  <si>
    <t>5:22363936-22363941</t>
  </si>
  <si>
    <t>AT5G55390</t>
  </si>
  <si>
    <t>5:22451976-22452055</t>
  </si>
  <si>
    <t>AT5G55400</t>
  </si>
  <si>
    <t>5:22459014-22459095</t>
  </si>
  <si>
    <t>AT5G55530</t>
  </si>
  <si>
    <t>5:22493735-22494417</t>
  </si>
  <si>
    <t>AT5G55550</t>
  </si>
  <si>
    <t>5:22503847-22503926</t>
  </si>
  <si>
    <t>AT5G55640</t>
  </si>
  <si>
    <t>5:22533948-22534047</t>
  </si>
  <si>
    <t>AT5G55896</t>
  </si>
  <si>
    <t>5:22632678-22632769</t>
  </si>
  <si>
    <t>AT5G55910</t>
  </si>
  <si>
    <t>5:22641746-22641862</t>
  </si>
  <si>
    <t>AT5G56020</t>
  </si>
  <si>
    <t>5:22686301-22686397</t>
  </si>
  <si>
    <t>AT5G56190</t>
  </si>
  <si>
    <t>5:22742345-22742524</t>
  </si>
  <si>
    <t>5:22742576-22742684</t>
  </si>
  <si>
    <t>AT5G56220</t>
  </si>
  <si>
    <t>5:22754468-22754490</t>
  </si>
  <si>
    <t>AT5G56240</t>
  </si>
  <si>
    <t>5:22763650-22763855</t>
  </si>
  <si>
    <t>AT5G56250</t>
  </si>
  <si>
    <t>5:22771987-22772408</t>
  </si>
  <si>
    <t>AT5G56340</t>
  </si>
  <si>
    <t>5:22817758-22818220</t>
  </si>
  <si>
    <t>AT5G57240</t>
  </si>
  <si>
    <t>5:23194791-23194873</t>
  </si>
  <si>
    <t>5:23193224-23193316</t>
  </si>
  <si>
    <t>5:23193317-23193432</t>
  </si>
  <si>
    <t>AT5G57250</t>
  </si>
  <si>
    <t>5:23194977-23195051</t>
  </si>
  <si>
    <t>AT5G57340</t>
  </si>
  <si>
    <t>5:23226466-23228073</t>
  </si>
  <si>
    <t>AT5G57360</t>
  </si>
  <si>
    <t>5:23241842-23242671</t>
  </si>
  <si>
    <t>AT5G57850</t>
  </si>
  <si>
    <t>5:23436962-23437151</t>
  </si>
  <si>
    <t>AT5G58140</t>
  </si>
  <si>
    <t>5:23524550-23524722</t>
  </si>
  <si>
    <t>5:23524546-23524549</t>
  </si>
  <si>
    <t>AT5G58200</t>
  </si>
  <si>
    <t>5:23549904-23550031</t>
  </si>
  <si>
    <t>AT5G58380</t>
  </si>
  <si>
    <t>5:23598735-23598941</t>
  </si>
  <si>
    <t>AT5G58970</t>
  </si>
  <si>
    <t>5:23810569-23810937</t>
  </si>
  <si>
    <t>AT5G59470</t>
  </si>
  <si>
    <t>5:23979101-23979177</t>
  </si>
  <si>
    <t>AT5G59480</t>
  </si>
  <si>
    <t>5:23981175-23981187</t>
  </si>
  <si>
    <t>5:23981188-23981422</t>
  </si>
  <si>
    <t>AT5G59710</t>
  </si>
  <si>
    <t>5:24060517-24060545</t>
  </si>
  <si>
    <t>5:24060546-24060667</t>
  </si>
  <si>
    <t>5:24057585-24058047</t>
  </si>
  <si>
    <t>AT5G59780</t>
  </si>
  <si>
    <t>5:24083119-24083197</t>
  </si>
  <si>
    <t>AT5G59960</t>
  </si>
  <si>
    <t>5:24144721-24145047</t>
  </si>
  <si>
    <t>AT5G60100</t>
  </si>
  <si>
    <t>5:24200663-24201128</t>
  </si>
  <si>
    <t>5:24200656-24200662</t>
  </si>
  <si>
    <t>AT5G60170</t>
  </si>
  <si>
    <t>5:24227553-24228171</t>
  </si>
  <si>
    <t>AT5G60210</t>
  </si>
  <si>
    <t>5:24245983-24246250</t>
  </si>
  <si>
    <t>AT5G60410</t>
  </si>
  <si>
    <t>5:24295036-24295133</t>
  </si>
  <si>
    <t>AT5G60540</t>
  </si>
  <si>
    <t>5:24338629-24338727</t>
  </si>
  <si>
    <t>AT5G60570</t>
  </si>
  <si>
    <t>5:24348027-24348169</t>
  </si>
  <si>
    <t>AT5G60580</t>
  </si>
  <si>
    <t>5:24354186-24354295</t>
  </si>
  <si>
    <t>AT5G61270</t>
  </si>
  <si>
    <t>5:24640294-24640437</t>
  </si>
  <si>
    <t>AT5G61300</t>
  </si>
  <si>
    <t>5:24652908-24652975</t>
  </si>
  <si>
    <t>AT5G61310</t>
  </si>
  <si>
    <t>5:24653762-24654769</t>
  </si>
  <si>
    <t>AT5G61530</t>
  </si>
  <si>
    <t>5:24744079-24744193</t>
  </si>
  <si>
    <t>5:24742364-24742425</t>
  </si>
  <si>
    <t>5:24742426-24742591</t>
  </si>
  <si>
    <t>AT5G61560</t>
  </si>
  <si>
    <t>5:24753373-24753451</t>
  </si>
  <si>
    <t>AT5G61780</t>
  </si>
  <si>
    <t>5:24821505-24821992</t>
  </si>
  <si>
    <t>AT5G61820</t>
  </si>
  <si>
    <t>5:24836227-24836432</t>
  </si>
  <si>
    <t>AT5G61960</t>
  </si>
  <si>
    <t>5:24883574-24883691</t>
  </si>
  <si>
    <t>5:24883956-24884059</t>
  </si>
  <si>
    <t>5:24883908-24883955</t>
  </si>
  <si>
    <t>AT5G62090</t>
  </si>
  <si>
    <t>5:24938623-24938919</t>
  </si>
  <si>
    <t>AT5G62130</t>
  </si>
  <si>
    <t>5:24952510-24952735</t>
  </si>
  <si>
    <t>5:24952402-24952509</t>
  </si>
  <si>
    <t>5:24952132-24952401</t>
  </si>
  <si>
    <t>5:24952053-24952131</t>
  </si>
  <si>
    <t>5:24951861-24952052</t>
  </si>
  <si>
    <t>AT5G62165</t>
  </si>
  <si>
    <t>5:24966818-24966879</t>
  </si>
  <si>
    <t>AT5G62950</t>
  </si>
  <si>
    <t>5:25263420-25263710</t>
  </si>
  <si>
    <t>5:25263371-25263419</t>
  </si>
  <si>
    <t>5:25263155-25263370</t>
  </si>
  <si>
    <t>AT5G63060</t>
  </si>
  <si>
    <t>5:25295888-25296065</t>
  </si>
  <si>
    <t>AT5G63320</t>
  </si>
  <si>
    <t>5:25378790-25379062</t>
  </si>
  <si>
    <t>AT5G63530</t>
  </si>
  <si>
    <t>5:25433288-25433386</t>
  </si>
  <si>
    <t>AT5G63640</t>
  </si>
  <si>
    <t>5:25477920-25478598</t>
  </si>
  <si>
    <t>AT5G63770</t>
  </si>
  <si>
    <t>5:25518791-25518916</t>
  </si>
  <si>
    <t>AT5G63810</t>
  </si>
  <si>
    <t>5:25538395-25538482</t>
  </si>
  <si>
    <t>AT5G63850</t>
  </si>
  <si>
    <t>5:25551355-25551493</t>
  </si>
  <si>
    <t>AT5G63990</t>
  </si>
  <si>
    <t>5:25613453-25613872</t>
  </si>
  <si>
    <t>AT5G64220</t>
  </si>
  <si>
    <t>5:25686474-25686781</t>
  </si>
  <si>
    <t>AT5G64340</t>
  </si>
  <si>
    <t>5:25733044-25733147</t>
  </si>
  <si>
    <t>5:25732824-25733043</t>
  </si>
  <si>
    <t>AT5G64460</t>
  </si>
  <si>
    <t>5:25775116-25775190</t>
  </si>
  <si>
    <t>5:25775355-25775394</t>
  </si>
  <si>
    <t>5:25775306-25775354</t>
  </si>
  <si>
    <t>AT5G64630</t>
  </si>
  <si>
    <t>5:25834453-25834466</t>
  </si>
  <si>
    <t>AT5G65575</t>
  </si>
  <si>
    <t>5:26207163-26207685</t>
  </si>
  <si>
    <t>AT5G65890</t>
  </si>
  <si>
    <t>5:26355199-26355668</t>
  </si>
  <si>
    <t>AT5G66050</t>
  </si>
  <si>
    <t>5:26413839-26414154</t>
  </si>
  <si>
    <t>AT5G66160</t>
  </si>
  <si>
    <t>5:26445328-26445413</t>
  </si>
  <si>
    <t>AT5G66210</t>
  </si>
  <si>
    <t>5:26456561-26456663</t>
  </si>
  <si>
    <t>AT5G66240</t>
  </si>
  <si>
    <t>5:26466275-26466363</t>
  </si>
  <si>
    <t>AT5G66250</t>
  </si>
  <si>
    <t>5:26468712-26469043</t>
  </si>
  <si>
    <t>AT5G66320</t>
  </si>
  <si>
    <t>5:26497329-26497653</t>
  </si>
  <si>
    <t>AT5G66420</t>
  </si>
  <si>
    <t>5:26524709-26524860</t>
  </si>
  <si>
    <t>AT5G66450</t>
  </si>
  <si>
    <t>5:26534689-26534780</t>
  </si>
  <si>
    <t>AT5G66520</t>
  </si>
  <si>
    <t>5:26552264-26552388</t>
  </si>
  <si>
    <t>AT5G66558</t>
  </si>
  <si>
    <t>5:26564511-26564530</t>
  </si>
  <si>
    <t>5:26564384-26564405</t>
  </si>
  <si>
    <t>AT5G66600</t>
  </si>
  <si>
    <t>5:26575411-26575494</t>
  </si>
  <si>
    <t>AT5G67110</t>
  </si>
  <si>
    <t>5:26785128-26785287</t>
  </si>
  <si>
    <t>AT5G67385</t>
  </si>
  <si>
    <t>5:26884810-26884912</t>
  </si>
  <si>
    <t>5:26884535-26884653</t>
  </si>
  <si>
    <t>AT5G67580</t>
  </si>
  <si>
    <t>5:26957108-26957523</t>
  </si>
  <si>
    <t>description</t>
    <phoneticPr fontId="4" type="noConversion"/>
  </si>
  <si>
    <t>comp_description</t>
    <phoneticPr fontId="4" type="noConversion"/>
  </si>
  <si>
    <t>IPR_domain</t>
    <phoneticPr fontId="4" type="noConversion"/>
  </si>
  <si>
    <t>AP2/B3-like transcriptional factor family protein</t>
  </si>
  <si>
    <t>NGATHA3 (NGA3); CONTAINS InterPro DOMAIN/s: Transcriptional factor B3 (InterPro:IPR003340); BEST Arabidopsis thaliana protein match is: AP2/B3-like transcriptional factor family protein (TAIR:AT4G01500.1)</t>
  </si>
  <si>
    <t>B3 DNA binding domain | DNA-binding pseudobarrel domain</t>
  </si>
  <si>
    <t>dicer-like 1</t>
  </si>
  <si>
    <t>dicer-like 1 (DCL1); CONTAINS InterPro DOMAIN/s: Restriction endonuclease, type I, R subunit/Type III, Res subunit (InterPro:IPR006935), Double-stranded RNA-binding (InterPro:IPR001159), Argonaute/Dicer protein, PAZ (InterPro:IPR003100), Ribonuclease III (InterPro:IPR000999), Double-stranded RNA-binding-like (InterPro:IPR014720), DEAD-like helicase, N-terminal (InterPro:IPR014001), DNA/RNA helicase, C-terminal (InterPro:IPR001650), Dicer double-stranded RNA-binding fold (InterPro:IPR005034), Helicase, superfamily 1/2, ATP-binding domain (InterPro:IPR014021); CONTAINS InterPro DOMAIN/s: Restriction endonuclease, type I, R subunit/Type III, Res subunit (InterPro:IPR006935), Double-stranded RNA-binding (InterPro:IPR001159), Argonaute/Dicer protein, PAZ (InterPro:IPR003100), Ribonuclease III (InterPro:IPR000999), Double-stranded RNA-binding-like (InterPro:IPR014720), DEAD-like helicase, N-terminal (InterPro:IPR014001), DNA/RNA helicase, C-terminal (InterPro:IPR001650), Helicase, superfamily 1/2, ATP-binding domain (InterPro:IPR014021), Dicer double-stranded RNA-binding fold (InterPro:IPR005034); BEST Arabidopsis thaliana protein match is: dicer-like 3 (TAIR:AT3G43920.1); BEST Arabidopsis thaliana protein match is: dicer-like 3 (TAIR:AT3G43920.2)</t>
  </si>
  <si>
    <t>Dicer dimerisation domain | Double-stranded RNA-binding domain | Helicase, C-terminal | Helicase, superfamily 1/2, ATP-binding domain | Helicase/UvrB domain | P-loop containing nucleoside triphosphate hydrolase | PAZ domain | Ribonuclease III | Ribonuclease III domain</t>
  </si>
  <si>
    <t/>
  </si>
  <si>
    <t>unknown protein; BEST Arabidopsis thaliana protein match is: unknown protein (TAIR:AT2G46550.1); INVOLVED IN: N-terminal protein myristoylation; EXPRESSED IN: 17 plant structures; EXPRESSED DURING: 11 growth stages</t>
  </si>
  <si>
    <t>cofactor of nitrate reductase and xanthine dehydrogenase 3</t>
  </si>
  <si>
    <t>cofactor of nitrate reductase and xanthine dehydrogenase 3 (CNX3); CONTAINS InterPro DOMAIN/s: Molybdopterin cofactor biosynthesis C (MoaC) domain (InterPro:IPR002820)</t>
  </si>
  <si>
    <t>Molybdenum cofactor biosynthesis C | Molybdenum cofactor biosynthesis C, bacterial-type | Molybdopterin cofactor biosynthesis C (MoaC) domain</t>
  </si>
  <si>
    <t>Tetratricopeptide repeat (TPR)-like superfamily protein</t>
  </si>
  <si>
    <t>Tetratricopeptide repeat (TPR)-like superfamily protein; FUNCTIONS IN: binding; LOCATED IN: cellular_component unknown; EXPRESSED IN: 24 plant structures; EXPRESSED DURING: 14 growth stages; CONTAINS InterPro DOMAIN/s: Tetratricopeptide-like helical (InterPro:IPR011990), Tetratricopeptide repeat-containing (InterPro:IPR013026), Tetratricopeptide repeat (InterPro:IPR019734); BEST Arabidopsis thaliana protein match is: Tetratricopeptide repeat (TPR)-like superfamily protein (TAIR:AT4G28080.1)</t>
  </si>
  <si>
    <t>Clustered mitochondria protein, N-terminal | GSKIP domain | Tetratricopeptide repeat | Tetratricopeptide repeat-containing domain | Tetratricopeptide-like helical domain</t>
  </si>
  <si>
    <t xml:space="preserve">Heavy metal transport/detoxification superfamily protein </t>
  </si>
  <si>
    <t>Heavy metal transport/detoxification superfamily protein ; FUNCTIONS IN: metal ion binding; INVOLVED IN: metal ion transport; LOCATED IN: cellular_component unknown; EXPRESSED IN: 22 plant structures; EXPRESSED DURING: 14 growth stages; CONTAINS InterPro DOMAIN/s: Heavy metal transport/detoxification protein (InterPro:IPR006121); BEST Arabidopsis thaliana protein match is: Heavy metal transport/detoxification superfamily protein  (TAIR:AT1G63950.1)</t>
  </si>
  <si>
    <t>Heavy metal-associated domain, HMA</t>
  </si>
  <si>
    <t>Protein of unknown function (DUF793)</t>
  </si>
  <si>
    <t>BYPASS 1 (BPS1); FUNCTIONS IN: molecular_function unknown; LOCATED IN: plasma membrane; EXPRESSED IN: 24 plant structures; EXPRESSED DURING: 13 growth stages; CONTAINS InterPro DOMAIN/s: Protein BYPASS related (InterPro:IPR008511); BEST Arabidopsis thaliana protein match is: unknown protein (TAIR:AT2G46080.1)</t>
  </si>
  <si>
    <t>Protein BYPASS-related</t>
  </si>
  <si>
    <t>SIGNAL PEPTIDE PEPTIDASE-LIKE 4</t>
  </si>
  <si>
    <t>SIGNAL PEPTIDE PEPTIDASE-LIKE 4 (SPPL4); FUNCTIONS IN: peptidase activity, aspartic-type endopeptidase activity; INVOLVED IN: proteolysis; LOCATED IN: endomembrane system, integral to membrane; LOCATED IN: integral to membrane; EXPRESSED IN: 24 plant structures; EXPRESSED DURING: 13 growth stages; CONTAINS InterPro DOMAIN/s: Peptidase A22, presenilin signal peptide (InterPro:IPR006639), Peptidase A22B, signal peptide peptidase (InterPro:IPR007369); CONTAINS InterPro DOMAIN/s: Protease-associated PA (InterPro:IPR003137), Peptidase A22, presenilin signal peptide (InterPro:IPR006639), Peptidase A22B, signal peptide peptidase (InterPro:IPR007369); BEST Arabidopsis thaliana protein match is: SIGNAL PEPTIDE PEPTIDASE-LIKE 2 (TAIR:AT1G63690.1)</t>
  </si>
  <si>
    <t>Peptidase A22B, signal peptide peptidase | Presenilin/signal peptide peptidase | Protease-associated domain, PA</t>
  </si>
  <si>
    <t>Acyl-CoA thioesterase family protein</t>
  </si>
  <si>
    <t>Acyl-CoA thioesterase family protein; FUNCTIONS IN: cyclic nucleotide binding, acyl-CoA thioesterase activity; INVOLVED IN: acyl-CoA metabolic process; LOCATED IN: peroxisome; EXPRESSED IN: 22 plant structures; EXPRESSED DURING: 14 growth stages; CONTAINS InterPro DOMAIN/s: Cyclic nucleotide-binding (InterPro:IPR000595), Cyclic nucleotide-binding-like (InterPro:IPR018490), Acyl-CoA thioesterase (InterPro:IPR003703), RmlC-like jelly roll fold (InterPro:IPR014710); BEST Arabidopsis thaliana protein match is: Acyl-CoA thioesterase family protein (TAIR:AT4G00520.2)</t>
  </si>
  <si>
    <t>Acyl-CoA thioesterase | Cyclic nucleotide-binding domain | Cyclic nucleotide-binding-like | HotDog domain | RmlC-like jelly roll fold</t>
  </si>
  <si>
    <t>actin depolymerizing factor 11</t>
  </si>
  <si>
    <t>actin depolymerizing factor 11 (ADF11); FUNCTIONS IN: actin binding; INVOLVED IN: biological_process unknown; LOCATED IN: intracellular; EXPRESSED IN: 6 plant structures; EXPRESSED DURING: 4 anthesis, petal differentiation and expansion stage; CONTAINS InterPro DOMAIN/s: Actin-binding, cofilin/tropomyosin type (InterPro:IPR002108); BEST Arabidopsis thaliana protein match is: actin depolymerizing factor 8 (TAIR:AT4G00680.1)</t>
  </si>
  <si>
    <t>ADF-H/Gelsolin-like domain | ADF/Cofilin/Destrin | Actin-depolymerising factor homology domain</t>
  </si>
  <si>
    <t>K+ efflux antiporter 1</t>
  </si>
  <si>
    <t>K+ efflux antiporter 1 (KEA1); FUNCTIONS IN: potassium:hydrogen antiporter activity, potassium ion transmembrane transporter activity; INVOLVED IN: potassium ion transport, cation transport, metabolic process, transmembrane transport; LOCATED IN: chloroplast, chloroplast envelope; EXPRESSED IN: 23 plant structures; EXPRESSED DURING: 15 growth stages; CONTAINS InterPro DOMAIN/s: K+/H+ exchanger (InterPro:IPR004771), Cation/H+ exchanger (InterPro:IPR006153), NAD(P)-binding domain (InterPro:IPR016040), Regulator of K+ conductance, N-terminal (InterPro:IPR003148); BEST Arabidopsis thaliana protein match is: K+ efflux antiporter 2 (TAIR:AT4G00630.1)</t>
  </si>
  <si>
    <t>Cation/H+ exchanger | K+/H+ exchanger | NAD(P)-binding domain | Regulator of K+ conductance, N-terminal</t>
  </si>
  <si>
    <t>nitroreductase family protein</t>
  </si>
  <si>
    <t>nitroreductase family protein; FUNCTIONS IN: oxidoreductase activity, acting on NADH or NADPH, nitrogenous group as acceptor, oxidoreductase activity; INVOLVED IN: metabolic process; LOCATED IN: chloroplast; EXPRESSED IN: 23 plant structures; EXPRESSED DURING: 13 growth stages; CONTAINS InterPro DOMAIN/s: Nitroreductase-like (InterPro:IPR000415)</t>
  </si>
  <si>
    <t>Nitroreductase | Nitroreductase-like</t>
  </si>
  <si>
    <t>Chalcone and stilbene synthase family protein</t>
  </si>
  <si>
    <t>LESS ADHESIVE POLLEN 6 (LAP6); FUNCTIONS IN: transferase activity, transferring acyl groups other than amino-acyl groups, catalytic activity, acyltransferase activity; INVOLVED IN: phenylpropanoid biosynthetic process, pollen exine formation; EXPRESSED IN: 11 plant structures; EXPRESSED DURING: 6 growth stages; CONTAINS InterPro DOMAIN/s: Chalcone/stilbene synthase, N-terminal (InterPro:IPR001099), Thiolase-like (InterPro:IPR016039), Polyketide synthase, type III (InterPro:IPR011141), Thiolase-like, subgroup (InterPro:IPR016038), Chalcone/stilbene synthase, C-terminal (InterPro:IPR012328); BEST Arabidopsis thaliana protein match is: Chalcone and stilbene synthase family protein (TAIR:AT4G00040.1)</t>
  </si>
  <si>
    <t>Chalcone/stilbene synthase, C-terminal | Chalcone/stilbene synthase, N-terminal | Polyketide synthase, type III | Thiolase-like | Thiolase-like, subgroup</t>
  </si>
  <si>
    <t>homolog of asparagine-linked glycosylation 12</t>
  </si>
  <si>
    <t>homolog of asparagine-linked glycosylation 12 (ALG12); FUNCTIONS IN: alpha-1,6-mannosyltransferase activity; INVOLVED IN: ER-associated protein catabolic process, protein amino acid terminal N-glycosylation; LOCATED IN: endomembrane system, intrinsic to endoplasmic reticulum membrane; LOCATED IN: intrinsic to endoplasmic reticulum membrane; CONTAINS InterPro DOMAIN/s: Alg9-like mannosyltransferase (InterPro:IPR005599); BEST Arabidopsis thaliana protein match is: Alg9-like mannosyltransferase family (TAIR:AT1G16900.1); BEST Arabidopsis thaliana protein match is: Alg9-like mannosyltransferase family (TAIR:AT5G14850.1)</t>
  </si>
  <si>
    <t>GPI mannosyltransferase</t>
  </si>
  <si>
    <t>Drought-responsive family protein</t>
  </si>
  <si>
    <t>Drought-responsive family protein; FUNCTIONS IN: zinc ion binding; INVOLVED IN: response to water deprivation; EXPRESSED IN: 22 plant structures; EXPRESSED DURING: 13 growth stages; LOCATED IN: intracellular; CONTAINS InterPro DOMAIN/s: Drought induced 19/ RING finger protein 114 (InterPro:IPR008598); BEST Arabidopsis thaliana protein match is: Drought-responsive family protein (TAIR:AT4G02200.1); CONTAINS InterPro DOMAIN/s: Zinc finger, C2H2-like (InterPro:IPR015880), Drought induced 19/ RING finger protein 114 (InterPro:IPR008598)</t>
  </si>
  <si>
    <t>Drought induced 19 protein-like, zinc-binding domain | Protein dehydration-induced 19, C-terminal | Zinc finger, C2H2-like</t>
  </si>
  <si>
    <t>RNA-binding (RRM/RBD/RNP motifs) family protein</t>
  </si>
  <si>
    <t>SR1; FUNCTIONS IN: RNA binding, nucleotide binding, nucleic acid binding; LOCATED IN: interchromatin granule, nuclear speck, nucleus; EXPRESSED IN: 25 plant structures; EXPRESSED DURING: 15 growth stages; CONTAINS InterPro DOMAIN/s: RNA recognition motif, RNP-1 (InterPro:IPR000504), Nucleotide-binding, alpha-beta plait (InterPro:IPR012677); BEST Arabidopsis thaliana protein match is: RNA-binding (RRM/RBD/RNP motifs) family protein (TAIR:AT4G02430.2)</t>
  </si>
  <si>
    <t>Nucleotide-binding, alpha-beta plait | RNA recognition motif domain</t>
  </si>
  <si>
    <t>unknown protein; LOCATED IN: cellular_component unknown; EXPRESSED IN: 23 plant structures; EXPRESSED DURING: 13 growth stages; BEST Arabidopsis thaliana protein match is: unknown protein (TAIR:AT1G02965.1)</t>
  </si>
  <si>
    <t>Pentatricopeptide repeat (PPR) superfamily protein</t>
  </si>
  <si>
    <t>Pentatricopeptide repeat (PPR) superfamily protein; CONTAINS InterPro DOMAIN/s: Pentatricopeptide repeat (InterPro:IPR002885); BEST Arabidopsis thaliana protein match is: Pentatricopeptide repeat (PPR) superfamily protein (TAIR:AT4G17616.1)</t>
  </si>
  <si>
    <t>Pentatricopeptide repeat | Tetratricopeptide-like helical domain</t>
  </si>
  <si>
    <t>unknown protein; FUNCTIONS IN: molecular_function unknown; INVOLVED IN: biological_process unknown; LOCATED IN: mitochondrion; EXPRESSED IN: 15 plant structures; EXPRESSED DURING: 8 growth stages</t>
  </si>
  <si>
    <t>unknown protein; FUNCTIONS IN: molecular_function unknown; INVOLVED IN: biological_process unknown; LOCATED IN: cellular_component unknown; EXPRESSED IN: 22 plant structures; EXPRESSED DURING: 13 growth stages; BEST Arabidopsis thaliana protein match is: unknown protein (TAIR:AT4G02880.2)</t>
  </si>
  <si>
    <t>debranching enzyme 1</t>
  </si>
  <si>
    <t>debranching enzyme 1 (DBE1); FUNCTIONS IN: isoamylase activity, alpha-amylase activity; INVOLVED IN: carbohydrate metabolic process, amylopectin biosynthetic process; LOCATED IN: chloroplast; EXPRESSED IN: 22 plant structures; EXPRESSED DURING: 13 growth stages; CONTAINS InterPro DOMAIN/s: Glycoside hydrolase, family 13, N-terminal (InterPro:IPR004193), Immunoglobulin E-set (InterPro:IPR014756), Glycoside hydrolase, catalytic core (InterPro:IPR017853), Glycoside hydrolase, subgroup, catalytic core (InterPro:IPR013781), Glycosyl hydrolase, family 13, catalytic domain (InterPro:IPR006047); BEST Arabidopsis thaliana protein match is: isoamylase 3 (TAIR:AT4G09020.1)</t>
  </si>
  <si>
    <t>Glycoside hydrolase, catalytic domain | Glycoside hydrolase, family 13 | Glycoside hydrolase, family 13, N-terminal | Glycoside hydrolase, superfamily | Glycosyl hydrolase, family 13, all-beta | Glycosyl hydrolase, family 13, catalytic domain | Immunoglobulin E-set | Immunoglobulin-like fold</t>
  </si>
  <si>
    <t>Secretory carrier membrane protein (SCAMP) family protein</t>
  </si>
  <si>
    <t>Secretory carrier membrane protein (SCAMP) family protein; FUNCTIONS IN: transmembrane transporter activity; INVOLVED IN: protein transport; LOCATED IN: integral to membrane; EXPRESSED IN: 23 plant structures; EXPRESSED DURING: 15 growth stages; CONTAINS InterPro DOMAIN/s: SCAMP (InterPro:IPR007273); BEST Arabidopsis thaliana protein match is: Secretory carrier membrane protein (SCAMP) family protein (TAIR:AT2G20840.1)</t>
  </si>
  <si>
    <t>SCAMP</t>
  </si>
  <si>
    <t>Protein phosphatase 2C family protein</t>
  </si>
  <si>
    <t>Protein phosphatase 2C family protein; FUNCTIONS IN: protein serine/threonine phosphatase activity, catalytic activity; INVOLVED IN: N-terminal protein myristoylation; LOCATED IN: plasma membrane; EXPRESSED IN: 23 plant structures; EXPRESSED DURING: 13 growth stages; CONTAINS InterPro DOMAIN/s: Protein phosphatase 2C-related (InterPro:IPR001932), Protein phosphatase 2C (InterPro:IPR015655), Protein phosphatase 2C, N-terminal (InterPro:IPR014045); BEST Arabidopsis thaliana protein match is: Protein phosphatase 2C family protein (TAIR:AT4G03415.2)</t>
  </si>
  <si>
    <t>Protein phosphatase 2C | Protein phosphatase 2C (PP2C)-like domain</t>
  </si>
  <si>
    <t>snoRNA</t>
  </si>
  <si>
    <t>Calcium-binding EF hand family protein</t>
  </si>
  <si>
    <t>Calcium-binding EF hand family protein; FUNCTIONS IN: calcium ion binding; INVOLVED IN: biological_process unknown; LOCATED IN: cellular_component unknown; EXPRESSED IN: 22 plant structures; EXPRESSED DURING: 14 growth stages; CONTAINS InterPro DOMAIN/s: EF-Hand 1, calcium-binding site (InterPro:IPR018247), EF-HAND 2 (InterPro:IPR018249), EF-hand-like domain (InterPro:IPR011992); BEST Arabidopsis thaliana protein match is: Calcium-binding EF-hand family protein (TAIR:AT5G44090.1)</t>
  </si>
  <si>
    <t>EF-Hand 1, calcium-binding site | EF-hand domain | EF-hand domain pair</t>
  </si>
  <si>
    <t>multidrug resistance-associated protein 5</t>
  </si>
  <si>
    <t>multidrug resistance-associated protein 5 (MRP5); CONTAINS InterPro DOMAIN/s: ATPase, AAA+ type, core (InterPro:IPR003593), ABC transporter-like (InterPro:IPR003439), ABC transporter integral membrane type 1 (InterPro:IPR017940), ABC transporter, transmembrane domain, type 1 (InterPro:IPR011527), ABC transporter, transmembrane domain (InterPro:IPR001140), ABC transporter, conserved site (InterPro:IPR017871); FUNCTIONS IN: ATPase activity, coupled to transmembrane movement of substances, sulfonylurea receptor activity; BEST Arabidopsis thaliana protein match is: multidrug resistance-associated protein 3 (TAIR:AT3G13080.1); INVOLVED IN: response to salt stress, cellular potassium ion homeostasis; LOCATED IN: vacuolar membrane, plasma membrane, plant-type vacuole; EXPRESSED IN: 25 plant structures; EXPRESSED DURING: 14 growth stages; CONTAINS InterPro DOMAIN/s: ATPase, AAA+ type, core (InterPro:IPR003593), ABC transporter-like (InterPro:IPR003439), ABC transporter, transmembrane domain, type 1 (InterPro:IPR011527), ABC transporter integral membrane type 1 (InterPro:IPR017940), ABC transporter, transmembrane domain (InterPro:IPR001140), ABC transporter, conserved site (InterPro:IPR017871)</t>
  </si>
  <si>
    <t>AAA+ ATPase domain | ABC transporter type 1, transmembrane domain | ABC transporter, conserved site | ABC transporter, transmembrane domain | ABC transporter-like | P-loop containing nucleoside triphosphate hydrolase</t>
  </si>
  <si>
    <t>FUNCTIONS IN: molecular_function unknown; INVOLVED IN: N-terminal protein myristoylation; LOCATED IN: cellular_component unknown; EXPRESSED IN: 22 plant structures; EXPRESSED DURING: 13 growth stages; CONTAINS InterPro DOMAIN/s: Dymeclin (InterPro:IPR019142)</t>
  </si>
  <si>
    <t>Dymeclin</t>
  </si>
  <si>
    <t>P-loop containing nucleoside triphosphate hydrolases superfamily protein</t>
  </si>
  <si>
    <t>P-loop containing nucleoside triphosphate hydrolases superfamily protein; FUNCTIONS IN: ATP binding; INVOLVED IN: cell killing; LOCATED IN: membrane; EXPRESSED IN: leaf; CONTAINS InterPro DOMAIN/s: Zeta toxin (InterPro:IPR010488); BEST Arabidopsis thaliana protein match is: P-loop containing nucleoside triphosphate hydrolases superfamily protein (TAIR:AT1G06750.2)</t>
  </si>
  <si>
    <t>P-loop containing nucleoside triphosphate hydrolase | Zeta toxin domain</t>
  </si>
  <si>
    <t>TRAF-like superfamily protein</t>
  </si>
  <si>
    <t>TRAF-like superfamily protein; CONTAINS InterPro DOMAIN/s: TRAF-like (InterPro:IPR008974), MATH (InterPro:IPR002083), TRAF-type (InterPro:IPR013322); FUNCTIONS IN: molecular_function unknown; INVOLVED IN: biological_process unknown; EXPRESSED IN: 24 plant structures; LOCATED IN: endomembrane system; EXPRESSED DURING: 15 growth stages; CONTAINS InterPro DOMAIN/s: TRAF-like (InterPro:IPR008974), MATH (InterPro:IPR002083); BEST Arabidopsis thaliana protein match is: TRAF-like superfamily protein (TAIR:AT5G43560.2)</t>
  </si>
  <si>
    <t>MATH | TRAF-like</t>
  </si>
  <si>
    <t>ethylene response sensor 2</t>
  </si>
  <si>
    <t>ethylene response sensor 2 (ERS2); FUNCTIONS IN: ethylene binding, protein histidine kinase activity, receptor activity, glycogen synthase kinase 3 activity; INVOLVED IN: negative regulation of ethylene mediated signaling pathway; LOCATED IN: endomembrane system, membrane; EXPRESSED IN: 22 plant structures; EXPRESSED DURING: 9 growth stages; CONTAINS InterPro DOMAIN/s: Signal transduction histidine kinase, subgroup 1, dimerisation/phosphoacceptor domain (InterPro:IPR003661), GAF (InterPro:IPR003018); BEST Arabidopsis thaliana protein match is: Signal transduction histidine kinase, hybrid-type, ethylene sensor (TAIR:AT3G23150.1)</t>
  </si>
  <si>
    <t>GAF domain | GAF domain-like | Signal transduction histidine kinase EnvZ-like, dimerisation/phosphoacceptor domain | Signal transduction histidine kinase, homodimeric domain</t>
  </si>
  <si>
    <t>S-adenosyl-L-methionine-dependent methyltransferases superfamily protein</t>
  </si>
  <si>
    <t>S-adenosyl-L-methionine-dependent methyltransferases superfamily protein; INVOLVED IN: biological_process unknown; LOCATED IN: Golgi apparatus, plasma membrane; EXPRESSED IN: 26 plant structures; EXPRESSED DURING: 15 growth stages; CONTAINS InterPro DOMAIN/s: Protein of unknown function DUF248, methyltransferase putative (InterPro:IPR004159); BEST Arabidopsis thaliana protein match is: S-adenosyl-L-methionine-dependent methyltransferases superfamily protein (TAIR:AT3G23300.1)</t>
  </si>
  <si>
    <t>Putative S-adenosyl-L-methionine-dependent methyltransferase | S-adenosyl-L-methionine-dependent methyltransferase-like</t>
  </si>
  <si>
    <t>O-fucosyltransferase family protein</t>
  </si>
  <si>
    <t>O-fucosyltransferase family protein; CONTAINS InterPro DOMAIN/s: GDP-fucose protein O-fucosyltransferase (InterPro:IPR019378); BEST Arabidopsis thaliana protein match is: O-fucosyltransferase family protein (TAIR:AT1G22460.1)</t>
  </si>
  <si>
    <t>GDP-fucose protein O-fucosyltransferase | O-fucosyltransferase, plant</t>
  </si>
  <si>
    <t>cytochrome P450, family 88, subfamily A, polypeptide 3</t>
  </si>
  <si>
    <t>cytochrome P450, family 88, subfamily A, polypeptide 3 (CYP88A3); CONTAINS InterPro DOMAIN/s: Cytochrome P450, B-class (InterPro:IPR002397), Cytochrome P450 (InterPro:IPR001128), Cytochrome P450, conserved site (InterPro:IPR017972); BEST Arabidopsis thaliana protein match is: ent-kaurenoic acid hydroxylase 2 (TAIR:AT2G32440.2)</t>
  </si>
  <si>
    <t>Cytochrome P450 | Cytochrome P450, B-class | Cytochrome P450, conserved site</t>
  </si>
  <si>
    <t>glutamate receptor 3.4</t>
  </si>
  <si>
    <t>glutamate receptor 3.4 (GLR3.4); FUNCTIONS IN: protein binding, intracellular ligand-gated ion channel activity; INVOLVED IN: cellular calcium ion homeostasis, response to light stimulus; LOCATED IN: integral to membrane, membrane; EXPRESSED IN: 20 plant structures; EXPRESSED DURING: 13 growth stages; CONTAINS InterPro DOMAIN/s: Extracellular solute-binding protein, family 3 (InterPro:IPR001638), Ionotropic glutamate receptor (InterPro:IPR001320), Extracellular ligand-binding receptor (InterPro:IPR001828), Glutamate receptor-related (InterPro:IPR015683), GPCR, family 3, gamma-aminobutyric acid receptor, type B (InterPro:IPR002455), Ionotropic glutamate-like receptor, plant (InterPro:IPR017103); CONTAINS InterPro DOMAIN/s: Extracellular solute-binding protein, family 3 (InterPro:IPR001638), Ionotropic glutamate receptor (InterPro:IPR001320), Glutamate receptor-related (InterPro:IPR015683), GPCR, family 3, gamma-aminobutyric acid receptor, type B (InterPro:IPR002455), Extracellular ligand-binding receptor (InterPro:IPR001828), Ionotropic glutamate-like receptor, plant (InterPro:IPR017103); BEST Arabidopsis thaliana protein match is: glutamate receptor  3.5 (TAIR:AT2G32390.2)</t>
  </si>
  <si>
    <t>Extracellular ligand-binding receptor | Extracellular solute-binding protein, family 3 | Ionotropic glutamate receptor | Ionotropic glutamate receptor, plant | Periplasmic binding protein-like I</t>
  </si>
  <si>
    <t>FUNCTIONS IN: molecular_function unknown; INVOLVED IN: biological_process unknown; LOCATED IN: cellular_component unknown; EXPRESSED IN: fruit, egg cell; CONTAINS InterPro DOMAIN/s: Prefoldin (InterPro:IPR009053); BEST Arabidopsis thaliana protein match is: unknown protein (TAIR:AT2G32240.1)</t>
  </si>
  <si>
    <t>Acyl-CoA N-acyltransferase with RING/FYVE/PHD-type zinc finger protein</t>
  </si>
  <si>
    <t>Acyl-CoA N-acyltransferase with RING/FYVE/PHD-type zinc finger protein; CONTAINS InterPro DOMAIN/s: Zinc finger, PHD-type (InterPro:IPR001965), Zinc finger, FYVE/PHD-type (InterPro:IPR011011), Acyl-CoA N-acyltransferase (InterPro:IPR016181), Zinc finger, PHD-finger (InterPro:IPR019787); BEST Arabidopsis thaliana protein match is: Acyl-CoA N-acyltransferase with RING/FYVE/PHD-type zinc finger protein (TAIR:AT4G14920.1)</t>
  </si>
  <si>
    <t>Acyl-CoA N-acyltransferase | Zinc finger, FYVE/PHD-type | Zinc finger, PHD-finger | Zinc finger, PHD-type | Zinc finger, RING/FYVE/PHD-type</t>
  </si>
  <si>
    <t>beta-hexosaminidase 2</t>
  </si>
  <si>
    <t>beta-hexosaminidase 2 (HEXO2); FUNCTIONS IN: UDP-glucosyltransferase activity, hexosaminidase activity, beta-N-acetylhexosaminidase activity, hydrolase activity, hydrolyzing O-glycosyl compounds; INVOLVED IN: carbohydrate metabolic process; LOCATED IN: plasma membrane; EXPRESSED IN: 23 plant structures; EXPRESSED DURING: 13 growth stages; CONTAINS InterPro DOMAIN/s: Glycoside hydrolase, family 20, catalytic core (InterPro:IPR015883), Beta-N-acetylhexosaminidase, subunit a/b (InterPro:IPR015882), Glycoside hydrolase, catalytic core (InterPro:IPR017853), Glycoside hydrolase, family 20 (InterPro:IPR001540), Glycoside hydrolase, subgroup, catalytic core (InterPro:IPR013781); BEST Arabidopsis thaliana protein match is: beta-hexosaminidase 1 (TAIR:AT3G55260.1)</t>
  </si>
  <si>
    <t>Beta-hexosaminidase | Beta-hexosaminidase, eukaryotic type, N-terminal | Chitobiase/beta-hexosaminidase domain 2-like | Glycoside hydrolase family 20, catalytic core | Glycoside hydrolase, catalytic domain | Glycoside hydrolase, superfamily</t>
  </si>
  <si>
    <t>basic helix-loop-helix (bHLH) DNA-binding superfamily protein</t>
  </si>
  <si>
    <t>basic helix-loop-helix (bHLH) DNA-binding superfamily protein; FUNCTIONS IN: sequence-specific DNA binding transcription factor activity; INVOLVED IN: response to ethylene stimulus, regulation of transcription; LOCATED IN: nucleus; EXPRESSED IN: 22 plant structures; EXPRESSED DURING: 13 growth stages; CONTAINS InterPro DOMAIN/s: Helix-loop-helix DNA-binding domain (InterPro:IPR001092), Helix-loop-helix DNA-binding (InterPro:IPR011598); BEST Arabidopsis thaliana protein match is: basic helix-loop-helix (bHLH) DNA-binding superfamily protein (TAIR:AT2G31730.1)</t>
  </si>
  <si>
    <t>Myc-type, basic helix-loop-helix (bHLH) domain</t>
  </si>
  <si>
    <t>basic helix-loop-helix (bHLH) DNA-binding superfamily protein; FUNCTIONS IN: DNA binding, sequence-specific DNA binding transcription factor activity; INVOLVED IN: regulation of transcription; LOCATED IN: cytosol; EXPRESSED IN: 24 plant structures; EXPRESSED DURING: 13 growth stages; CONTAINS InterPro DOMAIN/s: Helix-loop-helix DNA-binding domain (InterPro:IPR001092), Helix-loop-helix DNA-binding (InterPro:IPR011598); BEST Arabidopsis thaliana protein match is: basic helix-loop-helix (bHLH) DNA-binding superfamily protein (TAIR:AT2G43140.2)</t>
  </si>
  <si>
    <t>trithorax-like protein 2</t>
  </si>
  <si>
    <t>trithorax-like protein 2 (ATX2); FUNCTIONS IN: histone methyltransferase activity (H3-K4 specific), DNA binding; INVOLVED IN: histone H3-K4 methylation, regulation of transcription, DNA-dependent, regulation of transcription; LOCATED IN: nucleus; EXPRESSED IN: stigma, rosette leaf, male gametophyte, root; CONTAINS InterPro DOMAIN/s: SET domain (InterPro:IPR001214), Zinc finger, PHD-type, conserved site (InterPro:IPR019786), FY-rich, C-terminal (InterPro:IPR003889), Zinc finger, PHD-type (InterPro:IPR001965), FY-rich, N-terminal (InterPro:IPR003888), Post-SET domain (InterPro:IPR003616), FY-rich, C-terminal subgroup (InterPro:IPR018516), PWWP (InterPro:IPR000313), Zinc finger, FYVE/PHD-type (InterPro:IPR011011), FY-rich, N-terminal subgroup (InterPro:IPR018518), Zinc finger, PHD-finger (InterPro:IPR019787); BEST Arabidopsis thaliana protein match is: homologue of trithorax (TAIR:AT2G31650.1)</t>
  </si>
  <si>
    <t>FY-rich, C-terminal | FY-rich, N-terminal | PWWP domain | Post-SET domain | SET domain | Zinc finger, FYVE/PHD-type | Zinc finger, PHD-finger | Zinc finger, PHD-type | Zinc finger, PHD-type, conserved site | Zinc finger, RING/FYVE/PHD-type</t>
  </si>
  <si>
    <t>RING/U-box superfamily protein</t>
  </si>
  <si>
    <t>ARIADNE 5 (ARI5); FUNCTIONS IN: zinc ion binding; FUNCTIONS IN: zinc ion binding, nucleic acid binding; EXPRESSED IN: 23 plant structures; EXPRESSED IN: 24 plant structures; EXPRESSED DURING: 15 growth stages; CONTAINS InterPro DOMAIN/s: Zinc finger, C6HC-type (InterPro:IPR002867), Zinc finger, RING-type (InterPro:IPR001841); CONTAINS InterPro DOMAIN/s: Zinc finger, C6HC-type (InterPro:IPR002867), Zinc finger, RING-type (InterPro:IPR001841), Zinc finger, CCHC-type (InterPro:IPR001878); BEST Arabidopsis thaliana protein match is: IBR domain-containing protein (TAIR:AT2G31510.1)</t>
  </si>
  <si>
    <t>Zinc finger, C6HC-type | Zinc finger, CCHC-type | Zinc finger, RING-type | Zinc finger, RING/FYVE/PHD-type</t>
  </si>
  <si>
    <t>endonuclease III 2</t>
  </si>
  <si>
    <t>endonuclease III 2 (NTH2); CONTAINS InterPro DOMAIN/s: DNA glycosylase (InterPro:IPR011257), Helix-hairpin-helix DNA-binding motif, class 1 (InterPro:IPR003583), Endonuclease III, conserved site-2 (InterPro:IPR004036), Helix-hairpin-helix motif (InterPro:IPR000445), HhH-GPD domain (InterPro:IPR003265); CONTAINS InterPro DOMAIN/s: DNA glycosylase (InterPro:IPR011257), Helix-hairpin-helix DNA-binding motif, class 1 (InterPro:IPR003583), Endonuclease III-like, iron-sulphur cluster loop motif (InterPro:IPR003651), Endonuclease III, conserved site-2 (InterPro:IPR004036), Helix-hairpin-helix motif (InterPro:IPR000445), HhH-GPD domain (InterPro:IPR003265); BEST Arabidopsis thaliana protein match is: DNA glycosylase superfamily protein (TAIR:AT2G31450.1)</t>
  </si>
  <si>
    <t>DNA glycosylase | Endonuclease III-like, conserved site-2 | Endonuclease III-like, iron-sulphur cluster loop motif | Helix-hairpin-helix DNA-binding motif, class 1 | Helix-hairpin-helix motif | Helix-turn-helix, base-excision DNA repair, C-terminal | HhH-GPD domain</t>
  </si>
  <si>
    <t>unknown protein</t>
  </si>
  <si>
    <t>glyoxalase 2-4</t>
  </si>
  <si>
    <t>glyoxalase 2-4 (GLX2-4); FUNCTIONS IN: hydrolase activity, hydroxyacylglutathione hydrolase activity, zinc ion binding; FUNCTIONS IN: hydrolase activity, zinc ion binding, hydroxyacylglutathione hydrolase activity; INVOLVED IN: methylglyoxal catabolic process to D-lactate; LOCATED IN: chloroplast; EXPRESSED IN: 24 plant structures; EXPRESSED DURING: 13 growth stages; CONTAINS InterPro DOMAIN/s: Beta-lactamase-like (InterPro:IPR001279), Hydroxyacylglutathione hydrolase (InterPro:IPR017782); BEST Arabidopsis thaliana protein match is: glyoxalase 2-5 (TAIR:AT2G31350.1); BEST Arabidopsis thaliana protein match is: glyoxalase 2-5 (TAIR:AT2G31350.2)</t>
  </si>
  <si>
    <t>Beta-lactamase-like | Hydroxyacylglutathione hydrolase</t>
  </si>
  <si>
    <t>unknown protein; FUNCTIONS IN: molecular_function unknown; INVOLVED IN: biological_process unknown; LOCATED IN: cellular_component unknown; EXPRESSED IN: 22 plant structures; EXPRESSED DURING: 13 growth stages</t>
  </si>
  <si>
    <t>NOL1/NOP2/sun family protein</t>
  </si>
  <si>
    <t>NOL1/NOP2/sun family protein; FUNCTIONS IN: methyltransferase activity, RNA binding; INVOLVED IN: biological_process unknown; LOCATED IN: cellular_component unknown; EXPRESSED IN: 23 plant structures; EXPRESSED DURING: 13 growth stages; CONTAINS InterPro DOMAIN/s: Bacterial Fmu (Sun)/eukaryotic nucleolar NOL1/Nop2p (InterPro:IPR001678), Pseudouridine synthase/archaeosine transglycosylase-like (InterPro:IPR015947), Bacterial Fmu (Sun)/eukaryotic nucleolar NOL1/Nop2p, conserved site (InterPro:IPR018314), Pseudouridine synthase/archaeosine transglycosylase (InterPro:IPR002478); BEST Arabidopsis thaliana protein match is: S-adenosyl-L-methionine-dependent methyltransferases superfamily protein (TAIR:AT4G26600.1)</t>
  </si>
  <si>
    <t>Bacterial Fmu (Sun)/eukaryotic nucleolar NOL1/Nop2p | Bacterial Fmu (Sun)/eukaryotic nucleolar NOL1/Nop2p, conserved site | PUA domain | PUA-like domain | RNA (C5-cytosine) methyltransferase | S-adenosyl-L-methionine-dependent methyltransferase-like</t>
  </si>
  <si>
    <t>Protein kinase superfamily protein</t>
  </si>
  <si>
    <t>Protein kinase superfamily protein; FUNCTIONS IN: protein tyrosine kinase activity, protein kinase activity, kinase activity, ATP binding; INVOLVED IN: protein amino acid phosphorylation; LOCATED IN: plasma membrane; EXPRESSED IN: 25 plant structures; EXPRESSED DURING: 15 growth stages; CONTAINS InterPro DOMAIN/s: Protein kinase, ATP binding site (InterPro:IPR017441), Protein kinase, catalytic domain (InterPro:IPR000719), Tyrosine-protein kinase, active site (InterPro:IPR008266), Serine-threonine/tyrosine-protein kinase (InterPro:IPR001245), Protein kinase-like domain (InterPro:IPR011009); BEST Arabidopsis thaliana protein match is: Protein kinase superfamily protein (TAIR:AT2G30740.1)</t>
  </si>
  <si>
    <t>Protein kinase domain | Protein kinase, ATP binding site | Protein kinase-like domain | Serine-threonine/tyrosine-protein kinase catalytic domain | Tyrosine-protein kinase, active site</t>
  </si>
  <si>
    <t>Tetratricopeptide repeat (TPR)-like superfamily protein; LOCATED IN: mitochondrion; EXPRESSED IN: 12 plant structures; EXPRESSED DURING: 7 growth stages; CONTAINS InterPro DOMAIN/s: Pentatricopeptide repeat (InterPro:IPR002885); BEST Arabidopsis thaliana protein match is: Tetratricopeptide repeat (TPR)-like superfamily protein (TAIR:AT3G06920.1)</t>
  </si>
  <si>
    <t>transposable element gene</t>
  </si>
  <si>
    <t>Mutator-like transposase family, has a 2.7e-53 P-value blast match to GB:AAA21566 mudrA of transposon="MuDR" (MuDr-element) (Zea mays)</t>
  </si>
  <si>
    <t>MULE transposase domain | Transposase, MuDR, plant | Zinc finger, CCHC-type | Zinc finger, PMZ-type | Zinc finger, SWIM-type</t>
  </si>
  <si>
    <t>Leucine-rich repeat protein kinase family protein</t>
  </si>
  <si>
    <t>Leucine-rich repeat protein kinase family protein; FUNCTIONS IN: protein serine/threonine kinase activity, protein kinase activity, ATP binding; INVOLVED IN: transmembrane receptor protein tyrosine kinase signaling pathway, protein amino acid phosphorylation; LOCATED IN: plasma membrane, membrane; EXPRESSED IN: 20 plant structures; EXPRESSED DURING: 9 growth stages; CONTAINS InterPro DOMAIN/s: Protein kinase, ATP binding site (InterPro:IPR017441), Serine/threonine-protein kinase domain (InterPro:IPR002290), Leucine-rich repeat-containing N-terminal domain, type 2 (InterPro:IPR013210), Leucine-rich repeat (InterPro:IPR001611), Serine-threonine/tyrosine-protein kinase (InterPro:IPR001245), Protein kinase-like domain (InterPro:IPR011009), Serine/threonine-protein kinase, active site (InterPro:IPR008271), Protein kinase, catalytic domain (InterPro:IPR000719), Tyrosine-protein kinase, catalytic domain (InterPro:IPR020635); BEST Arabidopsis thaliana protein match is: Leucine-rich repeat protein kinase family protein (TAIR:AT5G01950.1)</t>
  </si>
  <si>
    <t>Concanavalin A-like lectin/glucanase, subgroup | Leucine-rich repeat | Leucine-rich repeat-containing N-terminal, type 2 | Protein kinase domain | Protein kinase, ATP binding site | Protein kinase-like domain | Serine-threonine/tyrosine-protein kinase catalytic domain | Serine/threonine-protein kinase, active site</t>
  </si>
  <si>
    <t>fructose-2,6-bisphosphatase</t>
  </si>
  <si>
    <t>fructose-2,6-bisphosphatase (F2KP); FUNCTIONS IN: fructose-2,6-bisphosphate 2-phosphatase activity; INVOLVED IN: N-terminal protein myristoylation, fructose metabolic process; LOCATED IN: cytosol, plasma membrane; EXPRESSED IN: 24 plant structures; EXPRESSED DURING: 14 growth stages; CONTAINS InterPro DOMAIN/s: Bifunctional 6-phosphofructo-2-kinase/fructose-2, 6-bisphosphate 2-phosphatase (InterPro:IPR016260), Phosphoglycerate/bisphosphoglycerate mutase, active site (InterPro:IPR001345), Fructose-2,6-bisphosphatase (InterPro:IPR003094), Carbohydrate-binding-like fold (InterPro:IPR013784), Glycoside hydrolase, carbohydrate-binding (InterPro:IPR002044), Histidine phosphatase superfamily, clade-1 (InterPro:IPR013078), 6-phosphofructo-2-kinase (InterPro:IPR013079); BEST Arabidopsis thaliana protein match is: Plant transposase (Ptta/En/Spm family) (TAIR:AT3G30200.1)</t>
  </si>
  <si>
    <t>6-phosphofructo-2-kinase | Bifunctional 6-phosphofructo-2-kinase/fructose-2, 6-bisphosphate 2-phosphatase | Carbohydrate binding module family 20 | Carbohydrate-binding-like fold | Fructose-2,6-bisphosphatase | Histidine phosphatase superfamily | Histidine phosphatase superfamily, clade-1 | Immunoglobulin-like fold | P-loop containing nucleoside triphosphate hydrolase | Phosphoglycerate/bisphosphoglycerate mutase, active site</t>
  </si>
  <si>
    <t>receptor like protein 1</t>
  </si>
  <si>
    <t>receptor like protein 1 (RLP1); CONTAINS InterPro DOMAIN/s: Leucine-rich repeat, typical subtype (InterPro:IPR003591), Leucine-rich repeat (InterPro:IPR001611); CONTAINS InterPro DOMAIN/s: Leucine-rich repeat, typical subtype (InterPro:IPR003591), Leucine-rich repeat-containing N-terminal domain, type 2 (InterPro:IPR013210), Leucine-rich repeat (InterPro:IPR001611); BEST Arabidopsis thaliana protein match is: receptor like protein 15 (TAIR:AT1G74190.1); BEST Arabidopsis thaliana protein match is: receptor like protein 9 (TAIR:AT1G58190.2)</t>
  </si>
  <si>
    <t>Leucine rich repeat 4 | Leucine-rich repeat</t>
  </si>
  <si>
    <t>APK1A; FUNCTIONS IN: protein serine/threonine kinase activity, kinase activity; INVOLVED IN: protein amino acid phosphorylation; INVOLVED IN: protein amino acid phosphorylation, N-terminal protein myristoylation; EXPRESSED IN: 20 plant structures; LOCATED IN: plasma membrane; EXPRESSED DURING: 8 growth stages; CONTAINS InterPro DOMAIN/s: Protein kinase, ATP binding site (InterPro:IPR017441), Serine/threonine-protein kinase domain (InterPro:IPR002290), Serine-threonine/tyrosine-protein kinase (InterPro:IPR001245), Serine/threonine-protein kinase, active site (InterPro:IPR008271), Protein kinase-like domain (InterPro:IPR011009), Protein kinase, catalytic domain (InterPro:IPR000719), Tyrosine-protein kinase, catalytic domain (InterPro:IPR020635); BEST Arabidopsis thaliana protein match is: protein kinase 1B (TAIR:AT2G28930.3); CONTAINS InterPro DOMAIN/s: Protein kinase, ATP binding site (InterPro:IPR017441), Protein kinase, catalytic domain (InterPro:IPR000719), Serine-threonine/tyrosine-protein kinase (InterPro:IPR001245), Protein kinase-like domain (InterPro:IPR011009), Serine/threonine-protein kinase, active site (InterPro:IPR008271); BEST Arabidopsis thaliana protein match is: protein kinase 1B (TAIR:AT2G28930.2)</t>
  </si>
  <si>
    <t>Concanavalin A-like lectin/glucanase, subgroup | Protein kinase domain | Protein kinase, ATP binding site | Protein kinase-like domain | Serine-threonine/tyrosine-protein kinase catalytic domain | Serine/threonine-protein kinase, active site</t>
  </si>
  <si>
    <t>Dof-type zinc finger DNA-binding family protein</t>
  </si>
  <si>
    <t>OBP2; CONTAINS InterPro DOMAIN/s: Zinc finger, Dof-type (InterPro:IPR003851); BEST Arabidopsis thaliana protein match is: Dof-type zinc finger DNA-binding family protein (TAIR:AT2G28810.1); BEST Arabidopsis thaliana protein match is: Dof-type zinc finger DNA-binding family protein (TAIR:AT2G28810.2)</t>
  </si>
  <si>
    <t>Zinc finger, Dof-type</t>
  </si>
  <si>
    <t>Thioredoxin superfamily protein</t>
  </si>
  <si>
    <t>Thioredoxin superfamily protein; INVOLVED IN: cell redox homeostasis; LOCATED IN: chloroplast; LOCATED IN: chloroplast stroma, chloroplast; EXPRESSED IN: 24 plant structures; EXPRESSED DURING: 15 growth stages; CONTAINS InterPro DOMAIN/s: Thioredoxin fold (InterPro:IPR012335), Thioredoxin, core (InterPro:IPR015467), Thioredoxin domain (InterPro:IPR013766), Thioredoxin-like fold (InterPro:IPR012336); CONTAINS InterPro DOMAIN/s: Thioredoxin fold (InterPro:IPR012335), Thioredoxin, core (InterPro:IPR015467), Thioredoxin-like (InterPro:IPR017936), Thioredoxin domain (InterPro:IPR013766), Thioredoxin-like fold (InterPro:IPR012336); BEST Arabidopsis thaliana protein match is: Thioredoxin superfamily protein (TAIR:AT1G19730.1)</t>
  </si>
  <si>
    <t>Thioredoxin | Thioredoxin domain | Thioredoxin-like fold</t>
  </si>
  <si>
    <t>NOT2 / NOT3 / NOT5 family</t>
  </si>
  <si>
    <t>NOT2 / NOT3 / NOT5 family; FUNCTIONS IN: transcription regulator activity; INVOLVED IN: regulation of transcription; LOCATED IN: nucleus, chloroplast; EXPRESSED IN: 23 plant structures; EXPRESSED DURING: 13 growth stages; CONTAINS InterPro DOMAIN/s: NOT2/NOT3/NOT5 (InterPro:IPR007282); BEST Arabidopsis thaliana protein match is: VIRE2 interacting protein 2 (TAIR:AT5G59710.1)</t>
  </si>
  <si>
    <t>NOT2/NOT3/NOT5</t>
  </si>
  <si>
    <t>lactoylglutathione lyase family protein / glyoxalase I family protein</t>
  </si>
  <si>
    <t>lactoylglutathione lyase family protein / glyoxalase I family protein; FUNCTIONS IN: calmodulin binding, lactoylglutathione lyase activity; INVOLVED IN: response to cadmium ion, carbohydrate metabolic process; LOCATED IN: chloroplast; EXPRESSED IN: 25 plant structures; EXPRESSED DURING: 14 growth stages; CONTAINS InterPro DOMAIN/s: Glyoxalase I (InterPro:IPR004361), Glyoxalase I, conserved site (InterPro:IPR018146), Glyoxalase/bleomycin resistance protein/dioxygenase (InterPro:IPR004360); BEST Arabidopsis thaliana protein match is: Glyoxalase/Bleomycin resistance protein/Dioxygenase superfamily protein (TAIR:AT1G67280.1)</t>
  </si>
  <si>
    <t>Glyoxalase I | Glyoxalase I, conserved site | Glyoxalase/Bleomycin resistance protein/Dihydroxybiphenyl dioxygenase | Glyoxalase/fosfomycin resistance/dioxygenase domain</t>
  </si>
  <si>
    <t>Transmembrane amino acid transporter family protein</t>
  </si>
  <si>
    <t>Transmembrane amino acid transporter family protein; EXPRESSED IN: 22 plant structures; EXPRESSED DURING: 10 growth stages; CONTAINS InterPro DOMAIN/s: Amino acid transporter, transmembrane (InterPro:IPR013057); BEST Arabidopsis thaliana protein match is: Transmembrane amino acid transporter family protein (TAIR:AT5G41800.1)</t>
  </si>
  <si>
    <t>Amino acid transporter, transmembrane</t>
  </si>
  <si>
    <t>Transcription factor jumonji (jmj) family protein / zinc finger (C5HC2 type) family protein</t>
  </si>
  <si>
    <t>PKDM7D; FUNCTIONS IN: sequence-specific DNA binding transcription factor activity; INVOLVED IN: regulation of transcription; LOCATED IN: nucleus; EXPRESSED IN: 23 plant structures; EXPRESSED DURING: 15 growth stages; CONTAINS InterPro DOMAIN/s: Transcription factor jumonji/aspartyl beta-hydroxylase (InterPro:IPR003347), FY-rich, C-terminal (InterPro:IPR003889), FY-rich, N-terminal (InterPro:IPR003888), Transcription factor jumonji, JmjN (InterPro:IPR003349), Zinc finger, C5HC2-type (InterPro:IPR004198), FY-rich, C-terminal subgroup (InterPro:IPR018516), Transcription factor jumonji (InterPro:IPR013129), FY-rich, N-terminal subgroup (InterPro:IPR018518); BEST Arabidopsis thaliana protein match is: Transcription factor jumonji (jmj) family protein / zinc finger (C5HC2 type) family protein (TAIR:AT1G30810.2)</t>
  </si>
  <si>
    <t>FY-rich, C-terminal | FY-rich, N-terminal | JmjC domain | Transcription factor jumonji, JmjN | Zinc finger, C5HC2-type</t>
  </si>
  <si>
    <t>zinc ion binding;zinc ion binding</t>
  </si>
  <si>
    <t>embryo defective 3001 (EMB3001); FUNCTIONS IN: zinc ion binding; INVOLVED IN: embryo development ending in seed dormancy; LOCATED IN: cellular_component unknown; CONTAINS InterPro DOMAIN/s: Zinc finger, MIZ-type (InterPro:IPR004181); BEST Arabidopsis thaliana protein match is: RING/U-box superfamily protein (TAIR:AT5G41580.1)</t>
  </si>
  <si>
    <t>E3 SUMO protein ligase | Zinc finger, MIZ-type</t>
  </si>
  <si>
    <t>SERINE-ARGININE PROTEIN 30</t>
  </si>
  <si>
    <t>SERINE-ARGININE PROTEIN 30 (ATSRP30); CONTAINS InterPro DOMAIN/s: RNA recognition motif, RNP-1 (InterPro:IPR000504), Nucleotide-binding, alpha-beta plait (InterPro:IPR012677); BEST Arabidopsis thaliana protein match is: RNA-binding (RRM/RBD/RNP motifs) family protein (TAIR:AT1G02840.3)</t>
  </si>
  <si>
    <t>FUNCTIONS IN: molecular_function unknown; INVOLVED IN: biological_process unknown; CONTAINS InterPro DOMAIN/s: Metal-dependent phosphohydrolase, HD subdomain (InterPro:IPR006674), Ppx/GppA phosphatase (InterPro:IPR003695); LOCATED IN: mitochondrion</t>
  </si>
  <si>
    <t>HD domain | Ppx/GppA phosphatase</t>
  </si>
  <si>
    <t>glucose-6-phosphate dehydrogenase 4</t>
  </si>
  <si>
    <t>glucose-6-phosphate dehydrogenase 4 (G6PD4); FUNCTIONS IN: glucose-6-phosphate dehydrogenase activity; INVOLVED IN: oxidation reduction, glucose metabolic process, metabolic process; LOCATED IN: chloroplast; EXPRESSED IN: 14 plant structures; EXPRESSED DURING: 6 growth stages; CONTAINS InterPro DOMAIN/s: Glucose-6-phosphate dehydrogenase, C-terminal (InterPro:IPR022675), NAD(P)-binding domain (InterPro:IPR016040), Glucose-6-phosphate dehydrogenase (InterPro:IPR001282), Glucose-6-phosphate dehydrogenase, NAD-binding (InterPro:IPR022674); BEST Arabidopsis thaliana protein match is: glucose-6-phosphate dehydrogenase 2 (TAIR:AT5G13110.1)</t>
  </si>
  <si>
    <t>Glucose-6-phosphate dehydrogenase | Glucose-6-phosphate dehydrogenase, C-terminal | Glucose-6-phosphate dehydrogenase, NAD-binding | NAD(P)-binding domain</t>
  </si>
  <si>
    <t>NAD(P)-binding Rossmann-fold superfamily protein</t>
  </si>
  <si>
    <t>NAD(P)-binding Rossmann-fold superfamily protein; FUNCTIONS IN: alcohol dehydrogenase (NAD) activity, cinnamyl-alcohol dehydrogenase activity; INVOLVED IN: lignin biosynthetic process, cellular metabolic process, metabolic process; CONTAINS InterPro DOMAIN/s: NAD-dependent epimerase/dehydratase (InterPro:IPR001509), NAD(P)-binding domain (InterPro:IPR016040); LOCATED IN: endomembrane system; BEST Arabidopsis thaliana protein match is: NAD(P)-binding Rossmann-fold superfamily protein (TAIR:AT1G09480.1)</t>
  </si>
  <si>
    <t>NAD(P)-binding domain | NAD-dependent epimerase/dehydratase, N-terminal domain</t>
  </si>
  <si>
    <t>NAD(P)-binding Rossmann-fold superfamily protein; FUNCTIONS IN: alcohol dehydrogenase (NAD) activity, cinnamyl-alcohol dehydrogenase activity; INVOLVED IN: lignin biosynthetic process, cellular metabolic process, metabolic process; LOCATED IN: endomembrane system; EXPRESSED IN: 9 plant structures; EXPRESSED DURING: LP.06 six leaves visible, LP.04 four leaves visible, 4 anthesis, petal differentiation and expansion stage; BEST Arabidopsis thaliana protein match is: NAD(P)-binding Rossmann-fold superfamily protein (TAIR:AT1G09510.1); CONTAINS InterPro DOMAIN/s: NAD-dependent epimerase/dehydratase (InterPro:IPR001509), NAD(P)-binding domain (InterPro:IPR016040); BEST Arabidopsis thaliana protein match is: NAD(P)-binding Rossmann-fold superfamily protein (TAIR:AT1G09490.1)</t>
  </si>
  <si>
    <t>RNA-binding KH domain-containing protein</t>
  </si>
  <si>
    <t>RNA-binding KH domain-containing protein; FUNCTIONS IN: RNA binding, nucleic acid binding; INVOLVED IN: biological_process unknown; LOCATED IN: cellular_component unknown; EXPRESSED IN: 23 plant structures; EXPRESSED DURING: 13 growth stages; CONTAINS InterPro DOMAIN/s: K Homology (InterPro:IPR004087); BEST Arabidopsis thaliana protein match is: RNA-binding KH domain-containing protein (TAIR:AT4G26480.1)</t>
  </si>
  <si>
    <t>K Homology domain | K Homology domain, type 1</t>
  </si>
  <si>
    <t>shaggy-like protein kinase 41</t>
  </si>
  <si>
    <t>shaggy-like protein kinase 41 (SK41); FUNCTIONS IN: protein serine/threonine kinase activity, protein kinase activity, ATP binding; INVOLVED IN: protein amino acid phosphorylation; LOCATED IN: plasma membrane; EXPRESSED IN: 24 plant structures; EXPRESSED DURING: 13 growth stages; CONTAINS InterPro DOMAIN/s: Protein kinase, ATP binding site (InterPro:IPR017441), Protein kinase, catalytic domain (InterPro:IPR000719), Serine/threonine-protein kinase domain (InterPro:IPR002290), Serine/threonine-protein kinase-like domain (InterPro:IPR017442), Protein kinase-like domain (InterPro:IPR011009), Serine/threonine-protein kinase, active site (InterPro:IPR008271); BEST Arabidopsis thaliana protein match is: shaggy-like kinase 42 (TAIR:AT1G57870.2)</t>
  </si>
  <si>
    <t>Protein kinase domain | Protein kinase, ATP binding site | Protein kinase-like domain | Serine/threonine-protein kinase, active site | Serine/threonine/dual specificity protein kinase, catalytic  domain</t>
  </si>
  <si>
    <t>Rhamnogalacturonate lyase family protein</t>
  </si>
  <si>
    <t>Rhamnogalacturonate lyase family protein; FUNCTIONS IN: lyase activity; INVOLVED IN: carbohydrate metabolic process; LOCATED IN: cellular_component unknown; EXPRESSED IN: 23 plant structures; EXPRESSED DURING: 13 growth stages; CONTAINS InterPro DOMAIN/s: Glycoside hydrolase-type carbohydrate-binding (InterPro:IPR011013), Rhamnogalacturonate lyase (InterPro:IPR010325), Carbohydrate-binding-like fold (InterPro:IPR013784), Galactose-binding domain-like (InterPro:IPR008979); BEST Arabidopsis thaliana protein match is: Rhamnogalacturonate lyase family protein (TAIR:AT1G09890.1)</t>
  </si>
  <si>
    <t>Carbohydrate-binding-like fold | Carboxypeptidase, regulatory domain | Galactose mutarotase-like domain | Galactose-binding domain-like | Rhamnogalacturonan lyase, domain II | Rhamnogalacturonan lyase, domain III | Rhamnogalacturonate lyase</t>
  </si>
  <si>
    <t>Putative serine esterase  family protein</t>
  </si>
  <si>
    <t>Putative serine esterase  family protein; INVOLVED IN: biological_process unknown; LOCATED IN: mitochondrion; EXPRESSED IN: 22 plant structures; EXPRESSED DURING: 13 growth stages; CONTAINS InterPro DOMAIN/s: Protein of unknown function DUF3657 (InterPro:IPR022122), Protein of unknown function DUF676, hydrolase-like (InterPro:IPR007751); BEST Arabidopsis thaliana protein match is: Putative serine esterase  family protein (TAIR:AT1G58350.2)</t>
  </si>
  <si>
    <t>Alpha/Beta hydrolase fold | Domain of unknown function DUF676, lipase-like | Protein of unknown function DUF3657</t>
  </si>
  <si>
    <t>branched-chain amino acid transaminase 2</t>
  </si>
  <si>
    <t>branched-chain amino acid transaminase 2 (BCAT-2); FUNCTIONS IN: branched-chain-amino-acid transaminase activity, catalytic activity; INVOLVED IN: branched chain family amino acid metabolic process, metabolic process; LOCATED IN: chloroplast; EXPRESSED IN: 21 plant structures; EXPRESSED DURING: 14 growth stages; CONTAINS InterPro DOMAIN/s: Aminotransferase, class IV (InterPro:IPR001544), Aminotransferase, class IV, conserved site (InterPro:IPR018300), Branched-chain amino acid aminotransferase II (InterPro:IPR005786); BEST Arabidopsis thaliana protein match is: branched-chain amino acid aminotransferase 5 / branched-chain amino acid transaminase 5 (BCAT5) (TAIR:AT5G65780.1)</t>
  </si>
  <si>
    <t>Aminotransferase, class IV | Aminotransferase, class IV, conserved site | Branched-chain amino acid aminotransferase II</t>
  </si>
  <si>
    <t>Early-responsive to dehydration stress protein (ERD4)</t>
  </si>
  <si>
    <t>Early-responsive to dehydration stress protein (ERD4); FUNCTIONS IN: molecular_function unknown; INVOLVED IN: biological_process unknown; LOCATED IN: endomembrane system, membrane; EXPRESSED IN: 24 plant structures; EXPRESSED DURING: 14 growth stages; CONTAINS InterPro DOMAIN/s: Protein of unknown function DUF221 (InterPro:IPR003864); BEST Arabidopsis thaliana protein match is: lipases;hydrolases, acting on ester bonds (TAIR:AT1G58520.1)</t>
  </si>
  <si>
    <t>Domain of unknown function DUF221</t>
  </si>
  <si>
    <t>Protein prenylyltransferase superfamily protein</t>
  </si>
  <si>
    <t>Protein prenylyltransferase superfamily protein; FUNCTIONS IN: protein prenyltransferase activity; INVOLVED IN: protein amino acid prenylation; LOCATED IN: cellular_component unknown; CONTAINS InterPro DOMAIN/s: Protein prenyltransferase (InterPro:IPR008940), Protein prenyltransferase, alpha subunit (InterPro:IPR002088)</t>
  </si>
  <si>
    <t>Protein prenyltransferase, alpha subunit</t>
  </si>
  <si>
    <t>Zinc finger C-x8-C-x5-C-x3-H type family protein</t>
  </si>
  <si>
    <t>Zinc finger C-x8-C-x5-C-x3-H type family protein; FUNCTIONS IN: RNA binding, nucleotide binding, zinc ion binding, nucleic acid binding; LOCATED IN: nucleus; EXPRESSED IN: 22 plant structures; EXPRESSED DURING: 13 growth stages; CONTAINS InterPro DOMAIN/s: Zinc finger, CCCH-type (InterPro:IPR000571), RNA recognition motif, RNP-1 (InterPro:IPR000504), Nucleotide-binding, alpha-beta plait (InterPro:IPR012677), RNA recognition, domain 1 (InterPro:IPR003954), U2 auxiliary factor small subunit (InterPro:IPR009145); BEST Arabidopsis thaliana protein match is: U2 snRNP auxiliary factor small subunit, putative (TAIR:AT1G27650.1)</t>
  </si>
  <si>
    <t>Nucleotide-binding, alpha-beta plait | RNA recognition motif domain | RNA recognition motif domain, eukaryote | U2 auxiliary factor small subunit | Zinc finger, CCCH-type</t>
  </si>
  <si>
    <t>glutathione S-transferase TAU 18</t>
  </si>
  <si>
    <t>glutathione S-transferase TAU 18 (GSTU18); CONTAINS InterPro DOMAIN/s: Thioredoxin fold (InterPro:IPR012335), Glutathione S-transferase, C-terminal (InterPro:IPR004046), Glutathione S-transferase, C-terminal-like (InterPro:IPR010987), Glutathione S-transferase/chloride channel, C-terminal (InterPro:IPR017933), Glutathione S-transferase, N-terminal (InterPro:IPR004045), Thioredoxin-like fold (InterPro:IPR012336); BEST Arabidopsis thaliana protein match is: Glutathione S-transferase family protein (TAIR:AT1G10370.1)</t>
  </si>
  <si>
    <t>Glutathione S-transferase, C-terminal | Glutathione S-transferase, C-terminal-like | Glutathione S-transferase, N-terminal | Thioredoxin-like fold</t>
  </si>
  <si>
    <t>Domain of unknown function (DUF1726) ;Putative ATPase (DUF699)</t>
  </si>
  <si>
    <t>CONTAINS InterPro DOMAIN/s: Domain of unknown function DUF1726 (InterPro:IPR013562), Domain  of unknown function DUF699, exodeoxyribonuclease V alpha chain (InterPro:IPR007807); BEST Arabidopsis thaliana protein match is: Domain of unknown function (DUF1726) ;Putative ATPase (DUF699) (TAIR:AT3G57940.1)</t>
  </si>
  <si>
    <t>Domain of unknown function DUF1726 | GNAT domain | Helicase domain | Possible tRNA binding domain</t>
  </si>
  <si>
    <t>Cysteine proteinases superfamily protein</t>
  </si>
  <si>
    <t>OVERLY TOLERANT TO SALT 2 (OTS2); CONTAINS InterPro DOMAIN/s: Peptidase C48, SUMO/Sentrin/Ubl1 (InterPro:IPR003653); BEST Arabidopsis thaliana protein match is: UB-like protease 1D (TAIR:AT1G60220.1)</t>
  </si>
  <si>
    <t>Peptidase C48, SUMO/Sentrin/Ubl1</t>
  </si>
  <si>
    <t>SBP (S-ribonuclease binding protein) family protein</t>
  </si>
  <si>
    <t>SBP (S-ribonuclease binding protein) family protein; FUNCTIONS IN: zinc ion binding; INVOLVED IN: biological_process unknown; LOCATED IN: cellular_component unknown; EXPRESSED IN: 24 plant structures; EXPRESSED DURING: 15 growth stages; CONTAINS InterPro DOMAIN/s: Zinc finger, RING-type (InterPro:IPR001841), S-ribonuclease binding protein, SBP1, pollen (InterPro:IPR017066); BEST Arabidopsis thaliana protein match is: SBP (S-ribonuclease binding protein) family protein (TAIR:AT1G60610.3)</t>
  </si>
  <si>
    <t>S-ribonuclease binding protein, SBP1, pollen | Zinc finger, RING-type</t>
  </si>
  <si>
    <t>unknown protein; LOCATED IN: endomembrane system; EXPRESSED IN: 24 plant structures; EXPRESSED DURING: 15 growth stages; BEST Arabidopsis thaliana protein match is: unknown protein (TAIR:AT5G62960.1)</t>
  </si>
  <si>
    <t>F-box/RNI-like superfamily protein</t>
  </si>
  <si>
    <t>F-box/RNI-like superfamily protein; CONTAINS InterPro DOMAIN/s: F-box domain, cyclin-like (InterPro:IPR001810), F-box domain, Skp2-like (InterPro:IPR022364); BEST Arabidopsis thaliana protein match is: F-box/RNI-like superfamily protein (TAIR:AT1G67190.2)</t>
  </si>
  <si>
    <t>F-box domain</t>
  </si>
  <si>
    <t>Phosphatidylinositol-4-phosphate 5-kinase family protein</t>
  </si>
  <si>
    <t>Phosphatidylinositol-4-phosphate 5-kinase family protein; FUNCTIONS IN: 1-phosphatidylinositol-4-phosphate 5-kinase activity, phosphatidylinositol phosphate kinase activity, ATP binding; INVOLVED IN: phosphatidylinositol metabolic process; LOCATED IN: plasma membrane; EXPRESSED IN: 21 plant structures; EXPRESSED DURING: 13 growth stages; CONTAINS InterPro DOMAIN/s: Phosphatidylinositol-4-phosphate 5-kinase, core, subgroup (InterPro:IPR016034), Phosphatidylinositol-4-phosphate 5-kinase, plant (InterPro:IPR017163), MORN motif (InterPro:IPR003409), Phosphatidylinositol-4-phosphate 5-kinase, core (InterPro:IPR002498); BEST Arabidopsis thaliana protein match is: Phosphatidylinositol-4-phosphate 5-kinase family protein (TAIR:AT1G60890.1)</t>
  </si>
  <si>
    <t>MORN motif | Phosphatidylinositol-4-phosphate 5-kinase | Phosphatidylinositol-4-phosphate 5-kinase, C-terminal | Phosphatidylinositol-4-phosphate 5-kinase, N-terminal domain | Phosphatidylinositol-4-phosphate 5-kinase, core | Phosphatidylinositol-4-phosphate 5-kinase, core, subgroup | Phosphatidylinositol-4-phosphate 5-kinase, plant</t>
  </si>
  <si>
    <t>Pentatricopeptide repeat (PPR) superfamily protein; CONTAINS InterPro DOMAIN/s: Pentatricopeptide repeat (InterPro:IPR002885); BEST Arabidopsis thaliana protein match is: plastid transcriptionally active 2 (TAIR:AT1G74850.1)</t>
  </si>
  <si>
    <t>Pentatricopeptide repeat</t>
  </si>
  <si>
    <t>Seven transmembrane MLO family protein</t>
  </si>
  <si>
    <t>MILDEW RESISTANCE LOCUS O 4 (MLO4); FUNCTIONS IN: calmodulin binding; INVOLVED IN: cell death, defense response; LOCATED IN: integral to membrane, plasma membrane; EXPRESSED IN: 18 plant structures; EXPRESSED DURING: 7 growth stages; CONTAINS InterPro DOMAIN/s: Mlo-related protein (InterPro:IPR004326); BEST Arabidopsis thaliana protein match is: Seven transmembrane MLO family protein (TAIR:AT5G53760.2)</t>
  </si>
  <si>
    <t>Mlo-related protein</t>
  </si>
  <si>
    <t>serine carboxypeptidase-like 31</t>
  </si>
  <si>
    <t>serine carboxypeptidase-like 31 (scpl31); FUNCTIONS IN: serine-type carboxypeptidase activity; INVOLVED IN: proteolysis; LOCATED IN: endomembrane system; EXPRESSED IN: 17 plant structures; EXPRESSED DURING: 4 anthesis, C globular stage, petal differentiation and expansion stage, E expanded cotyledon stage, D bilateral stage; CONTAINS InterPro DOMAIN/s: Peptidase S10, serine carboxypeptidase (InterPro:IPR001563), Peptidase S10, serine carboxypeptidase, active site (InterPro:IPR018202); BEST Arabidopsis thaliana protein match is: serine carboxypeptidase-like 30 (TAIR:AT4G15100.1)</t>
  </si>
  <si>
    <t>Alpha/Beta hydrolase fold | Peptidase S10, serine carboxypeptidase | Peptidase S10, serine carboxypeptidase, active site</t>
  </si>
  <si>
    <t>Protein of unknown function (DUF707)</t>
  </si>
  <si>
    <t>Protein of unknown function (DUF707); CONTAINS InterPro DOMAIN/s: Protein of unknown function DUF707 (InterPro:IPR007877); BEST Arabidopsis thaliana protein match is: Protein of unknown function (DUF707) (TAIR:AT1G61240.4)</t>
  </si>
  <si>
    <t>Protein of unknown function DUF707</t>
  </si>
  <si>
    <t>F-box and associated interaction domains-containing protein</t>
  </si>
  <si>
    <t>F-box and associated interaction domains-containing protein; CONTAINS InterPro DOMAIN/s: F-box domain, cyclin-like (InterPro:IPR001810), F-box domain, Skp2-like (InterPro:IPR022364); CONTAINS InterPro DOMAIN/s: F-box domain, cyclin-like (InterPro:IPR001810), F-box domain, Skp2-like (InterPro:IPR022364), F-box associated domain, type 1 (InterPro:IPR006527); BEST Arabidopsis thaliana protein match is: F-box and associated interaction domains-containing protein (TAIR:AT2G34280.1)</t>
  </si>
  <si>
    <t>F-box associated domain, type 1 | F-box associated interaction domain | F-box domain</t>
  </si>
  <si>
    <t>S-domain-1 13</t>
  </si>
  <si>
    <t>S-domain-1 13 (SD1-13); CONTAINS InterPro DOMAIN/s: Curculin-like (mannose-binding) lectin (InterPro:IPR001480), Apple-like (InterPro:IPR003609), Protein kinase, ATP binding site (InterPro:IPR017441), PAN-2 domain (InterPro:IPR013227), Serine/threonine-protein kinase domain (InterPro:IPR002290), Serine-threonine/tyrosine-protein kinase (InterPro:IPR001245), Serine/threonine-protein kinase, active site (InterPro:IPR008271), Protein kinase-like domain (InterPro:IPR011009), Protein kinase, catalytic domain (InterPro:IPR000719), S-locus glycoprotein (InterPro:IPR000858), Tyrosine-protein kinase, catalytic domain (InterPro:IPR020635); BEST Arabidopsis thaliana protein match is: S-locus lectin protein kinase family protein (TAIR:AT1G11330.1)</t>
  </si>
  <si>
    <t>Apple-like | Bulb-type lectin domain | Concanavalin A-like lectin/glucanase, subgroup | PAN-2 domain | Protein kinase domain | Protein kinase, ATP binding site | Protein kinase-like domain | S-locus glycoprotein | S-receptor-like serine/threonine-protein kinase | Serine-threonine/tyrosine-protein kinase catalytic domain | Serine/threonine-protein kinase, active site</t>
  </si>
  <si>
    <t>Adenine nucleotide alpha hydrolases-like superfamily protein</t>
  </si>
  <si>
    <t>Adenine nucleotide alpha hydrolases-like superfamily protein; INVOLVED IN: response to stress; LOCATED IN: cytosol; LOCATED IN: cytosol, plasma membrane; EXPRESSED IN: 23 plant structures; EXPRESSED IN: 24 plant structures; EXPRESSED DURING: 13 growth stages; CONTAINS InterPro DOMAIN/s: UspA (InterPro:IPR006016), Rossmann-like alpha/beta/alpha sandwich fold (InterPro:IPR014729), Universal stress protein A (InterPro:IPR006015); BEST Arabidopsis thaliana protein match is: Adenine nucleotide alpha hydrolases-like superfamily protein (TAIR:AT4G27320.1)</t>
  </si>
  <si>
    <t>Rossmann-like alpha/beta/alpha sandwich fold | Universal stress protein A | UspA</t>
  </si>
  <si>
    <t>partner of Y14-MAGO</t>
  </si>
  <si>
    <t>partner of Y14-MAGO (PYM); FUNCTIONS IN: protein binding; INVOLVED IN: biological_process unknown; LOCATED IN: nucleoplasm, nucleolus, cytoplasm; EXPRESSED IN: 23 plant structures; EXPRESSED DURING: 15 growth stages; CONTAINS InterPro DOMAIN/s: Exon junction complex, Pym (InterPro:IPR015362)</t>
  </si>
  <si>
    <t>Exon junction complex, Pym</t>
  </si>
  <si>
    <t>arogenate dehydratase 1</t>
  </si>
  <si>
    <t>arogenate dehydratase 1 (ADT1); FUNCTIONS IN: arogenate dehydratase activity, prephenate dehydratase activity; INVOLVED IN: L-phenylalanine biosynthetic process; INVOLVED IN: L-phenylalanine biosynthetic process, metabolic process; LOCATED IN: chloroplast; EXPRESSED IN: 21 plant structures; EXPRESSED DURING: 13 growth stages; CONTAINS InterPro DOMAIN/s: Prephenate dehydratase (InterPro:IPR001086), Amino acid-binding ACT (InterPro:IPR002912), Prephenate dehydratase, conserved site (InterPro:IPR018528); CONTAINS InterPro DOMAIN/s: Prephenate dehydratase (InterPro:IPR001086), Prephenate dehydratase, conserved site (InterPro:IPR018528); BEST Arabidopsis thaliana protein match is: arogenate dehydratase 2 (TAIR:AT3G07630.2)</t>
  </si>
  <si>
    <t>ACT domain | Prephenate dehydratase | Prephenate dehydratase, conserved site</t>
  </si>
  <si>
    <t>O-Glycosyl hydrolases family 17 protein</t>
  </si>
  <si>
    <t>O-Glycosyl hydrolases family 17 protein; FUNCTIONS IN: cation binding, hydrolase activity, hydrolyzing O-glycosyl compounds, catalytic activity; INVOLVED IN: carbohydrate metabolic process; LOCATED IN: endomembrane system; CONTAINS InterPro DOMAIN/s: Glycoside hydrolase, catalytic core (InterPro:IPR017853), Glycoside hydrolase, family 17 (InterPro:IPR000490), Glycoside hydrolase, subgroup, catalytic core (InterPro:IPR013781); CONTAINS InterPro DOMAIN/s: X8 (InterPro:IPR012946), Glycoside hydrolase, family 17 (InterPro:IPR000490), Glycoside hydrolase, catalytic core (InterPro:IPR017853), Glycoside hydrolase, subgroup, catalytic core (InterPro:IPR013781); BEST Arabidopsis thaliana protein match is: O-Glycosyl hydrolases family 17 protein (TAIR:AT2G01630.1)</t>
  </si>
  <si>
    <t>Glycoside hydrolase, catalytic domain | Glycoside hydrolase, family 17 | Glycoside hydrolase, superfamily | X8</t>
  </si>
  <si>
    <t>Vacuolar calcium-binding protein-related</t>
  </si>
  <si>
    <t>Vacuolar calcium-binding protein-related; BEST Arabidopsis thaliana protein match is: Vacuolar calcium-binding protein-related (TAIR:AT1G62480.1)</t>
  </si>
  <si>
    <t>Plant protein of unknown function (DUF863)</t>
  </si>
  <si>
    <t>Plant protein of unknown function (DUF863); CONTAINS InterPro DOMAIN/s: Protein of unknown function DUF863, plant (InterPro:IPR008581); BEST Arabidopsis thaliana protein match is: Plant protein of unknown function (DUF863) (TAIR:AT1G62530.2)</t>
  </si>
  <si>
    <t>Protein of unknown function DUF863, plant</t>
  </si>
  <si>
    <t>Disease resistance protein (CC-NBS-LRR class) family</t>
  </si>
  <si>
    <t>RESISTANT TO P. SYRINGAE 5 (RPS5); CONTAINS InterPro DOMAIN/s: Leucine-rich repeat-containing protein (InterPro:IPR015766), NB-ARC (InterPro:IPR002182), Disease resistance protein (InterPro:IPR000767); BEST Arabidopsis thaliana protein match is: LRR and NB-ARC domains-containing disease resistance protein (TAIR:AT1G12280.1)</t>
  </si>
  <si>
    <t>Leucine-rich repeat | NB-ARC | P-loop containing nucleoside triphosphate hydrolase</t>
  </si>
  <si>
    <t>4-phospho-panto-thenoylcysteine synthetase</t>
  </si>
  <si>
    <t>4-phospho-panto-thenoylcysteine synthetase (COAB); FUNCTIONS IN: phosphopantothenate--cysteine ligase activity, catalytic activity; INVOLVED IN: coenzyme A biosynthetic process; LOCATED IN: chloroplast; CONTAINS InterPro DOMAIN/s: DNA/pantothenate metabolism flavoprotein, C-terminal (InterPro:IPR007085); BEST Arabidopsis thaliana protein match is: DNA / pantothenate metabolism flavoprotein (TAIR:AT5G02080.1)</t>
  </si>
  <si>
    <t>DNA/pantothenate metabolism flavoprotein, C-terminal</t>
  </si>
  <si>
    <t>SNARE associated Golgi protein family</t>
  </si>
  <si>
    <t>SNARE associated Golgi protein family; CONTAINS InterPro DOMAIN/s: SNARE associated Golgi protein (InterPro:IPR015414); BEST Arabidopsis thaliana protein match is: SNARE associated Golgi protein family (TAIR:AT4G22850.1)</t>
  </si>
  <si>
    <t>SNARE associated Golgi protein</t>
  </si>
  <si>
    <t>cytochrome P450, family 87, subfamily A, polypeptide 2</t>
  </si>
  <si>
    <t>cytochrome P450, family 87, subfamily A, polypeptide 2 (CYP87A2); FUNCTIONS IN: electron carrier activity, monooxygenase activity, iron ion binding, oxygen binding, heme binding; INVOLVED IN: oxidation reduction; EXPRESSED IN: root; CONTAINS InterPro DOMAIN/s: Cytochrome P450 (InterPro:IPR001128), Cytochrome P450, E-class, group I (InterPro:IPR002401), Cytochrome P450, conserved site (InterPro:IPR017972); CONTAINS InterPro DOMAIN/s: Cytochrome P450 (InterPro:IPR001128), Cytochrome P450, conserved site (InterPro:IPR017972), Cytochrome P450, E-class, group I (InterPro:IPR002401); BEST Arabidopsis thaliana protein match is: cytochrome P450, family 708, subfamily A, polypeptide 3 (TAIR:AT1G78490.1)</t>
  </si>
  <si>
    <t>Cytochrome P450 | Cytochrome P450, E-class, group I | Cytochrome P450, conserved site</t>
  </si>
  <si>
    <t>Protein of unknown function (DUF707); CONTAINS InterPro DOMAIN/s: Protein of unknown function DUF707 (InterPro:IPR007877); BEST Arabidopsis thaliana protein match is: Protein of unknown function (DUF707) (TAIR:AT3G26440.2)</t>
  </si>
  <si>
    <t>Protein kinase superfamily protein; FUNCTIONS IN: protein serine/threonine kinase activity, protein kinase activity, ATP binding; INVOLVED IN: protein amino acid phosphorylation; LOCATED IN: nucleus, cytoplasm; EXPRESSED IN: male gametophyte, cultured cell, pollen tube; EXPRESSED IN: male gametophyte, pollen tube; EXPRESSED DURING: L mature pollen stage, M germinated pollen stage; CONTAINS InterPro DOMAIN/s: Protein kinase, catalytic domain (InterPro:IPR000719), Serine/threonine-protein kinase domain (InterPro:IPR002290), Serine/threonine-protein kinase-like domain (InterPro:IPR017442), Protein kinase-like domain (InterPro:IPR011009), Serine/threonine-protein kinase, active site (InterPro:IPR008271); CONTAINS InterPro DOMAIN/s: Protein kinase, catalytic domain (InterPro:IPR000719), Serine/threonine-protein kinase domain (InterPro:IPR002290), Tyrosine-protein kinase, catalytic domain (InterPro:IPR020635), Serine/threonine-protein kinase-like domain (InterPro:IPR017442), Protein kinase-like domain (InterPro:IPR011009), Serine/threonine-protein kinase, active site (InterPro:IPR008271); BEST Arabidopsis thaliana protein match is: Protein kinase superfamily protein (TAIR:AT3G53640.1)</t>
  </si>
  <si>
    <t>Protein kinase domain | Protein kinase-like domain | Serine/threonine-protein kinase, active site | Serine/threonine/dual specificity protein kinase, catalytic  domain</t>
  </si>
  <si>
    <t>Defensin-like (DEFL) family protein</t>
  </si>
  <si>
    <t>Defensin-like (DEFL) family protein; LOCATED IN: endomembrane system; BEST Arabidopsis thaliana protein match is: Defensin-like (DEFL) family protein (TAIR:AT1G13607.1)</t>
  </si>
  <si>
    <t>6-phosphogluconolactonase 1</t>
  </si>
  <si>
    <t>6-phosphogluconolactonase 1 (PGL1); FUNCTIONS IN: 6-phosphogluconolactonase activity, catalytic activity; INVOLVED IN: pentose-phosphate shunt, carbohydrate metabolic process; LOCATED IN: cellular_component unknown; EXPRESSED IN: 11 plant structures; EXPRESSED DURING: LP.06 six leaves visible, LP.04 four leaves visible, 4 anthesis, petal differentiation and expansion stage; CONTAINS InterPro DOMAIN/s: 6-phosphogluconolactonase, DevB-type (InterPro:IPR005900); BEST Arabidopsis thaliana protein match is: NagB/RpiA/CoA transferase-like superfamily protein (TAIR:AT5G24400.1)</t>
  </si>
  <si>
    <t>6-phosphogluconolactonase, DevB-type | Glucosamine/galactosamine-6-phosphate isomerase</t>
  </si>
  <si>
    <t>QUASIMODO2 LIKE 1</t>
  </si>
  <si>
    <t>QUASIMODO2 LIKE 1 (QUL1); INVOLVED IN: biological_process unknown; LOCATED IN: plasma membrane; EXPRESSED IN: cultured cell; CONTAINS InterPro DOMAIN/s: Protein of unknown function DUF248, methyltransferase putative (InterPro:IPR004159); BEST Arabidopsis thaliana protein match is: QUASIMODO2 LIKE 2 (TAIR:AT2G03480.1)</t>
  </si>
  <si>
    <t>ELM2 domain-containing protein</t>
  </si>
  <si>
    <t>ELM2 domain-containing protein; FUNCTIONS IN: DNA binding; INVOLVED IN: biological_process unknown; EXPRESSED IN: 24 plant structures; EXPRESSED DURING: 15 growth stages; CONTAINS InterPro DOMAIN/s: SANT, DNA-binding (InterPro:IPR001005), ELM2 (InterPro:IPR000949); BEST Arabidopsis thaliana protein match is: ELM2 domain-containing protein (TAIR:AT2G03470.2)</t>
  </si>
  <si>
    <t>ELM2 domain | SANT/Myb domain</t>
  </si>
  <si>
    <t>Remorin family protein</t>
  </si>
  <si>
    <t>Remorin family protein; CONTAINS InterPro DOMAIN/s: Remorin, C-terminal (InterPro:IPR005516); BEST Arabidopsis thaliana protein match is: Remorin family protein (TAIR:AT1G69325.1)</t>
  </si>
  <si>
    <t>Remorin, C-terminal</t>
  </si>
  <si>
    <t>CAAX amino terminal protease family protein</t>
  </si>
  <si>
    <t>CAAX amino terminal protease family protein; INVOLVED IN: proteolysis; LOCATED IN: endomembrane system, membrane; LOCATED IN: membrane; EXPRESSED IN: 24 plant structures; EXPRESSED DURING: 15 growth stages; CONTAINS InterPro DOMAIN/s: Abortive infection protein (InterPro:IPR003675); BEST Arabidopsis thaliana protein match is: CAAX amino terminal protease family protein (TAIR:AT5G60750.1)</t>
  </si>
  <si>
    <t>CAAX amino terminal protease</t>
  </si>
  <si>
    <t>C2H2-like zinc finger protein</t>
  </si>
  <si>
    <t>C2H2-like zinc finger protein; FUNCTIONS IN: sequence-specific DNA binding transcription factor activity, zinc ion binding, nucleic acid binding; LOCATED IN: intracellular; EXPRESSED IN: 7 plant structures; EXPRESSED DURING: LP.04 four leaves visible, LP.10 ten leaves visible, LP.02 two leaves visible, 4 leaf senescence stage; CONTAINS InterPro DOMAIN/s: Zinc finger, C2H2-like (InterPro:IPR015880), Zinc finger, C2H2-type (InterPro:IPR007087); BEST Arabidopsis thaliana protein match is: indeterminate(ID)-domain 4 (TAIR:AT2G02080.1)</t>
  </si>
  <si>
    <t>Zinc finger C2H2-type/integrase DNA-binding domain | Zinc finger, C2H2 | Zinc finger, C2H2-like</t>
  </si>
  <si>
    <t>basic pentacysteine 2</t>
  </si>
  <si>
    <t>basic pentacysteine 2 (BPC2); CONTAINS InterPro DOMAIN/s: GAGA binding-like (InterPro:IPR010409); BEST Arabidopsis thaliana protein match is: basic pentacysteine1 (TAIR:AT2G01930.2)</t>
  </si>
  <si>
    <t>GAGA-binding transcriptional activator</t>
  </si>
  <si>
    <t>microtubule-associated protein 65-7</t>
  </si>
  <si>
    <t>microtubule-associated protein 65-7 (MAP65-7); FUNCTIONS IN: molecular_function unknown; INVOLVED IN: biological_process unknown; LOCATED IN: cellular_component unknown; CONTAINS InterPro DOMAIN/s: Microtubule-associated protein, MAP65/ASE1-type (InterPro:IPR007145); BEST Arabidopsis thaliana protein match is: Microtubule associated protein (MAP65/ASE1) family protein (TAIR:AT2G01910.1)</t>
  </si>
  <si>
    <t>Microtubule-associated protein, MAP65/Ase1/PRC1</t>
  </si>
  <si>
    <t>hydroxyproline-rich glycoprotein family protein</t>
  </si>
  <si>
    <t>hydroxyproline-rich glycoprotein family protein; BEST Arabidopsis thaliana protein match is: oxidoreductase, 2OG-Fe(II) oxygenase family protein (TAIR:AT4G02940.1)</t>
  </si>
  <si>
    <t>Alpha-ketoglutarate-dependent dioxygenase AlkB-like</t>
  </si>
  <si>
    <t>RING/FYVE/PHD zinc finger superfamily protein</t>
  </si>
  <si>
    <t>RING/FYVE/PHD zinc finger superfamily protein; FUNCTIONS IN: zinc ion binding; INVOLVED IN: biological_process unknown; LOCATED IN: cellular_component unknown; EXPRESSED IN: 13 plant structures; EXPRESSED DURING: 7 growth stages; CONTAINS InterPro DOMAIN/s: Zinc finger, PHD-type, conserved site (InterPro:IPR019786), Zinc finger, FYVE/PHD-type (InterPro:IPR011011); BEST Arabidopsis thaliana protein match is: RING/FYVE/PHD zinc finger superfamily protein (TAIR:AT1G68030.1)</t>
  </si>
  <si>
    <t>Zinc finger, FYVE/PHD-type | Zinc finger, PHD-type, conserved site | Zinc finger, RING/FYVE/PHD-type</t>
  </si>
  <si>
    <t>phosphatidyl serine synthase family protein</t>
  </si>
  <si>
    <t>phosphatidyl serine synthase family protein; FUNCTIONS IN: CDP-diacylglycerol-serine O-phosphatidyltransferase activity; INVOLVED IN: phosphatidylserine biosynthetic process; LOCATED IN: cellular_component unknown; EXPRESSED IN: 17 plant structures; EXPRESSED DURING: 7 growth stages; CONTAINS InterPro DOMAIN/s: Phosphatidyl serine synthase (InterPro:IPR004277)</t>
  </si>
  <si>
    <t>Phosphatidyl serine synthase</t>
  </si>
  <si>
    <t>Transducin family protein / WD-40 repeat family protein</t>
  </si>
  <si>
    <t>TOPLESS (TPL); FUNCTIONS IN: protein binding, transcription repressor activity, protein homodimerization activity; INVOLVED IN: xylem and phloem pattern formation, response to auxin stimulus, primary shoot apical meristem specification, jasmonic acid mediated signaling pathway; LOCATED IN: cytosol, nucleus; EXPRESSED IN: 27 plant structures; EXPRESSED DURING: 15 growth stages; CONTAINS InterPro DOMAIN/s: WD40 repeat 2 (InterPro:IPR019782), WD40 repeat, conserved site (InterPro:IPR019775), WD40 repeat (InterPro:IPR001680), CTLH, C-terminal LisH motif (InterPro:IPR006595), WD40 repeat-like-containing domain (InterPro:IPR011046), WD40-repeat-containing domain (InterPro:IPR017986), WD40/YVTN repeat-like-containing domain (InterPro:IPR015943), LisH dimerisation motif (InterPro:IPR006594), WD40 repeat, subgroup (InterPro:IPR019781); BEST Arabidopsis thaliana protein match is: TOPLESS-related 1 (TAIR:AT1G80490.2)</t>
  </si>
  <si>
    <t>CTLH, C-terminal LisH motif | LisH dimerisation motif | Topless family | WD40 repeat | WD40 repeat, conserved site | WD40-repeat-containing domain | WD40/YVTN repeat-like-containing domain</t>
  </si>
  <si>
    <t>ARIA-interacting double AP2 domain protein</t>
  </si>
  <si>
    <t>ARIA-interacting double AP2 domain protein (ADAP); CONTAINS InterPro DOMAIN/s: DNA-binding, integrase-type (InterPro:IPR016177), Pathogenesis-related transcriptional factor/ERF, DNA-binding (InterPro:IPR001471); BEST Arabidopsis thaliana protein match is: Integrase-type DNA-binding superfamily protein (TAIR:AT1G79700.2)</t>
  </si>
  <si>
    <t>AP2/ERF domain | DNA-binding domain</t>
  </si>
  <si>
    <t>Protein kinase superfamily protein with octicosapeptide/Phox/Bem1p domain</t>
  </si>
  <si>
    <t>Protein kinase superfamily protein with octicosapeptide/Phox/Bem1p domain; FUNCTIONS IN: protein serine/threonine/tyrosine kinase activity, protein kinase activity; INVOLVED IN: protein amino acid phosphorylation; LOCATED IN: cytosol, nucleus; CONTAINS InterPro DOMAIN/s: Octicosapeptide/Phox/Bem1p (InterPro:IPR000270), Protein kinase, ATP binding site (InterPro:IPR017441), Protein kinase, catalytic domain (InterPro:IPR000719), Serine-threonine/tyrosine-protein kinase (InterPro:IPR001245), Protein kinase-like domain (InterPro:IPR011009), Serine/threonine-protein kinase, active site (InterPro:IPR008271); BEST Arabidopsis thaliana protein match is: Protein kinase superfamily protein with octicosapeptide/Phox/Bem1p domain (TAIR:AT1G79570.1)</t>
  </si>
  <si>
    <t>Phox/Bem1p | Protein kinase domain | Protein kinase, ATP binding site | Protein kinase-like domain | Serine-threonine/tyrosine-protein kinase catalytic domain | Serine/threonine-protein kinase, active site</t>
  </si>
  <si>
    <t>Aldolase superfamily protein</t>
  </si>
  <si>
    <t>ATKDSA2; FUNCTIONS IN: 3-deoxy-8-phosphooctulonate synthase activity; INVOLVED IN: metabolic process, rhamnogalacturonan II biosynthetic process; LOCATED IN: endomembrane system, cytoplasm; EXPRESSED IN: 18 plant structures; EXPRESSED DURING: 9 growth stages; CONTAINS InterPro DOMAIN/s: DAHP synthetase I/KDSA (InterPro:IPR006218), Aldolase-type TIM barrel (InterPro:IPR013785), 3-deoxy-8-phosphooctulonate synthase (InterPro:IPR006269); BEST Arabidopsis thaliana protein match is: Aldolase-type TIM barrel family protein (TAIR:AT1G79500.4)</t>
  </si>
  <si>
    <t>3-deoxy-8-phosphooctulonate synthase | Aldolase-type TIM barrel | DAHP synthetase I/KDSA</t>
  </si>
  <si>
    <t>molybdenum cofactor sulfurase (LOS5) (ABA3)</t>
  </si>
  <si>
    <t>ABA DEFICIENT 3 (ABA3); CONTAINS InterPro DOMAIN/s: Pyridoxal phosphate-dependent transferase, major domain (InterPro:IPR015424), MOSC, N-terminal beta barrel (InterPro:IPR005303), Aminotransferase, class V/Cysteine desulfurase (InterPro:IPR000192), Molybdenum cofactor sulfurase, C-terminal (InterPro:IPR005302), Pyridoxal phosphate-dependent transferase, major region, subdomain 1 (InterPro:IPR015421); BEST Arabidopsis thaliana protein match is: Molybdenum cofactor sulfurase family protein (TAIR:AT1G30910.1)</t>
  </si>
  <si>
    <t>Aminotransferase class V domain | MOSC, N-terminal beta barrel | Molybdenum cofactor sulfurase | Molybdenum cofactor sulfurase, C-terminal | Pyridoxal phosphate-dependent transferase | Pyridoxal phosphate-dependent transferase, major region, subdomain 1 | Pyridoxal phosphate-dependent transferase, major region, subdomain 2 | Pyruvate kinase-like, insert domain</t>
  </si>
  <si>
    <t>Inorganic H pyrophosphatase family protein</t>
  </si>
  <si>
    <t>VHP2;2; FUNCTIONS IN: inorganic diphosphatase activity, hydrogen-translocating pyrophosphatase activity; INVOLVED IN: proton transport; LOCATED IN: Golgi apparatus, vacuole; EXPRESSED IN: 22 plant structures; EXPRESSED DURING: 13 growth stages; CONTAINS InterPro DOMAIN/s: Inorganic H+ pyrophosphatase (InterPro:IPR004131); BEST Arabidopsis thaliana protein match is: vacuolar H+-pyrophosphatase 2 (TAIR:AT1G78920.2)</t>
  </si>
  <si>
    <t>vacuolar ATP synthase catalytic subunit-related / V-ATPase-related / vacuolar proton pump-related</t>
  </si>
  <si>
    <t>vacuolar ATP synthase catalytic subunit-related / V-ATPase-related / vacuolar proton pump-related; EXPRESSED IN: 16 plant structures; LOCATED IN: plasma membrane, vacuole; EXPRESSED DURING: 8 growth stages; EXPRESSED IN: 17 plant structures; BEST Arabidopsis thaliana protein match is: vacuolar ATP synthase subunit A (TAIR:AT1G78900.2)</t>
  </si>
  <si>
    <t>F-box/RNI-like/FBD-like domains-containing protein</t>
  </si>
  <si>
    <t>F-box/RNI-like/FBD-like domains-containing protein; CONTAINS InterPro DOMAIN/s: FBD (InterPro:IPR013596), F-box domain, cyclin-like (InterPro:IPR001810), F-box domain, Skp2-like (InterPro:IPR022364), FBD-like (InterPro:IPR006566), Leucine-rich repeat 2 (InterPro:IPR013101); BEST Arabidopsis thaliana protein match is: F-box/RNI-like/FBD-like domains-containing protein (TAIR:AT1G80470.1)</t>
  </si>
  <si>
    <t>F-box domain | FBD domain | Leucine-rich repeat 2</t>
  </si>
  <si>
    <t>Ubiquitin domain-containing protein</t>
  </si>
  <si>
    <t>Ubiquitin domain-containing protein; FUNCTIONS IN: molecular_function unknown; INVOLVED IN: N-terminal protein myristoylation; LOCATED IN: cellular_component unknown; BEST Arabidopsis thaliana protein match is: Ubiquitin domain-containing protein (TAIR:AT1G53400.1)</t>
  </si>
  <si>
    <t>RING/U-box superfamily protein; FUNCTIONS IN: zinc ion binding; INVOLVED IN: biological_process unknown; LOCATED IN: cellular_component unknown; EXPRESSED IN: 24 plant structures; EXPRESSED DURING: 15 growth stages; CONTAINS InterPro DOMAIN/s: Zinc finger, RING-type (InterPro:IPR001841); BEST Arabidopsis thaliana protein match is: RING/U-box superfamily protein (TAIR:AT1G78420.2)</t>
  </si>
  <si>
    <t>Zinc finger, RING-type | Zinc finger, RING/FYVE/PHD-type</t>
  </si>
  <si>
    <t>nuclear factor Y, subunit A8</t>
  </si>
  <si>
    <t>nuclear factor Y, subunit A8 (NF-YA8); FUNCTIONS IN: sequence-specific DNA binding transcription factor activity; INVOLVED IN: regulation of transcription, DNA-dependent; LOCATED IN: CCAAT-binding factor complex, nucleus, chloroplast; EXPRESSED IN: 8 plant structures; EXPRESSED DURING: petal differentiation and expansion stage, E expanded cotyledon stage, D bilateral stage; CONTAINS InterPro DOMAIN/s: CCAAT-binding transcription factor, subunit B (InterPro:IPR001289), CCAAT-binding factor, conserved site (InterPro:IPR018362); BEST Arabidopsis thaliana protein match is: nuclear factor Y, subunit A3 (TAIR:AT1G72830.1)</t>
  </si>
  <si>
    <t>CCAAT-binding factor, conserved site | CCAAT-binding transcription factor, subunit B</t>
  </si>
  <si>
    <t>RNA-binding (RRM/RBD/RNP motifs) family protein; FUNCTIONS IN: RNA binding, nucleotide binding, nucleic acid binding; INVOLVED IN: biological_process unknown; LOCATED IN: cellular_component unknown; EXPRESSED IN: 15 plant structures; EXPRESSED DURING: 7 growth stages; CONTAINS InterPro DOMAIN/s: RNA recognition motif, RNP-1 (InterPro:IPR000504), Nucleotide-binding, alpha-beta plait (InterPro:IPR012677); BEST Arabidopsis thaliana protein match is: RNA-binding (RRM/RBD/RNP motifs) family protein (TAIR:AT3G13224.2)</t>
  </si>
  <si>
    <t>CSTF77; FUNCTIONS IN: protein binding, mRNA binding, transcription repressor activity; INVOLVED IN: RNA 3'-end processing, mRNA processing, embryo sac development; LOCATED IN: intracellular, nucleus; EXPRESSED IN: 23 plant structures; EXPRESSED DURING: 12 growth stages; CONTAINS InterPro DOMAIN/s: RNA-processing protein, HAT helix (InterPro:IPR003107), Tetratricopeptide-like helical (InterPro:IPR011990), Tetratricopeptide repeat-containing (InterPro:IPR013026), Tetratricopeptide repeat (InterPro:IPR019734), Suppressor of forked (InterPro:IPR008847); BEST Arabidopsis thaliana protein match is: crooked neck protein, putative / cell cycle protein, putative (TAIR:AT5G45990.1)</t>
  </si>
  <si>
    <t>HAT (Half-A-TPR) repeat | Suppressor of forked | Tetratricopeptide repeat | Tetratricopeptide repeat-containing domain | Tetratricopeptide-like helical domain</t>
  </si>
  <si>
    <t>Endosomal targeting BRO1-like domain-containing protein</t>
  </si>
  <si>
    <t>Endosomal targeting BRO1-like domain-containing protein; FUNCTIONS IN: molecular_function unknown; INVOLVED IN: N-terminal protein myristoylation; LOCATED IN: cellular_component unknown; CONTAINS InterPro DOMAIN/s: BRO1 (InterPro:IPR004328); BEST Arabidopsis thaliana protein match is: Endosomal targeting BRO1-like domain-containing protein (TAIR:AT1G73390.3)</t>
  </si>
  <si>
    <t>BRO1 domain</t>
  </si>
  <si>
    <t>RING/U-box superfamily protein; FUNCTIONS IN: zinc ion binding; EXPRESSED IN: 20 plant structures; EXPRESSED DURING: 13 growth stages; CONTAINS InterPro DOMAIN/s: Zinc finger, RING-type (InterPro:IPR001841), Zinc finger, C3HC4 RING-type (InterPro:IPR018957); BEST Arabidopsis thaliana protein match is: RING/U-box superfamily protein (TAIR:AT1G73760.1)</t>
  </si>
  <si>
    <t>5'-3' exonuclease family protein</t>
  </si>
  <si>
    <t>5'-3' exonuclease family protein; FUNCTIONS IN: DNA binding, catalytic activity, nuclease activity; INVOLVED IN: DNA repair; LOCATED IN: cellular_component unknown; EXPRESSED IN: 22 plant structures; EXPRESSED DURING: 14 growth stages; CONTAINS InterPro DOMAIN/s: XPG conserved site (InterPro:IPR019974), XPG N-terminal (InterPro:IPR006085), DNA repair protein (XPGC)/yeast Rad (InterPro:IPR006084), 5&amp;apos;-3&amp;apos; exonuclease, C-terminal subdomain (InterPro:IPR020045), Helix-hairpin-helix motif, class 2 (InterPro:IPR008918), XPG/RAD2 endonuclease (InterPro:IPR006086); BEST Arabidopsis thaliana protein match is: 5'-3' exonuclease family protein (TAIR:AT1G29630.2)</t>
  </si>
  <si>
    <t>5'-3' exonuclease, C-terminal domain | Helix-hairpin-helix motif, class 2 | PIN domain-like | XPG N-terminal | XPG conserved site | XPG-I domain</t>
  </si>
  <si>
    <t>RAB GTPase homolog A6B</t>
  </si>
  <si>
    <t>RAB GTPase homolog A6B (RABA6b); FUNCTIONS IN: GTP binding, GTPase activity; INVOLVED IN: intracellular protein transport, signal transduction, nucleocytoplasmic transport, protein transport, small GTPase mediated signal transduction; LOCATED IN: intracellular; CONTAINS InterPro DOMAIN/s: Ran GTPase (InterPro:IPR002041), Ras (InterPro:IPR013753), Ras small GTPase, Ras type (InterPro:IPR003577), Rab11-related (InterPro:IPR015595), Small GTPase, Rho type (InterPro:IPR003578), Small GTP-binding protein (InterPro:IPR005225), Ras GTPase (InterPro:IPR001806), Ras small GTPase, Rab type (InterPro:IPR003579), Small GTPase (InterPro:IPR020851); BEST Arabidopsis thaliana protein match is: RAB GTPase homolog A6A (TAIR:AT1G73640.1)</t>
  </si>
  <si>
    <t>P-loop containing nucleoside triphosphate hydrolase | Small GTP-binding protein domain | Small GTPase superfamily | Small GTPase superfamily, Rab type</t>
  </si>
  <si>
    <t>Homeodomain-like superfamily protein</t>
  </si>
  <si>
    <t>EARLY-PHYTOCHROME-RESPONSIVE1 (EPR1); CONTAINS InterPro DOMAIN/s: SANT, DNA-binding (InterPro:IPR001005), Homeodomain-like (InterPro:IPR009057), Myb, DNA-binding (InterPro:IPR014778), HTH transcriptional regulator, Myb-type, DNA-binding (InterPro:IPR017930), Myb-like DNA-binding domain, SHAQKYF class (InterPro:IPR006447); BEST Arabidopsis thaliana protein match is: Homeodomain-like superfamily protein (TAIR:AT3G10113.1)</t>
  </si>
  <si>
    <t>Homeodomain-like | Myb domain | Myb domain, plants | SANT/Myb domain</t>
  </si>
  <si>
    <t>alpha/beta-Hydrolases superfamily protein</t>
  </si>
  <si>
    <t>alpha/beta-Hydrolases superfamily protein; FUNCTIONS IN: hydrolase activity; LOCATED IN: chloroplast; EXPRESSED IN: 22 plant structures; EXPRESSED DURING: 13 growth stages; BEST Arabidopsis thaliana protein match is: alpha/beta-Hydrolases superfamily protein (TAIR:AT1G73480.1)</t>
  </si>
  <si>
    <t>Alpha/Beta hydrolase fold | Putative lysophospholipase</t>
  </si>
  <si>
    <t>other RNA</t>
  </si>
  <si>
    <t>unknown protein; FUNCTIONS IN: molecular_function unknown; INVOLVED IN: biological_process unknown; LOCATED IN: cellular_component unknown; EXPRESSED IN: 22 plant structures; EXPRESSED DURING: 13 growth stages; BEST Arabidopsis thaliana protein match is: unknown protein (TAIR:AT1G74160.1)</t>
  </si>
  <si>
    <t>Domain of unknown function DUF4378</t>
  </si>
  <si>
    <t>GINS complex protein</t>
  </si>
  <si>
    <t>TITAN 10 (TTN10); FUNCTIONS IN: molecular_function unknown; INVOLVED IN: DNA-dependent DNA replication, embryo development ending in seed dormancy; LOCATED IN: GINS complex; EXPRESSED IN: pollen tube; CONTAINS InterPro DOMAIN/s: GINS complex, subunit Psf3 (InterPro:IPR010492), GINS complex (InterPro:IPR021151); BEST Arabidopsis thaliana protein match is: GINS complex protein (TAIR:AT3G55490.1)</t>
  </si>
  <si>
    <t>GINS complex | GINS complex, subunit Psf3</t>
  </si>
  <si>
    <t>Protein of unknown function (DUF581)</t>
  </si>
  <si>
    <t>Protein of unknown function (DUF581); CONTAINS InterPro DOMAIN/s: Protein of unknown function DUF581 (InterPro:IPR007650); BEST Arabidopsis thaliana protein match is: Protein of unknown function (DUF581) (TAIR:AT1G74940.1)</t>
  </si>
  <si>
    <t>zf-FLZ domain</t>
  </si>
  <si>
    <t>Brassinosteroid signalling positive regulator (BZR1) family protein</t>
  </si>
  <si>
    <t>BRI1-EMS-SUPPRESSOR 1 (BES1); CONTAINS InterPro DOMAIN/s: BZR1, transcriptional repressor (InterPro:IPR008540); BEST Arabidopsis thaliana protein match is: Brassinosteroid signalling positive regulator (BZR1) family protein (TAIR:AT1G75080.2)</t>
  </si>
  <si>
    <t>BZR1, transcriptional repressor</t>
  </si>
  <si>
    <t>Nucleotide-diphospho-sugar transferase family protein</t>
  </si>
  <si>
    <t>Nucleotide-diphospho-sugar transferase family protein; LOCATED IN: endoplasmic reticulum; EXPRESSED IN: 23 plant structures; EXPRESSED DURING: 13 growth stages; CONTAINS InterPro DOMAIN/s: Reticulon (InterPro:IPR003388), Nucleotide-diphospho-sugar transferase, predicted (InterPro:IPR005069); BEST Arabidopsis thaliana protein match is: Nucleotide-diphospho-sugar transferase family protein (TAIR:AT1G75110.1)</t>
  </si>
  <si>
    <t>Nucleotide-diphospho-sugar transferase | Nucleotide-diphospho-sugar transferases | Reticulon</t>
  </si>
  <si>
    <t>Erythronate-4-phosphate dehydrogenase family protein</t>
  </si>
  <si>
    <t>Erythronate-4-phosphate dehydrogenase family protein; BEST Arabidopsis thaliana protein match is: Erythronate-4-phosphate dehydrogenase family protein (TAIR:AT1G75180.3)</t>
  </si>
  <si>
    <t>Transducin/WD40 repeat-like superfamily protein</t>
  </si>
  <si>
    <t>Transducin/WD40 repeat-like superfamily protein; FUNCTIONS IN: DNA binding; INVOLVED IN: regulation of transcription, DNA-dependent; LOCATED IN: CUL4 RING ubiquitin ligase complex; EXPRESSED IN: 22 plant structures; EXPRESSED IN: 23 plant structures; EXPRESSED DURING: 13 growth stages; CONTAINS InterPro DOMAIN/s: A.T hook-like (InterPro:IPR020478), AT hook, DNA-binding motif (InterPro:IPR017956), WD40 repeat (InterPro:IPR001680), HMG-I/HMG-Y, DNA-binding, conserved site (InterPro:IPR000637), WD40 repeat-like-containing domain (InterPro:IPR011046), WD40/YVTN repeat-like-containing domain (InterPro:IPR015943), WD40 repeat, subgroup (InterPro:IPR019781); CONTAINS InterPro DOMAIN/s: AT hook, DNA-binding motif (InterPro:IPR017956), A.T hook-like (InterPro:IPR020478), WD40 repeat (InterPro:IPR001680), HMG-I/HMG-Y, DNA-binding, conserved site (InterPro:IPR000637), WD40 repeat-like-containing domain (InterPro:IPR011046), WD40/YVTN repeat-like-containing domain (InterPro:IPR015943), WD40 repeat, subgroup (InterPro:IPR019781)</t>
  </si>
  <si>
    <t>AT hook, DNA-binding motif | AT hook-like | HMG-I/HMG-Y, DNA-binding, conserved site | WD40 repeat | WD40-repeat-containing domain | WD40/YVTN repeat-like-containing domain</t>
  </si>
  <si>
    <t>Wound-responsive family protein</t>
  </si>
  <si>
    <t>Wound-responsive family protein; FUNCTIONS IN: DNA binding, nuclease activity; INVOLVED IN: response to wounding, nucleotide-excision repair; EXPRESSED IN: ovule; CONTAINS InterPro DOMAIN/s: Protein of unknown function DUF151 (InterPro:IPR003729), UvrB/UvrC protein (InterPro:IPR001943); BEST Arabidopsis thaliana protein match is: bifunctional nuclease in basal defense response 1 (TAIR:AT1G75380.3)</t>
  </si>
  <si>
    <t>Bifunctional nuclease domain | UVR domain</t>
  </si>
  <si>
    <t>BEL1-like homeodomain 10</t>
  </si>
  <si>
    <t>BEL1-like homeodomain 10 (BEL10); FUNCTIONS IN: DNA binding, sequence-specific DNA binding transcription factor activity; INVOLVED IN: regulation of transcription, DNA-dependent, regulation of transcription; LOCATED IN: nucleus; EXPRESSED IN: 20 plant structures; EXPRESSED DURING: 11 growth stages; CONTAINS InterPro DOMAIN/s: Homeobox (InterPro:IPR001356), Homeodomain-like (InterPro:IPR009057), POX (InterPro:IPR006563), Homeodomain-related (InterPro:IPR012287); BEST Arabidopsis thaliana protein match is: BEL1-like homeodomain 3 (TAIR:AT1G75410.2)</t>
  </si>
  <si>
    <t>Homeobox KN domain | Homeobox domain | Homeodomain-like | POX domain</t>
  </si>
  <si>
    <t>RHO-related protein from plants 2</t>
  </si>
  <si>
    <t>RHO-related protein from plants 2 (ROP2); CONTAINS InterPro DOMAIN/s: Small GTP-binding protein (InterPro:IPR005225), Ras GTPase (InterPro:IPR001806), Ras (InterPro:IPR013753), Ras small GTPase, Rab type (InterPro:IPR003579), Ras small GTPase, Ras type (InterPro:IPR003577), Small GTPase, Rho type (InterPro:IPR003578); BEST Arabidopsis thaliana protein match is: RAC-like GTP binding protein 5 (TAIR:AT1G75840.1)</t>
  </si>
  <si>
    <t>P-loop containing nucleoside triphosphate hydrolase | Small GTP-binding protein domain | Small GTPase superfamily | Small GTPase superfamily, Rho type</t>
  </si>
  <si>
    <t>unknown protein; FUNCTIONS IN: molecular_function unknown; INVOLVED IN: biological_process unknown; EXPRESSED IN: 24 plant structures; EXPRESSED DURING: 15 growth stages; BEST Arabidopsis thaliana protein match is: unknown protein (TAIR:AT1G75860.1)</t>
  </si>
  <si>
    <t>Cyclin B2;3</t>
  </si>
  <si>
    <t>Cyclin B2;3 (CYCB2;3); FUNCTIONS IN: cyclin-dependent protein kinase regulator activity; INVOLVED IN: regulation of cell cycle; LOCATED IN: nucleus; CONTAINS InterPro DOMAIN/s: Cyclin, C-terminal (InterPro:IPR004367), Cyclin-like (InterPro:IPR011028), Cyclin-related (InterPro:IPR013763), Cyclin, N-terminal (InterPro:IPR006671), Cyclin, A/B/D/E (InterPro:IPR014400), Cyclin (InterPro:IPR006670); BEST Arabidopsis thaliana protein match is: CYCLIN B2;4 (TAIR:AT1G76310.1)</t>
  </si>
  <si>
    <t>Cyclin A/B/D/E/F | Cyclin, C-terminal domain | Cyclin, N-terminal | Cyclin-like</t>
  </si>
  <si>
    <t>Plant regulator RWP-RK family protein</t>
  </si>
  <si>
    <t>Plant regulator RWP-RK family protein; CONTAINS InterPro DOMAIN/s: Octicosapeptide/Phox/Bem1p (InterPro:IPR000270), Plant regulator RWP-RK (InterPro:IPR003035); BEST Arabidopsis thaliana protein match is: Plant regulator RWP-RK family protein (TAIR:AT1G76350.1)</t>
  </si>
  <si>
    <t>Phox/Bem1p | RWP-RK domain</t>
  </si>
  <si>
    <t>senescence-associated E3 ubiquitin ligase 1</t>
  </si>
  <si>
    <t>senescence-associated E3 ubiquitin ligase 1 (SAUL1); FUNCTIONS IN: ubiquitin-protein ligase activity; INVOLVED IN: regulation of chlorophyll catabolic process, regulation of chlorophyll biosynthetic process, leaf senescence, regulation of abscisic acid biosynthetic process; LOCATED IN: plasma membrane; EXPRESSED IN: 9 plant structures; EXPRESSED DURING: 7 growth stages; CONTAINS InterPro DOMAIN/s: U box domain (InterPro:IPR003613), Armadillo-like helical (InterPro:IPR011989), Armadillo (InterPro:IPR000225), Armadillo-type fold (InterPro:IPR016024); BEST Arabidopsis thaliana protein match is: ARM repeat superfamily protein (TAIR:AT1G76390.2)</t>
  </si>
  <si>
    <t>Armadillo | Armadillo-like helical | Armadillo-type fold | U box domain | Zinc finger, RING/FYVE/PHD-type</t>
  </si>
  <si>
    <t>tonoplast monosaccharide transporter1</t>
  </si>
  <si>
    <t>tonoplast monosaccharide transporter1 (TMT1); FUNCTIONS IN: carbohydrate transmembrane transporter activity, sugar:hydrogen symporter activity, nucleoside transmembrane transporter activity; INVOLVED IN: in 6 processes; LOCATED IN: plant-type vacuole membrane, plasma membrane, vacuole, membrane; EXPRESSED IN: 30 plant structures; EXPRESSED DURING: 15 growth stages; CONTAINS InterPro DOMAIN/s: Sugar transporter, conserved site (InterPro:IPR005829), Major facilitator superfamily (InterPro:IPR020846), General substrate transporter (InterPro:IPR005828), Sugar/inositol transporter (InterPro:IPR003663), Major facilitator superfamily, general substrate transporter (InterPro:IPR016196); BEST Arabidopsis thaliana protein match is: tonoplast monosaccharide transporter2 (TAIR:AT4G35300.4)</t>
  </si>
  <si>
    <t>General substrate transporter | Major facilitator superfamily domain | Major facilitator superfamily domain, general substrate transporter | Sugar transporter, conserved site | Sugar/inositol transporter</t>
  </si>
  <si>
    <t>P-loop containing nucleoside triphosphate hydrolases superfamily protein; FUNCTIONS IN: helicase activity, ATP-dependent helicase activity, ATP binding, nucleic acid binding; FUNCTIONS IN: helicase activity, nucleic acid binding, ATP-dependent helicase activity, ATP binding; EXPRESSED IN: 25 plant structures; EXPRESSED DURING: 14 growth stages; CONTAINS InterPro DOMAIN/s: DNA/RNA helicase, DEAD/DEAH box type, N-terminal (InterPro:IPR011545), RNA helicase, DEAD-box type, Q motif (InterPro:IPR014014), RNA helicase, ATP-dependent, DEAD-box, conserved site (InterPro:IPR000629), DEAD-like helicase, N-terminal (InterPro:IPR014001), DNA/RNA helicase, C-terminal (InterPro:IPR001650), Helicase, superfamily 1/2, ATP-binding domain (InterPro:IPR014021); CONTAINS InterPro DOMAIN/s: RNA helicase, DEAD-box type, Q motif (InterPro:IPR014014), DNA/RNA helicase, DEAD/DEAH box type, N-terminal (InterPro:IPR011545), RNA helicase, ATP-dependent, DEAD-box, conserved site (InterPro:IPR000629), DEAD-like helicase, N-terminal (InterPro:IPR014001), DNA/RNA helicase, C-terminal (InterPro:IPR001650), Helicase, superfamily 1/2, ATP-binding domain (InterPro:IPR014021); BEST Arabidopsis thaliana protein match is: P-loop containing nucleoside triphosphate hydrolases superfamily protein (TAIR:AT3G09620.1)</t>
  </si>
  <si>
    <t>DEAD/DEAH box helicase domain | Helicase, C-terminal | Helicase, superfamily 1/2, ATP-binding domain | P-loop containing nucleoside triphosphate hydrolase | RNA helicase, ATP-dependent, DEAD-box, conserved site | RNA helicase, DEAD-box type, Q motif</t>
  </si>
  <si>
    <t>eukaryotic translation initiation factor 2 (eIF-2) family protein</t>
  </si>
  <si>
    <t>eukaryotic translation initiation factor 2 (eIF-2) family protein; FUNCTIONS IN: GTP binding, GTPase activity, translation initiation factor activity; INVOLVED IN: biological_process unknown; LOCATED IN: cellular_component unknown; EXPRESSED IN: 24 plant structures; EXPRESSED DURING: 13 growth stages; CONTAINS InterPro DOMAIN/s: Small GTP-binding protein (InterPro:IPR005225), Translation elongation factor EFTu/EF1A, domain 2 (InterPro:IPR004161), Translation initiation factor 2 related (InterPro:IPR015760), Protein synthesis factor, GTP-binding (InterPro:IPR000795), Translation elongation/initiation factor/Ribosomal, beta-barrel (InterPro:IPR009000); BEST Arabidopsis thaliana protein match is: eukaryotic translation initiation factor 2 (eIF-2) family protein (TAIR:AT1G76810.1)</t>
  </si>
  <si>
    <t>Elongation factor, GTP-binding domain | P-loop containing nucleoside triphosphate hydrolase | RNA-binding domain, S1 | Small GTP-binding protein domain | Translation elongation factor EFTu/EF1A, domain 2 | Translation initiation factor IF- 2, domain 3 | Translation protein, beta-barrel domain</t>
  </si>
  <si>
    <t>Exocyst complex component SEC5</t>
  </si>
  <si>
    <t>SEC5B; BEST Arabidopsis thaliana protein match is: exocyst complex component sec5 (TAIR:AT1G76850.1)</t>
  </si>
  <si>
    <t>Cullin repeat-like-containing domain | Exocyst complex component Sec5</t>
  </si>
  <si>
    <t>SCARECROW-like 1</t>
  </si>
  <si>
    <t>SCARECROW-like 1 (SCL1); FUNCTIONS IN: sequence-specific DNA binding transcription factor activity; INVOLVED IN: regulation of transcription; EXPRESSED IN: 22 plant structures; EXPRESSED DURING: 14 growth stages; CONTAINS InterPro DOMAIN/s: Transcription factor GRAS (InterPro:IPR005202); BEST Arabidopsis thaliana protein match is: GRAS family transcription factor (TAIR:AT5G48150.2)</t>
  </si>
  <si>
    <t>Transcription factor GRAS</t>
  </si>
  <si>
    <t>wound-responsive family protein</t>
  </si>
  <si>
    <t>wound-responsive family protein; FUNCTIONS IN: molecular_function unknown; INVOLVED IN: response to wounding; LOCATED IN: cellular_component unknown; EXPRESSED IN: 24 plant structures; EXPRESSED DURING: 14 growth stages; BEST Arabidopsis thaliana protein match is: unknown protein (TAIR:AT1G77310.1)</t>
  </si>
  <si>
    <t>Hpc2-related domain | Ubinuclein/Yemanuclein</t>
  </si>
  <si>
    <t>urease accessory protein F</t>
  </si>
  <si>
    <t>urease accessory protein F (UREF); FUNCTIONS IN: nickel ion binding; INVOLVED IN: nitrogen compound metabolic process, positive regulation of metalloenzyme activity; LOCATED IN: cellular_component unknown; EXPRESSED IN: 23 plant structures; EXPRESSED DURING: 13 growth stages; CONTAINS InterPro DOMAIN/s: Urease accessory protein UreF (InterPro:IPR002639)</t>
  </si>
  <si>
    <t>Urease accessory protein UreF</t>
  </si>
  <si>
    <t>Sec14p-like phosphatidylinositol transfer family protein</t>
  </si>
  <si>
    <t>Sec14p-like phosphatidylinositol transfer family protein; CONTAINS InterPro DOMAIN/s: Cellular retinaldehyde-binding/triple function, C-terminal (InterPro:IPR001251); CONTAINS InterPro DOMAIN/s: Cellular retinaldehyde-binding/triple function, C-terminal (InterPro:IPR001251), Cellular retinaldehyde-binding/triple function, N-terminal (InterPro:IPR008273), Phosphatidylinositol transfer protein-like, N-terminal (InterPro:IPR011074); BEST Arabidopsis thaliana protein match is: Sec14p-like phosphatidylinositol transfer family protein (TAIR:AT4G08690.1)</t>
  </si>
  <si>
    <t>CRAL-TRIO domain | CRAL/TRIO, N-terminal domain</t>
  </si>
  <si>
    <t>methyl-CPG-binding domain 8</t>
  </si>
  <si>
    <t>methyl-CPG-binding domain 8 (MBD8); FUNCTIONS IN: methyl-CpG binding; INVOLVED IN: biological_process unknown; LOCATED IN: nucleus; EXPRESSED IN: 23 plant structures; EXPRESSED DURING: 13 growth stages; CONTAINS InterPro DOMAIN/s: A.T hook-like (InterPro:IPR020478), AT hook, DNA-binding motif (InterPro:IPR017956), DNA-binding, integrase-type (InterPro:IPR016177), Methyl-CpG DNA binding (InterPro:IPR001739); CONTAINS InterPro DOMAIN/s: AT hook, DNA-binding motif (InterPro:IPR017956), DNA-binding, integrase-type (InterPro:IPR016177), Methyl-CpG DNA binding (InterPro:IPR001739)</t>
  </si>
  <si>
    <t>AT hook, DNA-binding motif | DNA-binding domain | Methyl-CpG DNA binding</t>
  </si>
  <si>
    <t>AGAMOUS-like 87</t>
  </si>
  <si>
    <t>AGAMOUS-like 87 (AGL87); FUNCTIONS IN: sequence-specific DNA binding transcription factor activity; INVOLVED IN: regulation of transcription; LOCATED IN: nucleus; EXPRESSED IN: 19 plant structures; EXPRESSED DURING: 13 growth stages; CONTAINS InterPro DOMAIN/s: Transcription factor, MADS-box (InterPro:IPR002100); BEST Arabidopsis thaliana protein match is: MADS-box transcription factor family protein (TAIR:AT3G05860.2)</t>
  </si>
  <si>
    <t>Transcription factor, MADS-box</t>
  </si>
  <si>
    <t>Plant neutral invertase family protein</t>
  </si>
  <si>
    <t>Plant neutral invertase family protein; FUNCTIONS IN: catalytic activity, beta-fructofuranosidase activity; INVOLVED IN: sucrose catabolic process, using beta-fructofuranosidase; LOCATED IN: cellular_component unknown; EXPRESSED IN: 19 plant structures; EXPRESSED DURING: 14 growth stages; CONTAINS InterPro DOMAIN/s: Plant neutral invertase (InterPro:IPR006937), Six-hairpin glycosidase-like (InterPro:IPR008928); BEST Arabidopsis thaliana protein match is: cytosolic invertase 2 (TAIR:AT4G09510.1)</t>
  </si>
  <si>
    <t>Glycosyl hydrolase family 100 | Six-hairpin glycosidase-like</t>
  </si>
  <si>
    <t>cellulase 5</t>
  </si>
  <si>
    <t>cellulase 5 (CEL5); FUNCTIONS IN: hydrolase activity, hydrolyzing O-glycosyl compounds, catalytic activity; INVOLVED IN: carbohydrate metabolic process; LOCATED IN: cell wall, plasma membrane, plant-type cell wall; EXPRESSED IN: root; CONTAINS InterPro DOMAIN/s: Six-hairpin glycosidase (InterPro:IPR012341), Glycoside hydrolase, family 9, active site (InterPro:IPR018221), Six-hairpin glycosidase-like (InterPro:IPR008928), Glycoside hydrolase, family 9 (InterPro:IPR001701); CONTAINS InterPro DOMAIN/s: Six-hairpin glycosidase (InterPro:IPR012341), Six-hairpin glycosidase-like (InterPro:IPR008928), Glycoside hydrolase, family 9, active site (InterPro:IPR018221), Glycoside hydrolase, family 9 (InterPro:IPR001701); BEST Arabidopsis thaliana protein match is: cellulase 3 (TAIR:AT1G71380.1)</t>
  </si>
  <si>
    <t>Glycoside hydrolase, family 9 | Glycoside hydrolase, family 9, active site | Six-hairpin glycosidase | Six-hairpin glycosidase-like</t>
  </si>
  <si>
    <t>unknown protein; FUNCTIONS IN: molecular_function unknown; INVOLVED IN: biological_process unknown; LOCATED IN: endomembrane system; EXPRESSED IN: 22 plant structures; EXPRESSED DURING: 13 growth stages</t>
  </si>
  <si>
    <t>Heavy metal transport/detoxification superfamily protein ; FUNCTIONS IN: metal ion binding; INVOLVED IN: metal ion transport; LOCATED IN: cellular_component unknown; EXPRESSED IN: 12 plant structures; EXPRESSED DURING: 6 growth stages; CONTAINS InterPro DOMAIN/s: Heavy metal transport/detoxification protein (InterPro:IPR006121); BEST Arabidopsis thaliana protein match is: Heavy metal transport/detoxification superfamily protein  (TAIR:AT3G06130.1)</t>
  </si>
  <si>
    <t>Domain of unknown function (DUF220)</t>
  </si>
  <si>
    <t>Domain of unknown function (DUF220); CONTAINS InterPro DOMAIN/s: Protein of unknown function DUF220 (InterPro:IPR003863); BEST Arabidopsis thaliana protein match is: Domain of unknown function (DUF220) (TAIR:AT1G70480.2)</t>
  </si>
  <si>
    <t>Protein of unknown function DUF220</t>
  </si>
  <si>
    <t>Proline-rich extensin-like family protein</t>
  </si>
  <si>
    <t>Proline-rich extensin-like family protein; FUNCTIONS IN: structural constituent of cell wall; INVOLVED IN: plant-type cell wall organization; EXPRESSED IN: hypocotyl, root, carpel; EXPRESSED DURING: petal differentiation and expansion stage; CONTAINS InterPro DOMAIN/s: Extensin-like repeat (InterPro:IPR006706); BEST Arabidopsis thaliana protein match is: Proline-rich extensin-like family protein (TAIR:AT4G13390.1)</t>
  </si>
  <si>
    <t>Extensin domain</t>
  </si>
  <si>
    <t>beta carbonic anhydrase 3</t>
  </si>
  <si>
    <t>beta carbonic anhydrase 3 (BCA3); FUNCTIONS IN: carbonate dehydratase activity, zinc ion binding; INVOLVED IN: carbon utilization; LOCATED IN: cytosol, plasma membrane, membrane; EXPRESSED IN: 14 plant structures; EXPRESSED DURING: 6 growth stages; CONTAINS InterPro DOMAIN/s: Carbonic anhydrase, prokaryotic-like, conserved site (InterPro:IPR015892), Carbonic anhydrase (InterPro:IPR001765); BEST Arabidopsis thaliana protein match is: beta carbonic anhydrase 4 (TAIR:AT1G70410.1)</t>
  </si>
  <si>
    <t>Carbonic anhydrase | Carbonic anhydrase, prokaryotic-like, conserved site</t>
  </si>
  <si>
    <t>unknown protein; FUNCTIONS IN: molecular_function unknown; INVOLVED IN: biological_process unknown; LOCATED IN: cellular_component unknown; BEST Arabidopsis thaliana protein match is: unknown protein (TAIR:AT1G24147.1)</t>
  </si>
  <si>
    <t xml:space="preserve">K-box region and MADS-box transcription factor family protein </t>
  </si>
  <si>
    <t>SEPALLATA3 (SEP3); CONTAINS InterPro DOMAIN/s: Transcription factor, MADS-box (InterPro:IPR002100), Transcription factor, K-box (InterPro:IPR002487); FUNCTIONS IN: protein binding, DNA binding, sequence-specific DNA binding transcription factor activity; BEST Arabidopsis thaliana protein match is: K-box region and MADS-box transcription factor family protein  (TAIR:AT3G02310.1); INVOLVED IN: in 6 processes; LOCATED IN: nucleus; EXPRESSED IN: 16 plant structures; EXPRESSED DURING: 7 growth stages; BEST Arabidopsis thaliana protein match is: K-box region and MADS-box transcription factor family protein  (TAIR:AT5G15800.1)</t>
  </si>
  <si>
    <t>Transcription factor, K-box | Transcription factor, MADS-box</t>
  </si>
  <si>
    <t>Acid phosphatase/vanadium-dependent haloperoxidase-related protein</t>
  </si>
  <si>
    <t>Acid phosphatase/vanadium-dependent haloperoxidase-related protein; INVOLVED IN: biological_process unknown; EXPRESSED IN: 24 plant structures; EXPRESSED DURING: 15 growth stages; CONTAINS InterPro DOMAIN/s: Acid phosphatase/vanadium-dependent haloperoxidase related (InterPro:IPR003832); BEST Arabidopsis thaliana protein match is: Acid phosphatase/vanadium-dependent haloperoxidase-related protein (TAIR:AT1G67600.1)</t>
  </si>
  <si>
    <t>Acid phosphatase/vanadium-dependent haloperoxidase-related</t>
  </si>
  <si>
    <t>zinc finger protein 7</t>
  </si>
  <si>
    <t>zinc finger protein 7 (ZFP7); FUNCTIONS IN: sequence-specific DNA binding transcription factor activity, zinc ion binding, nucleic acid binding; INVOLVED IN: regulation of transcription; LOCATED IN: intracellular; EXPRESSED IN: 18 plant structures; EXPRESSED DURING: 11 growth stages; CONTAINS InterPro DOMAIN/s: Zinc finger, C2H2-type (InterPro:IPR007087); BEST Arabidopsis thaliana protein match is: zinc finger protein 4 (TAIR:AT1G66140.1)</t>
  </si>
  <si>
    <t>Zinc finger, C2H2 | Zinc finger, C2H2-like</t>
  </si>
  <si>
    <t>THO2</t>
  </si>
  <si>
    <t>THO2; FUNCTIONS IN: molecular_function unknown; INVOLVED IN: biological_process unknown; LOCATED IN: cellular_component unknown; EXPRESSED IN: 23 plant structures; EXPRESSED IN: 24 plant structures; EXPRESSED DURING: 13 growth stages; CONTAINS InterPro DOMAIN/s: THO complex, subunitTHOC2, C-region (InterPro:IPR021418), THO complex, subunitTHOC2, N-region (InterPro:IPR021726)</t>
  </si>
  <si>
    <t>Signal transduction histidine kinase EnvZ-like, dimerisation/phosphoacceptor domain | THO complex, subunitTHOC2, C-terminal | THO complex, subunitTHOC2, N-terminal</t>
  </si>
  <si>
    <t>UDP-3-O-acyl N-acetylglycosamine deacetylase family protein</t>
  </si>
  <si>
    <t>UDP-3-O-acyl N-acetylglycosamine deacetylase family protein; BEST Arabidopsis thaliana protein match is: UDP-3-O-acyl N-acetylglycosamine deacetylase family protein (TAIR:AT1G25054.1); FUNCTIONS IN: UDP-3-O-[3-hydroxymyristoyl] N-acetylglucosamine deacetylase activity; INVOLVED IN: lipid A biosynthetic process; CONTAINS InterPro DOMAIN/s: UDP-3-O-acyl N-acetylglucosamine deacetylase, N-terminal (InterPro:IPR015870), Ribosomal protein S5 domain 2-type fold (InterPro:IPR020568), UDP-3-O-acyl N-acetylglucosamine deacetylase (InterPro:IPR004463), UDP-3-O-acyl N-acetylglucosamine deacetylase, C-terminal (InterPro:IPR011334)</t>
  </si>
  <si>
    <t>Regulator of Vps4 activity in the MVB pathway protein</t>
  </si>
  <si>
    <t>Regulator of Vps4 activity in the MVB pathway protein; INVOLVED IN: biological_process unknown; LOCATED IN: endomembrane system; EXPRESSED IN: 22 plant structures; EXPRESSED DURING: 13 growth stages; CONTAINS InterPro DOMAIN/s: Protein of unknown function DUF292, eukaryotic (InterPro:IPR005061); BEST Arabidopsis thaliana protein match is: Regulator of Vps4 activity in the MVB pathway protein (TAIR:AT1G34220.2)</t>
  </si>
  <si>
    <t>Domain of unknown function DUF292, eukaryotic</t>
  </si>
  <si>
    <t>TCP-1/cpn60 chaperonin family protein</t>
  </si>
  <si>
    <t>TCP-1/cpn60 chaperonin family protein; FUNCTIONS IN: ATP binding; INVOLVED IN: protein refolding, cellular protein metabolic process; EXPRESSED IN: 22 plant structures; LOCATED IN: chloroplast; EXPRESSED DURING: 13 growth stages; CONTAINS InterPro DOMAIN/s: Chaperonin Cpn60/TCP-1 (InterPro:IPR002423), Chaperonin Cpn60 (InterPro:IPR001844); BEST Arabidopsis thaliana protein match is: chaperonin 60 beta (TAIR:AT1G55490.2)</t>
  </si>
  <si>
    <t>Chaperonin Cpn60 | Chaperonin Cpn60/TCP-1 | GroEL-like apical domain | GroEL-like equatorial domain</t>
  </si>
  <si>
    <t>cryptochrome-interacting basic-helix-loop-helix 5</t>
  </si>
  <si>
    <t>cryptochrome-interacting basic-helix-loop-helix 5 (CIB5); FUNCTIONS IN: DNA binding, sequence-specific DNA binding transcription factor activity; INVOLVED IN: positive regulation of flower development, regulation of transcription; LOCATED IN: nucleus; EXPRESSED IN: 20 plant structures; EXPRESSED DURING: 13 growth stages; CONTAINS InterPro DOMAIN/s: Helix-loop-helix DNA-binding domain (InterPro:IPR001092), Helix-loop-helix DNA-binding (InterPro:IPR011598); BEST Arabidopsis thaliana protein match is: basic helix-loop-helix (bHLH) DNA-binding superfamily protein (TAIR:AT1G68920.3)</t>
  </si>
  <si>
    <t>ureide permease 5</t>
  </si>
  <si>
    <t>ureide permease 5 (UPS5); FUNCTIONS IN: xanthine transmembrane transporter activity, uracil transmembrane transporter activity, allantoin uptake transmembrane transporter activity; LOCATED IN: endomembrane system; EXPRESSED IN: 31 plant structures; INVOLVED IN: xanthine transport, uracil transport, allantoin transport; EXPRESSED DURING: 13 growth stages; BEST Arabidopsis thaliana protein match is: ureide permease 2 (TAIR:AT2G03530.2)</t>
  </si>
  <si>
    <t>Ureide permease</t>
  </si>
  <si>
    <t>cullin 3</t>
  </si>
  <si>
    <t>cullin 3 (CUL3); CONTAINS InterPro DOMAIN/s: Winged helix-turn-helix transcription repressor DNA-binding (InterPro:IPR011991), Cullin homology (InterPro:IPR016158), Cullin protein, neddylation domain (InterPro:IPR019559), Cullin, N-terminal (InterPro:IPR001373), Cullin repeat-like-containing domain (InterPro:IPR016159); BEST Arabidopsis thaliana protein match is: cullin 3B (TAIR:AT1G69670.1)</t>
  </si>
  <si>
    <t>Cullin homology | Cullin protein, neddylation domain | Cullin repeat-like-containing domain | Cullin, N-terminal | Winged helix-turn-helix DNA-binding domain</t>
  </si>
  <si>
    <t>ARM repeat superfamily protein</t>
  </si>
  <si>
    <t>ARM repeat superfamily protein; FUNCTIONS IN: binding; LOCATED IN: chloroplast; EXPRESSED IN: 23 plant structures; EXPRESSED DURING: 13 growth stages; CONTAINS InterPro DOMAIN/s: HEAT (InterPro:IPR000357), Armadillo-like helical (InterPro:IPR011989), HEAT, type 2 (InterPro:IPR021133), Armadillo-type fold (InterPro:IPR016024); BEST Arabidopsis thaliana protein match is: ARM repeat superfamily protein (TAIR:AT1G59850.1)</t>
  </si>
  <si>
    <t>Armadillo-like helical | Armadillo-type fold | HEAT, type 2</t>
  </si>
  <si>
    <t>unknown protein; FUNCTIONS IN: molecular_function unknown; INVOLVED IN: biological_process unknown; EXPRESSED IN: 25 plant structures; EXPRESSED DURING: 15 growth stages</t>
  </si>
  <si>
    <t>histidine kinase 3</t>
  </si>
  <si>
    <t>histidine kinase 3 (HK3); CONTAINS InterPro DOMAIN/s: Signal transduction histidine kinase, homodimeric (InterPro:IPR009082), CHASE (InterPro:IPR006189), Signal transduction histidine kinase, core (InterPro:IPR005467), ATPase-like, ATP-binding domain (InterPro:IPR003594), CheY-like (InterPro:IPR011006), Signal transduction response regulator, receiver domain (InterPro:IPR001789), Signal transduction histidine kinase, subgroup 1, dimerisation/phosphoacceptor domain (InterPro:IPR003661), Signal transduction histidine kinase-related protein, C-terminal (InterPro:IPR004358); BEST Arabidopsis thaliana protein match is: histidine kinase 2 (TAIR:AT5G35750.1)</t>
  </si>
  <si>
    <t>CHASE | CheY-like superfamily | Histidine kinase-like ATPase, C-terminal domain | Signal transduction histidine kinase EnvZ-like, dimerisation/phosphoacceptor domain | Signal transduction histidine kinase, core | Signal transduction histidine kinase, homodimeric domain | Signal transduction histidine kinase-related protein, C-terminal | Signal transduction response regulator, receiver domain</t>
  </si>
  <si>
    <t>Glycosyl hydrolase family 47 protein</t>
  </si>
  <si>
    <t>Glycosyl hydrolase family 47 protein; FUNCTIONS IN: mannosyl-oligosaccharide 1,2-alpha-mannosidase activity, alpha-mannosidase activity, calcium ion binding; INVOLVED IN: protein amino acid N-linked glycosylation; LOCATED IN: endomembrane system, membrane; EXPRESSED IN: 22 plant structures; EXPRESSED DURING: 13 growth stages; CONTAINS InterPro DOMAIN/s: Glycoside hydrolase, family 47 (InterPro:IPR001382); BEST Arabidopsis thaliana protein match is: Glycosyl hydrolase family 47 protein (TAIR:AT5G43710.1)</t>
  </si>
  <si>
    <t>Glycoside hydrolase, family 47</t>
  </si>
  <si>
    <t>CONTAINS InterPro DOMAIN/s: Protein of unknown function DUF3453 (InterPro:IPR021850); BEST Arabidopsis thaliana protein match is: phosphatidylinositol 3- and 4-kinase family protein (TAIR:AT1G27570.1)</t>
  </si>
  <si>
    <t>plant U-box 45</t>
  </si>
  <si>
    <t>plant U-box 45 (PUB45); FUNCTIONS IN: ubiquitin-protein ligase activity; INVOLVED IN: protein ubiquitination; LOCATED IN: ubiquitin ligase complex; EXPRESSED IN: 18 plant structures; EXPRESSED DURING: 11 growth stages; CONTAINS InterPro DOMAIN/s: U box domain (InterPro:IPR003613), Armadillo-like helical (InterPro:IPR011989), Armadillo (InterPro:IPR000225), Armadillo-type fold (InterPro:IPR016024); BEST Arabidopsis thaliana protein match is: ARM repeat superfamily protein (TAIR:AT1G24330.1)</t>
  </si>
  <si>
    <t>vascular plant one zinc finger protein</t>
  </si>
  <si>
    <t>vascular plant one zinc finger protein (VOZ1); FUNCTIONS IN: transcription activator activity; INVOLVED IN: biological_process unknown; LOCATED IN: cellular_component unknown; EXPRESSED IN: 22 plant structures; EXPRESSED DURING: 8 growth stages; BEST Arabidopsis thaliana protein match is: vascular plant one zinc finger protein 2 (TAIR:AT2G42400.1)</t>
  </si>
  <si>
    <t>GDSL-like Lipase/Acylhydrolase superfamily protein</t>
  </si>
  <si>
    <t>GDSL-like Lipase/Acylhydrolase superfamily protein; FUNCTIONS IN: hydrolase activity, acting on ester bonds, carboxylesterase activity; INVOLVED IN: lipid metabolic process; LOCATED IN: cell wall; EXPRESSED IN: 18 plant structures; EXPRESSED DURING: 9 growth stages; CONTAINS InterPro DOMAIN/s: Lipase, GDSL (InterPro:IPR001087); BEST Arabidopsis thaliana protein match is: GDSL-like Lipase/Acylhydrolase superfamily protein (TAIR:AT1G28610.2)</t>
  </si>
  <si>
    <t>Lipase, GDSL | SGNH hydrolase-type esterase domain</t>
  </si>
  <si>
    <t>nudix hydrolase homolog 15</t>
  </si>
  <si>
    <t>nudix hydrolase homolog 15 (NUDX15); CONTAINS InterPro DOMAIN/s: NUDIX hydrolase domain-like (InterPro:IPR015797), NUDIX hydrolase domain (InterPro:IPR000086), NUDIX hydrolase, AtNUDT22 (InterPro:IPR017397); CONTAINS InterPro DOMAIN/s: NUDIX hydrolase domain-like (InterPro:IPR015797), NUDIX hydrolase, AtNUDT22 (InterPro:IPR017397), NUDIX hydrolase domain (InterPro:IPR000086); BEST Arabidopsis thaliana protein match is: nudix hydrolase homolog 22 (TAIR:AT2G33980.1)</t>
  </si>
  <si>
    <t>NUDIX hydrolase domain | NUDIX hydrolase domain-like | NUDIX hydrolase, AtNUDT22</t>
  </si>
  <si>
    <t>Apoptosis inhibitory protein 5 (API5)</t>
  </si>
  <si>
    <t>Apoptosis inhibitory protein 5 (API5); FUNCTIONS IN: binding; INVOLVED IN: biological_process unknown; LOCATED IN: cellular_component unknown; CONTAINS InterPro DOMAIN/s: Apoptosis inhibitory 5 (InterPro:IPR008383), Armadillo-type fold (InterPro:IPR016024); BEST Arabidopsis thaliana protein match is: Apoptosis inhibitory protein 5 (API5) (TAIR:AT2G34040.1)</t>
  </si>
  <si>
    <t>Apoptosis inhibitory 5 | Armadillo-like helical | Armadillo-type fold</t>
  </si>
  <si>
    <t>phosphoribosylanthranilate isomerase 3</t>
  </si>
  <si>
    <t>phosphoribosylanthranilate isomerase 3 (PAI3); CONTAINS InterPro DOMAIN/s: N-(5&amp;apos;phosphoribosyl)anthranilate isomerase (PRAI) (InterPro:IPR001240), Aldolase-type TIM barrel (InterPro:IPR013785), Ribulose-phosphate binding barrel (InterPro:IPR011060); BEST Arabidopsis thaliana protein match is: phosphoribosylanthranilate isomerase 1 (TAIR:AT1G07780.4)</t>
  </si>
  <si>
    <t>Aldolase-type TIM barrel | N-(5'phosphoribosyl) anthranilate isomerase (PRAI) like domain | Ribulose-phosphate binding barrel</t>
  </si>
  <si>
    <t>unknown protein; FUNCTIONS IN: molecular_function unknown; INVOLVED IN: biological_process unknown; LOCATED IN: endomembrane system</t>
  </si>
  <si>
    <t>O-acetyltransferase family protein</t>
  </si>
  <si>
    <t>O-acetyltransferase family protein; FUNCTIONS IN: molecular_function unknown; INVOLVED IN: biological_process unknown; CONTAINS InterPro DOMAIN/s: Cas1p-like (InterPro:IPR012419); LOCATED IN: endomembrane system; BEST Arabidopsis thaliana protein match is: O-acetyltransferase family protein (TAIR:AT2G34410.2)</t>
  </si>
  <si>
    <t>Cas1p 10 TM acyl transferase domain</t>
  </si>
  <si>
    <t>basic helix-loop-helix (bHLH) DNA-binding superfamily protein; FUNCTIONS IN: transcription regulator activity, sequence-specific DNA binding transcription factor activity; INVOLVED IN: regulation of transcription; LOCATED IN: nucleus; CONTAINS InterPro DOMAIN/s: Helix-loop-helix DNA-binding domain (InterPro:IPR001092), Helix-loop-helix DNA-binding (InterPro:IPR011598); BEST Arabidopsis thaliana protein match is: sequence-specific DNA binding transcription factors;transcription regulators (TAIR:AT5G50010.1)</t>
  </si>
  <si>
    <t>multidrug resistance-associated protein 13</t>
  </si>
  <si>
    <t>multidrug resistance-associated protein 13 (MRP13); FUNCTIONS IN: ATPase activity, coupled to transmembrane movement of substances; INVOLVED IN: transport, transmembrane transport; LOCATED IN: integral to membrane; CONTAINS InterPro DOMAIN/s: ATPase, AAA+ type, core (InterPro:IPR003593), ABC transporter-like (InterPro:IPR003439), ABC transporter, transmembrane domain, type 1 (InterPro:IPR011527), ABC transporter integral membrane type 1 (InterPro:IPR017940), ABC transporter, transmembrane domain (InterPro:IPR001140), ABC transporter, conserved site (InterPro:IPR017871); BEST Arabidopsis thaliana protein match is: multidrug resistance-associated protein 12 (TAIR:AT1G30420.1)</t>
  </si>
  <si>
    <t>multidrug resistance-associated protein 12</t>
  </si>
  <si>
    <t>multidrug resistance-associated protein 12 (MRP12); FUNCTIONS IN: ATPase activity, coupled to transmembrane movement of substances; INVOLVED IN: transport, transmembrane transport; LOCATED IN: integral to membrane; CONTAINS InterPro DOMAIN/s: ATPase, AAA+ type, core (InterPro:IPR003593), ABC transporter-like (InterPro:IPR003439), ABC transporter, transmembrane domain, type 1 (InterPro:IPR011527), ABC transporter integral membrane type 1 (InterPro:IPR017940), ABC transporter, transmembrane domain (InterPro:IPR001140), ABC transporter, conserved site (InterPro:IPR017871); BEST Arabidopsis thaliana protein match is: multidrug resistance-associated protein 13 (TAIR:AT1G30410.1)</t>
  </si>
  <si>
    <t>FUNCTIONS IN: molecular_function unknown; INVOLVED IN: biological_process unknown; BEST Arabidopsis thaliana protein match is: embryo defective 1303 (TAIR:AT1G56200.1)</t>
  </si>
  <si>
    <t>acyl-activating enzyme 14</t>
  </si>
  <si>
    <t>acyl-activating enzyme 14 (AAE14); CONTAINS InterPro DOMAIN/s: AMP-binding, conserved site (InterPro:IPR020845), AMP-dependent synthetase/ligase (InterPro:IPR000873); BEST Arabidopsis thaliana protein match is: AMP-dependent synthetase and ligase family protein (TAIR:AT4G19010.1)</t>
  </si>
  <si>
    <t>AMP-binding enzyme C-terminal domain | AMP-binding, conserved site | AMP-dependent synthetase/ligase</t>
  </si>
  <si>
    <t>RNA polymerase I specific transcription initiation factor RRN3 protein</t>
  </si>
  <si>
    <t>RNA polymerase I specific transcription initiation factor RRN3 protein; CONTAINS InterPro DOMAIN/s: RNA polymerase I specific transcription initiation factor RRN3 (InterPro:IPR007991); BEST Arabidopsis thaliana protein match is: RNA polymerase I specific transcription initiation factor RRN3 protein (TAIR:AT2G34750.1)</t>
  </si>
  <si>
    <t>RNA polymerase I specific transcription initiation factor RRN3</t>
  </si>
  <si>
    <t>MURUS 4 (MUR4); FUNCTIONS IN: UDP-arabinose 4-epimerase activity, catalytic activity; INVOLVED IN: plant-type cell wall biogenesis, arabinose biosynthetic process, nucleotide-sugar metabolic process; LOCATED IN: Golgi apparatus; EXPRESSED IN: 24 plant structures; EXPRESSED DURING: 15 growth stages; CONTAINS InterPro DOMAIN/s: NAD-dependent epimerase/dehydratase (InterPro:IPR001509), NAD(P)-binding domain (InterPro:IPR016040), UDP-glucose 4-epimerase (InterPro:IPR005886); BEST Arabidopsis thaliana protein match is: NAD(P)-binding Rossmann-fold superfamily protein (TAIR:AT4G20460.1)</t>
  </si>
  <si>
    <t>NAD(P)-binding domain | NAD-dependent epimerase/dehydratase, N-terminal domain | UDP-glucose 4-epimerase C-terminal domain | UDP-glucose 4-epimerase GalE</t>
  </si>
  <si>
    <t>zinc finger (C2H2 type) family protein</t>
  </si>
  <si>
    <t>suppressor of FRIGIDA4 (SUF4); CONTAINS InterPro DOMAIN/s: Zinc finger, C2H2-like (InterPro:IPR015880), Zinc finger, BED-type predicted (InterPro:IPR003656), Zinc finger, C2H2-type (InterPro:IPR007087); FUNCTIONS IN: DNA binding, protein homodimerization activity, protein heterodimerization activity, sequence-specific DNA binding transcription factor activity; INVOLVED IN: histone H3-K4 methylation, negative regulation of flower development, regulation of transcription; LOCATED IN: nucleus; EXPRESSED IN: 25 plant structures; EXPRESSED DURING: 15 growth stages</t>
  </si>
  <si>
    <t>Zinc finger, BED-type | Zinc finger, C2H2 | Zinc finger, C2H2-like</t>
  </si>
  <si>
    <t>sulfiredoxin</t>
  </si>
  <si>
    <t>sulfiredoxin (SRX); CONTAINS InterPro DOMAIN/s: ParB-like nuclease (InterPro:IPR003115); CONTAINS InterPro DOMAIN/s: Sulfiredoxin (InterPro:IPR016692), ParB-like nuclease (InterPro:IPR003115)</t>
  </si>
  <si>
    <t>ParB/Sulfiredoxin | Sulfiredoxin</t>
  </si>
  <si>
    <t>TRAM, LAG1 and CLN8 (TLC) lipid-sensing domain containing protein</t>
  </si>
  <si>
    <t>TRAM, LAG1 and CLN8 (TLC) lipid-sensing domain containing protein; FUNCTIONS IN: molecular_function unknown; INVOLVED IN: biological_process unknown; LOCATED IN: integral to membrane; EXPRESSED IN: 24 plant structures; EXPRESSED DURING: 13 growth stages; CONTAINS InterPro DOMAIN/s: TRAM/LAG1/CLN8 homology domain (InterPro:IPR006634); BEST Arabidopsis thaliana protein match is: TRAM, LAG1 and CLN8 (TLC) lipid-sensing domain containing protein (TAIR:AT4G19645.2)</t>
  </si>
  <si>
    <t>TRAM/LAG1/CLN8 homology domain</t>
  </si>
  <si>
    <t>FEI 1 (FEI1); FUNCTIONS IN: protein serine/threonine kinase activity, kinase activity, ATP binding; INVOLVED IN: protein amino acid phosphorylation, transmembrane receptor protein tyrosine kinase signaling pathway, plant-type cell wall organization, unidimensional cell growth; LOCATED IN: endomembrane system; EXPRESSED IN: 23 plant structures; EXPRESSED DURING: 13 growth stages; CONTAINS InterPro DOMAIN/s: Protein kinase, ATP binding site (InterPro:IPR017441), Protein kinase, catalytic domain (InterPro:IPR000719), Leucine-rich repeat-containing N-terminal domain, type 2 (InterPro:IPR013210), Leucine-rich repeat (InterPro:IPR001611), Serine/threonine-protein kinase-like domain (InterPro:IPR017442), Protein kinase-like domain (InterPro:IPR011009), Serine/threonine-protein kinase, active site (InterPro:IPR008271); CONTAINS InterPro DOMAIN/s: Protein kinase, ATP binding site (InterPro:IPR017441), Serine/threonine-protein kinase domain (InterPro:IPR002290), Leucine-rich repeat (InterPro:IPR001611), Leucine-rich repeat-containing N-terminal domain, type 2 (InterPro:IPR013210), Serine/threonine-protein kinase-like domain (InterPro:IPR017442), Protein kinase-like domain (InterPro:IPR011009), Serine/threonine-protein kinase, active site (InterPro:IPR008271), Protein kinase, catalytic domain (InterPro:IPR000719), Tyrosine-protein kinase, catalytic domain (InterPro:IPR020635); BEST Arabidopsis thaliana protein match is: Leucine-rich repeat protein kinase family protein (TAIR:AT2G35620.2)</t>
  </si>
  <si>
    <t>Leucine-rich repeat | Leucine-rich repeat-containing N-terminal, type 2 | Protein kinase domain | Protein kinase, ATP binding site | Protein kinase-like domain | Serine/threonine-protein kinase, active site</t>
  </si>
  <si>
    <t>shoot gravitropism 2 (SGR2)</t>
  </si>
  <si>
    <t>SHOOT GRAVITROPISM 2 (SGR2); FUNCTIONS IN: phospholipase A1 activity; INVOLVED IN: gravitropism, negative gravitropism, detection of gravity, amyloplast organization; LOCATED IN: plant-type vacuole membrane, vacuole; EXPRESSED IN: 25 plant structures; EXPRESSED DURING: 13 growth stages; CONTAINS InterPro DOMAIN/s: DDHD (InterPro:IPR004177)</t>
  </si>
  <si>
    <t>Alpha/Beta hydrolase fold | DDHD</t>
  </si>
  <si>
    <t>DNAse I-like superfamily protein</t>
  </si>
  <si>
    <t>DNAse I-like superfamily protein; FUNCTIONS IN: hydrolase activity; INVOLVED IN: biological_process unknown; LOCATED IN: cellular_component unknown; EXPRESSED IN: 22 plant structures; EXPRESSED DURING: 13 growth stages; CONTAINS InterPro DOMAIN/s: Endonuclease/exonuclease/phosphatase (InterPro:IPR005135); BEST Arabidopsis thaliana protein match is: DNAse I-like superfamily protein (TAIR:AT1G31530.1)</t>
  </si>
  <si>
    <t>Endonuclease/exonuclease/phosphatase</t>
  </si>
  <si>
    <t>S-adenosyl-L-methionine-dependent methyltransferases superfamily protein; CONTAINS InterPro DOMAIN/s: Protein of unknown function DUF248, methyltransferase putative (InterPro:IPR004159); BEST Arabidopsis thaliana protein match is: S-adenosyl-L-methionine-dependent methyltransferases superfamily protein (TAIR:AT4G19120.2)</t>
  </si>
  <si>
    <t>unknown protein; FUNCTIONS IN: molecular_function unknown; INVOLVED IN: biological_process unknown; LOCATED IN: cytosol, nucleus; EXPRESSED IN: 25 plant structures; EXPRESSED DURING: 15 growth stages; CONTAINS InterPro DOMAIN/s: Protein of unknown function DUF2050, pre-mRNA-splicing factor (InterPro:IPR018609)</t>
  </si>
  <si>
    <t>Bud13</t>
  </si>
  <si>
    <t>extra-large GTP-binding protein 3</t>
  </si>
  <si>
    <t>extra-large GTP-binding protein 3 (XLG3); FUNCTIONS IN: guanyl nucleotide binding, signal transducer activity; FUNCTIONS IN: signal transducer activity, guanyl nucleotide binding; INVOLVED IN: in 11 processes; LOCATED IN: nucleus; EXPRESSED IN: 26 plant structures; EXPRESSED DURING: 13 growth stages; CONTAINS InterPro DOMAIN/s: Guanine nucleotide binding protein (G-protein), alpha subunit (InterPro:IPR001019), G protein alpha subunit, helical insertion (InterPro:IPR011025); BEST Arabidopsis thaliana protein match is: extra-large G-protein 1 (TAIR:AT2G23460.1)</t>
  </si>
  <si>
    <t>G protein alpha subunit, helical insertion | Guanine nucleotide binding protein (G-protein), alpha subunit | P-loop containing nucleoside triphosphate hydrolase</t>
  </si>
  <si>
    <t>Terpenoid cyclases/Protein prenyltransferases superfamily protein</t>
  </si>
  <si>
    <t>Terpenoid cyclases/Protein prenyltransferases superfamily protein; FUNCTIONS IN: lyase activity, magnesium ion binding; INVOLVED IN: metabolic process; LOCATED IN: membrane; EXPRESSED IN: 7 plant structures; EXPRESSED DURING: LP.04 four leaves visible, LP.02 two leaves visible, petal differentiation and expansion stage; CONTAINS InterPro DOMAIN/s: Terpene synthase, metal-binding domain (InterPro:IPR005630), Terpenoid synthase (InterPro:IPR008949), Terpenoid cylases/protein prenyltransferase alpha-alpha toroid (InterPro:IPR008930), Terpene synthase-like (InterPro:IPR001906); BEST Arabidopsis thaliana protein match is: Terpenoid cyclases/Protein prenyltransferases superfamily protein (TAIR:AT3G14520.1)</t>
  </si>
  <si>
    <t>basic region/leucine zipper transcription factor 68</t>
  </si>
  <si>
    <t>basic region/leucine zipper transcription factor 68 (bZIP68); FUNCTIONS IN: sequence-specific DNA binding, sequence-specific DNA binding transcription factor activity; INVOLVED IN: transcription, DNA-dependent, regulation of transcription, DNA-dependent, regulation of transcription; LOCATED IN: nucleus; EXPRESSED IN: 24 plant structures; EXPRESSED DURING: 14 growth stages; CONTAINS InterPro DOMAIN/s: Basic-leucine zipper (bZIP) transcription factor (InterPro:IPR004827), G-box binding, MFMR (InterPro:IPR012900), bZIP transcription factor, bZIP-1 (InterPro:IPR011616); BEST Arabidopsis thaliana protein match is: basic region/leucine zipper transcription factor 16 (TAIR:AT2G35530.1)</t>
  </si>
  <si>
    <t>Basic-leucine zipper domain | G-box binding, MFMR</t>
  </si>
  <si>
    <t>NAD(P)-binding Rossmann-fold superfamily protein; FUNCTIONS IN: coenzyme binding, binding, catalytic activity; INVOLVED IN: response to oxidative stress; LOCATED IN: thylakoid, chloroplast, plastoglobule; EXPRESSED IN: 24 plant structures; EXPRESSED DURING: 15 growth stages; CONTAINS InterPro DOMAIN/s: NAD-dependent epimerase/dehydratase (InterPro:IPR001509), NAD(P)-binding domain (InterPro:IPR016040); BEST Arabidopsis thaliana protein match is: NAD(P)-binding Rossmann-fold superfamily protein (TAIR:AT5G10730.1)</t>
  </si>
  <si>
    <t>NAD(P)-binding domain</t>
  </si>
  <si>
    <t>heat shock transcription factor A1D</t>
  </si>
  <si>
    <t>heat shock transcription factor A1D (HSFA1D); FUNCTIONS IN: protein binding, DNA binding, sequence-specific DNA binding transcription factor activity; INVOLVED IN: response to heat; LOCATED IN: nucleus; EXPRESSED IN: 24 plant structures; EXPRESSED DURING: 15 growth stages; CONTAINS InterPro DOMAIN/s: Winged helix-turn-helix transcription repressor DNA-binding (InterPro:IPR011991), Heat shock factor (HSF)-type, DNA-binding (InterPro:IPR000232); BEST Arabidopsis thaliana protein match is: heat shock factor 1 (TAIR:AT4G17750.1)</t>
  </si>
  <si>
    <t>Heat shock factor (HSF)-type, DNA-binding | Heat shock transcription factor family | Heat shock transcription factor, plant | Winged helix-turn-helix DNA-binding domain</t>
  </si>
  <si>
    <t>RNA helicase family protein</t>
  </si>
  <si>
    <t>ENHANCED SILENCING PHENOTYPE 3 (ESP3); FUNCTIONS IN: helicase activity, ATP-dependent RNA helicase activity, ATP binding, ATP-dependent helicase activity, nucleic acid binding; INVOLVED IN: RNA splicing, posttranscriptional gene silencing by RNA, embryo development ending in seed dormancy; LOCATED IN: endomembrane system; EXPRESSED IN: 23 plant structures; EXPRESSED IN: 24 plant structures; EXPRESSED DURING: 13 growth stages; CONTAINS InterPro DOMAIN/s: Helicase-associated domain (InterPro:IPR007502), DNA/RNA helicase, DEAD/DEAH box type, N-terminal (InterPro:IPR011545), Domain of unknown function DUF1605 (InterPro:IPR011709), DNA/RNA helicase, ATP-dependent, DEAH-box type, conserved site (InterPro:IPR002464), DEAD-like helicase, N-terminal (InterPro:IPR014001), DNA/RNA helicase, C-terminal (InterPro:IPR001650), Helicase, superfamily 1/2, ATP-binding domain (InterPro:IPR014021); BEST Arabidopsis thaliana protein match is: helicase domain-containing protein (TAIR:AT2G35340.1)</t>
  </si>
  <si>
    <t>DEAD/DEAH box helicase domain | DNA/RNA helicase, ATP-dependent, DEAH-box type, conserved site | Domain of unknown function DUF1605 | Helicase, C-terminal | Helicase, superfamily 1/2, ATP-binding domain | Helicase-associated domain | P-loop containing nucleoside triphosphate hydrolase</t>
  </si>
  <si>
    <t>lsd one like 1</t>
  </si>
  <si>
    <t>lsd one like 1 (LOL1); FUNCTIONS IN: DNA binding; INVOLVED IN: induction of apoptosis; EXPRESSED IN: 21 plant structures; LOCATED IN: endomembrane system; EXPRESSED DURING: 13 growth stages; CONTAINS InterPro DOMAIN/s: Zinc finger, LSD1-type (InterPro:IPR005735); BEST Arabidopsis thaliana protein match is: LSD1 zinc finger family protein (TAIR:AT4G20380.7)</t>
  </si>
  <si>
    <t>Zinc finger, LSD1-type</t>
  </si>
  <si>
    <t>FUNCTIONS IN: molecular_function unknown; INVOLVED IN: biological_process unknown; LOCATED IN: endomembrane system; BEST Arabidopsis thaliana protein match is: tapetum determinant 1 (TAIR:AT4G24972.1)</t>
  </si>
  <si>
    <t>hydroxyproline-rich glycoprotein family protein; BEST Arabidopsis thaliana protein match is: VQ motif-containing protein (TAIR:AT2G35230.1)</t>
  </si>
  <si>
    <t>Galactosyltransferase family protein</t>
  </si>
  <si>
    <t>Galactosyltransferase family protein; FUNCTIONS IN: transferase activity, transferring hexosyl groups, transferase activity, transferring glycosyl groups; INVOLVED IN: protein amino acid glycosylation; LOCATED IN: membrane; EXPRESSED IN: 16 plant structures; EXPRESSED DURING: 6 growth stages; CONTAINS InterPro DOMAIN/s: Glycosyl transferase, family 31 (InterPro:IPR002659); BEST Arabidopsis thaliana protein match is: Galactosyltransferase family protein (TAIR:AT1G05170.1)</t>
  </si>
  <si>
    <t>Domain of unknown function DUF4094 | Glycosyl transferase, family 31</t>
  </si>
  <si>
    <t>RING/FYVE/PHD zinc finger superfamily protein; FUNCTIONS IN: DNA binding, zinc ion binding; INVOLVED IN: regulation of transcription, DNA-dependent; EXPRESSED IN: 22 plant structures; EXPRESSED DURING: 13 growth stages; CONTAINS InterPro DOMAIN/s: Zinc finger, PHD-type, conserved site (InterPro:IPR019786), Zinc finger, PHD-type (InterPro:IPR001965), Zinc finger, FYVE/PHD-type (InterPro:IPR011011), Zinc finger, PHD-finger (InterPro:IPR019787); BEST Arabidopsis thaliana protein match is: RING/FYVE/PHD zinc finger superfamily protein (TAIR:AT1G66170.1)</t>
  </si>
  <si>
    <t>Zinc finger, FYVE/PHD-type | Zinc finger, PHD-finger | Zinc finger, PHD-type | Zinc finger, PHD-type, conserved site | Zinc finger, RING/FYVE/PHD-type</t>
  </si>
  <si>
    <t>Beta-glucosidase, GBA2 type family protein</t>
  </si>
  <si>
    <t>Beta-glucosidase, GBA2 type family protein; FUNCTIONS IN: catalytic activity, glucosylceramidase activity; FUNCTIONS IN: glucosylceramidase activity, catalytic activity; INVOLVED IN: glucosylceramide catabolic process, sphingolipid metabolic process; LOCATED IN: vacuole; EXPRESSED IN: 8 plant structures; EXPRESSED DURING: 4 anthesis, petal differentiation and expansion stage; CONTAINS InterPro DOMAIN/s: Glucosylceramidase (InterPro:IPR006775), Six-hairpin glycosidase-like (InterPro:IPR008928), Beta-glucosidase, GBA2 type (InterPro:IPR014551); BEST Arabidopsis thaliana protein match is: Beta-glucosidase, GBA2 type family protein (TAIR:AT4G10060.1)</t>
  </si>
  <si>
    <t>Beta-glucosidase, GBA2 type | Beta-glucosidase, GBA2 type, N-terminal | Glucosylceramidase | Six-hairpin glycosidase | Six-hairpin glycosidase-like</t>
  </si>
  <si>
    <t>jacalin lectin family protein</t>
  </si>
  <si>
    <t>jacalin lectin family protein; INVOLVED IN: biological_process unknown; EXPRESSED IN: 7 plant structures; LOCATED IN: chloroplast; EXPRESSED DURING: F mature embryo stage, petal differentiation and expansion stage, E expanded cotyledon stage, D bilateral stage; CONTAINS InterPro DOMAIN/s: Mannose-binding lectin (InterPro:IPR001229); BEST Arabidopsis thaliana protein match is: Mannose-binding lectin superfamily protein (TAIR:AT5G28520.1); BEST Arabidopsis thaliana protein match is: Mannose-binding lectin superfamily protein (TAIR:AT2G25980.1)</t>
  </si>
  <si>
    <t>Mannose-binding lectin</t>
  </si>
  <si>
    <t>P-loop containing nucleoside triphosphate hydrolases superfamily protein; FUNCTIONS IN: GTP binding; INVOLVED IN: response to bacterium; LOCATED IN: cellular_component unknown; EXPRESSED IN: 22 plant structures; EXPRESSED DURING: 13 growth stages; CONTAINS InterPro DOMAIN/s: AIG1 (InterPro:IPR006703); BEST Arabidopsis thaliana protein match is: P-loop containing nucleoside triphosphate hydrolases superfamily protein (TAIR:AT1G33900.1); BEST Arabidopsis thaliana protein match is: P-loop containing nucleoside triphosphate hydrolases superfamily protein (TAIR:AT4G09950.1)</t>
  </si>
  <si>
    <t>AIG1 | P-loop containing nucleoside triphosphate hydrolase</t>
  </si>
  <si>
    <t>Protein of unknown function (DUF668)</t>
  </si>
  <si>
    <t>Protein of unknown function (DUF668); INVOLVED IN: N-terminal protein myristoylation; LOCATED IN: plasma membrane; EXPRESSED IN: 22 plant structures; EXPRESSED DURING: 13 growth stages; CONTAINS InterPro DOMAIN/s: Protein of unknown function DUF668 (InterPro:IPR007700), Protein of unknown function DUF3475 (InterPro:IPR021864); BEST Arabidopsis thaliana protein match is: Protein of unknown function (DUF668) (TAIR:AT5G08660.1)</t>
  </si>
  <si>
    <t>Protein of unknown function DUF3475 | Protein of unknown function DUF668</t>
  </si>
  <si>
    <t>peptidases</t>
  </si>
  <si>
    <t>peptidases; FUNCTIONS IN: peptidase activity; INVOLVED IN: N-terminal protein myristoylation, signal peptide processing; LOCATED IN: endomembrane system, integral to membrane, signal peptidase complex; EXPRESSED IN: 21 plant structures; EXPRESSED DURING: 13 growth stages; CONTAINS InterPro DOMAIN/s: Microsomal signal peptidase 12kDa subunit (InterPro:IPR009542)</t>
  </si>
  <si>
    <t>Microsomal signal peptidase 12kDa subunit</t>
  </si>
  <si>
    <t>unknown protein; BEST Arabidopsis thaliana protein match is: unknown protein (TAIR:AT3G30160.1)</t>
  </si>
  <si>
    <t>ATP-dependent protease La (LON) domain protein</t>
  </si>
  <si>
    <t>ATP-dependent protease La (LON) domain protein; FUNCTIONS IN: ATP-dependent peptidase activity; INVOLVED IN: proteolysis; EXPRESSED IN: 22 plant structures; LOCATED IN: chloroplast; EXPRESSED DURING: 14 growth stages; CONTAINS InterPro DOMAIN/s: Peptidase S16, lon N-terminal (InterPro:IPR003111)</t>
  </si>
  <si>
    <t>PUA-like domain | Peptidase S16, lon N-terminal</t>
  </si>
  <si>
    <t>SPla/RYanodine receptor (SPRY) domain-containing protein</t>
  </si>
  <si>
    <t>SPla/RYanodine receptor (SPRY) domain-containing protein; CONTAINS InterPro DOMAIN/s: B302 (SPRY)-like (InterPro:IPR001870), CTLH, C-terminal LisH motif (InterPro:IPR006595), SPla/RYanodine receptor SPRY (InterPro:IPR003877), Ran binding protein, CRA domain (InterPro:IPR019589), SPla/RYanodine receptor subgroup (InterPro:IPR018355), LisH dimerisation motif (InterPro:IPR006594), Ran binding protein-like, CRA domain (InterPro:IPR013144); CONTAINS InterPro DOMAIN/s: Ran binding protein, CRA domain (InterPro:IPR019589), B302 (SPRY)-like (InterPro:IPR001870), CTLH, C-terminal LisH motif (InterPro:IPR006595), LisH dimerisation motif (InterPro:IPR006594), Ran binding protein-like, CRA domain (InterPro:IPR013144), SPla/RYanodine receptor SPRY (InterPro:IPR003877); BEST Arabidopsis thaliana protein match is: SPla/RYanodine receptor (SPRY) domain-containing protein (TAIR:AT4G09340.1)</t>
  </si>
  <si>
    <t>B30.2/SPRY domain | CRA domain | CTLH, C-terminal LisH motif | CTLH/CRA C-terminal to LisH motif domain | Concanavalin A-like lectin/glucanases superfamily | LisH dimerisation motif | Protein Ssh4 like | SPRY domain</t>
  </si>
  <si>
    <t>O-fucosyltransferase family protein; FUNCTIONS IN: molecular_function unknown; INVOLVED IN: biological_process unknown; LOCATED IN: chloroplast; EXPRESSED IN: 22 plant structures; EXPRESSED DURING: 13 growth stages; CONTAINS InterPro DOMAIN/s: GDP-fucose protein O-fucosyltransferase (InterPro:IPR019378); BEST Arabidopsis thaliana protein match is: O-fucosyltransferase family protein (TAIR:AT2G01480.1)</t>
  </si>
  <si>
    <t>myb-like transcription factor family protein</t>
  </si>
  <si>
    <t>myb-like transcription factor family protein; CONTAINS InterPro DOMAIN/s: Myb transcription factor (InterPro:IPR015495)</t>
  </si>
  <si>
    <t>Transducin/WD40 repeat-like superfamily protein; FUNCTIONS IN: molecular_function unknown; INVOLVED IN: biological_process unknown; LOCATED IN: CUL4 RING ubiquitin ligase complex, heterotrimeric G-protein complex; EXPRESSED IN: 22 plant structures; EXPRESSED DURING: 13 growth stages; CONTAINS InterPro DOMAIN/s: WD40 repeat 2 (InterPro:IPR019782), WD40 repeat-like-containing domain (InterPro:IPR011046), WD40 repeat, conserved site (InterPro:IPR019775), WD40-repeat-containing domain (InterPro:IPR017986), WD40/YVTN repeat-like-containing domain (InterPro:IPR015943), WD40 repeat (InterPro:IPR001680), WD40 repeat, subgroup (InterPro:IPR019781); CONTAINS InterPro DOMAIN/s: WD40 repeat-like-containing domain (InterPro:IPR011046), WD40 repeat 2 (InterPro:IPR019782), WD40 repeat, conserved site (InterPro:IPR019775), WD40-repeat-containing domain (InterPro:IPR017986), WD40 repeat (InterPro:IPR001680), WD40/YVTN repeat-like-containing domain (InterPro:IPR015943), WD40 repeat, subgroup (InterPro:IPR019781); BEST Arabidopsis thaliana protein match is: Transducin/WD40 repeat-like superfamily protein (TAIR:AT1G78070.1)</t>
  </si>
  <si>
    <t>WD40 repeat | WD40 repeat, conserved site | WD40-repeat-containing domain | WD40/YVTN repeat-like-containing domain</t>
  </si>
  <si>
    <t>glutamate receptor 3.3</t>
  </si>
  <si>
    <t>glutamate receptor 3.3 (GLR3.3); FUNCTIONS IN: intracellular ligand-gated ion channel activity; INVOLVED IN: cellular calcium ion homeostasis, response to light stimulus; LOCATED IN: integral to membrane, membrane; EXPRESSED IN: 22 plant structures; EXPRESSED DURING: 11 growth stages; CONTAINS InterPro DOMAIN/s: Extracellular solute-binding protein, family 3 (InterPro:IPR001638), Ionotropic glutamate receptor (InterPro:IPR001320), Extracellular ligand-binding receptor (InterPro:IPR001828), GPCR, family 3, gamma-aminobutyric acid receptor, type B (InterPro:IPR002455), Glutamate receptor-related (InterPro:IPR015683), Ionotropic glutamate-like receptor, plant (InterPro:IPR017103); BEST Arabidopsis thaliana protein match is: glutamate receptor 3.6 (TAIR:AT3G51480.1)</t>
  </si>
  <si>
    <t>expressed protein</t>
  </si>
  <si>
    <t>unknown protein; BEST Arabidopsis thaliana protein match is: unknown protein (TAIR:AT4G11911.1)</t>
  </si>
  <si>
    <t>Staygreen protein</t>
  </si>
  <si>
    <t>Armadillo/beta-catenin-like repeat ; C2 calcium/lipid-binding domain (CaLB) protein</t>
  </si>
  <si>
    <t>Armadillo/beta-catenin-like repeat ; C2 calcium/lipid-binding domain (CaLB) protein; FUNCTIONS IN: binding; INVOLVED IN: biological_process unknown; LOCATED IN: cellular_component unknown; EXPRESSED IN: 8 plant structures; EXPRESSED DURING: L mature pollen stage, M germinated pollen stage, 4 anthesis, petal differentiation and expansion stage; CONTAINS InterPro DOMAIN/s: Armadillo-like helical (InterPro:IPR011989), C2 calcium/lipid-binding domain, CaLB (InterPro:IPR008973), Armadillo (InterPro:IPR000225), Armadillo-type fold (InterPro:IPR016024), C2 calcium-dependent membrane targeting (InterPro:IPR000008); BEST Arabidopsis thaliana protein match is: Armadillo/beta-catenin-like repeat ; C2 calcium/lipid-binding domain (CaLB) protein (TAIR:AT1G77460.2)</t>
  </si>
  <si>
    <t>Armadillo | Armadillo-like helical | Armadillo-type fold | C2 domain</t>
  </si>
  <si>
    <t>Nucleolar histone methyltransferase-related protein</t>
  </si>
  <si>
    <t>Nucleolar histone methyltransferase-related protein; FUNCTIONS IN: molecular_function unknown; INVOLVED IN: biological_process unknown; LOCATED IN: cellular_component unknown; CONTAINS InterPro DOMAIN/s: WIYLD domain (InterPro:IPR018848); BEST Arabidopsis thaliana protein match is: Nucleolar histone methyltransferase-related protein (TAIR:AT2G40020.2)</t>
  </si>
  <si>
    <t>WIYLD domain</t>
  </si>
  <si>
    <t>evolutionarily conserved C-terminal region 7</t>
  </si>
  <si>
    <t>evolutionarily conserved C-terminal region 7 (ECT7); FUNCTIONS IN: molecular_function unknown; INVOLVED IN: biological_process unknown; LOCATED IN: cellular_component unknown; EXPRESSED IN: 24 plant structures; EXPRESSED DURING: 15 growth stages; CONTAINS InterPro DOMAIN/s: YTH domain (InterPro:IPR007275); BEST Arabidopsis thaliana protein match is: evolutionarily conserved C-terminal region 6 (TAIR:AT3G17330.1)</t>
  </si>
  <si>
    <t>YTH domain</t>
  </si>
  <si>
    <t>Dihydroxyacetone kinase</t>
  </si>
  <si>
    <t>Dihydroxyacetone kinase; FUNCTIONS IN: glycerone kinase activity, ATP binding; INVOLVED IN: glycerol metabolic process; LOCATED IN: cellular_component unknown; EXPRESSED IN: 22 plant structures; EXPRESSED DURING: 13 growth stages; CONTAINS InterPro DOMAIN/s: Dak phosphatase (InterPro:IPR004007), Dihydroxyacetone kinase (InterPro:IPR012734), Dak kinase (InterPro:IPR004006); BEST Arabidopsis thaliana protein match is: Dihydroxyacetone kinase (TAIR:AT3G17770.1)</t>
  </si>
  <si>
    <t>Dak kinase | DhaL domain | Dihydroxyacetone kinase</t>
  </si>
  <si>
    <t>unknown protein; FUNCTIONS IN: molecular_function unknown; INVOLVED IN: biological_process unknown; LOCATED IN: chloroplast envelope; EXPRESSED IN: 21 plant structures; EXPRESSED DURING: 13 growth stages; BEST Arabidopsis thaliana protein match is: unknown protein (TAIR:AT5G63040.1)</t>
  </si>
  <si>
    <t>peroxin 3</t>
  </si>
  <si>
    <t>peroxin 3 (PEX3); FUNCTIONS IN: molecular_function unknown; INVOLVED IN: peroxisome organization; LOCATED IN: mitochondrion, peroxisome, integral to peroxisomal membrane; CONTAINS InterPro DOMAIN/s: Peroxin-3 (InterPro:IPR006966); BEST Arabidopsis thaliana protein match is: peroxin 3-1 (TAIR:AT3G18160.1)</t>
  </si>
  <si>
    <t>Peroxin-3</t>
  </si>
  <si>
    <t>Duplicated homeodomain-like superfamily protein</t>
  </si>
  <si>
    <t>Duplicated homeodomain-like superfamily protein; CONTAINS InterPro DOMAIN/s: Molecular chaperone, heat shock protein, Hsp40, DnaJ (InterPro:IPR015609), SANT, eukarya (InterPro:IPR017884), Myb-like DNA-binding domain, SHAQKYF class (InterPro:IPR006447), SANT, DNA-binding (InterPro:IPR001005), Myb, DNA-binding (InterPro:IPR014778), Homeodomain-like (InterPro:IPR009057), HTH transcriptional regulator, Myb-type, DNA-binding (InterPro:IPR017930); BEST Arabidopsis thaliana protein match is: Duplicated homeodomain-like superfamily protein (TAIR:AT5G08520.1)</t>
  </si>
  <si>
    <t>Homeodomain-like | Myb domain | Myb domain, plants | SANT domain | SANT/Myb domain</t>
  </si>
  <si>
    <t>B-box type zinc finger protein with CCT domain</t>
  </si>
  <si>
    <t>B-box type zinc finger protein with CCT domain; FUNCTIONS IN: sequence-specific DNA binding transcription factor activity, zinc ion binding; INVOLVED IN: regulation of transcription; LOCATED IN: intracellular; CONTAINS InterPro DOMAIN/s: CCT domain (InterPro:IPR010402), Zinc finger, B-box (InterPro:IPR000315); BEST Arabidopsis thaliana protein match is: B-box type zinc finger protein with CCT domain (TAIR:AT1G73870.1)</t>
  </si>
  <si>
    <t>CCT domain | Zinc finger, B-box</t>
  </si>
  <si>
    <t>F-box family protein</t>
  </si>
  <si>
    <t>F-box family protein; CONTAINS InterPro DOMAIN/s: F-box domain, cyclin-like (InterPro:IPR001810), F-box domain, Skp2-like (InterPro:IPR022364); BEST Arabidopsis thaliana protein match is: F-box family protein (TAIR:AT1G57790.1)</t>
  </si>
  <si>
    <t>F-box domain | Galactose oxidase/kelch, beta-propeller</t>
  </si>
  <si>
    <t>related to vernalization1 1</t>
  </si>
  <si>
    <t>related to vernalization1 1 (RTV1); FUNCTIONS IN: DNA binding, sequence-specific DNA binding transcription factor activity; INVOLVED IN: regulation of transcription, DNA-dependent; LOCATED IN: cellular_component unknown; EXPRESSED IN: 22 plant structures; EXPRESSED DURING: 13 growth stages; CONTAINS InterPro DOMAIN/s: Transcriptional factor B3 (InterPro:IPR003340); BEST Arabidopsis thaliana protein match is: AP2/B3-like transcriptional factor family protein (TAIR:AT3G18990.1)</t>
  </si>
  <si>
    <t>telomere repeat binding factor 1</t>
  </si>
  <si>
    <t>telomere repeat binding factor 1 (TRB1); FUNCTIONS IN: DNA binding, protein homodimerization activity, sequence-specific DNA binding transcription factor activity, double-stranded telomeric DNA binding; INVOLVED IN: in 8 processes; LOCATED IN: nucleus, nucleosome; EXPRESSED IN: 24 plant structures; EXPRESSED DURING: 14 growth stages; CONTAINS InterPro DOMAIN/s: Winged helix-turn-helix transcription repressor DNA-binding (InterPro:IPR011991), SANT, DNA-binding (InterPro:IPR001005), Myb, DNA-binding (InterPro:IPR014778), Homeodomain-like (InterPro:IPR009057), Histone H1/H5 (InterPro:IPR005818), Homeodomain-related (InterPro:IPR012287), HTH transcriptional regulator, Myb-type, DNA-binding (InterPro:IPR017930); BEST Arabidopsis thaliana protein match is: telomere repeat binding factor 3 (TAIR:AT3G49850.1)</t>
  </si>
  <si>
    <t>Homeodomain-like | Linker histone H1/H5, domain H15 | Myb domain | SANT/Myb domain | Winged helix-turn-helix DNA-binding domain</t>
  </si>
  <si>
    <t>SNF2 domain-containing protein / helicase domain-containing protein / zinc finger protein-related</t>
  </si>
  <si>
    <t>SNF2 domain-containing protein / helicase domain-containing protein / zinc finger protein-related; FUNCTIONS IN: helicase activity, DNA binding, zinc ion binding, nucleic acid binding, ATP binding; EXPRESSED IN: 24 plant structures; EXPRESSED DURING: 14 growth stages; CONTAINS InterPro DOMAIN/s: Zinc finger, RING-type, conserved site (InterPro:IPR017907), Zinc finger, RING-type (InterPro:IPR001841), DEAD-like helicase, N-terminal (InterPro:IPR014001), DNA/RNA helicase, C-terminal (InterPro:IPR001650), Helicase, superfamily 1/2, ATP-binding domain (InterPro:IPR014021), SNF2-related (InterPro:IPR000330); BEST Arabidopsis thaliana protein match is: SNF2 domain-containing protein / helicase domain-containing protein / zinc finger protein-related (TAIR:AT3G20010.1)</t>
  </si>
  <si>
    <t>Helicase, C-terminal | Helicase, superfamily 1/2, ATP-binding domain | P-loop containing nucleoside triphosphate hydrolase | SNF2-related | Zinc finger, RING-type | Zinc finger, RING-type, conserved site | Zinc finger, RING/FYVE/PHD-type</t>
  </si>
  <si>
    <t>RING/FYVE/PHD zinc finger superfamily protein; FUNCTIONS IN: zinc ion binding; EXPRESSED IN: 22 plant structures; EXPRESSED DURING: 13 growth stages; CONTAINS InterPro DOMAIN/s: Zinc finger, C3HC4 RING-type (InterPro:IPR018957), Zinc finger, RING-CH-type (InterPro:IPR011016); BEST Arabidopsis thaliana protein match is: RING/FYVE/PHD zinc finger superfamily protein (TAIR:AT1G11020.1)</t>
  </si>
  <si>
    <t>Zinc finger, RING-CH-type | Zinc finger, RING/FYVE/PHD-type</t>
  </si>
  <si>
    <t>hexokinase-like 1</t>
  </si>
  <si>
    <t>hexokinase-like 1 (HKL1); FUNCTIONS IN: hexokinase activity, ATP binding; INVOLVED IN: response to salt stress, response to cold, response to osmotic stress; LOCATED IN: mitochondrion, plastid; EXPRESSED IN: 26 plant structures; EXPRESSED DURING: 13 growth stages; CONTAINS InterPro DOMAIN/s: Hexokinase, N-terminal (InterPro:IPR022672), Hexokinase, C-terminal (InterPro:IPR022673), Hexokinase (InterPro:IPR001312); BEST Arabidopsis thaliana protein match is: Hexokinase (TAIR:AT3G20040.1)</t>
  </si>
  <si>
    <t>Hexokinase | Hexokinase, C-terminal | Hexokinase, N-terminal</t>
  </si>
  <si>
    <t>Calcium-dependent lipid-binding (CaLB domain) family protein</t>
  </si>
  <si>
    <t>Calcium-dependent lipid-binding (CaLB domain) family protein; CONTAINS InterPro DOMAIN/s: C2 calcium/lipid-binding domain, CaLB (InterPro:IPR008973), C2 calcium-dependent membrane targeting (InterPro:IPR000008); BEST Arabidopsis thaliana protein match is: Calcium-dependent lipid-binding (CaLB domain) family protein (TAIR:AT5G55530.2)</t>
  </si>
  <si>
    <t>C2 domain</t>
  </si>
  <si>
    <t>OTU-like cysteine protease family protein</t>
  </si>
  <si>
    <t>OTU-like cysteine protease family protein; FUNCTIONS IN: cysteine-type peptidase activity; INVOLVED IN: biological_process unknown; EXPRESSED IN: 23 plant structures; EXPRESSED DURING: 16 growth stages; CONTAINS InterPro DOMAIN/s: Ovarian tumour, otubain (InterPro:IPR003323)</t>
  </si>
  <si>
    <t>Ovarian tumour, otubain</t>
  </si>
  <si>
    <t>Membrane trafficking VPS53 family protein</t>
  </si>
  <si>
    <t>Membrane trafficking VPS53 family protein; FUNCTIONS IN: transporter activity; INVOLVED IN: transport; LOCATED IN: endomembrane system; EXPRESSED IN: 18 plant structures; EXPRESSED DURING: 10 growth stages; CONTAINS InterPro DOMAIN/s: Vps53-like, N-terminal (InterPro:IPR007234); BEST Arabidopsis thaliana protein match is: Membrane trafficking VPS53 family protein (TAIR:AT1G50500.1)</t>
  </si>
  <si>
    <t>Vps53-like, N-terminal</t>
  </si>
  <si>
    <t>A20/AN1-like zinc finger family protein</t>
  </si>
  <si>
    <t>A20/AN1-like zinc finger family protein; FUNCTIONS IN: DNA binding, zinc ion binding; INVOLVED IN: biological_process unknown; LOCATED IN: cellular_component unknown; EXPRESSED IN: 24 plant structures; EXPRESSED DURING: 15 growth stages; CONTAINS InterPro DOMAIN/s: Zinc finger, AN1-type (InterPro:IPR000058), Zinc finger, A20-type (InterPro:IPR002653); BEST Arabidopsis thaliana protein match is: A20/AN1-like zinc finger family protein (TAIR:AT2G36320.1)</t>
  </si>
  <si>
    <t>Zinc finger, A20-type | Zinc finger, AN1-type</t>
  </si>
  <si>
    <t>Pyridoxamine 5'-phosphate oxidase family protein</t>
  </si>
  <si>
    <t>Pyridoxamine 5'-phosphate oxidase family protein; FUNCTIONS IN: FMN binding; LOCATED IN: chloroplast; CONTAINS InterPro DOMAIN/s: FMN-binding split barrel (InterPro:IPR012349), Pyridoxamine 5&amp;apos;-phosphate oxidase-like, FMN-binding domain (InterPro:IPR011576), FMN-binding split barrel, related (InterPro:IPR009002); BEST Arabidopsis thaliana protein match is: Pyridoxamine 5'-phosphate oxidase family protein (TAIR:AT3G21140.1)</t>
  </si>
  <si>
    <t>FMN-binding split barrel</t>
  </si>
  <si>
    <t>alpha-mannosidase 1</t>
  </si>
  <si>
    <t>alpha-mannosidase 1 (MNS1); CONTAINS InterPro DOMAIN/s: Glycoside hydrolase, family 47 (InterPro:IPR001382); BEST Arabidopsis thaliana protein match is: alpha-mannosidase 2 (TAIR:AT3G21160.1)</t>
  </si>
  <si>
    <t>ZIM-LIKE 2</t>
  </si>
  <si>
    <t>ZIM-LIKE 2 (ZML2); FUNCTIONS IN: sequence-specific DNA binding, sequence-specific DNA binding transcription factor activity, zinc ion binding; FUNCTIONS IN: sequence-specific DNA binding, zinc ion binding, sequence-specific DNA binding transcription factor activity; INVOLVED IN: regulation of transcription, DNA-dependent; EXPRESSED IN: 24 plant structures; EXPRESSED DURING: 14 growth stages; CONTAINS InterPro DOMAIN/s: Tify (InterPro:IPR010399), Zinc finger, GATA-type (InterPro:IPR000679), CCT domain (InterPro:IPR010402); BEST Arabidopsis thaliana protein match is: ZIM-like 1 (TAIR:AT3G21175.1)</t>
  </si>
  <si>
    <t>CCT domain | Tify | Zinc finger, GATA-type | Zinc finger, NHR/GATA-type</t>
  </si>
  <si>
    <t>Mannose-binding lectin superfamily protein</t>
  </si>
  <si>
    <t>Mannose-binding lectin superfamily protein; FUNCTIONS IN: molecular_function unknown; INVOLVED IN: response to salt stress; LOCATED IN: cellular_component unknown; EXPRESSED IN: 22 plant structures; EXPRESSED DURING: 14 growth stages; CONTAINS InterPro DOMAIN/s: Mannose-binding lectin (InterPro:IPR001229); BEST Arabidopsis thaliana protein match is: myrosinase-binding protein 1 (TAIR:AT1G52040.1)</t>
  </si>
  <si>
    <t>actin binding protein family</t>
  </si>
  <si>
    <t>AR791; FUNCTIONS IN: actin binding; LOCATED IN: endomembrane system; EXPRESSED IN: 22 plant structures; EXPRESSED DURING: 13 growth stages; BEST Arabidopsis thaliana protein match is: Hydroxyproline-rich glycoprotein family protein (TAIR:AT3G25690.2)</t>
  </si>
  <si>
    <t>Mannose-binding lectin superfamily protein; FUNCTIONS IN: molecular_function unknown; INVOLVED IN: biological_process unknown; EXPRESSED IN: shoot, hypocotyl; LOCATED IN: membrane; CONTAINS InterPro DOMAIN/s: Mannose-binding lectin (InterPro:IPR001229); EXPRESSED IN: shoot, cotyledon, hypocotyl, leaf; BEST Arabidopsis thaliana protein match is: Mannose-binding lectin superfamily protein (TAIR:AT5G35950.1); BEST Arabidopsis thaliana protein match is: Mannose-binding lectin superfamily protein (TAIR:AT5G35940.1)</t>
  </si>
  <si>
    <t>Ribosomal protein L22p/L17e family protein</t>
  </si>
  <si>
    <t>Ribosomal protein L22p/L17e family protein; FUNCTIONS IN: structural constituent of ribosome; INVOLVED IN: translation; LOCATED IN: ribosome, intracellular, large ribosomal subunit; CONTAINS InterPro DOMAIN/s: Ribosomal protein L22/L17 (InterPro:IPR001063), Ribosomal protein L22, bacterial-type (InterPro:IPR005727); BEST Arabidopsis thaliana protein match is: Ribosomal protein L22p/L17e family protein (TAIR:AT4G28360.1)</t>
  </si>
  <si>
    <t>Ribosomal protein L22, bacterial/chloroplast-type | Ribosomal protein L22/L17</t>
  </si>
  <si>
    <t>Protein kinase superfamily protein; FUNCTIONS IN: protein tyrosine kinase activity, protein kinase activity, kinase activity, ATP binding; INVOLVED IN: protein amino acid phosphorylation; LOCATED IN: plasma membrane; EXPRESSED IN: 23 plant structures; EXPRESSED DURING: 13 growth stages; CONTAINS InterPro DOMAIN/s: Protein kinase, ATP binding site (InterPro:IPR017441), Protein kinase, catalytic domain (InterPro:IPR000719), Tyrosine-protein kinase, active site (InterPro:IPR008266), Serine-threonine/tyrosine-protein kinase (InterPro:IPR001245), Protein kinase-like domain (InterPro:IPR011009); BEST Arabidopsis thaliana protein match is: Protein kinase superfamily protein (TAIR:AT3G15890.1)</t>
  </si>
  <si>
    <t>unknown protein; FUNCTIONS IN: molecular_function unknown; INVOLVED IN: biological_process unknown; LOCATED IN: endomembrane system; BEST Arabidopsis thaliana protein match is: unknown protein (TAIR:AT3G15760.1)</t>
  </si>
  <si>
    <t>Rubredoxin-like superfamily protein</t>
  </si>
  <si>
    <t>Rubredoxin-like superfamily protein; FUNCTIONS IN: cytochrome-c oxidase activity; INVOLVED IN: biological_process unknown; LOCATED IN: mitochondrial envelope; CONTAINS InterPro DOMAIN/s: Cytochrome c oxidase, subunit Vb (InterPro:IPR002124); BEST Arabidopsis thaliana protein match is: Rubredoxin-like superfamily protein (TAIR:AT3G15640.1)</t>
  </si>
  <si>
    <t>Cytochrome c oxidase, subunit Vb</t>
  </si>
  <si>
    <t>Transducin/WD40 repeat-like superfamily protein; CONTAINS InterPro DOMAIN/s: WD40 repeat 2 (InterPro:IPR019782), WD40 repeat-like-containing domain (InterPro:IPR011046), WD40 repeat, conserved site (InterPro:IPR019775), WD40-repeat-containing domain (InterPro:IPR017986), WD40/YVTN repeat-like-containing domain (InterPro:IPR015943), WD40 repeat (InterPro:IPR001680), WD40 repeat, subgroup (InterPro:IPR019781); BEST Arabidopsis thaliana protein match is: Transducin/WD40 repeat-like superfamily protein (TAIR:AT3G15610.1)</t>
  </si>
  <si>
    <t>unknown protein; BEST Arabidopsis thaliana protein match is: unknown protein (TAIR:AT1G27565.1)</t>
  </si>
  <si>
    <t>SPA1-related 4</t>
  </si>
  <si>
    <t>SPA1-related 4 (SPA4); FUNCTIONS IN: protein binding, signal transducer activity; INVOLVED IN: protein amino acid phosphorylation; LOCATED IN: CUL4 RING ubiquitin ligase complex, heterotrimeric G-protein complex; EXPRESSED IN: 19 plant structures; EXPRESSED DURING: 11 growth stages; CONTAINS InterPro DOMAIN/s: WD40 repeat 2 (InterPro:IPR019782), WD40 repeat, conserved site (InterPro:IPR019775), WD40 repeat (InterPro:IPR001680), Serine/threonine-protein kinase-like domain (InterPro:IPR017442), Protein kinase-like domain (InterPro:IPR011009), G-protein beta WD-40 repeat, region (InterPro:IPR020472), WD40 repeat-like-containing domain (InterPro:IPR011046), Protein kinase, catalytic domain (InterPro:IPR000719), WD40-repeat-containing domain (InterPro:IPR017986), WD40/YVTN repeat-like-containing domain (InterPro:IPR015943), WD40 repeat, subgroup (InterPro:IPR019781); BEST Arabidopsis thaliana protein match is: SPA1-related 3 (TAIR:AT3G15354.1)</t>
  </si>
  <si>
    <t>G-protein beta WD-40 repeat | Protein kinase domain | Protein kinase-like domain | WD40 repeat | WD40 repeat, conserved site | WD40-repeat-containing domain | WD40/YVTN repeat-like-containing domain</t>
  </si>
  <si>
    <t>squamosa promoter binding protein-like 4</t>
  </si>
  <si>
    <t>squamosa promoter binding protein-like 4 (SPL4); FUNCTIONS IN: DNA binding, sequence-specific DNA binding transcription factor activity; INVOLVED IN: regulation of vegetative phase change, regulation of transcription; LOCATED IN: nucleus; EXPRESSED IN: 22 plant structures; EXPRESSED DURING: 13 growth stages; CONTAINS InterPro DOMAIN/s: Squamosa promoter-binding protein (InterPro:IPR017238), Transcription factor, SBP-box (InterPro:IPR004333); BEST Arabidopsis thaliana protein match is: squamosa promoter binding protein-like 5 (TAIR:AT3G15270.1)</t>
  </si>
  <si>
    <t>Squamosa promoter-binding protein | Transcription factor, SBP-box</t>
  </si>
  <si>
    <t>ATMAP4K ALPHA1; FUNCTIONS IN: protein serine/threonine kinase activity, protein kinase activity, kinase activity, ATP binding; INVOLVED IN: response to salt stress, hyperosmotic response, response to wounding; EXPRESSED IN: 23 plant structures; EXPRESSED DURING: 13 growth stages; CONTAINS InterPro DOMAIN/s: Protein kinase, ATP binding site (InterPro:IPR017441), Protein kinase, catalytic domain (InterPro:IPR000719), Serine/threonine-protein kinase domain (InterPro:IPR002290), Tyrosine-protein kinase, catalytic domain (InterPro:IPR020635), Serine/threonine-protein kinase-like domain (InterPro:IPR017442), Protein kinase-like domain (InterPro:IPR011009); BEST Arabidopsis thaliana protein match is: Protein kinase superfamily protein (TAIR:AT3G15220.1)</t>
  </si>
  <si>
    <t>Protein kinase domain | Protein kinase, ATP binding site | Protein kinase-like domain | Serine/threonine/dual specificity protein kinase, catalytic  domain</t>
  </si>
  <si>
    <t>phosphoenolpyruvate carboxylase 1</t>
  </si>
  <si>
    <t>phosphoenolpyruvate carboxylase 1 (PPC1); FUNCTIONS IN: protein binding, phosphoenolpyruvate carboxylase activity; INVOLVED IN: response to salt stress, tricarboxylic acid cycle; LOCATED IN: cytosol, apoplast; EXPRESSED IN: 26 plant structures; EXPRESSED DURING: 13 growth stages; CONTAINS InterPro DOMAIN/s: Pyruvate/Phosphoenolpyruvate kinase, catalytic core (InterPro:IPR015813), Phosphoenolpyruvate carboxylase, active site (InterPro:IPR018129), Phosphoenolpyruvate carboxylase (InterPro:IPR001449), Phosphoenolpyruvate carboxylase, C-terminal region (InterPro:IPR021135); BEST Arabidopsis thaliana protein match is: phosphoenolpyruvate carboxylase 3 (TAIR:AT3G14940.1)</t>
  </si>
  <si>
    <t>Phosphoenolpyruvate carboxylase | Phosphoenolpyruvate carboxylase, active site | Phosphoenolpyruvate carboxylase, bacterial/plant-type | Pyruvate/Phosphoenolpyruvate kinase-like domain</t>
  </si>
  <si>
    <t>Disease resistance protein (CC-NBS-LRR class) family; FUNCTIONS IN: ATP binding; INVOLVED IN: apoptosis, defense response; EXPRESSED IN: 19 plant structures; EXPRESSED DURING: 9 growth stages; CONTAINS InterPro DOMAIN/s: NB-ARC (InterPro:IPR002182), Disease resistance protein (InterPro:IPR000767); BEST Arabidopsis thaliana protein match is: Disease resistance protein (CC-NBS-LRR class) family (TAIR:AT5G35450.1)</t>
  </si>
  <si>
    <t>NAD-dependent epimerase/dehydratase family protein</t>
  </si>
  <si>
    <t>MUCILAGE-MODIFIED 4 (MUM4); FUNCTIONS IN: UDP-4-keto-rhamnose-4-keto-reductase activity, UDP-4-keto-6-deoxy-glucose-3,5-epimerase activity, catalytic activity, UDP-glucose 4,6-dehydratase activity, UDP-L-rhamnose synthase activity; INVOLVED IN: seed coat development, UDP-rhamnose biosynthetic process, mucilage biosynthetic process, metabolic process; LOCATED IN: soluble fraction; EXPRESSED IN: 28 plant structures; EXPRESSED DURING: 17 growth stages; CONTAINS InterPro DOMAIN/s: NAD-dependent epimerase/dehydratase (InterPro:IPR001509), NAD(P)-binding domain (InterPro:IPR016040), dTDP-4-dehydrorhamnose reductase (InterPro:IPR005913); BEST Arabidopsis thaliana protein match is: rhamnose biosynthesis 3 (TAIR:AT3G14790.1)</t>
  </si>
  <si>
    <t>NAD(P)-binding domain | NAD-dependent epimerase/dehydratase, N-terminal domain | dTDP-4-dehydrorhamnose reductase | dTDP-glucose 4,6-dehydratase</t>
  </si>
  <si>
    <t>RNA polymerase Rpb8</t>
  </si>
  <si>
    <t>NRPB8A; FUNCTIONS IN: DNA-directed RNA polymerase activity; INVOLVED IN: transcription; LOCATED IN: DNA-directed RNA polymerase II, core complex; CONTAINS InterPro DOMAIN/s: Nucleic acid-binding, OB-fold-like (InterPro:IPR016027), Nucleic acid-binding, OB-fold (InterPro:IPR012340), RNA polymerase, Rpb8 (InterPro:IPR005570); BEST Arabidopsis thaliana protein match is: RNA polymerase Rpb8 (TAIR:AT3G59600.1)</t>
  </si>
  <si>
    <t>Nucleic acid-binding, OB-fold | RNA polymerase, Rpb8</t>
  </si>
  <si>
    <t>LEM3 (ligand-effect modulator 3) family protein / CDC50 family protein</t>
  </si>
  <si>
    <t>LEM3 (ligand-effect modulator 3) family protein / CDC50 family protein; INVOLVED IN: biological_process unknown; LOCATED IN: chloroplast, membrane; EXPRESSED IN: 24 plant structures; EXPRESSED DURING: 15 growth stages; CONTAINS InterPro DOMAIN/s: Protein of unknown function DUF284, transmembrane eukaryotic (InterPro:IPR005045); BEST Arabidopsis thaliana protein match is: ALA-interacting subunit 1 (TAIR:AT3G12740.1)</t>
  </si>
  <si>
    <t>CDC50/LEM3 family</t>
  </si>
  <si>
    <t>sodium hydrogen exchanger 5</t>
  </si>
  <si>
    <t>sodium hydrogen exchanger 5 (NHX5); FUNCTIONS IN: sodium:hydrogen antiporter activity, sodium ion transmembrane transporter activity; INVOLVED IN: lithium ion transport, sodium ion transport; LOCATED IN: integral to membrane; EXPRESSED IN: 23 plant structures; EXPRESSED DURING: 13 growth stages; CONTAINS InterPro DOMAIN/s: Na+/H+ exchanger, subfamily (InterPro:IPR004709), Na+/H+ exchanger, isoform 5/6/8, conserved region (InterPro:IPR018409), Cation/H+ exchanger, conserved region (InterPro:IPR018422), Cation/H+ exchanger (InterPro:IPR006153); BEST Arabidopsis thaliana protein match is: Na+/H+ antiporter 6 (TAIR:AT1G79610.1)</t>
  </si>
  <si>
    <t>Cation/H+ exchanger | Cation/H+ exchanger, CPA1 family | Na+/H+ exchanger</t>
  </si>
  <si>
    <t>spliceosome protein-related</t>
  </si>
  <si>
    <t>spliceosome protein-related; FUNCTIONS IN: molecular_function unknown; INVOLVED IN: spliceosome assembly, nuclear mRNA splicing, via spliceosome; LOCATED IN: cellular_component unknown; EXPRESSED IN: 22 plant structures; EXPRESSED DURING: 13 growth stages; CONTAINS InterPro DOMAIN/s: Survival motor neuron interacting protein 1 (InterPro:IPR007022); BEST Arabidopsis thaliana protein match is: unknown protein (TAIR:AT2G42510.2)</t>
  </si>
  <si>
    <t>Gem-associated protein 2</t>
  </si>
  <si>
    <t>NIMA-related serine/threonine kinase 1</t>
  </si>
  <si>
    <t>NIMA-related serine/threonine kinase 1 (NEK1); FUNCTIONS IN: protein serine/threonine kinase activity, protein kinase activity, kinase activity, ATP binding; INVOLVED IN: protein amino acid phosphorylation; LOCATED IN: cellular_component unknown; EXPRESSED IN: 18 plant structures; EXPRESSED DURING: 7 growth stages; CONTAINS InterPro DOMAIN/s: Protein kinase, ATP binding site (InterPro:IPR017441), Protein kinase, catalytic domain (InterPro:IPR000719), Serine/threonine-protein kinase domain (InterPro:IPR002290), Serine/threonine-protein kinase-like domain (InterPro:IPR017442), Protein kinase-like domain (InterPro:IPR011009), Serine/threonine-protein kinase, active site (InterPro:IPR008271); BEST Arabidopsis thaliana protein match is: NIMA-related kinase 2 (TAIR:AT3G04810.2)</t>
  </si>
  <si>
    <t>unknown protein; FUNCTIONS IN: molecular_function unknown; INVOLVED IN: biological_process unknown; LOCATED IN: endomembrane system; EXPRESSED IN: 22 plant structures; EXPRESSED DURING: 13 growth stages; BEST Arabidopsis thaliana protein match is: unknown protein (TAIR:AT5G27290.1)</t>
  </si>
  <si>
    <t>Major facilitator superfamily protein</t>
  </si>
  <si>
    <t>Major facilitator superfamily protein; FUNCTIONS IN: carbohydrate transmembrane transporter activity, sugar:hydrogen symporter activity; INVOLVED IN: transport, transmembrane transport; LOCATED IN: integral to membrane, membrane; EXPRESSED IN: 22 plant structures; EXPRESSED DURING: 13 growth stages; CONTAINS InterPro DOMAIN/s: Sugar transporter, conserved site (InterPro:IPR005829), Major facilitator superfamily (InterPro:IPR020846), General substrate transporter (InterPro:IPR005828), Major facilitator superfamily, general substrate transporter (InterPro:IPR016196); CONTAINS InterPro DOMAIN/s: Sugar transporter, conserved site (InterPro:IPR005829), Major facilitator superfamily (InterPro:IPR020846), General substrate transporter (InterPro:IPR005828), Sugar/inositol transporter (InterPro:IPR003663), Major facilitator superfamily, general substrate transporter (InterPro:IPR016196); BEST Arabidopsis thaliana protein match is: Major facilitator superfamily protein (TAIR:AT1G08930.2); BEST Arabidopsis thaliana protein match is: Major facilitator superfamily protein (TAIR:AT2G48020.1); BEST Arabidopsis thaliana protein match is: Major facilitator superfamily protein (TAIR:AT5G18840.1)</t>
  </si>
  <si>
    <t>unknown protein; BEST Arabidopsis thaliana protein match is: unknown protein (TAIR:AT3G14750.1)</t>
  </si>
  <si>
    <t>phospholipase D alpha 4</t>
  </si>
  <si>
    <t>phospholipase D alpha 4 (PLDEPSILON); CONTAINS InterPro DOMAIN/s: C2 calcium/lipid-binding domain, CaLB (InterPro:IPR008973), Phospholipase D (InterPro:IPR015679), Phospholipase D, plant (InterPro:IPR011402), Phospholipase D/Transphosphatidylase (InterPro:IPR001736), C2 calcium-dependent membrane targeting (InterPro:IPR000008); BEST Arabidopsis thaliana protein match is: phospholipase D alpha 1 (TAIR:AT3G15730.1)</t>
  </si>
  <si>
    <t>C2 domain | Phospholipase D family | Phospholipase D, C-terminal | Phospholipase D, plant | Phospholipase D-like domain | Phospholipase D/Transphosphatidylase</t>
  </si>
  <si>
    <t>Protein kinase protein with adenine nucleotide alpha hydrolases-like domain</t>
  </si>
  <si>
    <t>Protein kinase protein with adenine nucleotide alpha hydrolases-like domain; FUNCTIONS IN: protein tyrosine kinase activity, protein kinase activity, kinase activity, ATP binding; INVOLVED IN: protein amino acid phosphorylation; LOCATED IN: plasma membrane; EXPRESSED IN: 17 plant structures; EXPRESSED DURING: 7 growth stages; CONTAINS InterPro DOMAIN/s: Protein kinase, catalytic domain (InterPro:IPR000719), Tyrosine-protein kinase, active site (InterPro:IPR008266), Serine-threonine/tyrosine-protein kinase (InterPro:IPR001245), Protein kinase-like domain (InterPro:IPR011009); BEST Arabidopsis thaliana protein match is: Protein kinase protein with adenine nucleotide alpha hydrolases-like domain (TAIR:AT3G13690.1)</t>
  </si>
  <si>
    <t>Concanavalin A-like lectin/glucanase, subgroup | Protein kinase domain | Protein kinase-like domain | Rossmann-like alpha/beta/alpha sandwich fold | Serine-threonine/tyrosine-protein kinase catalytic domain | Tyrosine-protein kinase, active site</t>
  </si>
  <si>
    <t>Galactose oxidase/kelch repeat superfamily protein</t>
  </si>
  <si>
    <t>Galactose oxidase/kelch repeat superfamily protein; CONTAINS InterPro DOMAIN/s: F-box domain, cyclin-like (InterPro:IPR001810), Galactose oxidase/kelch, beta-propeller (InterPro:IPR011043), Kelch repeat type 1 (InterPro:IPR006652), Kelch related (InterPro:IPR013089), Kelch-type beta propeller (InterPro:IPR015915); BEST Arabidopsis thaliana protein match is: Galactose oxidase/kelch repeat superfamily protein (TAIR:AT1G67480.2)</t>
  </si>
  <si>
    <t>F-box domain | Galactose oxidase, beta-propeller | Kelch repeat type 1</t>
  </si>
  <si>
    <t>Protein of unknown function (DUF1639)</t>
  </si>
  <si>
    <t>Protein of unknown function (DUF1639); FUNCTIONS IN: molecular_function unknown; INVOLVED IN: biological_process unknown; LOCATED IN: cellular_component unknown; CONTAINS InterPro DOMAIN/s: Protein of unknown function DUF1639 (InterPro:IPR012438); BEST Arabidopsis thaliana protein match is: Protein of unknown function (DUF1639) (TAIR:AT3G03880.1)</t>
  </si>
  <si>
    <t>Protein of unknown function DUF1639</t>
  </si>
  <si>
    <t>unknown protein; FUNCTIONS IN: molecular_function unknown; INVOLVED IN: biological_process unknown; LOCATED IN: endomembrane system; BEST Arabidopsis thaliana protein match is: unknown protein (TAIR:AT3G13480.1)</t>
  </si>
  <si>
    <t>TATA binding protein 2</t>
  </si>
  <si>
    <t>TATA binding protein 2 (TBP2); CONTAINS InterPro DOMAIN/s: TATA-box binding (InterPro:IPR000814), Beta2-adaptin/TATA-box binding, C-terminal (InterPro:IPR012295), Transcription factor TFIID, C-terminal/DNA glycosylase, N-terminal (InterPro:IPR012294); BEST Arabidopsis thaliana protein match is: TATA binding protein 1 (TAIR:AT3G13445.1)</t>
  </si>
  <si>
    <t>Beta2-adaptin/TBP, C-terminal domain | TATA-box binding protein</t>
  </si>
  <si>
    <t>RING/U-box superfamily protein; FUNCTIONS IN: zinc ion binding; EXPRESSED IN: 24 plant structures; EXPRESSED DURING: 15 growth stages; CONTAINS InterPro DOMAIN/s: Zinc finger, RING-type (InterPro:IPR001841), Zinc finger, C3HC4 RING-type (InterPro:IPR018957); BEST Arabidopsis thaliana protein match is: RING/U-box superfamily protein (TAIR:AT3G13430.3)</t>
  </si>
  <si>
    <t>RNI-like superfamily protein</t>
  </si>
  <si>
    <t>RNI-like superfamily protein; CONTAINS InterPro DOMAIN/s: F-box domain, cyclin-like (InterPro:IPR001810); BEST Arabidopsis thaliana protein match is: F-box/RNI-like superfamily protein (TAIR:AT2G17020.1)</t>
  </si>
  <si>
    <t>uridine kinase-like 3</t>
  </si>
  <si>
    <t>uridine kinase-like 3 (UKL3); FUNCTIONS IN: uracil phosphoribosyltransferase activity, phosphotransferase activity, alcohol group as acceptor, kinase activity, ATP binding; INVOLVED IN: biosynthetic process, metabolic process; LOCATED IN: cellular_component unknown; EXPRESSED IN: 22 plant structures; EXPRESSED DURING: 13 growth stages; CONTAINS InterPro DOMAIN/s: Phosphoribulokinase/uridine kinase (InterPro:IPR006083), Uridine kinase (InterPro:IPR000764); BEST Arabidopsis thaliana protein match is: uridine kinase-like 4 (TAIR:AT4G26510.2)</t>
  </si>
  <si>
    <t>P-loop containing nucleoside triphosphate hydrolase | Phosphoribosyltransferase-like | Phosphoribulokinase/uridine kinase | Uridine kinase like</t>
  </si>
  <si>
    <t>unknown protein; FUNCTIONS IN: molecular_function unknown; INVOLVED IN: biological_process unknown; LOCATED IN: cellular_component unknown; EXPRESSED IN: 23 plant structures; EXPRESSED DURING: 13 growth stages</t>
  </si>
  <si>
    <t>beta carbonic anhydrase 6</t>
  </si>
  <si>
    <t>beta carbonic anhydrase 6 (BCA6); FUNCTIONS IN: carbonate dehydratase activity, zinc ion binding; INVOLVED IN: carbon utilization; LOCATED IN: mitochondrion; EXPRESSED IN: 23 plant structures; EXPRESSED DURING: 13 growth stages; CONTAINS InterPro DOMAIN/s: Carbonic anhydrase, prokaryotic-like, conserved site (InterPro:IPR015892), Carbonic anhydrase (InterPro:IPR001765); BEST Arabidopsis thaliana protein match is: beta carbonic anhydrase 5 (TAIR:AT4G33580.1)</t>
  </si>
  <si>
    <t>ZW18; INVOLVED IN: biological_process unknown; LOCATED IN: mitochondrion; CONTAINS InterPro DOMAIN/s: Protein of unknown function DUF3657 (InterPro:IPR022122), Protein of unknown function DUF676, hydrolase-like (InterPro:IPR007751); BEST Arabidopsis thaliana protein match is: Putative serine esterase  family protein (TAIR:AT1G09980.1)</t>
  </si>
  <si>
    <t>lipases;hydrolases, acting on ester bonds</t>
  </si>
  <si>
    <t>RXW8; FUNCTIONS IN: hydrolase activity, acting on ester bonds, lipase activity; CONTAINS InterPro DOMAIN/s: Protein of unknown function DUF221 (InterPro:IPR003864); INVOLVED IN: lipid metabolic process; LOCATED IN: endomembrane system; LOCATED IN: endomembrane system, membrane; CONTAINS InterPro DOMAIN/s: Lipase, GDSL, active site (InterPro:IPR008265), Lipase, GDSL (InterPro:IPR001087); CONTAINS InterPro DOMAIN/s: Protein of unknown function DUF221 (InterPro:IPR003864), Lipase, GDSL, active site (InterPro:IPR008265), Lipase, GDSL (InterPro:IPR001087); BEST Arabidopsis thaliana protein match is: Early-responsive to dehydration stress protein (ERD4) (TAIR:AT1G10090.1); BEST Arabidopsis thaliana protein match is: GDSL-like Lipase/Acylhydrolase superfamily protein (TAIR:AT1G59406.1)</t>
  </si>
  <si>
    <t>Domain of unknown function DUF221 | Lipase, GDSL | Lipase, GDSL, active site | SGNH hydrolase-type esterase domain</t>
  </si>
  <si>
    <t>auxin response factor 1</t>
  </si>
  <si>
    <t>auxin response factor 1 (ARF1); CONTAINS InterPro DOMAIN/s: Aux/IAA-ARF-dimerisation (InterPro:IPR011525), Transcriptional factor B3 (InterPro:IPR003340), AUX/IAA protein (InterPro:IPR003311), Auxin response factor (InterPro:IPR010525); BEST Arabidopsis thaliana protein match is: auxin response factor 11 (TAIR:AT2G46530.1); BEST Arabidopsis thaliana protein match is: auxin response factor 11 (TAIR:AT2G46530.3)</t>
  </si>
  <si>
    <t>AUX/IAA protein | Aux/IAA-ARF-dimerisation | Auxin response factor | B3 DNA binding domain | DNA-binding pseudobarrel domain</t>
  </si>
  <si>
    <t>splicing factor PWI domain-containing protein / RNA recognition motif (RRM)-containing protein</t>
  </si>
  <si>
    <t>splicing factor PWI domain-containing protein / RNA recognition motif (RRM)-containing protein; FUNCTIONS IN: nucleotide binding, nucleic acid binding; INVOLVED IN: mRNA processing; LOCATED IN: chloroplast; EXPRESSED IN: 24 plant structures; EXPRESSED DURING: 13 growth stages; CONTAINS InterPro DOMAIN/s: RNA recognition motif, RNP-1 (InterPro:IPR000504), Nucleotide-binding, alpha-beta plait (InterPro:IPR012677), Splicing factor PWI (InterPro:IPR002483)</t>
  </si>
  <si>
    <t>Nucleotide-binding, alpha-beta plait | PWI domain | RNA recognition motif domain</t>
  </si>
  <si>
    <t>beta glucosidase 6</t>
  </si>
  <si>
    <t>beta glucosidase 6 (BGLU6); FUNCTIONS IN: cation binding, hydrolase activity, hydrolyzing O-glycosyl compounds, catalytic activity; INVOLVED IN: carbohydrate metabolic process; LOCATED IN: endomembrane system; EXPRESSED IN: 16 plant structures; EXPRESSED DURING: 10 growth stages; CONTAINS InterPro DOMAIN/s: Glycoside hydrolase, family 1 (InterPro:IPR001360), Glycoside hydrolase, family 1, active site (InterPro:IPR018120), Glycoside hydrolase, catalytic core (InterPro:IPR017853), Glycoside hydrolase, subgroup, catalytic core (InterPro:IPR013781); BEST Arabidopsis thaliana protein match is: beta glucosidase 4 (TAIR:AT1G60090.1)</t>
  </si>
  <si>
    <t>Glycoside hydrolase, catalytic domain | Glycoside hydrolase, family 1 | Glycoside hydrolase, family 1, active site | Glycoside hydrolase, superfamily</t>
  </si>
  <si>
    <t>NAD(P)-linked oxidoreductase superfamily protein</t>
  </si>
  <si>
    <t>NAD(P)-linked oxidoreductase superfamily protein; FUNCTIONS IN: oxidoreductase activity, aldo-keto reductase activity; INVOLVED IN: oxidation reduction; LOCATED IN: plasma membrane, chloroplast envelope; EXPRESSED IN: 22 plant structures; EXPRESSED DURING: 13 growth stages; CONTAINS InterPro DOMAIN/s: Aldo/keto reductase (InterPro:IPR001395); BEST Arabidopsis thaliana protein match is: NAD(P)-linked oxidoreductase superfamily protein (TAIR:AT1G60710.1)</t>
  </si>
  <si>
    <t>Aldo/keto reductase | NADP-dependent oxidoreductase domain</t>
  </si>
  <si>
    <t>DNA-directed RNA polymerase family protein</t>
  </si>
  <si>
    <t>ATRPAC42; FUNCTIONS IN: DNA-directed RNA polymerase activity, protein dimerization activity, DNA binding; INVOLVED IN: transcription; LOCATED IN: nucleolus; EXPRESSED IN: 19 plant structures; EXPRESSED DURING: 10 growth stages; CONTAINS InterPro DOMAIN/s: DNA-directed RNA polymerase, insert domain (InterPro:IPR011262), DNA-directed RNA polymerase, dimerisation (InterPro:IPR011261), DNA-directed RNA polymerase, RpoA/D/Rpb3-type (InterPro:IPR011263), DNA-directed RNA polymerase, RBP11-like (InterPro:IPR009025); BEST Arabidopsis thaliana protein match is: RNA polymerase I subunit 43 (TAIR:AT1G60620.1)</t>
  </si>
  <si>
    <t>DNA-directed RNA polymerase, RBP11-like dimerisation domain | DNA-directed RNA polymerase, RpoA/D/Rpb3-type | DNA-directed RNA polymerase, insert domain</t>
  </si>
  <si>
    <t>U2 snRNP auxilliary factor, large subunit, splicing factor</t>
  </si>
  <si>
    <t>U2 snRNP auxilliary factor, large subunit, splicing factor; FUNCTIONS IN: RNA binding, nucleotide binding, nucleic acid binding; INVOLVED IN: mRNA processing; LOCATED IN: nucleus; CONTAINS InterPro DOMAIN/s: RNA recognition motif, RNP-1 (InterPro:IPR000504), Nucleotide-binding, alpha-beta plait (InterPro:IPR012677), U2 snRNP auxilliary factor, large subunit, splicing factor (InterPro:IPR006529); BEST Arabidopsis thaliana protein match is: U2 snRNP auxilliary factor, large subunit, splicing factor (TAIR:AT4G36690.4)</t>
  </si>
  <si>
    <t>Nucleotide-binding, alpha-beta plait | RNA recognition motif domain | U2 snRNP auxilliary factor, large subunit, splicing factor</t>
  </si>
  <si>
    <t>LisH and RanBPM domains containing protein</t>
  </si>
  <si>
    <t>LisH and RanBPM domains containing protein; FUNCTIONS IN: molecular_function unknown; INVOLVED IN: biological_process unknown; LOCATED IN: cellular_component unknown; EXPRESSED IN: 23 plant structures; EXPRESSED DURING: 13 growth stages; CONTAINS InterPro DOMAIN/s: LisH dimerisation motif, subgroup (InterPro:IPR013720), Ran binding protein, CRA domain (InterPro:IPR019589), CTLH, C-terminal LisH motif (InterPro:IPR006595), LisH dimerisation motif (InterPro:IPR006594), Ran binding protein-like, CRA domain (InterPro:IPR013144); CONTAINS InterPro DOMAIN/s: Ran binding protein, CRA domain (InterPro:IPR019589), CTLH, C-terminal LisH motif (InterPro:IPR006595), Ran binding protein-like, CRA domain (InterPro:IPR013144); BEST Arabidopsis thaliana protein match is: LisH and RanBPM domains containing protein (TAIR:AT4G09300.1)</t>
  </si>
  <si>
    <t>CRA domain | CTLH, C-terminal LisH motif | CTLH/CRA C-terminal to LisH motif domain | LisH dimerisation motif | LisH dimerisation motif, subgroup</t>
  </si>
  <si>
    <t>Protein of unknown function (DUF707); FUNCTIONS IN: molecular_function unknown; INVOLVED IN: biological_process unknown; LOCATED IN: cellular_component unknown; EXPRESSED IN: 19 plant structures; EXPRESSED DURING: 11 growth stages; CONTAINS InterPro DOMAIN/s: Protein of unknown function DUF707 (InterPro:IPR007877); BEST Arabidopsis thaliana protein match is: Protein of unknown function (DUF707) (TAIR:AT1G11170.1)</t>
  </si>
  <si>
    <t>R-protein L3 B</t>
  </si>
  <si>
    <t>R-protein L3 B (RPL3B); FUNCTIONS IN: structural constituent of ribosome; INVOLVED IN: translation; LOCATED IN: ribosome, cytosolic large ribosomal subunit, membrane; EXPRESSED IN: 23 plant structures; EXPRESSED DURING: 13 growth stages; CONTAINS InterPro DOMAIN/s: Ribosomal protein L3 (InterPro:IPR000597), Ribosomal protein L3, conserved site (InterPro:IPR019926), Translation elongation/initiation factor/Ribosomal, beta-barrel (InterPro:IPR009000); BEST Arabidopsis thaliana protein match is: ribosomal protein 1 (TAIR:AT1G43170.8)</t>
  </si>
  <si>
    <t>Ribosomal protein L3 | Ribosomal protein L3, conserved site | Translation protein, beta-barrel domain</t>
  </si>
  <si>
    <t>MIR171C; miRNA</t>
  </si>
  <si>
    <t>CDP-diacylglycerol synthase 1</t>
  </si>
  <si>
    <t>CDP-diacylglycerol synthase 1 (CDS1); CONTAINS InterPro DOMAIN/s: Phosphatidate cytidylyltransferase (InterPro:IPR000374), Phosphatidate cytidylyltransferase, eukaryota (InterPro:IPR016720); BEST Arabidopsis thaliana protein match is: cytidinediphosphate diacylglycerol synthase 2 (TAIR:AT4G22340.1)</t>
  </si>
  <si>
    <t>Phosphatidate cytidylyltransferase | Phosphatidate cytidylyltransferase, eukaryota</t>
  </si>
  <si>
    <t>Vacuolar calcium-binding protein-related; INVOLVED IN: response to cadmium ion, response to salt stress; LOCATED IN: cellular_component unknown; EXPRESSED IN: 23 plant structures; EXPRESSED DURING: 13 growth stages</t>
  </si>
  <si>
    <t>Flavin-binding monooxygenase family protein</t>
  </si>
  <si>
    <t>Flavin-binding monooxygenase family protein; FUNCTIONS IN: NADP or NADPH binding, monooxygenase activity, FAD binding, flavin-containing monooxygenase activity; INVOLVED IN: oxidation reduction; LOCATED IN: vacuole; CONTAINS InterPro DOMAIN/s: Flavin-containing monooxygenase FMO (InterPro:IPR000960), Flavin-containing monooxygenase-like (InterPro:IPR020946); BEST Arabidopsis thaliana protein match is: Flavin-binding monooxygenase family protein (TAIR:AT1G62620.1)</t>
  </si>
  <si>
    <t>Flavin monooxygenase FMO | Flavin monooxygenase-like</t>
  </si>
  <si>
    <t>3-ketoacyl-acyl carrier protein synthase III</t>
  </si>
  <si>
    <t>3-ketoacyl-acyl carrier protein synthase III (KAS III); FUNCTIONS IN: transferase activity, transferring acyl groups other than amino-acyl groups, 3-oxoacyl-[acyl-carrier-protein] synthase activity, catalytic activity; INVOLVED IN: lipid biosynthetic process, metabolic process, fatty acid biosynthetic process; LOCATED IN: chloroplast; EXPRESSED IN: 22 plant structures; EXPRESSED DURING: 13 growth stages; CONTAINS InterPro DOMAIN/s: Thiolase-like (InterPro:IPR016039), 3-Oxoacyl-[acyl-carrier-protein (ACP)] synthase III C-terminal (InterPro:IPR013747), 3-Oxoacyl-[acyl-carrier-protein (ACP)] synthase III (InterPro:IPR013751), Beta-ketoacyl-acyl carrier protein synthase III (FabH) (InterPro:IPR004655)</t>
  </si>
  <si>
    <t>3-Oxoacyl-[acyl-carrier-protein (ACP)] synthase III | 3-Oxoacyl-[acyl-carrier-protein (ACP)] synthase III C-terminal | 3-oxoacyl-[acyl-carrier-protein] synthase 3 | Thiolase-like | Thiolase-like, subgroup</t>
  </si>
  <si>
    <t>basic helix-loop-helix (bHLH) DNA-binding superfamily protein; FUNCTIONS IN: DNA binding, sequence-specific DNA binding transcription factor activity; INVOLVED IN: regulation of transcription; LOCATED IN: nucleus; CONTAINS InterPro DOMAIN/s: Helix-loop-helix DNA-binding domain (InterPro:IPR001092), Helix-loop-helix DNA-binding (InterPro:IPR011598); BEST Arabidopsis thaliana protein match is: basic helix-loop-helix (bHLH) DNA-binding superfamily protein (TAIR:AT1G12540.1)</t>
  </si>
  <si>
    <t>Achaete-scute transcription factor-related | Myc-type, basic helix-loop-helix (bHLH) domain</t>
  </si>
  <si>
    <t>Major Facilitator Superfamily with SPX (SYG1/Pho81/XPR1) domain-containing protein</t>
  </si>
  <si>
    <t>Major Facilitator Superfamily with SPX (SYG1/Pho81/XPR1) domain-containing protein; INVOLVED IN: transmembrane transport; LOCATED IN: vacuolar membrane; LOCATED IN: vacuolar membrane, plant-type vacuole; EXPRESSED IN: 24 plant structures; EXPRESSED IN: 25 plant structures; EXPRESSED DURING: 13 growth stages; CONTAINS InterPro DOMAIN/s: SPX, N-terminal (InterPro:IPR004331), Major facilitator superfamily MFS-1 (InterPro:IPR011701), Major facilitator superfamily, general substrate transporter (InterPro:IPR016196); BEST Arabidopsis thaliana protein match is: Major Facilitator Superfamily with SPX (SYG1/Pho81/XPR1) domain-containing protein (TAIR:AT4G22990.2)</t>
  </si>
  <si>
    <t>Major facilitator superfamily | Major facilitator superfamily domain, general substrate transporter | SPX, N-terminal</t>
  </si>
  <si>
    <t>ENHANCER OF GLABRA 3 (EGL3); FUNCTIONS IN: DNA binding, sequence-specific DNA binding transcription factor activity; INVOLVED IN: epidermal cell fate specification, regulation of transcription; LOCATED IN: nucleus; EXPRESSED IN: 14 plant structures; EXPRESSED DURING: 7 growth stages; CONTAINS InterPro DOMAIN/s: Helix-loop-helix DNA-binding domain (InterPro:IPR001092), Helix-loop-helix DNA-binding (InterPro:IPR011598); BEST Arabidopsis thaliana protein match is: basic helix-loop-helix (bHLH) DNA-binding superfamily protein (TAIR:AT5G41315.1)</t>
  </si>
  <si>
    <t>Myc-type, basic helix-loop-helix (bHLH) domain | Transcription factor MYC/MYB N-terminal</t>
  </si>
  <si>
    <t>Protein of unknown function (DUF3741)</t>
  </si>
  <si>
    <t>FUNCTIONS IN: molecular_function unknown; INVOLVED IN: biological_process unknown; LOCATED IN: cellular_component unknown; EXPRESSED IN: 22 plant structures; EXPRESSED DURING: 13 growth stages; CONTAINS InterPro DOMAIN/s: Protein of unknown function DUF3741 (InterPro:IPR022212); BEST Arabidopsis thaliana protein match is: Phosphatidylinositol N-acetyglucosaminlytransferase subunit P-related (TAIR:AT2G45900.1)</t>
  </si>
  <si>
    <t>Domain of unknown function DUF4378 | Protein of unknown function DUF3741</t>
  </si>
  <si>
    <t>Peptidase M1 family protein</t>
  </si>
  <si>
    <t>Peptidase M1 family protein; FUNCTIONS IN: metallopeptidase activity, zinc ion binding; INVOLVED IN: proteolysis; INVOLVED IN: response to cadmium ion, proteolysis; EXPRESSED IN: 24 plant structures; LOCATED IN: apoplast, chloroplast, plasma membrane; LOCATED IN: in 6 components; EXPRESSED DURING: 15 growth stages; EXPRESSED IN: 25 plant structures; EXPRESSED IN: 26 plant structures; CONTAINS InterPro DOMAIN/s: Peptidase M1, membrane alanine aminopeptidase (InterPro:IPR001930), Peptidase M1, membrane alanine aminopeptidase, N-terminal (InterPro:IPR014782), Peptidase M1, alanyl aminopeptidase (InterPro:IPR012779); BEST Arabidopsis thaliana protein match is: aminopeptidase M1 (TAIR:AT4G33090.1); CONTAINS InterPro DOMAIN/s: Peptidase M1, membrane alanine aminopeptidase, N-terminal (InterPro:IPR014782), Peptidase M1, membrane alanine aminopeptidase (InterPro:IPR001930), Peptidase M1, alanyl aminopeptidase (InterPro:IPR012779)</t>
  </si>
  <si>
    <t>Peptidase M1, alanine aminopeptidase/leukotriene A4 hydrolase | Peptidase M1, alanyl aminopeptidase | Peptidase M1, alanyl aminopeptidase, C-terminal | Peptidase M1, membrane alanine aminopeptidase, N-terminal</t>
  </si>
  <si>
    <t>Disease resistance protein (TIR-NBS-LRR class) family</t>
  </si>
  <si>
    <t>Disease resistance protein (TIR-NBS-LRR class) family; FUNCTIONS IN: transmembrane receptor activity, nucleoside-triphosphatase activity, nucleotide binding, ATP binding; INVOLVED IN: defense response to fungus, defense response; LOCATED IN: intrinsic to membrane; EXPRESSED IN: 21 plant structures; EXPRESSED DURING: 13 growth stages; CONTAINS InterPro DOMAIN/s: ATPase, AAA+ type, core (InterPro:IPR003593), NB-ARC (InterPro:IPR002182), Leucine-rich repeat (InterPro:IPR001611), Toll-Interleukin receptor (InterPro:IPR000157), Disease resistance protein (InterPro:IPR000767); BEST Arabidopsis thaliana protein match is: Disease resistance protein (TIR-NBS-LRR class) family (TAIR:AT1G63870.1)</t>
  </si>
  <si>
    <t>AAA+ ATPase domain | Leucine-rich repeat | Leucine-rich repeat 3 | NB-ARC | P-loop containing nucleoside triphosphate hydrolase | Toll/interleukin-1 receptor homology (TIR) domain</t>
  </si>
  <si>
    <t>myosin heavy chain-related</t>
  </si>
  <si>
    <t>myosin heavy chain-related; FUNCTIONS IN: molecular_function unknown; INVOLVED IN: biological_process unknown; LOCATED IN: plasma membrane, vacuole; EXPRESSED IN: 23 plant structures; EXPRESSED DURING: 13 growth stages; BEST Arabidopsis thaliana protein match is: COP1-interactive protein 1 (TAIR:AT5G41790.1)</t>
  </si>
  <si>
    <t>Pentatricopeptide repeat (PPR) superfamily protein; CONTAINS InterPro DOMAIN/s: Pentatricopeptide repeat (InterPro:IPR002885)</t>
  </si>
  <si>
    <t>Protein of unknown function (DUF295)</t>
  </si>
  <si>
    <t>CONTAINS InterPro DOMAIN/s: F-box domain, cyclin-like (InterPro:IPR001810), Protein of unknown function DUF295 (InterPro:IPR005174); BEST Arabidopsis thaliana protein match is: Protein of unknown function (DUF295) (TAIR:AT2G24250.2)</t>
  </si>
  <si>
    <t>F-box domain | Protein of unknown function DUF295</t>
  </si>
  <si>
    <t>senescence-associated family protein</t>
  </si>
  <si>
    <t>Armadillo-like helical</t>
  </si>
  <si>
    <t>formyltransferase, putative</t>
  </si>
  <si>
    <t>pigment defective 194 (pde194); FUNCTIONS IN: hydroxymethyl-, formyl- and related transferase activity, formyltetrahydrofolate deformylase activity, catalytic activity; INVOLVED IN: purine ribonucleotide biosynthetic process, biosynthetic process; EXPRESSED IN: 21 plant structures; EXPRESSED DURING: 13 growth stages; CONTAINS InterPro DOMAIN/s: Formyl transferase, C-terminal (InterPro:IPR005793), Methionine tRNA Formyltransferase-like (InterPro:IPR015518), Formyl transferase, C-terminal-like (InterPro:IPR011034), Formyl transferase, N-terminal (InterPro:IPR002376)</t>
  </si>
  <si>
    <t>Formyl transferase, C-terminal | Formyl transferase, C-terminal-like | Formyl transferase, N-terminal | Methionine tRNA Formyltransferase-like | Methionyl-tRNA formyltransferase</t>
  </si>
  <si>
    <t>DNA LIGASE 6</t>
  </si>
  <si>
    <t>DNA LIGASE 6 (LIG6); FUNCTIONS IN: DNA binding, DNA ligase (ATP) activity, ATP binding; INVOLVED IN: DNA repair, seed germination, DNA recombination, DNA replication; LOCATED IN: chloroplast; EXPRESSED IN: 16 plant structures; EXPRESSED DURING: 9 growth stages; CONTAINS InterPro DOMAIN/s: Nucleic acid-binding, OB-fold (InterPro:IPR012340), DNA ligase, N-terminal (InterPro:IPR012308), DNA repair metallo-beta-lactamase (InterPro:IPR011084), ATP dependent DNA ligase, central (InterPro:IPR012310), ATP dependent DNA ligase, C-terminal (InterPro:IPR012309), ATP-dependent DNA ligase (InterPro:IPR000977), ATP-dependent DNA ligase, conserved site (InterPro:IPR016059); BEST Arabidopsis thaliana protein match is: DNA ligase 1 (TAIR:AT1G08130.1)</t>
  </si>
  <si>
    <t>Beta-lactamase-like | DNA ligase, ATP-dependent | DNA ligase, ATP-dependent, C-terminal | DNA ligase, ATP-dependent, N-terminal | DNA ligase, ATP-dependent, central | DNA ligase, ATP-dependent, conserved site | DNA repair metallo-beta-lactamase | Nucleic acid-binding, OB-fold</t>
  </si>
  <si>
    <t>MIR157A; miRNA</t>
  </si>
  <si>
    <t>Plant protein of unknown function (DUF827)</t>
  </si>
  <si>
    <t>Plant protein of unknown function (DUF827); CONTAINS InterPro DOMAIN/s: Protein of unknown function DUF827, plant (InterPro:IPR008545); BEST Arabidopsis thaliana protein match is: Plant protein of unknown function (DUF827) (TAIR:AT5G38150.1)</t>
  </si>
  <si>
    <t>WEB family</t>
  </si>
  <si>
    <t>Protein kinase superfamily protein; FUNCTIONS IN: kinase activity; INVOLVED IN: protein amino acid phosphorylation; LOCATED IN: endomembrane system; CONTAINS InterPro DOMAIN/s: Protein kinase, ATP binding site (InterPro:IPR017441), Serine/threonine-protein kinase domain (InterPro:IPR002290), Serine-threonine/tyrosine-protein kinase (InterPro:IPR001245), Serine/threonine-protein kinase, active site (InterPro:IPR008271), Protein kinase-like domain (InterPro:IPR011009), Protein kinase, catalytic domain (InterPro:IPR000719), Tyrosine-protein kinase, catalytic domain (InterPro:IPR020635); BEST Arabidopsis thaliana protein match is: Protein kinase superfamily protein (TAIR:AT1G66930.1)</t>
  </si>
  <si>
    <t>F-box/RNI-like superfamily protein; FUNCTIONS IN: molecular_function unknown; INVOLVED IN: biological_process unknown; LOCATED IN: cellular_component unknown; CONTAINS InterPro DOMAIN/s: F-box domain, cyclin-like (InterPro:IPR001810), F-box domain, Skp2-like (InterPro:IPR022364); BEST Arabidopsis thaliana protein match is: F-box/RNI-like superfamily protein (TAIR:AT1G10780.1)</t>
  </si>
  <si>
    <t>F-box domain | Leucine rich repeat 4</t>
  </si>
  <si>
    <t>MIR414 (MICRORNA 414)</t>
  </si>
  <si>
    <t>MICRORNA 414 (MIR414); FUNCTIONS IN: molecular_function unknown; INVOLVED IN: biological_process unknown; LOCATED IN: cellular_component unknown</t>
  </si>
  <si>
    <t>Major facilitator superfamily protein; FUNCTIONS IN: carbohydrate transmembrane transporter activity, sugar:hydrogen symporter activity; INVOLVED IN: transport, transmembrane transport; LOCATED IN: integral to membrane, membrane; EXPRESSED IN: 22 plant structures; EXPRESSED DURING: 13 growth stages; CONTAINS InterPro DOMAIN/s: Sugar transporter, conserved site (InterPro:IPR005829), Major facilitator superfamily (InterPro:IPR020846), General substrate transporter (InterPro:IPR005828), Sugar/inositol transporter (InterPro:IPR003663), Major facilitator superfamily, general substrate transporter (InterPro:IPR016196); CONTAINS InterPro DOMAIN/s: Sugar transporter, conserved site (InterPro:IPR005829), Major facilitator superfamily (InterPro:IPR020846), Sugar/inositol transporter (InterPro:IPR003663), General substrate transporter (InterPro:IPR005828), Major facilitator superfamily, general substrate transporter (InterPro:IPR016196); BEST Arabidopsis thaliana protein match is: Major facilitator superfamily protein (TAIR:AT1G79820.2)</t>
  </si>
  <si>
    <t>Zn-dependent exopeptidases superfamily protein</t>
  </si>
  <si>
    <t>Zn-dependent exopeptidases superfamily protein; FUNCTIONS IN: peptidase activity; INVOLVED IN: proteolysis; EXPRESSED IN: 18 plant structures; LOCATED IN: endomembrane system; EXPRESSED DURING: 7 growth stages; CONTAINS InterPro DOMAIN/s: Peptidase M28 (InterPro:IPR007484); BEST Arabidopsis thaliana protein match is: Zn-dependent exopeptidases superfamily protein (TAIR:AT5G20660.1)</t>
  </si>
  <si>
    <t>Peptidase M28</t>
  </si>
  <si>
    <t>Galactose oxidase/kelch repeat superfamily protein; FUNCTIONS IN: molecular_function unknown; INVOLVED IN: biological_process unknown; LOCATED IN: cellular_component unknown; EXPRESSED IN: 23 plant structures; EXPRESSED DURING: 15 growth stages; CONTAINS InterPro DOMAIN/s: F-box domain, cyclin-like (InterPro:IPR001810), Galactose oxidase/kelch, beta-propeller (InterPro:IPR011043), Kelch repeat type 1 (InterPro:IPR006652), Kelch related (InterPro:IPR013089), Kelch-type beta propeller (InterPro:IPR015915); BEST Arabidopsis thaliana protein match is: Galactose oxidase/kelch repeat superfamily protein (TAIR:AT1G27420.1)</t>
  </si>
  <si>
    <t>Leucine-rich repeat protein kinase family protein; FUNCTIONS IN: protein kinase activity, kinase activity; INVOLVED IN: protein amino acid phosphorylation; LOCATED IN: endomembrane system; EXPRESSED IN: 21 plant structures; EXPRESSED DURING: 13 growth stages; CONTAINS InterPro DOMAIN/s: Protein kinase, ATP binding site (InterPro:IPR017441), Protein kinase, catalytic domain (InterPro:IPR000719), Serine-threonine/tyrosine-protein kinase (InterPro:IPR001245), Protein kinase-like domain (InterPro:IPR011009), Serine/threonine-protein kinase, active site (InterPro:IPR008271); BEST Arabidopsis thaliana protein match is: Leucine-rich repeat protein kinase family protein (TAIR:AT2G37050.3)</t>
  </si>
  <si>
    <t>Concanavalin A-like lectin/glucanase, subgroup | Malectin-like carbohydrate-binding domain | Protein kinase domain | Protein kinase, ATP binding site | Protein kinase-like domain | Serine-threonine/tyrosine-protein kinase catalytic domain | Serine/threonine-protein kinase, active site</t>
  </si>
  <si>
    <t>unknown protein; BEST Arabidopsis thaliana protein match is: unknown protein (TAIR:AT3G01680.1)</t>
  </si>
  <si>
    <t>Sieve element occlusion, C-terminal | Sieve element occlusion, N-terminal</t>
  </si>
  <si>
    <t>Copine (Calcium-dependent phospholipid-binding protein) family</t>
  </si>
  <si>
    <t>Copine (Calcium-dependent phospholipid-binding protein) family; FUNCTIONS IN: zinc ion binding; INVOLVED IN: N-terminal protein myristoylation; EXPRESSED IN: 19 plant structures; EXPRESSED DURING: 10 growth stages; CONTAINS InterPro DOMAIN/s: Zinc finger, RING-type (InterPro:IPR001841), Copine (InterPro:IPR010734), von Willebrand factor, type A (InterPro:IPR002035); BEST Arabidopsis thaliana protein match is: RING domain ligase2 (TAIR:AT5G14420.2)</t>
  </si>
  <si>
    <t>Copine | Zinc finger, RING-type | Zinc finger, RING/FYVE/PHD-type | von Willebrand factor, type A</t>
  </si>
  <si>
    <t>Protein of unknown function (DUF707); CONTAINS InterPro DOMAIN/s: Protein of unknown function DUF707 (InterPro:IPR007877); BEST Arabidopsis thaliana protein match is: Protein of unknown function (DUF707) (TAIR:AT1G13000.2)</t>
  </si>
  <si>
    <t>Phototropic-responsive NPH3 family protein</t>
  </si>
  <si>
    <t>Phototropic-responsive NPH3 family protein; FUNCTIONS IN: signal transducer activity; INVOLVED IN: response to light stimulus; LOCATED IN: cellular_component unknown; CONTAINS InterPro DOMAIN/s: NPH3 (InterPro:IPR004249), BTB/POZ fold (InterPro:IPR011333); EXPRESSED IN: cultured cell; BEST Arabidopsis thaliana protein match is: Phototropic-responsive NPH3 family protein (TAIR:AT3G26490.1)</t>
  </si>
  <si>
    <t>BTB/POZ fold | NPH3 domain</t>
  </si>
  <si>
    <t>Protein of unknown function (DUF1644)</t>
  </si>
  <si>
    <t>Protein of unknown function (DUF1644); FUNCTIONS IN: molecular_function unknown; INVOLVED IN: biological_process unknown; EXPRESSED IN: 23 plant structures; EXPRESSED DURING: 13 growth stages; CONTAINS InterPro DOMAIN/s: Protein of unknown function DUF1644 (InterPro:IPR012866); BEST Arabidopsis thaliana protein match is: Protein of unknown function (DUF1644) (TAIR:AT4G08460.3)</t>
  </si>
  <si>
    <t>Protein of unknown function DUF1644</t>
  </si>
  <si>
    <t>B-box zinc finger family protein</t>
  </si>
  <si>
    <t>B-box zinc finger family protein; FUNCTIONS IN: sequence-specific DNA binding transcription factor activity, zinc ion binding; INVOLVED IN: regulation of transcription; LOCATED IN: endomembrane system, intracellular; EXPRESSED IN: 14 plant structures; EXPRESSED DURING: 8 growth stages; CONTAINS InterPro DOMAIN/s: Zinc finger, B-box (InterPro:IPR000315); BEST Arabidopsis thaliana protein match is: CONSTANS-like 9 (TAIR:AT3G07650.4)</t>
  </si>
  <si>
    <t>Zinc finger, B-box</t>
  </si>
  <si>
    <t>Protein of unknown function (DUF59)</t>
  </si>
  <si>
    <t>FUNCTIONS IN: vacuolar sorting signal binding; Protein of unknown function (DUF59); INVOLVED IN: biological_process unknown; LOCATED IN: cellular_component unknown; CONTAINS InterPro DOMAIN/s: Protein of unknown function DUF59 (InterPro:IPR002744); BEST Arabidopsis thaliana protein match is: Protein of unknown function (DUF59) (TAIR:AT3G50845.1)</t>
  </si>
  <si>
    <t>Domain of unknown function DUF59</t>
  </si>
  <si>
    <t>Protein phosphatase 2C family protein; FUNCTIONS IN: protein serine/threonine phosphatase activity, catalytic activity; INVOLVED IN: biological_process unknown; LOCATED IN: cellular_component unknown; EXPRESSED IN: 22 plant structures; EXPRESSED DURING: 12 growth stages; CONTAINS InterPro DOMAIN/s: Protein phosphatase 2C-related (InterPro:IPR001932), Protein phosphatase 2C (InterPro:IPR015655), Protein phosphatase 2C, N-terminal (InterPro:IPR014045); BEST Arabidopsis thaliana protein match is: Protein phosphatase 2C family protein (TAIR:AT1G09160.1)</t>
  </si>
  <si>
    <t>magnesium ion binding;thiamin pyrophosphate binding;hydro-lyases;catalytics;2-succinyl-5-enolpyruvyl-6-hydroxy-3-cyclohexene-1-carboxylic-acid synthases</t>
  </si>
  <si>
    <t>magnesium ion binding;thiamin pyrophosphate binding;hydro-lyases;catalytics;2-succinyl-5-enolpyruvyl-6-hydroxy-3-cyclohexene-1-carboxylic-acid synthases; FUNCTIONS IN: 2-succinyl-5-enolpyruvyl-6-hydroxy-3-cyclohexene-1-carboxylic-acid synthase activity, hydro-lyase activity, magnesium ion binding, thiamin pyrophosphate binding, catalytic activity; INVOLVED IN: phylloquinone biosynthetic process, photosystem I stabilization; LOCATED IN: chloroplast; EXPRESSED IN: shoot, leaf whorl; CONTAINS InterPro DOMAIN/s: Menaquinone biosynthesis protein MenD (InterPro:IPR004433), Alpha/beta hydrolase fold-1 (InterPro:IPR000073), Mandelate racemase/muconate lactonizing enzyme, C-terminal (InterPro:IPR013342), Thiamine pyrophosphate enzyme, C-terminal TPP-binding (InterPro:IPR011766), Thiamine pyrophosphate enzyme, N-terminal TPP-binding domain (InterPro:IPR012001), O-succinylbenzoic acid (OSB) synthetase, gamma proteobacteria/archaea (InterPro:IPR010196), Mandelate racemase/muconate lactonizing enzyme, conserved site (InterPro:IPR018110); BEST Arabidopsis thaliana protein match is: isochorismate synthase 2 (TAIR:AT1G18870.2)</t>
  </si>
  <si>
    <t>Alpha/Beta hydrolase fold | DHS-like NAD/FAD-binding domain | Enolase C-terminal domain-like | Enolase N-terminal domain-like | Mandelate racemase/muconate lactonizing enzyme, C-terminal | Mandelate racemase/muconate lactonizing enzyme, conserved site | Menaquinone biosynthesis protein MenD | O-succinylbenzoic acid (OSB) synthetase | Thiamin diphosphate-binding fold | Thiamine pyrophosphate enzyme, C-terminal TPP-binding | Thiamine pyrophosphate enzyme, N-terminal TPP-binding domain</t>
  </si>
  <si>
    <t>WPP domain-interacting protein 2</t>
  </si>
  <si>
    <t>WPP domain-interacting protein 2 (WIT2); FUNCTIONS IN: molecular_function unknown; INVOLVED IN: biological_process unknown; LOCATED IN: cellular_component unknown; EXPRESSED IN: 22 plant structures; EXPRESSED DURING: 13 growth stages; BEST Arabidopsis thaliana protein match is: WPP domain-interacting protein 1 (TAIR:AT5G11390.1)</t>
  </si>
  <si>
    <t>basic helix-loop-helix (bHLH) DNA-binding superfamily protein; FUNCTIONS IN: sequence-specific DNA binding transcription factor activity; INVOLVED IN: regulation of transcription; LOCATED IN: nucleus; EXPRESSED IN: 22 plant structures; EXPRESSED DURING: 13 growth stages; CONTAINS InterPro DOMAIN/s: Helix-loop-helix DNA-binding domain (InterPro:IPR001092), Helix-loop-helix DNA-binding (InterPro:IPR011598); BEST Arabidopsis thaliana protein match is: cryptochrome-interacting basic-helix-loop-helix 5 (TAIR:AT1G26260.2)</t>
  </si>
  <si>
    <t>Squamosa promoter-binding protein-like (SBP domain) transcription factor family protein</t>
  </si>
  <si>
    <t>Squamosa promoter-binding protein-like (SBP domain) transcription factor family protein; FUNCTIONS IN: DNA binding, sequence-specific DNA binding transcription factor activity; INVOLVED IN: regulation of transcription; LOCATED IN: nucleus; EXPRESSED IN: 14 plant structures; EXPRESSED DURING: 6 growth stages; CONTAINS InterPro DOMAIN/s: Transcription factor, SBP-box (InterPro:IPR004333); BEST Arabidopsis thaliana protein match is: squamosa promoter binding protein-like 14 (TAIR:AT1G20980.1)</t>
  </si>
  <si>
    <t>Transcription factor, SBP-box</t>
  </si>
  <si>
    <t>WRKY DNA-binding protein 57</t>
  </si>
  <si>
    <t>WRKY DNA-binding protein 57 (WRKY57); CONTAINS InterPro DOMAIN/s: DNA-binding WRKY (InterPro:IPR003657); BEST Arabidopsis thaliana protein match is: WRKY DNA-binding protein 48 (TAIR:AT5G49520.1)</t>
  </si>
  <si>
    <t>DNA-binding WRKY</t>
  </si>
  <si>
    <t>short hypocotyl in white light1</t>
  </si>
  <si>
    <t>SHORT HYPOCOTYL IN WHITE LIGHT1 (SHW1); BEST Arabidopsis thaliana protein match is: unknown protein (TAIR:AT4G33780.1)</t>
  </si>
  <si>
    <t>unknown protein; FUNCTIONS IN: molecular_function unknown; INVOLVED IN: biological_process unknown; LOCATED IN: cellular_component unknown; EXPRESSED IN: 22 plant structures; EXPRESSED DURING: 13 growth stages; BEST Arabidopsis thaliana protein match is: unknown protein (TAIR:AT1G24160.2)</t>
  </si>
  <si>
    <t>Sterile alpha motif (SAM) domain-containing protein</t>
  </si>
  <si>
    <t>Sterile alpha motif (SAM) domain-containing protein; CONTAINS InterPro DOMAIN/s: Sterile alpha motif homology (InterPro:IPR010993), Sterile alpha motif, type 1 (InterPro:IPR021129); CONTAINS InterPro DOMAIN/s: Sterile alpha motif-type (InterPro:IPR013761), Sterile alpha motif (InterPro:IPR001660), Sterile alpha motif homology (InterPro:IPR010993), Sterile alpha motif, type 1 (InterPro:IPR021129); BEST Arabidopsis thaliana protein match is: Sterile alpha motif (SAM) domain-containing protein (TAIR:AT3G07170.1)</t>
  </si>
  <si>
    <t>Sterile alpha motif domain | Sterile alpha motif, type 1 | Sterile alpha motif/pointed domain</t>
  </si>
  <si>
    <t>trehalose-6-phosphatase synthase S8</t>
  </si>
  <si>
    <t>trehalose-6-phosphatase synthase S8 (TPS8); FUNCTIONS IN: transferase activity, transferring glycosyl groups; INVOLVED IN: trehalose biosynthetic process, metabolic process; EXPRESSED IN: 26 plant structures; EXPRESSED DURING: 13 growth stages; CONTAINS InterPro DOMAIN/s: HAD-superfamily hydrolase, subfamily IIB (InterPro:IPR006379), Glycosyl transferase, family 20 (InterPro:IPR001830), Trehalose-phosphatase (InterPro:IPR003337); BEST Arabidopsis thaliana protein match is: trehalose-phosphatase/synthase 9 (TAIR:AT1G23870.1)</t>
  </si>
  <si>
    <t>Glycosyl transferase, family 20 | HAD-like domain | HAD-superfamily hydrolase, subfamily IIB | Trehalose-phosphatase</t>
  </si>
  <si>
    <t>beta carbonic anhydrase 4</t>
  </si>
  <si>
    <t>beta carbonic anhydrase 4 (BCA4); FUNCTIONS IN: carbonate dehydratase activity, zinc ion binding; INVOLVED IN: response to carbon dioxide, carbon utilization, regulation of stomatal movement; LOCATED IN: plasma membrane; LOCATED IN: plasma membrane, chloroplast envelope; EXPRESSED IN: 25 plant structures; EXPRESSED DURING: 12 growth stages; CONTAINS InterPro DOMAIN/s: Carbonic anhydrase, prokaryotic-like, conserved site (InterPro:IPR015892), Carbonic anhydrase (InterPro:IPR001765); BEST Arabidopsis thaliana protein match is: beta carbonic anhydrase 3 (TAIR:AT1G23730.1)</t>
  </si>
  <si>
    <t>Protein kinase superfamily protein; FUNCTIONS IN: protein serine/threonine kinase activity, protein kinase activity, kinase activity, ATP binding; INVOLVED IN: protein amino acid phosphorylation; LOCATED IN: cellular_component unknown; EXPRESSED IN: 8 plant structures; EXPRESSED DURING: L mature pollen stage, M germinated pollen stage, 4 anthesis, petal differentiation and expansion stage; CONTAINS InterPro DOMAIN/s: Protein kinase, ATP binding site (InterPro:IPR017441), Protein kinase, catalytic domain (InterPro:IPR000719), Serine/threonine-protein kinase domain (InterPro:IPR002290), Tyrosine-protein kinase, catalytic domain (InterPro:IPR020635), Serine/threonine-protein kinase-like domain (InterPro:IPR017442), Protein kinase-like domain (InterPro:IPR011009); BEST Arabidopsis thaliana protein match is: Protein kinase superfamily protein (TAIR:AT5G14720.1)</t>
  </si>
  <si>
    <t>cyclin-related</t>
  </si>
  <si>
    <t>cyclin-related; FUNCTIONS IN: molecular_function unknown; INVOLVED IN: biological_process unknown; LOCATED IN: cellular_component unknown; EXPRESSED IN: 23 plant structures; EXPRESSED IN: 24 plant structures; EXPRESSED DURING: 13 growth stages</t>
  </si>
  <si>
    <t>unknown protein; BEST Arabidopsis thaliana protein match is: unknown protein (TAIR:AT1G23110.4)</t>
  </si>
  <si>
    <t>unknown protein; FUNCTIONS IN: molecular_function unknown; INVOLVED IN: biological_process unknown; LOCATED IN: endomembrane system; BEST Arabidopsis thaliana protein match is: unknown protein (TAIR:AT2G12400.1)</t>
  </si>
  <si>
    <t>Tetratricopeptide repeat (TPR)-like superfamily protein; CONTAINS InterPro DOMAIN/s: Pentatricopeptide repeat (InterPro:IPR002885); BEST Arabidopsis thaliana protein match is: Tetratricopeptide repeat (TPR)-like superfamily protein (TAIR:AT1G22830.2)</t>
  </si>
  <si>
    <t>LOCATED IN: endomembrane system; BEST Arabidopsis thaliana protein match is: Putative membrane lipoprotein (TAIR:AT1G34245.1)</t>
  </si>
  <si>
    <t>RING/U-box protein with domain of unknown function (DUF 1232)</t>
  </si>
  <si>
    <t>FUNCTIONS IN: zinc ion binding; EXPRESSED IN: 23 plant structures; EXPRESSED DURING: 13 growth stages; CONTAINS InterPro DOMAIN/s: Protein of unknown function DUF1232 (InterPro:IPR010652), Zinc finger, RING-type, conserved site (InterPro:IPR017907), Zinc finger, RING-type (InterPro:IPR001841); BEST Arabidopsis thaliana protein match is: RING/U-box protein with domain of unknown function (DUF 1232) (TAIR:AT1G22510.1)</t>
  </si>
  <si>
    <t>Protein of unknown function DUF1232 | Zinc finger, RING-type | Zinc finger, RING-type, conserved site | Zinc finger, RING/FYVE/PHD-type</t>
  </si>
  <si>
    <t>D-isomer specific 2-hydroxyacid dehydrogenase family protein</t>
  </si>
  <si>
    <t>D-isomer specific 2-hydroxyacid dehydrogenase family protein; FUNCTIONS IN: in 6 functions; INVOLVED IN: homoserine biosynthetic process, metabolic process; EXPRESSED IN: 22 plant structures; EXPRESSED DURING: 13 growth stages; CONTAINS InterPro DOMAIN/s: D-isomer specific 2-hydroxyacid dehydrogenase, catalytic domain (InterPro:IPR006139), D-isomer specific 2-hydroxyacid dehydrogenase, NAD-binding (InterPro:IPR006140), NAD(P)-binding domain (InterPro:IPR016040); BEST Arabidopsis thaliana protein match is: D-3-phosphoglycerate dehydrogenase (TAIR:AT4G34200.1)</t>
  </si>
  <si>
    <t>D-isomer specific 2-hydroxyacid dehydrogenase, NAD-binding domain | D-isomer specific 2-hydroxyacid dehydrogenase, NAD-binding domain conserved site | D-isomer specific 2-hydroxyacid dehydrogenase, catalytic domain | NAD(P)-binding domain</t>
  </si>
  <si>
    <t>CONTAINS InterPro DOMAIN/s: Spt20 family (InterPro:IPR021950)</t>
  </si>
  <si>
    <t>Transcription factor Spt20</t>
  </si>
  <si>
    <t>Chaperone DnaJ-domain superfamily protein</t>
  </si>
  <si>
    <t>Chaperone DnaJ-domain superfamily protein; FUNCTIONS IN: heat shock protein binding; INVOLVED IN: biological_process unknown; LOCATED IN: cellular_component unknown; BEST Arabidopsis thaliana protein match is: Chaperone DnaJ-domain superfamily protein (TAIR:AT3G14200.1); CONTAINS InterPro DOMAIN/s: Molecular chaperone, heat shock protein, Hsp40, DnaJ (InterPro:IPR015609), Heat shock protein DnaJ, N-terminal (InterPro:IPR001623), Heat shock protein DnaJ, conserved site (InterPro:IPR018253)</t>
  </si>
  <si>
    <t>DnaJ domain | DnaJ domain, conserved site</t>
  </si>
  <si>
    <t>Protein of unknown function (DUF1677)</t>
  </si>
  <si>
    <t>Protein of unknown function (DUF1677); CONTAINS InterPro DOMAIN/s: Protein of unknown function DUF1677, plant (InterPro:IPR012876); BEST Arabidopsis thaliana protein match is: Protein of unknown function (DUF1677) (TAIR:AT2G09970.1)</t>
  </si>
  <si>
    <t>Protein of unknown function DUF1677, plant</t>
  </si>
  <si>
    <t>ATPase E1-E2 type family protein / haloacid dehalogenase-like hydrolase family protein</t>
  </si>
  <si>
    <t>ATPase E1-E2 type family protein / haloacid dehalogenase-like hydrolase family protein; FUNCTIONS IN: ATPase activity, coupled to transmembrane movement of ions, phosphorylative mechanism; INVOLVED IN: metabolic process, ATP biosynthetic process, phospholipid transport; LOCATED IN: integral to membrane, membrane; EXPRESSED IN: 22 plant structures; EXPRESSED DURING: 13 growth stages; CONTAINS InterPro DOMAIN/s: Haloacid dehalogenase-like hydrolase (InterPro:IPR005834), ATPase, P-type, phospholipid-translocating, flippase (InterPro:IPR006539), ATPase, P-type, ATPase-associated domain (InterPro:IPR008250), ATPase, P-type, K/Mg/Cd/Cu/Zn/Na/Ca/Na/H-transporter (InterPro:IPR001757), ATPase, P-type phosphorylation site (InterPro:IPR018303); BEST Arabidopsis thaliana protein match is: ATPase E1-E2 type family protein / haloacid dehalogenase-like hydrolase family protein (TAIR:AT1G17500.1)</t>
  </si>
  <si>
    <t>Cation-transporting  P-type ATPase, subfamily IV | Cation-transporting P-type ATPase | HAD-like domain | P-type ATPase, A  domain | P-type ATPase, cytoplasmic domain N | P-type ATPase, phosphorylation site</t>
  </si>
  <si>
    <t>Survival protein SurE-like phosphatase/nucleotidase</t>
  </si>
  <si>
    <t>Survival protein SurE-like phosphatase/nucleotidase; FUNCTIONS IN: hydrolase activity, acid phosphatase activity; INVOLVED IN: biological_process unknown; LOCATED IN: cellular_component unknown; CONTAINS InterPro DOMAIN/s: Survival protein SurE-like phosphatase/nucleotidase (InterPro:IPR002828); BEST Arabidopsis thaliana protein match is: Survival protein SurE-like phosphatase/nucleotidase (TAIR:AT4G14930.1)</t>
  </si>
  <si>
    <t>unknown protein; FUNCTIONS IN: molecular_function unknown; INVOLVED IN: biological_process unknown; EXPRESSED IN: 21 plant structures; EXPRESSED DURING: 12 growth stages</t>
  </si>
  <si>
    <t>SU(VAR)3-9 homolog 3</t>
  </si>
  <si>
    <t>SU(VAR)3-9 homolog 3 (SUVH3); CONTAINS InterPro DOMAIN/s: SET domain (InterPro:IPR001214), SRA-YDG (InterPro:IPR003105), Pre-SET zinc-binding sub-group (InterPro:IPR003606), Pre-SET domain (InterPro:IPR007728), Post-SET domain (InterPro:IPR003616); BEST Arabidopsis thaliana protein match is: SU(VAR)3-9 homolog 1 (TAIR:AT5G04940.2)</t>
  </si>
  <si>
    <t>Histone H3-K9 methyltransferase, plant | PUA-like domain | Post-SET domain | Pre-SET domain | Pre-SET zinc-binding sub-group | SET domain | SRA-YDG</t>
  </si>
  <si>
    <t>Endosomal targeting BRO1-like domain-containing protein; FUNCTIONS IN: molecular_function unknown; INVOLVED IN: N-terminal protein myristoylation; LOCATED IN: cellular_component unknown; EXPRESSED IN: 24 plant structures; EXPRESSED DURING: 13 growth stages; CONTAINS InterPro DOMAIN/s: BRO1 (InterPro:IPR004328); BEST Arabidopsis thaliana protein match is: Endosomal targeting BRO1-like domain-containing protein (TAIR:AT1G17940.1)</t>
  </si>
  <si>
    <t>S-adenosyl-L-methionine-dependent methyltransferases superfamily protein; FUNCTIONS IN: methyltransferase activity, phosphoethanolamine N-methyltransferase activity; INVOLVED IN: metabolic process; EXPRESSED IN: guard cell; CONTAINS InterPro DOMAIN/s: Methyltransferase type 11 (InterPro:IPR013216); BEST Arabidopsis thaliana protein match is: S-adenosyl-L-methionine-dependent methyltransferases superfamily protein (TAIR:AT3G18000.1)</t>
  </si>
  <si>
    <t>Methyltransferase domain | Phosphoethanolamine N-methyltransferase | S-adenosyl-L-methionine-dependent methyltransferase-like</t>
  </si>
  <si>
    <t>Protein of unknown function (DUF1295)</t>
  </si>
  <si>
    <t>FUNCTIONS IN: oxidoreductase activity, acting on the CH-CH group of donors; INVOLVED IN: lipid metabolic process; LOCATED IN: plasma membrane; LOCATED IN: plasma membrane, vacuole; EXPRESSED IN: 24 plant structures; EXPRESSED DURING: 13 growth stages; CONTAINS InterPro DOMAIN/s: 3-oxo-5-alpha-steroid 4-dehydrogenase, C-terminal (InterPro:IPR001104), Protein of unknown function DUF1295 (InterPro:IPR010721); BEST Arabidopsis thaliana protein match is: Protein of unknown function (DUF1295) (TAIR:AT1G18180.1)</t>
  </si>
  <si>
    <t>3-oxo-5-alpha-steroid 4-dehydrogenase, C-terminal | Protein of unknown function DUF1295</t>
  </si>
  <si>
    <t>MATE efflux family protein</t>
  </si>
  <si>
    <t>MATE efflux family protein; FUNCTIONS IN: antiporter activity, drug transmembrane transporter activity, transporter activity; INVOLVED IN: drug transmembrane transport, transmembrane transport; LOCATED IN: membrane; EXPRESSED IN: 8 plant structures; EXPRESSED DURING: 4 anthesis, petal differentiation and expansion stage; CONTAINS InterPro DOMAIN/s: MATE family transporter related protein (InterPro:IPR015521), Multi antimicrobial extrusion protein MatE (InterPro:IPR002528); BEST Arabidopsis thaliana protein match is: MATE efflux family protein (TAIR:AT5G52450.1)</t>
  </si>
  <si>
    <t>Multi antimicrobial extrusion protein</t>
  </si>
  <si>
    <t>DNAse I-like superfamily protein; CONTAINS InterPro DOMAIN/s: Endonuclease/exonuclease/phosphatase (InterPro:IPR005135); BEST Arabidopsis thaliana protein match is: DNAse I-like superfamily protein (TAIR:AT3G18500.2)</t>
  </si>
  <si>
    <t>unknown protein; CONTAINS InterPro DOMAIN/s: Protein of unknown function DUF1630 (InterPro:IPR012860)</t>
  </si>
  <si>
    <t>DENND6</t>
  </si>
  <si>
    <t>Armadillo-type fold</t>
  </si>
  <si>
    <t>Polynucleotidyl transferase, ribonuclease H-like superfamily protein</t>
  </si>
  <si>
    <t>Polynucleotidyl transferase, ribonuclease H-like superfamily protein; FUNCTIONS IN: exonuclease activity, nucleic acid binding; LOCATED IN: intracellular; EXPRESSED IN: 12 plant structures; EXPRESSED DURING: 6 growth stages; CONTAINS InterPro DOMAIN/s: Exonuclease (InterPro:IPR006055), Polynucleotidyl transferase, ribonuclease H fold (InterPro:IPR012337), Exonuclease, RNase T/DNA polymerase III (InterPro:IPR013520); BEST Arabidopsis thaliana protein match is: Polynucleotidyl transferase, ribonuclease H-like superfamily protein (TAIR:AT5G61390.1)</t>
  </si>
  <si>
    <t>Exonuclease | Exonuclease, RNase T/DNA polymerase III | Ribonuclease H-like domain</t>
  </si>
  <si>
    <t>myb domain protein 31</t>
  </si>
  <si>
    <t>myb domain protein 31 (MYB31);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96 (TAIR:AT5G62470.2)</t>
  </si>
  <si>
    <t>Homeodomain-like | Myb domain | SANT/Myb domain</t>
  </si>
  <si>
    <t>Gibberellin-regulated family protein</t>
  </si>
  <si>
    <t>Gibberellin-regulated family protein; FUNCTIONS IN: molecular_function unknown; INVOLVED IN: in 6 processes; LOCATED IN: endomembrane system; EXPRESSED IN: 21 plant structures; EXPRESSED DURING: 13 growth stages; CONTAINS InterPro DOMAIN/s: Gibberellin regulated protein (InterPro:IPR003854); BEST Arabidopsis thaliana protein match is: GAST1 protein homolog 4 (TAIR:AT5G15230.1)</t>
  </si>
  <si>
    <t>Gibberellin regulated protein</t>
  </si>
  <si>
    <t>lysophosphatidyl acyltransferase 4</t>
  </si>
  <si>
    <t>lysophosphatidyl acyltransferase 4 (LPAT4); FUNCTIONS IN: acyltransferase activity; INVOLVED IN: metabolic process; EXPRESSED IN: 25 plant structures; EXPRESSED DURING: 13 growth stages; CONTAINS InterPro DOMAIN/s: Phospholipid/glycerol acyltransferase (InterPro:IPR002123); BEST Arabidopsis thaliana protein match is: lysophosphatidyl acyltransferase 5 (TAIR:AT3G18850.4)</t>
  </si>
  <si>
    <t>Phospholipid/glycerol acyltransferase</t>
  </si>
  <si>
    <t>Erythronate-4-phosphate dehydrogenase family protein; BEST Arabidopsis thaliana protein match is: Erythronate-4-phosphate dehydrogenase family protein (TAIR:AT1G19400.2)</t>
  </si>
  <si>
    <t>BEL1-like homeodomain 3</t>
  </si>
  <si>
    <t>BEL1-like homeodomain 3 (BLH3); CONTAINS InterPro DOMAIN/s: Homeobox (InterPro:IPR001356), Homeodomain-like (InterPro:IPR009057), POX (InterPro:IPR006563), Homeodomain-related (InterPro:IPR012287); BEST Arabidopsis thaliana protein match is: BEL1-like homeodomain 10 (TAIR:AT1G19700.3)</t>
  </si>
  <si>
    <t>UDP-Glycosyltransferase superfamily protein</t>
  </si>
  <si>
    <t>UDP-Glycosyltransferase superfamily protein; FUNCTIONS IN: transferase activity, transferring glycosyl groups; INVOLVED IN: biosynthetic process; LOCATED IN: cellular_component unknown; EXPRESSED IN: 22 plant structures; EXPRESSED DURING: 13 growth stages; CONTAINS InterPro DOMAIN/s: Glycosyl transferase, group 1 (InterPro:IPR001296); BEST Arabidopsis thaliana protein match is: UDP-Glycosyltransferase superfamily protein (TAIR:AT1G19710.1)</t>
  </si>
  <si>
    <t>Glycosyl transferase, family 1</t>
  </si>
  <si>
    <t>unknown protein; BEST Arabidopsis thaliana protein match is: unknown protein (TAIR:AT1G20100.1)</t>
  </si>
  <si>
    <t>2-thiocytidine tRNA biosynthesis protein, TtcA</t>
  </si>
  <si>
    <t>2-thiocytidine tRNA biosynthesis protein, TtcA; FUNCTIONS IN: ATP binding; INVOLVED IN: tRNA processing; LOCATED IN: cellular_component unknown; EXPRESSED IN: 20 plant structures; EXPRESSED DURING: 13 growth stages; CONTAINS InterPro DOMAIN/s: Rossmann-like alpha/beta/alpha sandwich fold (InterPro:IPR014729), Uncharacterised protein family UPF0021, C-terminal (InterPro:IPR000541), PP-loop (InterPro:IPR011063), 2-thiocytidine tRNA biosynthesis protein, TtcA (InterPro:IPR012089); BEST Arabidopsis thaliana protein match is: repressor of lrx1 (TAIR:AT2G44270.1)</t>
  </si>
  <si>
    <t>2-thiocytidine tRNA biosynthesis protein, TtcA | Cytoplasmic tRNA 2-thiolation protein 1 | Rossmann-like alpha/beta/alpha sandwich fold | tRNA(Ile)-lysidine/2-thiocytidine synthase</t>
  </si>
  <si>
    <t>Tetratricopeptide repeat (TPR)-like superfamily protein; FUNCTIONS IN: molecular_function unknown; INVOLVED IN: biological_process unknown; LOCATED IN: mitochondrion; EXPRESSED IN: stem; CONTAINS InterPro DOMAIN/s: Pentatricopeptide repeat (InterPro:IPR002885); BEST Arabidopsis thaliana protein match is: Tetratricopeptide repeat (TPR)-like superfamily protein (TAIR:AT2G18940.1); BEST Arabidopsis thaliana protein match is: genomes uncoupled 1 (TAIR:AT2G31400.1)</t>
  </si>
  <si>
    <t>Plant regulator RWP-RK family protein; CONTAINS InterPro DOMAIN/s: Octicosapeptide/Phox/Bem1p (InterPro:IPR000270), Plant regulator RWP-RK (InterPro:IPR003035); BEST Arabidopsis thaliana protein match is: Plant regulator RWP-RK family protein (TAIR:AT1G20640.2)</t>
  </si>
  <si>
    <t>NagB/RpiA/CoA transferase-like superfamily protein</t>
  </si>
  <si>
    <t>NagB/RpiA/CoA transferase-like superfamily protein; FUNCTIONS IN: catalytic activity, ATP binding, 5-formyltetrahydrofolate cyclo-ligase activity; INVOLVED IN: folic acid and derivative biosynthetic process, metabolic process; LOCATED IN: chloroplast; EXPRESSED IN: 22 plant structures; EXPRESSED DURING: 15 growth stages; CONTAINS InterPro DOMAIN/s: 5-formyltetrahydrofolate cyclo-ligase (InterPro:IPR002698)</t>
  </si>
  <si>
    <t>5-formyltetrahydrofolate cyclo-ligase | 5-formyltetrahydrofolate cyclo-ligase-like domain</t>
  </si>
  <si>
    <t>thioredoxin Y1</t>
  </si>
  <si>
    <t>thioredoxin Y1 (TY1); FUNCTIONS IN: electron carrier activity, protein disulfide oxidoreductase activity; INVOLVED IN: glycerol ether metabolic process, cell redox homeostasis; LOCATED IN: chloroplast stroma; EXPRESSED IN: 24 plant structures; EXPRESSED DURING: 15 growth stages; CONTAINS InterPro DOMAIN/s: Thioredoxin fold (InterPro:IPR012335), Thioredoxin, core (InterPro:IPR015467), Thioredoxin domain (InterPro:IPR013766), Thioredoxin, conserved site (InterPro:IPR017937), Thioredoxin (InterPro:IPR005746), Thioredoxin-like subdomain (InterPro:IPR006662), Thioredoxin-like (InterPro:IPR017936), Thioredoxin-like fold (InterPro:IPR012336); BEST Arabidopsis thaliana protein match is: thioredoxin Y2 (TAIR:AT1G43560.1)</t>
  </si>
  <si>
    <t>Thioredoxin | Thioredoxin domain | Thioredoxin, conserved site | Thioredoxin-like fold</t>
  </si>
  <si>
    <t>exocyst complex component sec5</t>
  </si>
  <si>
    <t>exocyst complex component sec5 (SEC5A); FUNCTIONS IN: molecular_function unknown; INVOLVED IN: pollen germination, pollen tube growth; LOCATED IN: cytosol, plasma membrane; EXPRESSED IN: 24 plant structures; EXPRESSED DURING: 13 growth stages; BEST Arabidopsis thaliana protein match is: Exocyst complex component SEC5 (TAIR:AT1G21170.1)</t>
  </si>
  <si>
    <t>Target of Myb protein 1</t>
  </si>
  <si>
    <t>Target of Myb protein 1; FUNCTIONS IN: protein transporter activity; INVOLVED IN: intracellular protein transport, intra-Golgi vesicle-mediated transport; LOCATED IN: Golgi stack, intracellular; EXPRESSED IN: 21 plant structures; EXPRESSED DURING: 13 growth stages; CONTAINS InterPro DOMAIN/s: VHS (InterPro:IPR002014), Target of Myb protein 1 (InterPro:IPR014645), GAT (InterPro:IPR004152), VHS subgroup (InterPro:IPR018205), ENTH/VHS (InterPro:IPR008942); BEST Arabidopsis thaliana protein match is: Target of Myb protein 1 (TAIR:AT1G21380.1)</t>
  </si>
  <si>
    <t>ENTH/VHS | GAT | Target of Myb protein 1 | VHS | VHS subgroup</t>
  </si>
  <si>
    <t>K-box region and MADS-box transcription factor family protein ; MADS AFFECTING FLOWERING 1 (MAF1); FUNCTIONS IN: sequence-specific DNA binding transcription factor activity; INVOLVED IN: photoperiodism, flowering, negative regulation of flower development, regulation of transcription, DNA-dependent, regulation of flower development; LOCATED IN: nucleus; EXPRESSED IN: 24 plant structures; EXPRESSED DURING: 13 growth stages; CONTAINS InterPro DOMAIN/s: Transcription factor, K-box (InterPro:IPR002487); CONTAINS InterPro DOMAIN/s: Transcription factor, MADS-box (InterPro:IPR002100), Transcription factor, K-box (InterPro:IPR002487); BEST Arabidopsis thaliana protein match is: K-box region and MADS-box transcription factor family protein  (TAIR:AT5G65060.1)</t>
  </si>
  <si>
    <t>chromatin protein family</t>
  </si>
  <si>
    <t>SKIP; CONTAINS InterPro DOMAIN/s: SKI-interacting protein, SKIP (InterPro:IPR017862), SKI-interacting protein SKIP, SNW domain (InterPro:IPR004015); FUNCTIONS IN: transcription activator activity; INVOLVED IN: response to salt stress, response to mannitol stimulus, RNA splicing, response to abscisic acid stimulus; LOCATED IN: nucleolus, nucleus; EXPRESSED IN: 27 plant structures; EXPRESSED DURING: 15 growth stages</t>
  </si>
  <si>
    <t>SKI-interacting protein SKIP, SNW domain | SKI-interacting protein, SKIP</t>
  </si>
  <si>
    <t>RING/FYVE/PHD-type zinc finger family protein</t>
  </si>
  <si>
    <t>RING/FYVE/PHD-type zinc finger family protein; FUNCTIONS IN: DNA binding, zinc ion binding; INVOLVED IN: regulation of transcription, DNA-dependent; EXPRESSED IN: 24 plant structures; EXPRESSED DURING: 15 growth stages; CONTAINS InterPro DOMAIN/s: Zinc finger, PHD-type, conserved site (InterPro:IPR019786), Zinc finger, PHD-type (InterPro:IPR001965), Zinc finger, FYVE/PHD-type (InterPro:IPR011011), Zinc finger, PHD-finger (InterPro:IPR019787); BEST Arabidopsis thaliana protein match is: methyl-CPG-binding domain 9 (TAIR:AT3G01460.1)</t>
  </si>
  <si>
    <t>unknown protein; BEST Arabidopsis thaliana protein match is: unknown protein (TAIR:AT3G07730.1)</t>
  </si>
  <si>
    <t>Glutathione S-transferase family protein</t>
  </si>
  <si>
    <t>Glutathione S-transferase family protein; INVOLVED IN: pentachlorophenol catabolic process; LOCATED IN: plasma membrane; CONTAINS InterPro DOMAIN/s: Thioredoxin fold (InterPro:IPR012335), Glutathione S-transferase, C-terminal (InterPro:IPR004046), Glutathione S-transferase, C-terminal-like (InterPro:IPR010987), Glutathione S-transferase/chloride channel, C-terminal (InterPro:IPR017933), Glutathione S-transferase, N-terminal (InterPro:IPR004045), Thioredoxin-like fold (InterPro:IPR012336); BEST Arabidopsis thaliana protein match is: glutathione S-transferase (class phi) 5 (TAIR:AT1G02940.1)</t>
  </si>
  <si>
    <t>Glutathione S-transferase, C-terminal-like | Glutathione S-transferase, N-terminal | Thioredoxin-like fold</t>
  </si>
  <si>
    <t>Plant protein of unknown function (DUF869)</t>
  </si>
  <si>
    <t>Plant protein of unknown function (DUF869); CONTAINS InterPro DOMAIN/s: Protein of unknown function DUF869, plant (InterPro:IPR008587); BEST Arabidopsis thaliana protein match is: Plant protein of unknown function (DUF869) (TAIR:AT1G21810.1)</t>
  </si>
  <si>
    <t>Filament-like plant protein</t>
  </si>
  <si>
    <t>sulfate transporter 1;2</t>
  </si>
  <si>
    <t>sulfate transporter 1;2 (SULTR1;2); CONTAINS InterPro DOMAIN/s: Sulphate transporter (InterPro:IPR011547), Sulphate transporter/antisigma-factor antagonist STAS (InterPro:IPR002645), Sulphate anion transporter, conserved site (InterPro:IPR018045), Sulphate anion transporter (InterPro:IPR001902); BEST Arabidopsis thaliana protein match is: sulfate transporter 1;3 (TAIR:AT1G22150.1)</t>
  </si>
  <si>
    <t>STAS domain | Sulphate anion transporter | Sulphate anion transporter, conserved site | Sulphate transporter</t>
  </si>
  <si>
    <t>Protein phosphatase 2C family protein; FUNCTIONS IN: protein serine/threonine phosphatase activity, catalytic activity; INVOLVED IN: biological_process unknown; LOCATED IN: plasma membrane; EXPRESSED IN: 24 plant structures; EXPRESSED DURING: 15 growth stages; CONTAINS InterPro DOMAIN/s: Protein phosphatase 2C-related (InterPro:IPR001932), Protein phosphatase 2C (InterPro:IPR015655), Protein phosphatase 2C, N-terminal (InterPro:IPR014045); BEST Arabidopsis thaliana protein match is: phytochrome-associated protein phosphatase type 2C (TAIR:AT1G22280.1)</t>
  </si>
  <si>
    <t>Protein kinase superfamily protein; FUNCTIONS IN: protein serine/threonine kinase activity, protein kinase activity, kinase activity, ATP binding; INVOLVED IN: response to karrikin; LOCATED IN: nucleus, cytoplasm; EXPRESSED IN: 22 plant structures; EXPRESSED DURING: 12 growth stages; CONTAINS InterPro DOMAIN/s: Protein kinase, ATP binding site (InterPro:IPR017441), Serine/threonine-protein kinase domain (InterPro:IPR002290), Serine/threonine-protein kinase-like domain (InterPro:IPR017442), Protein kinase-like domain (InterPro:IPR011009), Serine/threonine-protein kinase, active site (InterPro:IPR008271), Protein kinase, catalytic domain (InterPro:IPR000719), Calcium/calmodulin-dependent protein kinase-like (InterPro:IPR020636), Serine/threonine-protein kinase-like, plant (InterPro:IPR015740); BEST Arabidopsis thaliana protein match is: Protein kinase superfamily protein (TAIR:AT4G33950.1)</t>
  </si>
  <si>
    <t>RING/U-box superfamily protein; FUNCTIONS IN: zinc ion binding; EXPRESSED IN: 24 plant structures; INVOLVED IN: N-terminal protein myristoylation; EXPRESSED DURING: 13 growth stages; CONTAINS InterPro DOMAIN/s: Zinc finger, RING-type (InterPro:IPR001841); BEST Arabidopsis thaliana protein match is: RING/U-box superfamily protein (TAIR:AT1G17145.1)</t>
  </si>
  <si>
    <t>Zinc finger, RING-type</t>
  </si>
  <si>
    <t>2-oxoglutarate (2OG) and Fe(II)-dependent oxygenase superfamily protein</t>
  </si>
  <si>
    <t>2-oxoglutarate (2OG) and Fe(II)-dependent oxygenase superfamily protein; FUNCTIONS IN: oxidoreductase activity, iron ion binding; INVOLVED IN: oxidation reduction; EXPRESSED IN: 22 plant structures; EXPRESSED DURING: 13 growth stages; CONTAINS InterPro DOMAIN/s: Isopenicillin N synthase (InterPro:IPR002283), Oxoglutarate/iron-dependent oxygenase (InterPro:IPR005123); BEST Arabidopsis thaliana protein match is: senescence-related gene 1 (TAIR:AT1G17020.1)</t>
  </si>
  <si>
    <t>Isopenicillin N synthase | Isopenicillin N synthase-like | Non-haem dioxygenase N-terminal domain | Oxoglutarate/iron-dependent dioxygenase</t>
  </si>
  <si>
    <t>trehalose-6-phosphate synthase</t>
  </si>
  <si>
    <t>trehalose-6-phosphate synthase (TPS1); CONTAINS InterPro DOMAIN/s: Alpha,alpha-trehalose-phosphate synthase (InterPro:IPR012766), Glycosyl transferase, family 20 (InterPro:IPR001830), Trehalose-phosphatase (InterPro:IPR003337); BEST Arabidopsis thaliana protein match is: trehalose-phosphatase/synthase 2 (TAIR:AT1G16980.1)</t>
  </si>
  <si>
    <t>Alpha,alpha-trehalose-phosphate synthase | Glycosyl transferase, family 20 | HAD-like domain | Trehalose-phosphatase</t>
  </si>
  <si>
    <t>Pseudouridine synthase family protein</t>
  </si>
  <si>
    <t>Pseudouridine synthase family protein; FUNCTIONS IN: pseudouridine synthase activity; INVOLVED IN: pseudouridine synthesis, RNA modification; CONTAINS InterPro DOMAIN/s: Pseudouridine synthase, catalytic domain (InterPro:IPR020103), Pseudouridine synthase, RsuA and RluB/C/D/E/F (InterPro:IPR006145), Pseudouridine synthase, RluC/RluD, conserved site (InterPro:IPR006224); BEST Arabidopsis thaliana protein match is: Pseudouridine synthase family protein (TAIR:AT3G19440.1)</t>
  </si>
  <si>
    <t>Pseudouridine synthase, RluC/RluD, conserved site | Pseudouridine synthase, RsuA/RluB/C/D/E/F | Pseudouridine synthase, catalytic domain</t>
  </si>
  <si>
    <t>expressed protein, Several heterogeneous transcript sequences map to this position</t>
  </si>
  <si>
    <t>evolutionarily conserved C-terminal region 8</t>
  </si>
  <si>
    <t>evolutionarily conserved C-terminal region 8 (ECT8); CONTAINS InterPro DOMAIN/s: YTH domain (InterPro:IPR007275); BEST Arabidopsis thaliana protein match is: evolutionarily conserved C-terminal region 6 (TAIR:AT3G17330.1)</t>
  </si>
  <si>
    <t>glyceraldehyde-3-phosphate dehydrogenase of plastid 1</t>
  </si>
  <si>
    <t>glyceraldehyde-3-phosphate dehydrogenase of plastid 1 (GAPCP-1); FUNCTIONS IN: glyceraldehyde-3-phosphate dehydrogenase (phosphorylating) activity, copper ion binding, glyceraldehyde-3-phosphate dehydrogenase activity, zinc ion binding; INVOLVED IN: in 6 processes; LOCATED IN: plastid, membrane; EXPRESSED IN: guard cell, leaf; CONTAINS InterPro DOMAIN/s: Glyceraldehyde 3-phosphate dehydrogenase subfamily (InterPro:IPR000173), Glyceraldehyde 3-phosphate dehydrogenase, catalytic domain (InterPro:IPR020829), Glyceraldehyde-3-phosphate dehydrogenase, type I (InterPro:IPR006424), Glyceraldehyde 3-phosphate dehydrogenase, catalytic domain, subgroup (InterPro:IPR020832), Glyceraldehyde 3-phosphate dehydrogenase, active site (InterPro:IPR020830), Glyceraldehyde 3-phosphate dehydrogenase, NAD(P) binding domain (InterPro:IPR020828); BEST Arabidopsis thaliana protein match is: glyceraldehyde-3-phosphate dehydrogenase of plastid 2 (TAIR:AT1G16300.1)</t>
  </si>
  <si>
    <t>Glyceraldehyde 3-phosphate dehydrogenase, NAD(P) binding domain | Glyceraldehyde 3-phosphate dehydrogenase, active site | Glyceraldehyde 3-phosphate dehydrogenase, catalytic domain | Glyceraldehyde-3-phosphate dehydrogenase, type I | Glyceraldehyde/Erythrose phosphate dehydrogenase family | NAD(P)-binding domain</t>
  </si>
  <si>
    <t>Protein kinase superfamily protein with octicosapeptide/Phox/Bem1p domain; FUNCTIONS IN: protein serine/threonine/tyrosine kinase activity, protein kinase activity; INVOLVED IN: protein amino acid phosphorylation; LOCATED IN: cytosol; EXPRESSED IN: male gametophyte, pollen tube; EXPRESSED DURING: L mature pollen stage, M germinated pollen stage; CONTAINS InterPro DOMAIN/s: Octicosapeptide/Phox/Bem1p (InterPro:IPR000270), Protein kinase, ATP binding site (InterPro:IPR017441), Protein kinase, catalytic domain (InterPro:IPR000719), Serine-threonine/tyrosine-protein kinase (InterPro:IPR001245), Protein kinase-like domain (InterPro:IPR011009); BEST Arabidopsis thaliana protein match is: Protein kinase superfamily protein with octicosapeptide/Phox/Bem1p domain (TAIR:AT1G16270.2)</t>
  </si>
  <si>
    <t>Phox/Bem1p | Protein kinase domain | Protein kinase, ATP binding site | Protein kinase-like domain | Serine-threonine/tyrosine-protein kinase catalytic domain</t>
  </si>
  <si>
    <t>Leucine-rich repeat protein kinase family protein; FUNCTIONS IN: protein serine/threonine kinase activity, kinase activity, ATP binding; INVOLVED IN: transmembrane receptor protein tyrosine kinase signaling pathway, protein amino acid phosphorylation; LOCATED IN: endomembrane system; EXPRESSED IN: 8 plant structures; EXPRESSED DURING: 4 anthesis, petal differentiation and expansion stage; CONTAINS InterPro DOMAIN/s: Protein kinase, ATP binding site (InterPro:IPR017441), Protein kinase, catalytic domain (InterPro:IPR000719), Leucine-rich repeat-containing N-terminal domain, type 2 (InterPro:IPR013210), Leucine-rich repeat (InterPro:IPR001611), Serine-threonine/tyrosine-protein kinase (InterPro:IPR001245), Protein kinase-like domain (InterPro:IPR011009), Serine/threonine-protein kinase, active site (InterPro:IPR008271); BEST Arabidopsis thaliana protein match is: Leucine-rich repeat protein kinase family protein (TAIR:AT5G49760.1)</t>
  </si>
  <si>
    <t>Protein kinase superfamily protein; FUNCTIONS IN: protein serine/threonine kinase activity, protein kinase activity, kinase activity, ATP binding; INVOLVED IN: protein amino acid phosphorylation; LOCATED IN: cellular_component unknown; EXPRESSED IN: 23 plant structures; EXPRESSED DURING: 14 growth stages; CONTAINS InterPro DOMAIN/s: Protein kinase, ATP binding site (InterPro:IPR017441), Protein kinase, catalytic domain (InterPro:IPR000719), Serine/threonine-protein kinase domain (InterPro:IPR002290), Tyrosine-protein kinase, catalytic domain (InterPro:IPR020635), Serine/threonine-protein kinase-like domain (InterPro:IPR017442), Protein kinase-like domain (InterPro:IPR011009); BEST Arabidopsis thaliana protein match is: Protein kinase superfamily protein (TAIR:AT5G14720.1)</t>
  </si>
  <si>
    <t>nudix hydrolase homolog 3</t>
  </si>
  <si>
    <t>nudix hydrolase homolog 3 (NUDT3); FUNCTIONS IN: dipeptidyl-peptidase activity, hydrolase activity; INVOLVED IN: proteolysis; LOCATED IN: cytosol, vacuole; EXPRESSED IN: 23 plant structures; EXPRESSED DURING: 13 growth stages; CONTAINS InterPro DOMAIN/s: NUDIX hydrolase domain-like (InterPro:IPR015797), Peptidase M49, dipeptidyl-peptidase III (InterPro:IPR005317), NUDIX hydrolase domain (InterPro:IPR000086)</t>
  </si>
  <si>
    <t>NUDIX hydrolase domain | NUDIX hydrolase domain-like</t>
  </si>
  <si>
    <t>Integrase-type DNA-binding superfamily protein</t>
  </si>
  <si>
    <t>Integrase-type DNA-binding superfamily protein; CONTAINS InterPro DOMAIN/s: DNA-binding, integrase-type (InterPro:IPR016177), Pathogenesis-related transcriptional factor/ERF, DNA-binding (InterPro:IPR001471); BEST Arabidopsis thaliana protein match is: ARIA-interacting double AP2 domain protein (TAIR:AT1G16060.1)</t>
  </si>
  <si>
    <t>hAT transposon superfamily</t>
  </si>
  <si>
    <t>hAT transposon superfamily; FUNCTIONS IN: protein dimerization activity, DNA binding; INVOLVED IN: biological_process unknown; LOCATED IN: cellular_component unknown; CONTAINS InterPro DOMAIN/s: HAT dimerisation (InterPro:IPR008906), Zinc finger, BED-type predicted (InterPro:IPR003656), Protein of unknown function DUF659 (InterPro:IPR007021); BEST Arabidopsis thaliana protein match is: hAT transposon superfamily (TAIR:AT4G15020.2)</t>
  </si>
  <si>
    <t>Domain of unknown function DUF659 | HAT dimerisation domain, C-terminal | Ribonuclease H-like domain | Zinc finger, BED-type</t>
  </si>
  <si>
    <t>Haloacid dehalogenase-like hydrolase (HAD) superfamily protein</t>
  </si>
  <si>
    <t>Haloacid dehalogenase-like hydrolase (HAD) superfamily protein; FUNCTIONS IN: hydrolase activity; LOCATED IN: chloroplast; EXPRESSED IN: 23 plant structures; EXPRESSED DURING: 13 growth stages; CONTAINS InterPro DOMAIN/s: HAD-superfamily hydrolase, subfamily IA, variant 3 (InterPro:IPR006402)</t>
  </si>
  <si>
    <t>HAD hydrolase, subfamily IA | HAD-like domain</t>
  </si>
  <si>
    <t>Heat shock protein 70 (Hsp 70) family protein</t>
  </si>
  <si>
    <t>Heat shock protein 70 (Hsp 70) family protein; FUNCTIONS IN: ATP binding; LOCATED IN: cell wall, plasma membrane; EXPRESSED IN: male gametophyte, guard cell, cultured cell, pollen tube; EXPRESSED DURING: L mature pollen stage, M germinated pollen stage; CONTAINS InterPro DOMAIN/s: Heat shock protein Hsp70 (InterPro:IPR001023), Heat shock protein 70 (InterPro:IPR013126); BEST Arabidopsis thaliana protein match is: heat shock protein 91 (TAIR:AT1G79930.1)</t>
  </si>
  <si>
    <t>CASC3/Barentsz eIF4AIII binding</t>
  </si>
  <si>
    <t>CASC3/Barentsz eIF4AIII binding; CONTAINS InterPro DOMAIN/s: CASC3/Barentsz eIF4AIII binding (InterPro:IPR018545); BEST Arabidopsis thaliana protein match is: CASC3/Barentsz eIF4AIII binding (TAIR:AT1G15280.2)</t>
  </si>
  <si>
    <t>Btz domain</t>
  </si>
  <si>
    <t>hAT-like transposase family (hobo/Ac/Tam3), has a 5.0e-62 P-value blast match to GB:AAD24567 transposase Tag2 (hAT-element) (Arabidopsis thaliana)</t>
  </si>
  <si>
    <t>HAT dimerisation domain, C-terminal | Ribonuclease H-like domain | Zinc finger, BED-type | hAT-like transposase, RNase-H fold</t>
  </si>
  <si>
    <t>Spc97 / Spc98 family of spindle pole body (SBP) component</t>
  </si>
  <si>
    <t>embryo defective 1427 (emb1427); FUNCTIONS IN: tubulin binding; INVOLVED IN: embryo development ending in seed dormancy; LOCATED IN: spindle pole, microtubule organizing center; CONTAINS InterPro DOMAIN/s: Spc97/Spc98 (InterPro:IPR007259); BEST Arabidopsis thaliana protein match is: Spc97 / Spc98 family of spindle pole body (SBP) component (TAIR:AT1G20570.1)</t>
  </si>
  <si>
    <t>Gamma-tubulin complex component protein</t>
  </si>
  <si>
    <t>Cyclin A2;4</t>
  </si>
  <si>
    <t>Cyclin A2;4 (CYCA2;4); CONTAINS InterPro DOMAIN/s: Cyclin, C-terminal (InterPro:IPR004367), Cyclin (InterPro:IPR006670), G2/mitotic-specific cyclin A (InterPro:IPR015453), Cyclin-like (InterPro:IPR011028), Cyclin-related (InterPro:IPR013763), Cyclin, N-terminal (InterPro:IPR006671), Cyclin, A/B/D/E (InterPro:IPR014400); BEST Arabidopsis thaliana protein match is: CYCLIN A2;3 (TAIR:AT1G15570.1)</t>
  </si>
  <si>
    <t>Cyclin A, plant | Cyclin A/B/D/E/F | Cyclin, C-terminal domain | Cyclin, N-terminal | Cyclin-like</t>
  </si>
  <si>
    <t>BRCT domain-containing DNA repair protein</t>
  </si>
  <si>
    <t>ATXRCC1; FUNCTIONS IN: transcription coactivator activity; INVOLVED IN: DNA repair; LOCATED IN: intracellular; EXPRESSED IN: 23 plant structures; EXPRESSED DURING: 13 growth stages; CONTAINS InterPro DOMAIN/s: BRCT (InterPro:IPR001357)</t>
  </si>
  <si>
    <t>BRCT domain</t>
  </si>
  <si>
    <t>RNAse THREE-like protein 1</t>
  </si>
  <si>
    <t>RNAse THREE-like protein 1 (RTL1); FUNCTIONS IN: double-stranded RNA binding, RNA binding; INVOLVED IN: biological_process unknown; LOCATED IN: intracellular; CONTAINS InterPro DOMAIN/s: Double-stranded RNA-binding (InterPro:IPR001159), Double-stranded RNA-binding-like (InterPro:IPR014720); BEST Arabidopsis thaliana protein match is: Double-stranded RNA-binding domain (DsRBD)-containing protein (TAIR:AT4G00420.1)</t>
  </si>
  <si>
    <t>Double-stranded RNA-binding domain</t>
  </si>
  <si>
    <t>pigment defective 318 (PDE318); FUNCTIONS IN: GTP binding; FUNCTIONS IN: ferrous iron transmembrane transporter activity, GTP binding; EXPRESSED IN: 21 plant structures; INVOLVED IN: ferrous iron transport; EXPRESSED DURING: 13 growth stages; LOCATED IN: integral to membrane; CONTAINS InterPro DOMAIN/s: GTP1/OBG (InterPro:IPR006073), Nucleolar GTP-binding 1 (InterPro:IPR010674); BEST Arabidopsis thaliana protein match is: Nucleolar GTP-binding protein (TAIR:AT1G10300.1); CONTAINS InterPro DOMAIN/s: GTP1/OBG (InterPro:IPR006073), Nucleolar GTP-binding 1 (InterPro:IPR010674), Ferrous iron transport protein B, N-terminal (InterPro:IPR011619)</t>
  </si>
  <si>
    <t>Ferrous iron transport protein B, N-terminal | GTP binding domain | Nucleolar GTP-binding protein 1, Rossman-fold domain | P-loop containing nucleoside triphosphate hydrolase</t>
  </si>
  <si>
    <t>magnesium transporter 1</t>
  </si>
  <si>
    <t>magnesium transporter 1 (MGT1); FUNCTIONS IN: magnesium ion transmembrane transporter activity, metal ion transmembrane transporter activity; INVOLVED IN: transmembrane transport, metal ion transport; LOCATED IN: membrane; EXPRESSED IN: 29 plant structures; EXPRESSED DURING: 13 growth stages; CONTAINS InterPro DOMAIN/s: Mg2+ transporter protein, CorA-like (InterPro:IPR002523); BEST Arabidopsis thaliana protein match is: magnesium transporter 2 (TAIR:AT1G16010.3)</t>
  </si>
  <si>
    <t>Magnesium transporter MRS2/LPE10 | Mg2+ transporter protein, CorA-like/Zinc transport protein ZntB</t>
  </si>
  <si>
    <t>bidirectional amino acid transporter 1</t>
  </si>
  <si>
    <t>bidirectional amino acid transporter 1 (BAT1); FUNCTIONS IN: arginine transmembrane transporter activity, L-lysine transmembrane transporter activity, L-alanine transmembrane transporter activity, L-glutamate transmembrane transporter activity; INVOLVED IN: amino acid transport, transport, transmembrane transport; INVOLVED IN: transport, amino acid transport, transmembrane transport; LOCATED IN: integral to membrane, membrane; EXPRESSED IN: 24 plant structures; EXPRESSED DURING: 13 growth stages; CONTAINS InterPro DOMAIN/s: Amino acid permease subfamily (InterPro:IPR004756), Amino acid/polyamine transporter I (InterPro:IPR002293), Amino acid permease domain (InterPro:IPR004841)</t>
  </si>
  <si>
    <t>Amino acid permease subfamily | Amino acid/polyamine transporter I</t>
  </si>
  <si>
    <t>MAP kinase 17</t>
  </si>
  <si>
    <t>MAP kinase 17 (MPK17); CONTAINS InterPro DOMAIN/s: MAP kinase, conserved site (InterPro:IPR003527), Protein kinase, ATP binding site (InterPro:IPR017441), Protein kinase, catalytic domain (InterPro:IPR000719), Serine/threonine-protein kinase domain (InterPro:IPR002290), Tyrosine-protein kinase, catalytic domain (InterPro:IPR020635), Serine/threonine-protein kinase-like domain (InterPro:IPR017442), Protein kinase-like domain (InterPro:IPR011009); CONTAINS InterPro DOMAIN/s: Protein kinase, ATP binding site (InterPro:IPR017441), Serine/threonine-protein kinase domain (InterPro:IPR002290), Serine/threonine-protein kinase-like domain (InterPro:IPR017442), Protein kinase-like domain (InterPro:IPR011009), MAP kinase, conserved site (InterPro:IPR003527), Protein kinase, catalytic domain (InterPro:IPR000719), Tyrosine-protein kinase, catalytic domain (InterPro:IPR020635); BEST Arabidopsis thaliana protein match is: MAP kinase 9 (TAIR:AT3G18040.1)</t>
  </si>
  <si>
    <t>Mitogen-activated protein (MAP) kinase, conserved site | Protein kinase domain | Protein kinase, ATP binding site | Protein kinase-like domain | Serine/threonine/dual specificity protein kinase, catalytic  domain</t>
  </si>
  <si>
    <t>phytanoyl-CoA dioxygenase (PhyH) family protein</t>
  </si>
  <si>
    <t>phytanoyl-CoA dioxygenase (PhyH) family protein; FUNCTIONS IN: phytanoyl-CoA dioxygenase activity; INVOLVED IN: N-terminal protein myristoylation; LOCATED IN: plasma membrane; EXPRESSED IN: 25 plant structures; EXPRESSED DURING: 15 growth stages; CONTAINS InterPro DOMAIN/s: Phytanoyl-CoA dioxygenase (InterPro:IPR008775)</t>
  </si>
  <si>
    <t>Phytanoyl-CoA dioxygenase</t>
  </si>
  <si>
    <t>RING-finger protein for embryogenesis</t>
  </si>
  <si>
    <t>RING-finger protein for embryogenesis (RIE1); FUNCTIONS IN: zinc ion binding; LOCATED IN: chloroplast; EXPRESSED IN: 14 plant structures; EXPRESSED DURING: 4 anthesis, C globular stage, petal differentiation and expansion stage, E expanded cotyledon stage, D bilateral stage; CONTAINS InterPro DOMAIN/s: Zinc finger, RING-type (InterPro:IPR001841), Zinc finger, C3HC4 RING-type (InterPro:IPR018957); BEST Arabidopsis thaliana protein match is: Zinc finger, C3HC4 type (RING finger) family protein (TAIR:AT1G68070.1)</t>
  </si>
  <si>
    <t>CHASE domain containing histidine kinase protein</t>
  </si>
  <si>
    <t>WOODEN LEG (WOL); FUNCTIONS IN: osmosensor activity, cytokine binding, cytokinin receptor activity, protein histidine kinase activity, phosphoprotein phosphatase activity; INVOLVED IN: in 7 processes; LOCATED IN: membrane; EXPRESSED IN: 30 plant structures; EXPRESSED DURING: 13 growth stages; CONTAINS InterPro DOMAIN/s: Signal transduction histidine kinase, homodimeric (InterPro:IPR009082), CHASE (InterPro:IPR006189), Signal transduction histidine kinase, core (InterPro:IPR005467), ATPase-like, ATP-binding domain (InterPro:IPR003594), CheY-like (InterPro:IPR011006), Signal transduction response regulator, receiver domain (InterPro:IPR001789), Signal transduction histidine kinase, subgroup 1, dimerisation/phosphoacceptor domain (InterPro:IPR003661), Signal transduction histidine kinase-related protein, C-terminal (InterPro:IPR004358); BEST Arabidopsis thaliana protein match is: histidine kinase 2 (TAIR:AT5G35750.1)</t>
  </si>
  <si>
    <t>basic pentacysteine1</t>
  </si>
  <si>
    <t>basic pentacysteine1 (BPC1); FUNCTIONS IN: DNA binding, sequence-specific DNA binding transcription factor activity, specific transcriptional repressor activity; INVOLVED IN: regulation of transcription, DNA-dependent; LOCATED IN: nucleus; EXPRESSED IN: 24 plant structures; EXPRESSED DURING: 15 growth stages; CONTAINS InterPro DOMAIN/s: GAGA binding-like (InterPro:IPR010409); BEST Arabidopsis thaliana protein match is: basic pentacysteine 2 (TAIR:AT1G14685.1)</t>
  </si>
  <si>
    <t>unknown protein; BEST Arabidopsis thaliana protein match is: unknown protein (TAIR:AT1G14630.1)</t>
  </si>
  <si>
    <t>Major facilitator superfamily protein; FUNCTIONS IN: transporter activity; INVOLVED IN: oligopeptide transport; LOCATED IN: membrane; EXPRESSED IN: 6 plant structures; EXPRESSED DURING: LP.06 six leaves visible; CONTAINS InterPro DOMAIN/s: PTR2 family proton/oligopeptide symporter, conserved site (InterPro:IPR018456), Oligopeptide transporter (InterPro:IPR000109), Major facilitator superfamily, general substrate transporter (InterPro:IPR016196); BEST Arabidopsis thaliana protein match is: Major facilitator superfamily protein (TAIR:AT1G62200.1); BEST Arabidopsis thaliana protein match is: peptide transporter 2 (TAIR:AT2G02040.1)</t>
  </si>
  <si>
    <t>Major facilitator superfamily domain, general substrate transporter | PTR2 family proton/oligopeptide symporter, conserved site | Proton-dependent oligopeptide transporter family</t>
  </si>
  <si>
    <t>indeterminate(ID)-domain 4</t>
  </si>
  <si>
    <t>indeterminate(ID)-domain 4 (IDD4); FUNCTIONS IN: sequence-specific DNA binding transcription factor activity; LOCATED IN: intracellular; LOCATED IN: intracellular, chloroplast; EXPRESSED IN: 20 plant structures; EXPRESSED DURING: 13 growth stages; CONTAINS InterPro DOMAIN/s: Zinc finger, C2H2-like (InterPro:IPR015880), Zinc finger, C2H2-type (InterPro:IPR007087), Zinc finger, double-stranded RNA binding (InterPro:IPR022755); BEST Arabidopsis thaliana protein match is: C2H2-like zinc finger protein (TAIR:AT1G14580.2)</t>
  </si>
  <si>
    <t>Zinc finger C2HC domain-containing protein</t>
  </si>
  <si>
    <t>Remorin family protein; FUNCTIONS IN: DNA binding; INVOLVED IN: biological_process unknown; LOCATED IN: plasma membrane; EXPRESSED IN: 22 plant structures; EXPRESSED DURING: 13 growth stages; CONTAINS InterPro DOMAIN/s: Remorin, C-terminal (InterPro:IPR005516); BEST Arabidopsis thaliana protein match is: Remorin family protein (TAIR:AT1G30320.1)</t>
  </si>
  <si>
    <t>SNARE associated Golgi protein family; FUNCTIONS IN: molecular_function unknown; INVOLVED IN: biological_process unknown; LOCATED IN: cellular_component unknown; EXPRESSED IN: 22 plant structures; EXPRESSED DURING: 13 growth stages; CONTAINS InterPro DOMAIN/s: SNARE associated Golgi protein (InterPro:IPR015414); BEST Arabidopsis thaliana protein match is: SNARE associated Golgi protein family (TAIR:AT1G12450.1)</t>
  </si>
  <si>
    <t>unknown protein; FUNCTIONS IN: molecular_function unknown; INVOLVED IN: biological_process unknown; EXPRESSED IN: 21 plant structures; EXPRESSED DURING: 13 growth stages; CONTAINS InterPro DOMAIN/s: Protein of unknown function DUF901 (InterPro:IPR010298)</t>
  </si>
  <si>
    <t>Protein of unknown function DUF901</t>
  </si>
  <si>
    <t>nucleic acid binding;RNA binding</t>
  </si>
  <si>
    <t>nucleic acid binding;RNA binding; FUNCTIONS IN: RNA binding, nucleic acid binding; INVOLVED IN: mRNA processing; LOCATED IN: nucleus, cytoplasm; EXPRESSED IN: 24 plant structures; EXPRESSED DURING: 14 growth stages; CONTAINS InterPro DOMAIN/s: Tudor subgroup (InterPro:IPR018351), Tudor domain (InterPro:IPR002999), Survival motor neuron (InterPro:IPR010304)</t>
  </si>
  <si>
    <t>Survival motor neuron | Tudor domain</t>
  </si>
  <si>
    <t>protein kinase 2B</t>
  </si>
  <si>
    <t>protein kinase 2B (APK2B); FUNCTIONS IN: protein serine/threonine kinase activity, protein kinase activity, kinase activity, ATP binding; INVOLVED IN: protein amino acid phosphorylation; LOCATED IN: nucleus, plasma membrane, cytoplasm; EXPRESSED IN: 23 plant structures; EXPRESSED DURING: 13 growth stages; CONTAINS InterPro DOMAIN/s: Protein kinase, ATP binding site (InterPro:IPR017441), Protein kinase, catalytic domain (InterPro:IPR000719), Serine-threonine/tyrosine-protein kinase (InterPro:IPR001245), Protein kinase-like domain (InterPro:IPR011009), Serine/threonine-protein kinase, active site (InterPro:IPR008271); BEST Arabidopsis thaliana protein match is: protein kinase 2A (TAIR:AT1G14370.1)</t>
  </si>
  <si>
    <t>Protein kinase domain | Protein kinase, ATP binding site | Protein kinase-like domain | Serine-threonine/tyrosine-protein kinase catalytic domain | Serine/threonine-protein kinase, active site</t>
  </si>
  <si>
    <t>Galactose oxidase/kelch repeat superfamily protein; CONTAINS InterPro DOMAIN/s: Galactose oxidase/kelch, beta-propeller (InterPro:IPR011043), Kelch repeat type 1 (InterPro:IPR006652), Kelch related (InterPro:IPR013089), Kelch-type beta propeller (InterPro:IPR015915); BEST Arabidopsis thaliana protein match is: Galactose oxidase/kelch repeat superfamily protein (TAIR:AT1G14330.1)</t>
  </si>
  <si>
    <t>Galactose oxidase, beta-propeller | Kelch repeat type 1</t>
  </si>
  <si>
    <t>Protein of unknown function (DUF616)</t>
  </si>
  <si>
    <t>Protein of unknown function (DUF616); CONTAINS InterPro DOMAIN/s: Protein of unknown function DUF616 (InterPro:IPR006852); BEST Arabidopsis thaliana protein match is: Protein of unknown function (DUF616) (TAIR:AT1G34550.1)</t>
  </si>
  <si>
    <t>Protein of unknown function DUF616</t>
  </si>
  <si>
    <t>ATP/GTP-binding protein family</t>
  </si>
  <si>
    <t>embryo defective 1579 (emb1579); FUNCTIONS IN: binding, calcium ion binding; INVOLVED IN: embryo development ending in seed dormancy; LOCATED IN: cytosol; EXPRESSED IN: 24 plant structures; EXPRESSED DURING: 14 growth stages; CONTAINS InterPro DOMAIN/s: EF-HAND 2 (InterPro:IPR018249), EF-hand-like domain (InterPro:IPR011992)</t>
  </si>
  <si>
    <t>Cell cycle and apoptosis regulator protein | DBC1/CARP1 catalytically inactive NUDIX hydrolase domain | EF-hand domain | EF-hand domain pair</t>
  </si>
  <si>
    <t>QUASIMODO2 LIKE 2</t>
  </si>
  <si>
    <t>QUASIMODO2 LIKE 2 (QUL2); LOCATED IN: mitochondrion; EXPRESSED IN: male gametophyte, pollen tube; EXPRESSED DURING: L mature pollen stage, M germinated pollen stage; CONTAINS InterPro DOMAIN/s: Protein of unknown function DUF248, methyltransferase putative (InterPro:IPR004159); BEST Arabidopsis thaliana protein match is: QUASIMODO2 LIKE 1 (TAIR:AT1G13860.3)</t>
  </si>
  <si>
    <t>unknown protein; FUNCTIONS IN: molecular_function unknown; LOCATED IN: chloroplast; EXPRESSED IN: 21 plant structures; EXPRESSED DURING: 13 growth stages; CONTAINS InterPro DOMAIN/s: Protein of unknown function DUF2996 (InterPro:IPR021374)</t>
  </si>
  <si>
    <t>Protein of unknown function DUF2996</t>
  </si>
  <si>
    <t>XERICO; CONTAINS InterPro DOMAIN/s: Zinc finger, RING-type (InterPro:IPR001841), Zinc finger, C3HC4 RING-type (InterPro:IPR018957); BEST Arabidopsis thaliana protein match is: brassinosteroid-responsive RING-H2 (TAIR:AT3G61460.1)</t>
  </si>
  <si>
    <t>unknown protein; FUNCTIONS IN: molecular_function unknown; INVOLVED IN: N-terminal protein myristoylation; LOCATED IN: cellular_component unknown; EXPRESSED IN: hypocotyl, root</t>
  </si>
  <si>
    <t>unknown protein; FUNCTIONS IN: molecular_function unknown; INVOLVED IN: biological_process unknown; LOCATED IN: chloroplast; BEST Arabidopsis thaliana protein match is: unknown protein (TAIR:AT5G22608.1); BEST Arabidopsis thaliana protein match is: unknown protein (TAIR:AT5G22608.3)</t>
  </si>
  <si>
    <t>Nucleic acid-binding, OB-fold-like protein</t>
  </si>
  <si>
    <t>Protection of Telomeres 1a (AtPOT1a); CONTAINS InterPro DOMAIN/s: Nucleic acid-binding, OB-fold-like (InterPro:IPR016027), Nucleic acid-binding, OB-fold (InterPro:IPR012340), Telomere end binding protein (InterPro:IPR011564); BEST Arabidopsis thaliana protein match is: Nucleic acid-binding, OB-fold-like protein (TAIR:AT5G06310.1)</t>
  </si>
  <si>
    <t>Nucleic acid-binding, OB-fold | Protection of telomeres protein 1 | Telomeric single stranded DNA binding POT1/Cdc13</t>
  </si>
  <si>
    <t>GLYCINE RICH PROTEIN 9</t>
  </si>
  <si>
    <t>GLYCINE RICH PROTEIN 9 (GRP9); FUNCTIONS IN: molecular_function unknown; INVOLVED IN: biological_process unknown; LOCATED IN: endomembrane system; CONTAINS InterPro DOMAIN/s: Glycine rich protein (InterPro:IPR010800); BEST Arabidopsis thaliana protein match is: Glycine-rich protein family (TAIR:AT2G05510.1); BEST Arabidopsis thaliana protein match is: Glycine-rich protein family (TAIR:AT2G05510.2); BEST Arabidopsis thaliana protein match is: Glycine-rich protein family (TAIR:AT2G05510.6)</t>
  </si>
  <si>
    <t>Glycine rich protein</t>
  </si>
  <si>
    <t>Glycine-rich protein family</t>
  </si>
  <si>
    <t>Glycine-rich protein family; FUNCTIONS IN: molecular_function unknown; INVOLVED IN: biological_process unknown; LOCATED IN: endomembrane system; CONTAINS InterPro DOMAIN/s: Glycine rich protein (InterPro:IPR010800); BEST Arabidopsis thaliana protein match is: GLYCINE RICH PROTEIN 9 (TAIR:AT2G05440.1); BEST Arabidopsis thaliana protein match is: GLYCINE RICH PROTEIN 9 (TAIR:AT2G05440.6)</t>
  </si>
  <si>
    <t>glycine-rich protein 3</t>
  </si>
  <si>
    <t>glycine-rich protein 3 (GRP-3); FUNCTIONS IN: molecular_function unknown; INVOLVED IN: response to ethylene stimulus, response to desiccation, response to abscisic acid stimulus, response to salicylic acid stimulus; LOCATED IN: endomembrane system; EXPRESSED IN: 22 plant structures; EXPRESSED DURING: 14 growth stages; CONTAINS InterPro DOMAIN/s: Glycine rich protein (InterPro:IPR010800); BEST Arabidopsis thaliana protein match is: Glycine-rich protein family (TAIR:AT2G05530.1); BEST Arabidopsis thaliana protein match is: glycine-rich protein 3 short isoform (TAIR:AT2G05380.1)</t>
  </si>
  <si>
    <t>oxophytodienoate-reductase 3</t>
  </si>
  <si>
    <t>oxophytodienoate-reductase 3 (OPR3); FUNCTIONS IN: 12-oxophytodienoate reductase activity; INVOLVED IN: response to jasmonic acid stimulus, response to fungus, jasmonic acid biosynthetic process, response to wounding, response to ozone; LOCATED IN: peroxisome; EXPRESSED IN: 24 plant structures; EXPRESSED IN: 25 plant structures; EXPRESSED DURING: 14 growth stages; CONTAINS InterPro DOMAIN/s: Aldolase-type TIM barrel (InterPro:IPR013785), NADH:flavin oxidoreductase/NADH oxidase, N-terminal (InterPro:IPR001155); CONTAINS InterPro DOMAIN/s: NADH:flavin oxidoreductase/NADH oxidase, N-terminal (InterPro:IPR001155), Aldolase-type TIM barrel (InterPro:IPR013785); BEST Arabidopsis thaliana protein match is: 12-oxophytodienoate reductase 2 (TAIR:AT1G76690.1)</t>
  </si>
  <si>
    <t>Aldolase-type TIM barrel | NADH:flavin oxidoreductase/NADH oxidase, N-terminal</t>
  </si>
  <si>
    <t>calmodulin-binding receptor-like cytoplasmic kinase 3</t>
  </si>
  <si>
    <t>calmodulin-binding receptor-like cytoplasmic kinase 3 (CRCK3); FUNCTIONS IN: protein serine/threonine kinase activity, protein kinase activity, kinase activity, ATP binding; INVOLVED IN: protein amino acid phosphorylation; LOCATED IN: endomembrane system; EXPRESSED IN: 22 plant structures; EXPRESSED DURING: 13 growth stages; CONTAINS InterPro DOMAIN/s: Protein kinase, ATP binding site (InterPro:IPR017441), Protein kinase, catalytic domain (InterPro:IPR000719), Serine-threonine/tyrosine-protein kinase (InterPro:IPR001245), Protein kinase-like domain (InterPro:IPR011009), Serine/threonine-protein kinase, active site (InterPro:IPR008271); BEST Arabidopsis thaliana protein match is: calmodulin-binding receptor-like cytoplasmic kinase 1 (TAIR:AT5G58940.1)</t>
  </si>
  <si>
    <t>Major facilitator superfamily protein; FUNCTIONS IN: sugar:hydrogen symporter activity; INVOLVED IN: carbohydrate transport, transmembrane transport; EXPRESSED IN: 23 plant structures; EXPRESSED DURING: 15 growth stages; CONTAINS InterPro DOMAIN/s: Major facilitator superfamily (InterPro:IPR020846), Major facilitator superfamily MFS-1 (InterPro:IPR011701), Major facilitator superfamily, general substrate transporter (InterPro:IPR016196); BEST Arabidopsis thaliana protein match is: phosphate starvation-induced gene 3 (TAIR:AT3G47420.1)</t>
  </si>
  <si>
    <t>Major facilitator superfamily | Major facilitator superfamily domain | Major facilitator superfamily domain, general substrate transporter | Sugar phosphate transporter</t>
  </si>
  <si>
    <t>beta-1,4-N-acetylglucosaminyltransferase family protein</t>
  </si>
  <si>
    <t>beta-1,4-N-acetylglucosaminyltransferase family protein; FUNCTIONS IN: transferase activity, transferring glycosyl groups, acetylglucosaminyltransferase activity; INVOLVED IN: protein amino acid N-linked glycosylation; LOCATED IN: endomembrane system, membrane; EXPRESSED IN: 14 plant structures; EXPRESSED DURING: 9 growth stages; CONTAINS InterPro DOMAIN/s: Glycosyl transferase, family 17 (InterPro:IPR006813); BEST Arabidopsis thaliana protein match is: beta-1,4-N-acetylglucosaminyltransferase family protein (TAIR:AT1G12990.1)</t>
  </si>
  <si>
    <t>Glycosyl transferase, family 17 | Nucleotide-diphospho-sugar transferases</t>
  </si>
  <si>
    <t>chromatin remodeling 5</t>
  </si>
  <si>
    <t>chromatin remodeling 5 (CHR5); FUNCTIONS IN: chromatin binding, helicase activity, DNA binding, nucleic acid binding, ATP binding; INVOLVED IN: chromatin assembly or disassembly; LOCATED IN: chromatin, nucleus; EXPRESSED IN: 26 plant structures; EXPRESSED DURING: 15 growth stages; CONTAINS InterPro DOMAIN/s: Chromo domain (InterPro:IPR000953), SNF2-related (InterPro:IPR000330), Homeodomain-like (InterPro:IPR009057), DEAD-like helicase, N-terminal (InterPro:IPR014001), Chromo domain-like (InterPro:IPR016197), DNA/RNA helicase, C-terminal (InterPro:IPR001650), Helicase, superfamily 1/2, ATP-binding domain (InterPro:IPR014021); BEST Arabidopsis thaliana protein match is: chromatin remodeling factor CHD3 (PICKLE) (TAIR:AT2G25170.1)</t>
  </si>
  <si>
    <t>Chromo domain | Chromo domain-like | Chromo domain/shadow | Domain of unknown function DUF4208 | Helicase, C-terminal | Helicase, superfamily 1/2, ATP-binding domain | P-loop containing nucleoside triphosphate hydrolase | SNF2-related</t>
  </si>
  <si>
    <t>golgi nucleotide sugar transporter 1</t>
  </si>
  <si>
    <t>golgi nucleotide sugar transporter 1 (GONST1); FUNCTIONS IN: GDP-mannose transmembrane transporter activity, nucleotide-sugar transmembrane transporter activity; INVOLVED IN: GDP-mannose transport; LOCATED IN: Golgi apparatus; EXPRESSED IN: 22 plant structures; EXPRESSED DURING: 13 growth stages; BEST Arabidopsis thaliana protein match is: golgi nucleotide sugar transporter 2 (TAIR:AT1G07290.1)</t>
  </si>
  <si>
    <t>aldehyde dehydrogenase  6B2</t>
  </si>
  <si>
    <t>aldehyde dehydrogenase  6B2 (ALDH6B2); CONTAINS InterPro DOMAIN/s: Aldehyde/histidinol dehydrogenase (InterPro:IPR016161), Aldehyde dehydrogenase (InterPro:IPR015590), Aldehyde dehydrogenase, N-terminal (InterPro:IPR016162), Aldehyde dehydrogenase, conserved site (InterPro:IPR016160), Methylmalonate-semialdehyde dehydrogenase (InterPro:IPR010061); FUNCTIONS IN: 3-chloroallyl aldehyde dehydrogenase activity, copper ion binding; BEST Arabidopsis thaliana protein match is: aldehyde dehydrogenase 2C4 (TAIR:AT3G24503.1); INVOLVED IN: response to oxidative stress; LOCATED IN: mitochondrion; EXPRESSED IN: 25 plant structures; EXPRESSED DURING: 13 growth stages</t>
  </si>
  <si>
    <t>Aldehyde dehydrogenase domain | Aldehyde dehydrogenase, C-terminal | Aldehyde dehydrogenase, N-terminal | Aldehyde dehydrogenase, cysteine active site | Aldehyde/histidinol dehydrogenase | Methylmalonate-semialdehyde dehydrogenase</t>
  </si>
  <si>
    <t>proline iminopeptidase</t>
  </si>
  <si>
    <t>proline iminopeptidase (PIP); FUNCTIONS IN: aminopeptidase activity; INVOLVED IN: proteolysis; LOCATED IN: chloroplast; EXPRESSED IN: 25 plant structures; EXPRESSED DURING: 15 growth stages; CONTAINS InterPro DOMAIN/s: Peptidase S33, proline iminopeptidase 1 (InterPro:IPR005944), Peptidase S33, prolyl aminopeptidase (InterPro:IPR002410), Alpha/beta hydrolase fold-1 (InterPro:IPR000073)</t>
  </si>
  <si>
    <t>Alpha/Beta hydrolase fold | Alpha/beta hydrolase fold-1 | Peptidase S33 | Proline iminopeptidase</t>
  </si>
  <si>
    <t>TRICHOME BIREFRINGENCE-LIKE 13</t>
  </si>
  <si>
    <t>TRICHOME BIREFRINGENCE-LIKE 13 (TBL13); INVOLVED IN: biological_process unknown; LOCATED IN: endomembrane system; EXPRESSED IN: 21 plant structures; EXPRESSED DURING: 13 growth stages; CONTAINS InterPro DOMAIN/s: Protein of unknown function DUF231, plant (InterPro:IPR004253); BEST Arabidopsis thaliana protein match is: Plant protein of unknown function (DUF828) (TAIR:AT5G64470.2)</t>
  </si>
  <si>
    <t>PC-Esterase | PMR5 N-terminal domain</t>
  </si>
  <si>
    <t>receptor like protein 19</t>
  </si>
  <si>
    <t>receptor like protein 19 (RLP19); FUNCTIONS IN: kinase activity; INVOLVED IN: signal transduction, defense response; LOCATED IN: endomembrane system; EXPRESSED IN: 10 plant structures; EXPRESSED DURING: 9 growth stages; CONTAINS InterPro DOMAIN/s: Leucine-rich repeat-containing N-terminal domain, type 2 (InterPro:IPR013210), Leucine-rich repeat (InterPro:IPR001611); BEST Arabidopsis thaliana protein match is: receptor like protein 53 (TAIR:AT5G27060.1)</t>
  </si>
  <si>
    <t>Leucine-rich repeat | Leucine-rich repeat-containing N-terminal, type 2</t>
  </si>
  <si>
    <t>RING/U-box superfamily protein; FUNCTIONS IN: zinc ion binding; EXPRESSED IN: 23 plant structures; EXPRESSED DURING: 13 growth stages; CONTAINS InterPro DOMAIN/s: Zinc finger, RING-type (InterPro:IPR001841), Zinc finger, C3HC4 RING-type (InterPro:IPR018957); BEST Arabidopsis thaliana protein match is: RING/U-box superfamily protein (TAIR:AT4G34040.1)</t>
  </si>
  <si>
    <t>F-box family protein; BEST Arabidopsis thaliana protein match is: unknown protein (TAIR:AT4G34550.1); FUNCTIONS IN: molecular_function unknown; INVOLVED IN: response to karrikin; LOCATED IN: cellular_component unknown; EXPRESSED IN: 22 plant structures; EXPRESSED DURING: 13 growth stages; CONTAINS InterPro DOMAIN/s: F-box domain, cyclin-like (InterPro:IPR001810); BEST Arabidopsis thaliana protein match is: F-box family protein (TAIR:AT2G16300.1)</t>
  </si>
  <si>
    <t>multimeric translocon complex in the outer envelope membrane 132</t>
  </si>
  <si>
    <t>multimeric translocon complex in the outer envelope membrane 132 (TOC132); FUNCTIONS IN: transmembrane receptor activity; INVOLVED IN: protein targeting to chloroplast; LOCATED IN: chloroplast outer membrane, membrane; EXPRESSED IN: 24 plant structures; EXPRESSED DURING: 13 growth stages; CONTAINS InterPro DOMAIN/s: Chloroplast protein import component Toc86/159 (InterPro:IPR005690), AIG1 (InterPro:IPR006703); BEST Arabidopsis thaliana protein match is: translocon outer complex protein 120 (TAIR:AT3G16620.1)</t>
  </si>
  <si>
    <t>AIG1 | Chloroplast protein import component Toc86/159 | Domain of unknown function DUF3406, chloroplast translocase | P-loop containing nucleoside triphosphate hydrolase</t>
  </si>
  <si>
    <t>Major facilitator superfamily protein; FUNCTIONS IN: tetracycline transporter activity; INVOLVED IN: transmembrane transport; LOCATED IN: endomembrane system; EXPRESSED IN: 22 plant structures; EXPRESSED DURING: 13 growth stages; CONTAINS InterPro DOMAIN/s: Major facilitator superfamily MFS-1 (InterPro:IPR011701), Major facilitator superfamily, general substrate transporter (InterPro:IPR016196); BEST Arabidopsis thaliana protein match is: Major facilitator superfamily protein (TAIR:AT2G16980.2)</t>
  </si>
  <si>
    <t>Major facilitator superfamily | Major facilitator superfamily domain, general substrate transporter</t>
  </si>
  <si>
    <t>pentatricopeptide (PPR) repeat-containing protein</t>
  </si>
  <si>
    <t>pentatricopeptide (PPR) repeat-containing protein; CONTAINS InterPro DOMAIN/s: Pentatricopeptide repeat (InterPro:IPR002885), Smr protein/MutS2 C-terminal (InterPro:IPR002625); BEST Arabidopsis thaliana protein match is: Pentatricopeptide repeat (PPR) superfamily protein (TAIR:AT5G48730.1)</t>
  </si>
  <si>
    <t>Pentatricopeptide repeat | Smr protein/MutS2 C-terminal</t>
  </si>
  <si>
    <t>F-box family protein with a domain of unknown function (DUF295)</t>
  </si>
  <si>
    <t>CONTAINS InterPro DOMAIN/s: F-box domain, cyclin-like (InterPro:IPR001810), Protein of unknown function DUF295 (InterPro:IPR005174); BEST Arabidopsis thaliana protein match is: F-box family protein with a domain of unknown function (DUF295) (TAIR:AT2G17030.1)</t>
  </si>
  <si>
    <t>Plant regulator RWP-RK family protein; CONTAINS InterPro DOMAIN/s: Octicosapeptide/Phox/Bem1p (InterPro:IPR000270), Plant regulator RWP-RK (InterPro:IPR003035); FUNCTIONS IN: sequence-specific DNA binding transcription factor activity; EXPRESSED IN: 22 plant structures; EXPRESSED DURING: 13 growth stages; BEST Arabidopsis thaliana protein match is: Plant regulator RWP-RK family protein (TAIR:AT4G35270.1)</t>
  </si>
  <si>
    <t>Uncharacterised conserved protein (UCP030210)</t>
  </si>
  <si>
    <t>Uncharacterised conserved protein (UCP030210); CONTAINS InterPro DOMAIN/s: Domain of unknown function DUF89 (InterPro:IPR002791), Uncharacterised conserved protein UCP030210 (InterPro:IPR016949); BEST Arabidopsis thaliana protein match is: Uncharacterised conserved protein (UCP030210) (TAIR:AT2G17340.1)</t>
  </si>
  <si>
    <t>Domain of unknown function DUF89 | Uncharacterised conserved protein UCP030210</t>
  </si>
  <si>
    <t>Uncharacterised conserved protein (UCP030210); CONTAINS InterPro DOMAIN/s: Domain of unknown function DUF89 (InterPro:IPR002791), Uncharacterised conserved protein UCP030210 (InterPro:IPR016949); BEST Arabidopsis thaliana protein match is: Uncharacterised conserved protein (UCP030210) (TAIR:AT4G35360.1)</t>
  </si>
  <si>
    <t>unknown protein; FUNCTIONS IN: molecular_function unknown; INVOLVED IN: biological_process unknown; LOCATED IN: mitochondrion</t>
  </si>
  <si>
    <t>unknown protein; FUNCTIONS IN: molecular_function unknown; INVOLVED IN: biological_process unknown; LOCATED IN: chloroplast; EXPRESSED IN: 21 plant structures; EXPRESSED DURING: 13 growth stages; BEST Arabidopsis thaliana protein match is: unknown protein (TAIR:AT4G35510.1)</t>
  </si>
  <si>
    <t>unknown protein; BEST Arabidopsis thaliana protein match is: unknown protein (TAIR:AT4G35940.2)</t>
  </si>
  <si>
    <t>Arabidopsis RAC-like 1</t>
  </si>
  <si>
    <t>Arabidopsis RAC-like 1 (ARAC1); FUNCTIONS IN: GTP binding; INVOLVED IN: auxin mediated signaling pathway, abscisic acid mediated signaling pathway; LOCATED IN: nucleus, cytoplasm, phragmoplast, spindle; EXPRESSED IN: 24 plant structures; EXPRESSED DURING: 15 growth stages; CONTAINS InterPro DOMAIN/s: Ras GTPase (InterPro:IPR001806), Small GTP-binding protein (InterPro:IPR005225), Ras (InterPro:IPR013753), Small GTPase, Rho type (InterPro:IPR003578); BEST Arabidopsis thaliana protein match is: RAC-like 6 (TAIR:AT4G35950.1)</t>
  </si>
  <si>
    <t>2-oxoglutarate (2OG) and Fe(II)-dependent oxygenase superfamily protein; FUNCTIONS IN: oxidoreductase activity; INVOLVED IN: biological_process unknown; LOCATED IN: cellular_component unknown; EXPRESSED IN: 15 plant structures; EXPRESSED DURING: 7 growth stages; CONTAINS InterPro DOMAIN/s: Oxoglutarate/iron-dependent oxygenase (InterPro:IPR005123); BEST Arabidopsis thaliana protein match is: oxidoreductase, 2OG-Fe(II) oxygenase family protein (TAIR:AT4G36090.2); BEST Arabidopsis thaliana protein match is: oxidoreductase, 2OG-Fe(II) oxygenase family protein (TAIR:AT4G36090.3)</t>
  </si>
  <si>
    <t>Alpha-ketoglutarate-dependent dioxygenase AlkB-like | Oxoglutarate/iron-dependent dioxygenase</t>
  </si>
  <si>
    <t>alpha/beta-Hydrolases superfamily protein; CONTAINS InterPro DOMAIN/s: Protein of unknown function DUF829, transmembrane 53 (InterPro:IPR008547); BEST Arabidopsis thaliana protein match is: alpha/beta-Hydrolases superfamily protein (TAIR:AT3G19970.1)</t>
  </si>
  <si>
    <t>Alpha/Beta hydrolase fold | Protein of unknown function DUF829, TMEM53</t>
  </si>
  <si>
    <t>Calmodulin-binding protein</t>
  </si>
  <si>
    <t>Calmodulin-binding protein; FUNCTIONS IN: calmodulin binding; INVOLVED IN: biological_process unknown; LOCATED IN: cellular_component unknown; EXPRESSED IN: 22 plant structures; EXPRESSED DURING: 13 growth stages; CONTAINS InterPro DOMAIN/s: Calmodulin binding protein-like (InterPro:IPR012416); BEST Arabidopsis thaliana protein match is: Calmodulin-binding protein (TAIR:AT5G57580.1)</t>
  </si>
  <si>
    <t>Calmodulin binding protein-like</t>
  </si>
  <si>
    <t>P-loop containing nucleoside triphosphate hydrolases superfamily protein; CONTAINS InterPro DOMAIN/s: Signal recognition particle receptor, beta subunit (InterPro:IPR019009); BEST Arabidopsis thaliana protein match is: signal recognition particle binding (TAIR:AT5G05670.1)</t>
  </si>
  <si>
    <t>P-loop containing nucleoside triphosphate hydrolase | Signal recognition particle receptor, beta subunit</t>
  </si>
  <si>
    <t>homogentisate phytyltransferase 1</t>
  </si>
  <si>
    <t>homogentisate phytyltransferase 1 (HPT1); CONTAINS InterPro DOMAIN/s: UbiA prenyltransferase (InterPro:IPR000537); BEST Arabidopsis thaliana protein match is: homogentisate prenyltransferase (TAIR:AT3G11945.1)</t>
  </si>
  <si>
    <t>UbiA prenyltransferase family</t>
  </si>
  <si>
    <t>subtilisin-like serine protease 3</t>
  </si>
  <si>
    <t>subtilisin-like serine protease 3 (SLP3); FUNCTIONS IN: serine-type peptidase activity; INVOLVED IN: proteolysis, negative regulation of catalytic activity; LOCATED IN: middle lamella-containing extracellular matrix; EXPRESSED IN: 22 plant structures; EXPRESSED DURING: 13 growth stages; CONTAINS InterPro DOMAIN/s: Protease-associated PA (InterPro:IPR003137), Proteinase inhibitor, propeptide (InterPro:IPR009020), Peptidase S8A, DUF1034 C-terminal (InterPro:IPR010435), Peptidase S8/S53, subtilisin/kexin/sedolisin (InterPro:IPR000209), Peptidase S8, subtilisin-related (InterPro:IPR015500), Peptidase S8/S53, subtilisin, active site (InterPro:IPR022398), Proteinase inhibitor I9, subtilisin propeptide (InterPro:IPR010259); BEST Arabidopsis thaliana protein match is: PA-domain containing subtilase family protein (TAIR:AT4G30020.1)</t>
  </si>
  <si>
    <t>Peptidase S8, subtilisin,  Asp-active site | Peptidase S8, subtilisin, Ser-active site | Peptidase S8, subtilisin-related | Peptidase S8/S53 domain | Peptidase S8A, DUF1034 C-terminal | Protease-associated domain, PA | Proteinase inhibitor I9 | Proteinase inhibitor, propeptide</t>
  </si>
  <si>
    <t>RING/FYVE/PHD zinc finger superfamily protein; FUNCTIONS IN: DNA binding, zinc ion binding; INVOLVED IN: regulation of transcription, DNA-dependent; LOCATED IN: cellular_component unknown; CONTAINS InterPro DOMAIN/s: Zinc finger, PHD-type, conserved site (InterPro:IPR019786), Zinc finger, PHD-type (InterPro:IPR001965), Zinc finger, FYVE/PHD-type (InterPro:IPR011011), Zinc finger, CW-type (InterPro:IPR011124), Zinc finger, PHD-finger (InterPro:IPR019787); BEST Arabidopsis thaliana protein match is: metalloendopeptidases;zinc ion binding;DNA binding (TAIR:AT5G35210.1)</t>
  </si>
  <si>
    <t>Zinc finger, CW-type | Zinc finger, FYVE/PHD-type | Zinc finger, PHD-finger | Zinc finger, PHD-type | Zinc finger, PHD-type, conserved site | Zinc finger, RING/FYVE/PHD-type</t>
  </si>
  <si>
    <t>myo-inositol oxygenase 2</t>
  </si>
  <si>
    <t>myo-inositol oxygenase 2 (MIOX2); FUNCTIONS IN: inositol oxygenase activity; INVOLVED IN: syncytium formation; LOCATED IN: cytoplasm; EXPRESSED IN: 24 plant structures; EXPRESSED DURING: 14 growth stages; CONTAINS InterPro DOMAIN/s: Protein of unknown function DUF706 (InterPro:IPR007828); BEST Arabidopsis thaliana protein match is: myo-inositol oxygenase 4 (TAIR:AT4G26260.2)</t>
  </si>
  <si>
    <t>Inositol oxygenase</t>
  </si>
  <si>
    <t>basic helix-loop-helix (bHLH) DNA-binding superfamily protein; FUNCTIONS IN: transcription regulator activity; INVOLVED IN: regulation of transcription; LOCATED IN: nucleus; EXPRESSED IN: 19 plant structures; EXPRESSED DURING: 6 growth stages; CONTAINS InterPro DOMAIN/s: Helix-loop-helix DNA-binding (InterPro:IPR011598); CONTAINS InterPro DOMAIN/s: Helix-loop-helix DNA-binding domain (InterPro:IPR001092), Helix-loop-helix DNA-binding (InterPro:IPR011598); BEST Arabidopsis thaliana protein match is: basic helix-loop-helix (bHLH) DNA-binding superfamily protein (TAIR:AT4G29100.1)</t>
  </si>
  <si>
    <t>RNI-like superfamily protein; LOCATED IN: endomembrane system; EXPRESSED IN: 12 plant structures; EXPRESSED DURING: 4 anthesis, F mature embryo stage, petal differentiation and expansion stage, E expanded cotyledon stage, D bilateral stage; CONTAINS InterPro DOMAIN/s: Leucine-rich repeat, ribonuclease inhibitor subtype (InterPro:IPR003590)</t>
  </si>
  <si>
    <t xml:space="preserve">Family of unknown function (DUF566) </t>
  </si>
  <si>
    <t>Family of unknown function (DUF566) ; FUNCTIONS IN: molecular_function unknown; INVOLVED IN: biological_process unknown; CONTAINS InterPro DOMAIN/s: Protein of unknown function DUF566 (InterPro:IPR007573); LOCATED IN: chloroplast; BEST Arabidopsis thaliana protein match is: Family of unknown function (DUF566)  (TAIR:AT2G20616.1)</t>
  </si>
  <si>
    <t>Protein of unknown function DUF566</t>
  </si>
  <si>
    <t>Basic-leucine zipper (bZIP) transcription factor family protein</t>
  </si>
  <si>
    <t>Basic-leucine zipper (bZIP) transcription factor family protein; FUNCTIONS IN: DNA binding, sequence-specific DNA binding transcription factor activity; INVOLVED IN: regulation of transcription, DNA-dependent; LOCATED IN: chloroplast; EXPRESSED IN: 23 plant structures; EXPRESSED DURING: 13 growth stages; CONTAINS InterPro DOMAIN/s: Basic-leucine zipper (bZIP) transcription factor (InterPro:IPR004827), bZIP transcription factor, bZIP-1 (InterPro:IPR011616); BEST Arabidopsis thaliana protein match is: Basic-leucine zipper (bZIP) transcription factor family protein (TAIR:AT4G38900.3)</t>
  </si>
  <si>
    <t>Basic-leucine zipper domain</t>
  </si>
  <si>
    <t>Kinesin motor family protein</t>
  </si>
  <si>
    <t>Kinesin motor family protein; FUNCTIONS IN: microtubule motor activity, zinc ion binding, ATP binding; INVOLVED IN: microtubule-based movement; LOCATED IN: chloroplast; EXPRESSED IN: 23 plant structures; EXPRESSED DURING: 13 growth stages; CONTAINS InterPro DOMAIN/s: Kinesin, motor region, conserved site (InterPro:IPR019821), Zinc finger, RING-type (InterPro:IPR001841), Kinesin, motor domain (InterPro:IPR001752); BEST Arabidopsis thaliana protein match is: Kinesin motor family protein (TAIR:AT4G39050.1)</t>
  </si>
  <si>
    <t>Kinesin, motor domain | Kinesin, motor region, conserved site | Kinesin-like protein | P-loop containing nucleoside triphosphate hydrolase | Zinc finger, RING-type | Zinc finger, RING/FYVE/PHD-type</t>
  </si>
  <si>
    <t>Sec14p-like phosphatidylinositol transfer family protein; FUNCTIONS IN: transporter activity; INVOLVED IN: transport; LOCATED IN: intracellular; EXPRESSED IN: 23 plant structures; EXPRESSED DURING: 15 growth stages; CONTAINS InterPro DOMAIN/s: Cellular retinaldehyde-binding/triple function, C-terminal (InterPro:IPR001251), Cellular retinaldehyde-binding/triple function, N-terminal (InterPro:IPR008273), Cellular retinaldehyde binding/alpha-tocopherol transport (InterPro:IPR001071), Phosphatidylinositol transfer protein-like, N-terminal (InterPro:IPR011074); BEST Arabidopsis thaliana protein match is: Sec14p-like phosphatidylinositol transfer family protein (TAIR:AT4G39170.1)</t>
  </si>
  <si>
    <t>CRAL-TRIO domain | CRAL/TRIO, N-terminal domain | Cellular retinaldehyde binding/alpha-tocopherol transport</t>
  </si>
  <si>
    <t>Bifunctional dihydrofolate reductase/thymidylate synthase</t>
  </si>
  <si>
    <t>Bifunctional dihydrofolate reductase/thymidylate synthase; FUNCTIONS IN: thymidylate synthase activity, dihydrofolate reductase activity; INVOLVED IN: oxidation reduction, glycine biosynthetic process, one-carbon metabolic process, nucleotide biosynthetic process, dTMP biosynthetic process; EXPRESSED IN: stem, hypocotyl, root; CONTAINS InterPro DOMAIN/s: Dihydrofolate reductase domain (InterPro:IPR001796), Dihydrofolate reductase conserved site (InterPro:IPR017925), Bifunctional dihydrofolate reductase/thymidylate synthase (InterPro:IPR012262), Thymidylate synthase (InterPro:IPR000398); BEST Arabidopsis thaliana protein match is: thymidylate synthase 1 (TAIR:AT2G16370.1)</t>
  </si>
  <si>
    <t>Bifunctional dihydrofolate reductase/thymidylate synthase | Dihydrofolate reductase conserved site | Dihydrofolate reductase domain | Dihydrofolate reductase-like domain | Thymidylate synthase | Thymidylate synthase/dCMP hydroxymethylase domain</t>
  </si>
  <si>
    <t>Glucose-1-phosphate adenylyltransferase family protein</t>
  </si>
  <si>
    <t>APL4; CONTAINS InterPro DOMAIN/s: ADP-glucose pyrophosphorylase, conserved site (InterPro:IPR005836), Glucose-1-phosphate adenylyltransferase (InterPro:IPR011831), Nucleotidyl transferase (InterPro:IPR005835); CONTAINS InterPro DOMAIN/s: Glucose-1-phosphate adenylyltransferase (InterPro:IPR011831), ADP-glucose pyrophosphorylase, conserved site (InterPro:IPR005836), Nucleotidyl transferase (InterPro:IPR005835); BEST Arabidopsis thaliana protein match is: Glucose-1-phosphate adenylyltransferase family protein (TAIR:AT4G39210.1)</t>
  </si>
  <si>
    <t>ADP-glucose pyrophosphorylase, conserved site | Glucose-1-phosphate adenylyltransferase | Nucleotide-diphospho-sugar transferases | Nucleotidyl transferase | Trimeric LpxA-like</t>
  </si>
  <si>
    <t>cold, circadian rhythm, and rna binding 2</t>
  </si>
  <si>
    <t>cold, circadian rhythm, and rna binding 2 (CCR2); GLYCINE RICH PROTEIN 7 (ATGRP7); FUNCTIONS IN: double-stranded DNA binding, RNA binding, single-stranded DNA binding; INVOLVED IN: in 12 processes; LOCATED IN: nucleus, chloroplast, peroxisome, cytoplasm; EXPRESSED IN: 27 plant structures; EXPRESSED IN: 28 plant structures; EXPRESSED DURING: 15 growth stages; CONTAINS InterPro DOMAIN/s: RNA recognition motif, glycine rich protein (InterPro:IPR015465), RNA recognition motif, RNP-1 (InterPro:IPR000504), Nucleotide-binding, alpha-beta plait (InterPro:IPR012677); BEST Arabidopsis thaliana protein match is: cold, circadian rhythm, and RNA binding 1 (TAIR:AT4G39260.3)</t>
  </si>
  <si>
    <t>Haloacid dehalogenase-like hydrolase (HAD) superfamily protein; FUNCTIONS IN: catalytic activity, trehalose-phosphatase activity; INVOLVED IN: trehalose biosynthetic process, metabolic process; LOCATED IN: cellular_component unknown; EXPRESSED IN: 23 plant structures; EXPRESSED DURING: 12 growth stages; CONTAINS InterPro DOMAIN/s: HAD-superfamily hydrolase, subfamily IIB (InterPro:IPR006379), Trehalose-phosphatase (InterPro:IPR003337); BEST Arabidopsis thaliana protein match is: Haloacid dehalogenase-like hydrolase (HAD) superfamily protein (TAIR:AT4G39770.1)</t>
  </si>
  <si>
    <t>HAD-like domain | HAD-superfamily hydrolase, subfamily IIB | Trehalose-phosphatase</t>
  </si>
  <si>
    <t>aspartate aminotransferase</t>
  </si>
  <si>
    <t>aspartate aminotransferase (AAT); FUNCTIONS IN: L-aspartate:2-oxoglutarate aminotransferase activity, pyridoxal phosphate binding, transferase activity, transferring nitrogenous groups, catalytic activity; FUNCTIONS IN: L-aspartate:2-oxoglutarate aminotransferase activity, transferase activity, transferring nitrogenous groups, pyridoxal phosphate binding, catalytic activity; INVOLVED IN: embryo development ending in seed dormancy; LOCATED IN: chloroplast; EXPRESSED IN: 23 plant structures; EXPRESSED DURING: 13 growth stages; CONTAINS InterPro DOMAIN/s: Aminotransferase, class I/classII (InterPro:IPR004839), Pyridoxal phosphate-dependent transferase, major domain (InterPro:IPR015424), Aminotransferases, class-I, pyridoxal-phosphate-binding site (InterPro:IPR004838), Pyridoxal phosphate-dependent transferase, major region, subdomain 1 (InterPro:IPR015421); BEST Arabidopsis thaliana protein match is: Pyridoxal phosphate (PLP)-dependent transferases superfamily protein (TAIR:AT1G77670.1)</t>
  </si>
  <si>
    <t>Aminotransferase, class I/classII | Aminotransferases, class-I, pyridoxal-phosphate-binding site | Pyridoxal phosphate-dependent transferase | Pyridoxal phosphate-dependent transferase, major region, subdomain 1 | Pyridoxal phosphate-dependent transferase, major region, subdomain 2</t>
  </si>
  <si>
    <t>unknown protein; BEST Arabidopsis thaliana protein match is: unknown protein (TAIR:AT4G37820.1)</t>
  </si>
  <si>
    <t>serine carboxypeptidase-like 13</t>
  </si>
  <si>
    <t>serine carboxypeptidase-like 13 (SCPL13); FUNCTIONS IN: serine-type carboxypeptidase activity; INVOLVED IN: proteolysis; LOCATED IN: endomembrane system; EXPRESSED IN: 23 plant structures; EXPRESSED DURING: 13 growth stages; CONTAINS InterPro DOMAIN/s: Peptidase S10, serine carboxypeptidase (InterPro:IPR001563); BEST Arabidopsis thaliana protein match is: serine carboxypeptidase-like 11 (TAIR:AT2G22970.1); BEST Arabidopsis thaliana protein match is: serine carboxypeptidase-like 11 (TAIR:AT2G22970.3)</t>
  </si>
  <si>
    <t>Alpha/Beta hydrolase fold | Peptidase S10, serine carboxypeptidase</t>
  </si>
  <si>
    <t>sinapoylglucose 1</t>
  </si>
  <si>
    <t>sinapoylglucose 1; sinapoylglucose 1 (SNG1); CONTAINS InterPro DOMAIN/s: Peptidase S10, serine carboxypeptidase (InterPro:IPR001563); FUNCTIONS IN: sinapoylglucose-malate O-sinapoyltransferase activity, serine-type carboxypeptidase activity; BEST Arabidopsis thaliana protein match is: serine carboxypeptidase-like 9 (TAIR:AT2G23010.1); INVOLVED IN: phenylpropanoid metabolic process, proteolysis; LOCATED IN: endomembrane system; EXPRESSED IN: 22 plant structures; EXPRESSED DURING: 13 growth stages; BEST Arabidopsis thaliana protein match is: serine carboxypeptidase-like 9 (TAIR:AT2G23010.2)</t>
  </si>
  <si>
    <t>RING/U-box superfamily protein with ARM repeat domain</t>
  </si>
  <si>
    <t>RING/U-box superfamily protein with ARM repeat domain; FUNCTIONS IN: ubiquitin-protein ligase activity, binding; INVOLVED IN: protein ubiquitination; LOCATED IN: ubiquitin ligase complex; EXPRESSED IN: male gametophyte, cultured cell, pollen tube; EXPRESSED IN: male gametophyte, pollen tube; EXPRESSED DURING: L mature pollen stage, M germinated pollen stage; CONTAINS InterPro DOMAIN/s: U box domain (InterPro:IPR003613), Armadillo-like helical (InterPro:IPR011989), Armadillo (InterPro:IPR000225), Armadillo-type fold (InterPro:IPR016024); BEST Arabidopsis thaliana protein match is: ARM repeat superfamily protein (TAIR:AT5G67340.1)</t>
  </si>
  <si>
    <t>nucleic acid binding;sequence-specific DNA binding transcription factors;zinc ion binding</t>
  </si>
  <si>
    <t>nucleic acid binding;sequence-specific DNA binding transcription factors;zinc ion binding; FUNCTIONS IN: sequence-specific DNA binding transcription factor activity, zinc ion binding, nucleic acid binding; INVOLVED IN: chromatin modification; LOCATED IN: intracellular, nucleus; LOCATED IN: nucleus, intracellular; EXPRESSED IN: 22 plant structures; EXPRESSED DURING: 13 growth stages; CONTAINS InterPro DOMAIN/s: Zinc finger, C2H2-like (InterPro:IPR015880), SET domain (InterPro:IPR001214), Pre-SET domain (InterPro:IPR007728), Post-SET domain (InterPro:IPR003616), Zinc finger, C2H2-type (InterPro:IPR007087); CONTAINS InterPro DOMAIN/s: Zinc finger, C2H2-like (InterPro:IPR015880), SET domain (InterPro:IPR001214), Pre-SET zinc-binding sub-group (InterPro:IPR003606), Post-SET domain (InterPro:IPR003616), Pre-SET domain (InterPro:IPR007728), Zinc finger, C2H2-type (InterPro:IPR007087); BEST Arabidopsis thaliana protein match is: SU(VAR)3-9 homolog 5 (TAIR:AT2G35160.1)</t>
  </si>
  <si>
    <t>Post-SET domain | Pre-SET domain | SET domain | Zinc finger, C2H2 | Zinc finger, C2H2-like</t>
  </si>
  <si>
    <t>BEL1-like homeodomain 4</t>
  </si>
  <si>
    <t>BEL1-like homeodomain 4 (BLH4); FUNCTIONS IN: DNA binding, sequence-specific DNA binding transcription factor activity; INVOLVED IN: N-terminal protein myristoylation, leaf morphogenesis; INVOLVED IN: leaf morphogenesis; LOCATED IN: nucleus; EXPRESSED IN: 24 plant structures; EXPRESSED DURING: 12 growth stages; CONTAINS InterPro DOMAIN/s: Homeobox (InterPro:IPR001356), Homeodomain-like (InterPro:IPR009057), Homeobox KN domain (InterPro:IPR008422), POX (InterPro:IPR006563), Homeodomain-related (InterPro:IPR012287); BEST Arabidopsis thaliana protein match is: BEL1-like homeodomain 2 (TAIR:AT4G36870.2)</t>
  </si>
  <si>
    <t>HAD-superfamily hydrolase, subfamily IG, 5'-nucleotidase</t>
  </si>
  <si>
    <t>HAD-superfamily hydrolase, subfamily IG, 5'-nucleotidase; FUNCTIONS IN: 5'-nucleotidase activity; INVOLVED IN: biological_process unknown; LOCATED IN: mitochondrion; EXPRESSED IN: 23 plant structures; EXPRESSED DURING: 13 growth stages; CONTAINS InterPro DOMAIN/s: HAD-superfamily hydrolase, subfamily IG, 5&amp;apos;-nucleotidase (InterPro:IPR008380), Purine 5&amp;apos;-nucleotidase (InterPro:IPR016695); BEST Arabidopsis thaliana protein match is: HAD-superfamily hydrolase, subfamily IG, 5'-nucleotidase (TAIR:AT1G75210.1)</t>
  </si>
  <si>
    <t>HAD-like domain | HAD-superfamily hydrolase, subfamily IG, 5'-nucleotidase | Purine 5'-nucleotidase</t>
  </si>
  <si>
    <t>cyclic nucleotide-gated channel 6</t>
  </si>
  <si>
    <t>cyclic nucleotide-gated channel 6 (CNGC6); FUNCTIONS IN: calmodulin binding; INVOLVED IN: response to cadmium ion; LOCATED IN: plasma membrane; EXPRESSED IN: 24 plant structures; EXPRESSED DURING: 13 growth stages; CONTAINS InterPro DOMAIN/s: Cyclic nucleotide-binding (InterPro:IPR000595), Potassium channel, voltage-dependent, EAG/ELK/ERG (InterPro:IPR003938), Ion transport (InterPro:IPR005821), Cyclic nucleotide-binding-like (InterPro:IPR018490), RmlC-like jelly roll fold (InterPro:IPR014710), IQ calmodulin-binding region (InterPro:IPR000048); BEST Arabidopsis thaliana protein match is: cyclic nucleotide gated channel 9 (TAIR:AT4G30560.1)</t>
  </si>
  <si>
    <t>Cyclic nucleotide-binding domain | Cyclic nucleotide-binding-like | IQ motif, EF-hand binding site | Ion transport domain | Potassium channel, voltage-dependent, EAG/ELK/ERG | RmlC-like jelly roll fold</t>
  </si>
  <si>
    <t>DNA/RNA polymerases superfamily protein</t>
  </si>
  <si>
    <t>SCABRA 3 (SCA3); FUNCTIONS IN: DNA-directed RNA polymerase activity, protein binding, DNA binding; INVOLVED IN: transcription; LOCATED IN: mitochondrion; EXPRESSED IN: 21 plant structures; EXPRESSED DURING: 13 growth stages; CONTAINS InterPro DOMAIN/s: DNA-directed RNA polymerase, bacteriophage type (InterPro:IPR002092); BEST Arabidopsis thaliana protein match is: male gametophyte defective 3 (TAIR:AT1G68990.1)</t>
  </si>
  <si>
    <t>DNA-directed RNA polymerase N-terminal domain | DNA-directed RNA polymerase, helix hairpin domain | DNA-directed RNA polymerase, phage-type</t>
  </si>
  <si>
    <t>aldehyde dehydrogenase 11A3</t>
  </si>
  <si>
    <t>aldehyde dehydrogenase 11A3 (ALDH11A3); FUNCTIONS IN: 3-chloroallyl aldehyde dehydrogenase activity, glyceraldehyde-3-phosphate dehydrogenase (NADP+) activity; INVOLVED IN: oxidation reduction, metabolic process; EXPRESSED IN: 25 plant structures; EXPRESSED IN: 26 plant structures; EXPRESSED DURING: 14 growth stages; EXPRESSED DURING: 15 growth stages; CONTAINS InterPro DOMAIN/s: Aldehyde/histidinol dehydrogenase (InterPro:IPR016161), Aldehyde dehydrogenase (InterPro:IPR015590), Aldehyde dehydrogenase, N-terminal (InterPro:IPR016162), Aldehyde dehydrogenase, conserved site (InterPro:IPR016160); BEST Arabidopsis thaliana protein match is: aldehyde dehydrogenase 10A8 (TAIR:AT1G74920.1)</t>
  </si>
  <si>
    <t>Aldehyde dehydrogenase domain | Aldehyde dehydrogenase, C-terminal | Aldehyde dehydrogenase, N-terminal | Aldehyde dehydrogenase, cysteine active site | Aldehyde dehydrogenase, glutamic acid active site | Aldehyde/histidinol dehydrogenase</t>
  </si>
  <si>
    <t>RNA binding (RRM/RBD/RNP motifs) family protein</t>
  </si>
  <si>
    <t>RNA binding (RRM/RBD/RNP motifs) family protein; FUNCTIONS IN: RNA binding, nucleotide binding, nucleic acid binding; INVOLVED IN: biological_process unknown; LOCATED IN: cellular_component unknown; CONTAINS InterPro DOMAIN/s: RNA recognition motif, RNP-1 (InterPro:IPR000504), Nucleotide-binding, alpha-beta plait (InterPro:IPR012677); BEST Arabidopsis thaliana protein match is: RNA binding (RRM/RBD/RNP motifs) family protein (TAIR:AT3G12640.1)</t>
  </si>
  <si>
    <t>cyclic nucleotide-gated channel 14</t>
  </si>
  <si>
    <t>cyclic nucleotide-gated channel 14 (CNGC14); FUNCTIONS IN: ion channel activity, cyclic nucleotide binding, calmodulin binding; INVOLVED IN: potassium ion transport, ion transport, transmembrane transport; LOCATED IN: membrane; EXPRESSED IN: 9 plant structures; EXPRESSED DURING: 6 growth stages; CONTAINS InterPro DOMAIN/s: Cyclic nucleotide-binding (InterPro:IPR000595), Potassium channel, voltage-dependent, EAG/ELK/ERG (InterPro:IPR003938), Ion transport (InterPro:IPR005821), Cyclic nucleotide-binding-like (InterPro:IPR018490), RmlC-like jelly roll fold (InterPro:IPR014710); BEST Arabidopsis thaliana protein match is: cyclic nucleotide-gated channel 17 (TAIR:AT4G30360.1)</t>
  </si>
  <si>
    <t>Cyclic nucleotide-binding domain | Cyclic nucleotide-binding-like | Ion transport domain | Potassium channel, voltage-dependent, EAG/ELK/ERG | RmlC-like jelly roll fold</t>
  </si>
  <si>
    <t>Peroxidase superfamily protein</t>
  </si>
  <si>
    <t>Peroxidase superfamily protein; FUNCTIONS IN: peroxidase activity, heme binding; INVOLVED IN: oxidation reduction, response to oxidative stress; LOCATED IN: endomembrane system; EXPRESSED IN: leaf whorl, sperm cell, sepal, flower; EXPRESSED DURING: petal differentiation and expansion stage; CONTAINS InterPro DOMAIN/s: Haem peroxidase (InterPro:IPR010255), Plant peroxidase (InterPro:IPR000823), Peroxidases heam-ligand binding site (InterPro:IPR019793), Haem peroxidase, plant/fungal/bacterial (InterPro:IPR002016); BEST Arabidopsis thaliana protein match is: Peroxidase superfamily protein (TAIR:AT4G31760.1)</t>
  </si>
  <si>
    <t>Haem peroxidase | Haem peroxidase, plant/fungal/bacterial | Peroxidases heam-ligand binding site | Plant peroxidase</t>
  </si>
  <si>
    <t>Actin-binding FH2 (Formin Homology) protein</t>
  </si>
  <si>
    <t>Actin-binding FH2 (Formin Homology) protein; FUNCTIONS IN: actin binding; INVOLVED IN: cellular component organization, actin cytoskeleton organization; CONTAINS InterPro DOMAIN/s: Actin-binding FH2/DRF autoregulatory (InterPro:IPR003104), C2 calcium/lipid-binding domain, CaLB (InterPro:IPR008973), Actin-binding FH2 (InterPro:IPR015425), Tensin phosphatase, C2 domain (InterPro:IPR014020); BEST Arabidopsis thaliana protein match is: Actin-binding FH2/DRF autoregulatory protein (TAIR:AT3G32400.1)</t>
  </si>
  <si>
    <t>C2 domain | Formin, FH2 domain | Protein-tyrosine phosphatase-like | Tensin phosphatase, C2 domain</t>
  </si>
  <si>
    <t>chromatin remodeling factor CHD3 (PICKLE)</t>
  </si>
  <si>
    <t>PICKLE (PKL); CONTAINS InterPro DOMAIN/s: Protein of unknown function DUF1087 (InterPro:IPR009463), Zinc finger, RING-type (InterPro:IPR001841), Zinc finger, PHD-type, conserved site (InterPro:IPR019786), Zinc finger, PHD-type (InterPro:IPR001965), Protein of unknown function DUF1086 (InterPro:IPR009462), Chromo domain (InterPro:IPR000953), SNF2-related (InterPro:IPR000330), DEAD-like helicase, N-terminal (InterPro:IPR014001), Chromo domain-like (InterPro:IPR016197), DNA/RNA helicase, C-terminal (InterPro:IPR001650), Zinc finger, FYVE/PHD-type (InterPro:IPR011011), Helicase, superfamily 1/2, ATP-binding domain (InterPro:IPR014021), Zinc finger, PHD-finger (InterPro:IPR019787); BEST Arabidopsis thaliana protein match is: chromatin remodeling factor, putative (TAIR:AT4G31900.1)</t>
  </si>
  <si>
    <t>Chromo domain | Chromo domain-like | Chromo domain/shadow | Domain of unknown function DUF1086 | Domain of unknown function DUF1087 | Helicase, C-terminal | Helicase, superfamily 1/2, ATP-binding domain | P-loop containing nucleoside triphosphate hydrolase | SNF2-related | Zinc finger, PHD-finger | Zinc finger, PHD-type | Zinc finger, PHD-type, conserved site | Zinc finger, RING-type | Zinc finger, RING/FYVE/PHD-type</t>
  </si>
  <si>
    <t>response regulator 12</t>
  </si>
  <si>
    <t>response regulator 12 (RR12); CONTAINS InterPro DOMAIN/s: Response regulator, plant B-type (InterPro:IPR017053), Myb-like DNA-binding domain, SHAQKYF class (InterPro:IPR006447), CheY-like (InterPro:IPR011006), Myb, DNA-binding (InterPro:IPR014778), Homeodomain-like (InterPro:IPR009057), Signal transduction response regulator, receiver domain (InterPro:IPR001789), HTH transcriptional regulator, Myb-type, DNA-binding (InterPro:IPR017930), Homeodomain-related (InterPro:IPR012287); BEST Arabidopsis thaliana protein match is: response regulator 10 (TAIR:AT4G31920.1)</t>
  </si>
  <si>
    <t>CheY-like superfamily | Homeodomain-like | Myb domain | Myb domain, plants | Response regulator, plant B-type | SANT/Myb domain | Signal transduction response regulator, receiver domain</t>
  </si>
  <si>
    <t>Plant Tudor-like protein</t>
  </si>
  <si>
    <t>Plant Tudor-like protein; FUNCTIONS IN: RNA binding; INVOLVED IN: biological_process unknown; EXPRESSED IN: 24 plant structures; EXPRESSED DURING: 14 growth stages; CONTAINS InterPro DOMAIN/s: Tudor-like, plant (InterPro:IPR014002), Agenet (InterPro:IPR008395); BEST Arabidopsis thaliana protein match is: Plant Tudor-like RNA-binding protein (TAIR:AT4G32440.3)</t>
  </si>
  <si>
    <t>Agenet-like domain | Tudor-like, plant</t>
  </si>
  <si>
    <t>unknown protein; FUNCTIONS IN: molecular_function unknown; INVOLVED IN: biological_process unknown; LOCATED IN: chloroplast</t>
  </si>
  <si>
    <t>BEST Arabidopsis thaliana protein match is: copper ion binding (TAIR:AT4G32610.1)</t>
  </si>
  <si>
    <t>holocarboxylase synthase 1</t>
  </si>
  <si>
    <t>holocarboxylase synthase 1 (HCS1); FUNCTIONS IN: biotin-[acetyl-CoA-carboxylase] ligase activity, catalytic activity; INVOLVED IN: protein modification process; EXPRESSED IN: 22 plant structures; EXPRESSED DURING: 13 growth stages; CONTAINS InterPro DOMAIN/s: Biotin protein ligase, C-terminal (InterPro:IPR003142), Biotin/lipoate A/B protein ligase (InterPro:IPR004143), Biotin--acetyl-CoA-carboxylase ligase (InterPro:IPR004408); BEST Arabidopsis thaliana protein match is: holocarboxylase synthetase 2 (TAIR:AT1G37150.2)</t>
  </si>
  <si>
    <t>Biotin protein ligase, C-terminal | Biotin--acetyl-CoA-carboxylase ligase | Biotin/lipoate A/B protein ligase</t>
  </si>
  <si>
    <t>ATP-dependent protease La (LON) domain protein; FUNCTIONS IN: ATP-dependent peptidase activity; INVOLVED IN: proteolysis, N-terminal protein myristoylation; LOCATED IN: cellular_component unknown; EXPRESSED IN: 22 plant structures; EXPRESSED DURING: 13 growth stages; CONTAINS InterPro DOMAIN/s: Peptidase S16, lon N-terminal (InterPro:IPR003111)</t>
  </si>
  <si>
    <t>poly(A) polymerase 2</t>
  </si>
  <si>
    <t>poly(A) polymerase 2 (PAPS2); CONTAINS InterPro DOMAIN/s: Poly(A) polymerase (InterPro:IPR014492), Nucleotidyltransferase, class I, C-terminal-like (InterPro:IPR011068), Poly(A) polymerase, central domain (InterPro:IPR007012), Nucleotidyl transferase domain (InterPro:IPR002934), Poly(A) polymerase, RNA-binding domain (InterPro:IPR007010); CONTAINS InterPro DOMAIN/s: Poly(A) polymerase (InterPro:IPR014492), Poly(A) polymerase, central domain (InterPro:IPR007012), Nucleotidyltransferase, class I, C-terminal-like (InterPro:IPR011068), Nucleotidyl transferase domain (InterPro:IPR002934), Poly(A) polymerase, RNA-binding domain (InterPro:IPR007010); BEST Arabidopsis thaliana protein match is: nuclear poly(a) polymerase (TAIR:AT4G32850.10); BEST Arabidopsis thaliana protein match is: nuclear poly(a) polymerase (TAIR:AT4G32850.6); BEST Arabidopsis thaliana protein match is: nuclear poly(a) polymerase (TAIR:AT4G32850.9)</t>
  </si>
  <si>
    <t>Nucleotidyl transferase domain | Nucleotidyltransferase, class I, C-terminal-like | Poly(A) polymerase | Poly(A) polymerase, RNA-binding domain | Poly(A) polymerase, central domain</t>
  </si>
  <si>
    <t>F-box/RNI-like/FBD-like domains-containing protein; CONTAINS InterPro DOMAIN/s: FBD (InterPro:IPR013596), F-box domain, cyclin-like (InterPro:IPR001810), F-box domain, Skp2-like (InterPro:IPR022364), FBD-like (InterPro:IPR006566), Leucine-rich repeat 2 (InterPro:IPR013101); CONTAINS InterPro DOMAIN/s: FBD (InterPro:IPR013596), F-box domain, cyclin-like (InterPro:IPR001810), FBD-like (InterPro:IPR006566), F-box domain, Skp2-like (InterPro:IPR022364), Leucine-rich repeat 2 (InterPro:IPR013101); CONTAINS InterPro DOMAIN/s: FBD (InterPro:IPR013596), FBD-like (InterPro:IPR006566), Leucine-rich repeat 2 (InterPro:IPR013101); BEST Arabidopsis thaliana protein match is: F-box/RNI-like/FBD-like domains-containing protein (TAIR:AT5G44950.1)</t>
  </si>
  <si>
    <t>CTC-interacting domain 7</t>
  </si>
  <si>
    <t>CID7; FUNCTIONS IN: damaged DNA binding, protein binding, ATP binding; INVOLVED IN: mismatch repair; LOCATED IN: chloroplast; EXPRESSED IN: 22 plant structures; EXPRESSED DURING: 13 growth stages; CONTAINS InterPro DOMAIN/s: Smr protein/MutS2 C-terminal (InterPro:IPR002625), Region of unknown function DUF1771 (InterPro:IPR013899); BEST Arabidopsis thaliana protein match is: PRLI-interacting factor, putative (TAIR:AT5G58720.1)</t>
  </si>
  <si>
    <t>Domain of unknown function DUF1771 | Smr protein/MutS2 C-terminal</t>
  </si>
  <si>
    <t>G protein alpha subunit 1</t>
  </si>
  <si>
    <t>G protein alpha subunit 1 (GP ALPHA 1); FUNCTIONS IN: in 6 functions; INVOLVED IN: in 16 processes; LOCATED IN: plasma membrane, endoplasmic reticulum membrane, heterotrimeric G-protein complex; EXPRESSED IN: 25 plant structures; EXPRESSED DURING: 13 growth stages; CONTAINS InterPro DOMAIN/s: Plant G-protein, alpha subunit (InterPro:IPR002976), Guanine nucleotide binding protein (G-protein), alpha subunit (InterPro:IPR001019), G protein alpha subunit, helical insertion (InterPro:IPR011025); BEST Arabidopsis thaliana protein match is: extra-large GTP-binding protein 3 (TAIR:AT1G31930.3)</t>
  </si>
  <si>
    <t>G protein alpha subunit, helical insertion | Guanine nucleotide binding protein (G-protein), alpha subunit | P-loop containing nucleoside triphosphate hydrolase | Plant G-protein, alpha subunit</t>
  </si>
  <si>
    <t>Chalcone-flavanone isomerase family protein</t>
  </si>
  <si>
    <t>Chalcone-flavanone isomerase family protein; FUNCTIONS IN: intramolecular lyase activity; INVOLVED IN: cellular amino acid derivative biosynthetic process; LOCATED IN: cellular_component unknown; CONTAINS InterPro DOMAIN/s: Chalcone isomerase, subgroup (InterPro:IPR003466), Chalcone isomerase (InterPro:IPR016087); BEST Arabidopsis thaliana protein match is: Chalcone-flavanone isomerase family protein (TAIR:AT3G63170.1)</t>
  </si>
  <si>
    <t>Chalcone isomerase</t>
  </si>
  <si>
    <t>Leucine-rich receptor-like protein kinase family protein</t>
  </si>
  <si>
    <t>ERECTA (ER); CONTAINS InterPro DOMAIN/s: Protein kinase, ATP binding site (InterPro:IPR017441), Protein kinase, catalytic domain (InterPro:IPR000719), Leucine-rich repeat-containing N-terminal domain, type 2 (InterPro:IPR013210), Leucine-rich repeat (InterPro:IPR001611), Serine/threonine-protein kinase-like domain (InterPro:IPR017442), Protein kinase-like domain (InterPro:IPR011009), Serine/threonine-protein kinase, active site (InterPro:IPR008271); BEST Arabidopsis thaliana protein match is: ERECTA-like 2 (TAIR:AT5G07180.1)</t>
  </si>
  <si>
    <t>RED family protein</t>
  </si>
  <si>
    <t>SUPPRESSORS OF MEC-8 AND UNC-52 2 (SMU2); FUNCTIONS IN: molecular_function unknown; INVOLVED IN: RNA splicing; LOCATED IN: nucleus; EXPRESSED IN: 25 plant structures; EXPRESSED DURING: 14 growth stages; CONTAINS InterPro DOMAIN/s: RED-like, N-terminal (InterPro:IPR012916), RED-like, C-terminal (InterPro:IPR012492)</t>
  </si>
  <si>
    <t>Protein RED, C-terminal | RED-like, N-terminal</t>
  </si>
  <si>
    <t>Xanthine/uracil permease family protein</t>
  </si>
  <si>
    <t>pigment defective embryo 135 (PDE135); FUNCTIONS IN: transmembrane transporter activity; INVOLVED IN: transport, transmembrane transport; LOCATED IN: membrane; LOCATED IN: plasma membrane, membrane; EXPRESSED IN: 22 plant structures; EXPRESSED DURING: 13 growth stages; CONTAINS InterPro DOMAIN/s: Xanthine/uracil/vitamin C permease (InterPro:IPR006043); BEST Arabidopsis thaliana protein match is: Xanthine/uracil permease family protein (TAIR:AT2G05760.1); BEST Arabidopsis thaliana protein match is: Xanthine/uracil permease family protein (TAIR:AT2G34190.1)</t>
  </si>
  <si>
    <t>Xanthine/uracil/vitamin C permease</t>
  </si>
  <si>
    <t>regulatory particle non-ATPase 13</t>
  </si>
  <si>
    <t>regulatory particle non-ATPase 13 (RPN13); FUNCTIONS IN: molecular_function unknown; INVOLVED IN: cell adhesion; LOCATED IN: integral to membrane, nucleus, cytoplasm; EXPRESSED IN: 23 plant structures; EXPRESSED DURING: 13 growth stages; CONTAINS InterPro DOMAIN/s: 26S proteasome complex ubiquitin receptor, subunit Rpn13 (InterPro:IPR006773)</t>
  </si>
  <si>
    <t>26S proteasome complex ubiquitin receptor, subunit Rpn13</t>
  </si>
  <si>
    <t>Glycosyl hydrolase superfamily protein</t>
  </si>
  <si>
    <t>Glycosyl hydrolase superfamily protein; FUNCTIONS IN: cation binding, hydrolase activity, hydrolyzing O-glycosyl compounds, catalytic activity; INVOLVED IN: carbohydrate metabolic process; LOCATED IN: anchored to membrane; EXPRESSED IN: 22 plant structures; EXPRESSED DURING: 13 growth stages; CONTAINS InterPro DOMAIN/s: Glycoside hydrolase, catalytic core (InterPro:IPR017853), Glycoside hydrolase, family 17 (InterPro:IPR000490), Glycoside hydrolase, subgroup, catalytic core (InterPro:IPR013781); BEST Arabidopsis thaliana protein match is: Glycosyl hydrolase superfamily protein (TAIR:AT3G15800.1)</t>
  </si>
  <si>
    <t>Glycoside hydrolase, catalytic domain | Glycoside hydrolase, family 17 | Glycoside hydrolase, superfamily</t>
  </si>
  <si>
    <t>Ran BP2/NZF zinc finger-like superfamily protein</t>
  </si>
  <si>
    <t>Ran BP2/NZF zinc finger-like superfamily protein; FUNCTIONS IN: binding, zinc ion binding; INVOLVED IN: biological_process unknown; LOCATED IN: intracellular; CONTAINS InterPro DOMAIN/s: Zinc finger, RanBP2-type (InterPro:IPR001876); BEST Arabidopsis thaliana protein match is: Ran BP2/NZF zinc finger-like superfamily protein (TAIR:AT3G15680.1)</t>
  </si>
  <si>
    <t>Zinc finger, RanBP2-type</t>
  </si>
  <si>
    <t>FBD, F-box and Leucine Rich Repeat domains containing protein</t>
  </si>
  <si>
    <t>FBD, F-box and Leucine Rich Repeat domains containing protein; CONTAINS InterPro DOMAIN/s: F-box domain, cyclin-like (InterPro:IPR001810), F-box domain, Skp2-like (InterPro:IPR022364), Leucine-rich repeat 2 (InterPro:IPR013101); CONTAINS InterPro DOMAIN/s: FBD (InterPro:IPR013596), F-box domain, cyclin-like (InterPro:IPR001810), F-box domain, Skp2-like (InterPro:IPR022364), Leucine-rich repeat 2 (InterPro:IPR013101); BEST Arabidopsis thaliana protein match is: F-box/RNI-like superfamily protein (TAIR:AT5G60610.1)</t>
  </si>
  <si>
    <t>CBL-interacting protein kinase 3</t>
  </si>
  <si>
    <t>CBL-interacting protein kinase 3 (CIPK3); CONTAINS InterPro DOMAIN/s: Protein kinase, ATP binding site (InterPro:IPR017441), Serine/threonine-protein kinase domain (InterPro:IPR002290), NAF/FISL domain (InterPro:IPR018451), Serine/threonine-protein kinase-like domain (InterPro:IPR017442), Protein kinase-like domain (InterPro:IPR011009), Serine/threonine-protein kinase, active site (InterPro:IPR008271), NAF domain (InterPro:IPR004041), CBL-interacting protein kinase (InterPro:IPR020660), Protein kinase, catalytic domain (InterPro:IPR000719), Calcium/calmodulin-dependent protein kinase-like (InterPro:IPR020636); CONTAINS InterPro DOMAIN/s: Protein kinase, ATP binding site (InterPro:IPR017441), Serine/threonine-protein kinase domain (InterPro:IPR002290), NAF/FISL domain (InterPro:IPR018451), Serine/threonine-protein kinase-like domain (InterPro:IPR017442), Serine/threonine-protein kinase, active site (InterPro:IPR008271), Protein kinase-like domain (InterPro:IPR011009), CBL-interacting protein kinase (InterPro:IPR020660), NAF domain (InterPro:IPR004041), Protein kinase, catalytic domain (InterPro:IPR000719), Calcium/calmodulin-dependent protein kinase-like (InterPro:IPR020636), Tyrosine-protein kinase, catalytic domain (InterPro:IPR020635); CONTAINS InterPro DOMAIN/s: Protein kinase, ATP binding site (InterPro:IPR017441), Serine/threonine-protein kinase domain (InterPro:IPR002290), NAF/FISL domain (InterPro:IPR018451), Serine/threonine-protein kinase-like domain (InterPro:IPR017442), Serine/threonine-protein kinase, active site (InterPro:IPR008271), Protein kinase-like domain (InterPro:IPR011009), CBL-interacting protein kinase (InterPro:IPR020660), NAF domain (InterPro:IPR004041), Protein kinase, catalytic domain (InterPro:IPR000719), Tyrosine-protein kinase, catalytic domain (InterPro:IPR020635), Calcium/calmodulin-dependent protein kinase-like (InterPro:IPR020636); CONTAINS InterPro DOMAIN/s: Protein kinase, ATP binding site (InterPro:IPR017441), Serine/threonine-protein kinase domain (InterPro:IPR002290), NAF/FISL domain (InterPro:IPR018451), Serine/threonine-protein kinase-like domain (InterPro:IPR017442), Serine/threonine-protein kinase, active site (InterPro:IPR008271), Protein kinase-like domain (InterPro:IPR011009), NAF domain (InterPro:IPR004041), CBL-interacting protein kinase (InterPro:IPR020660), Protein kinase, catalytic domain (InterPro:IPR000719), Tyrosine-protein kinase, catalytic domain (InterPro:IPR020635), Calcium/calmodulin-dependent protein kinase-like (InterPro:IPR020636); BEST Arabidopsis thaliana protein match is: Ca2+regulated serine-threonine protein kinase family protein (TAIR:AT5G21326.1)</t>
  </si>
  <si>
    <t>NAF domain | NAF/FISL domain | Protein kinase domain | Protein kinase, ATP binding site | Protein kinase-like domain | Serine/threonine-protein kinase, active site | Serine/threonine/dual specificity protein kinase, catalytic  domain</t>
  </si>
  <si>
    <t>Argonaute family protein</t>
  </si>
  <si>
    <t>ARGONAUTE 4 (AGO4); CONTAINS InterPro DOMAIN/s: Domain of unknown function DUF1785 (InterPro:IPR014811), Stem cell self-renewal protein Piwi (InterPro:IPR003165), Argonaute/Dicer protein, PAZ (InterPro:IPR003100), Polynucleotidyl transferase, ribonuclease H fold (InterPro:IPR012337); FUNCTIONS IN: siRNA binding; BEST Arabidopsis thaliana protein match is: Argonaute family protein (TAIR:AT5G21150.1); INVOLVED IN: in 6 processes; LOCATED IN: nuclear euchromatin, nucleolus, Cajal body; EXPRESSED IN: 24 plant structures; EXPRESSED DURING: 13 growth stages</t>
  </si>
  <si>
    <t>Domain of unknown function DUF1785 | PAZ domain | Ribonuclease H-like domain | Stem cell self-renewal protein Piwi</t>
  </si>
  <si>
    <t>abscisic aldehyde oxidase 3</t>
  </si>
  <si>
    <t>abscisic aldehyde oxidase 3 (AAO3); CONTAINS InterPro DOMAIN/s: Aldehyde oxidase/xanthine dehydrogenase (InterPro:IPR016208), Ferredoxin (InterPro:IPR001041), Molybdopterin dehydrogenase, FAD-binding (InterPro:IPR002346), [2Fe-2S]-binding (InterPro:IPR002888), FAD-binding, type 2 (InterPro:IPR016166), CO dehydrogenase flavoprotein, C-terminal (InterPro:IPR005107), 2Fe-2S ferredoxin, iron-sulphur binding site (InterPro:IPR006058), CO dehydrogenase flavoprotein-like, FAD-binding, subdomain 2 (InterPro:IPR016169), Aldehyde oxidase/xanthine dehydrogenase, a/b hammerhead (InterPro:IPR000674), Aldehyde oxidase/xanthine dehydrogenase, molybdopterin binding (InterPro:IPR008274); BEST Arabidopsis thaliana protein match is: aldehyde oxidase 4 (TAIR:AT1G04580.1)</t>
  </si>
  <si>
    <t>2Fe-2S ferredoxin, iron-sulphur binding site | 2Fe-2S ferredoxin-type domain | Aldehyde oxidase/xanthine dehydrogenase | Aldehyde oxidase/xanthine dehydrogenase, a/b hammerhead | Aldehyde oxidase/xanthine dehydrogenase, molybdopterin binding | Beta-grasp domain | CO dehydrogenase flavoprotein, C-terminal | CO dehydrogenase flavoprotein-like, FAD-binding, subdomain 2 | FAD-binding, type 2 | Molybdopterin dehydrogenase, FAD-binding | [2Fe-2S]-binding</t>
  </si>
  <si>
    <t>Structural maintenance of chromosomes (SMC) family protein</t>
  </si>
  <si>
    <t>TITAN7 (TTN7); FUNCTIONS IN: ATP binding; INVOLVED IN: sister chromatid cohesion, chromosome segregation; LOCATED IN: cohesin complex, nucleus; EXPRESSED IN: 22 plant structures; EXPRESSED DURING: 13 growth stages; CONTAINS InterPro DOMAIN/s: SMCs flexible hinge (InterPro:IPR010935), RecF/RecN/SMC protein, N-terminal (InterPro:IPR003395); BEST Arabidopsis thaliana protein match is: structural maintenance of chromosomes 2 (TAIR:AT5G62410.1)</t>
  </si>
  <si>
    <t>P-loop containing nucleoside triphosphate hydrolase | RecF/RecN/SMC, N-terminal | SMCs flexible hinge | Structural maintenance of chromosomes protein 3</t>
  </si>
  <si>
    <t>N-acetylglucosaminylphosphatidylinositol de-N-acetylase family protein</t>
  </si>
  <si>
    <t>N-acetylglucosaminylphosphatidylinositol de-N-acetylase family protein; FUNCTIONS IN: molecular_function unknown; INVOLVED IN: biological_process unknown; LOCATED IN: endomembrane system; CONTAINS InterPro DOMAIN/s: N-acetylglucosaminyl phosphatidylinositol deacetylase (InterPro:IPR003737); BEST Arabidopsis thaliana protein match is: N-acetylglucosaminylphosphatidylinositol de-N-acetylase family protein (TAIR:AT3G58130.2)</t>
  </si>
  <si>
    <t>N-acetylglucosaminyl phosphatidylinositol deacetylase-related | Putative deacetylase LmbE-like domain</t>
  </si>
  <si>
    <t>OTU-like cysteine protease family protein; FUNCTIONS IN: cysteine-type peptidase activity; INVOLVED IN: biological_process unknown; LOCATED IN: chloroplast; EXPRESSED IN: 24 plant structures; EXPRESSED DURING: 15 growth stages; CONTAINS InterPro DOMAIN/s: Ubiquitin-associated/translation elongation factor EF1B, N-terminal, eukaryote (InterPro:IPR015940), Ovarian tumour, otubain (InterPro:IPR003323); BEST Arabidopsis thaliana protein match is: SEC-C motif-containing protein / OTU-like cysteine protease family protein (TAIR:AT5G67170.2)</t>
  </si>
  <si>
    <t>Ovarian tumour, otubain | UBA-like | Ubiquitin-associated/translation elongation factor EF1B, N-terminal, eukaryote</t>
  </si>
  <si>
    <t>TAS1A; other RNA</t>
  </si>
  <si>
    <t>dephospho-CoA kinase family</t>
  </si>
  <si>
    <t>ATCOAE; FUNCTIONS IN: ATP binding, dephospho-CoA kinase activity; INVOLVED IN: coenzyme A biosynthetic process; LOCATED IN: peroxisome, chloroplast, vacuole; EXPRESSED IN: 25 plant structures; EXPRESSED DURING: 15 growth stages; CONTAINS InterPro DOMAIN/s: Dephospho-CoA kinase (InterPro:IPR001977)</t>
  </si>
  <si>
    <t>Dephospho-CoA kinase | P-loop containing nucleoside triphosphate hydrolase</t>
  </si>
  <si>
    <t>unknown protein; FUNCTIONS IN: molecular_function unknown; INVOLVED IN: biological_process unknown; LOCATED IN: cellular_component unknown; EXPRESSED IN: 25 plant structures; EXPRESSED DURING: 13 growth stages</t>
  </si>
  <si>
    <t>SPLAYED (SYD); CONTAINS InterPro DOMAIN/s: DEAD-like helicase, N-terminal (InterPro:IPR014001), DNA/RNA helicase, C-terminal (InterPro:IPR001650), Helicase/SANT-associated, DNA binding (InterPro:IPR014012), Helicase, superfamily 1/2, ATP-binding domain (InterPro:IPR014021), SNF2-related (InterPro:IPR000330); BEST Arabidopsis thaliana protein match is: Homeotic gene regulator (TAIR:AT3G06010.1)</t>
  </si>
  <si>
    <t>Glutamine-Leucine-Glutamine, QLQ | Helicase, C-terminal | Helicase, superfamily 1/2, ATP-binding domain | Helicase/SANT-associated, DNA binding | P-loop containing nucleoside triphosphate hydrolase | SNF2-related | Snf2 ATP coupling domain</t>
  </si>
  <si>
    <t>Putative lysine decarboxylase family protein</t>
  </si>
  <si>
    <t>LONELY GUY 1 (LOG1); CONTAINS InterPro DOMAIN/s: Conserved hypothetical protein CHP00730 (InterPro:IPR005269); BEST Arabidopsis thaliana protein match is: lysine decarboxylase family protein (TAIR:AT2G37210.1)</t>
  </si>
  <si>
    <t>Cytokinin riboside 5'-monophosphate phosphoribohydrolase LOG</t>
  </si>
  <si>
    <t>SIT4 phosphatase-associated family protein</t>
  </si>
  <si>
    <t>SIT4 phosphatase-associated family protein; INVOLVED IN: biological_process unknown; LOCATED IN: endomembrane system; EXPRESSED IN: 22 plant structures; EXPRESSED DURING: 13 growth stages; CONTAINS InterPro DOMAIN/s: SIT4 phosphatase-associated protein (InterPro:IPR007587); BEST Arabidopsis thaliana protein match is: SIT4 phosphatase-associated family protein (TAIR:AT1G07990.1)</t>
  </si>
  <si>
    <t>Armadillo-type fold | SIT4 phosphatase-associated protein family</t>
  </si>
  <si>
    <t>Uncharacterised protein family (UPF0497)</t>
  </si>
  <si>
    <t>Uncharacterised protein family (UPF0497); FUNCTIONS IN: molecular_function unknown; INVOLVED IN: biological_process unknown; LOCATED IN: plasma membrane; EXPRESSED IN: 23 plant structures; EXPRESSED DURING: 15 growth stages; CONTAINS InterPro DOMAIN/s: Uncharacterised protein family UPF0497, trans-membrane plant (InterPro:IPR006702); BEST Arabidopsis thaliana protein match is: Uncharacterised protein family (UPF0497) (TAIR:AT2G37200.1)</t>
  </si>
  <si>
    <t>Uncharacterised protein family UPF0497, trans-membrane plant</t>
  </si>
  <si>
    <t>RNA binding (RRM/RBD/RNP motifs) family protein; FUNCTIONS IN: nucleotide binding, zinc ion binding, nucleic acid binding; EXPRESSED IN: 24 plant structures; EXPRESSED DURING: 15 growth stages; CONTAINS InterPro DOMAIN/s: RNA recognition motif, RNP-1 (InterPro:IPR000504), Zinc finger, RING-type (InterPro:IPR001841), Nucleotide-binding, alpha-beta plait (InterPro:IPR012677); CONTAINS InterPro DOMAIN/s: RNA recognition motif, RNP-1 (InterPro:IPR000504), Zinc finger, RING-type (InterPro:IPR001841), Nucleotide-binding, alpha-beta plait (InterPro:IPR012677), RNA recognition, domain 1 (InterPro:IPR003954); BEST Arabidopsis thaliana protein match is: RNA binding (RRM/RBD/RNP motifs) family protein (TAIR:AT3G45630.1)</t>
  </si>
  <si>
    <t>Nucleotide-binding, alpha-beta plait | RNA recognition motif domain | Zinc finger, RING-type | Zinc finger, RING/FYVE/PHD-type</t>
  </si>
  <si>
    <t>UDP-XYL synthase 6</t>
  </si>
  <si>
    <t>UDP-XYL synthase 6 (UXS6); FUNCTIONS IN: coenzyme binding, binding, catalytic activity; INVOLVED IN: cellular metabolic process, nucleotide-sugar metabolic process, metabolic process; LOCATED IN: plasma membrane; EXPRESSED IN: 24 plant structures; EXPRESSED IN: 25 plant structures; EXPRESSED DURING: 13 growth stages; CONTAINS InterPro DOMAIN/s: NAD-dependent epimerase/dehydratase (InterPro:IPR001509), NAD(P)-binding domain (InterPro:IPR016040); BEST Arabidopsis thaliana protein match is: UDP-XYL synthase 5 (TAIR:AT3G46440.2)</t>
  </si>
  <si>
    <t>GRAS family transcription factor</t>
  </si>
  <si>
    <t>GRAS family transcription factor; CONTAINS InterPro DOMAIN/s: Transcription factor GRAS (InterPro:IPR005202); BEST Arabidopsis thaliana protein match is: GRAS family transcription factor (TAIR:AT1G07520.1)</t>
  </si>
  <si>
    <t>Ubiquitin fusion degradation UFD1 family protein</t>
  </si>
  <si>
    <t>Ubiquitin fusion degradation UFD1 family protein; INVOLVED IN: ubiquitin-dependent protein catabolic process; LOCATED IN: cellular_component unknown; EXPRESSED IN: 18 plant structures; EXPRESSED DURING: 10 growth stages; CONTAINS InterPro DOMAIN/s: Ubiquitin fusion degradation protein UFD1 (InterPro:IPR004854); BEST Arabidopsis thaliana protein match is: ubiquitin fusion degradation 1 (TAIR:AT2G21270.2)</t>
  </si>
  <si>
    <t>Ubiquitin fusion degradation protein UFD1</t>
  </si>
  <si>
    <t>cytochrome P450, family 707, subfamily A, polypeptide 2</t>
  </si>
  <si>
    <t>cytochrome P450, family 707, subfamily A, polypeptide 2 (CYP707A2); FUNCTIONS IN: oxygen binding, (+)-abscisic acid 8'-hydroxylase activity; INVOLVED IN: in 7 processes; LOCATED IN: endomembrane system; EXPRESSED IN: 22 plant structures; EXPRESSED DURING: 6 growth stages; CONTAINS InterPro DOMAIN/s: Cytochrome P450 (InterPro:IPR001128), Cytochrome P450, E-class, group I (InterPro:IPR002401), Cytochrome P450, conserved site (InterPro:IPR017972); BEST Arabidopsis thaliana protein match is: cytochrome P450, family 707, subfamily A, polypeptide 3 (TAIR:AT5G45340.1)</t>
  </si>
  <si>
    <t>pumilio 1</t>
  </si>
  <si>
    <t>pumilio 1 (PUM1); FUNCTIONS IN: RNA binding, binding; LOCATED IN: cellular_component unknown; EXPRESSED IN: cultured cell; CONTAINS InterPro DOMAIN/s: Nucleic acid binding NABP (InterPro:IPR012940), Pumilio RNA-binding repeat (InterPro:IPR001313), Armadillo-like helical (InterPro:IPR011989), Armadillo-type fold (InterPro:IPR016024); BEST Arabidopsis thaliana protein match is: pumilio 3 (TAIR:AT2G29140.1)</t>
  </si>
  <si>
    <t>Armadillo-like helical | Armadillo-type fold | Nucleic acid binding NABP | Pumilio RNA-binding repeat</t>
  </si>
  <si>
    <t>Arabidopsis Inositol phosphorylceramide synthase 3</t>
  </si>
  <si>
    <t>Arabidopsis Inositol phosphorylceramide synthase 3 (AtIPCS3); FUNCTIONS IN: inositol phosphoceramide synthase activity; INVOLVED IN: sphingolipid biosynthetic process; LOCATED IN: cellular_component unknown; EXPRESSED IN: 6 plant structures; BEST Arabidopsis thaliana protein match is: Arabidopsis Inositol phosphorylceramide synthase 1 (TAIR:AT3G54020.1)</t>
  </si>
  <si>
    <t>Sphingomyelin synthase-like domain</t>
  </si>
  <si>
    <t>F-box/RNI-like superfamily protein; CONTAINS InterPro DOMAIN/s: F-box domain, cyclin-like (InterPro:IPR001810), F-box domain, Skp2-like (InterPro:IPR022364), Leucine-rich repeat 2 (InterPro:IPR013101); BEST Arabidopsis thaliana protein match is: F-box/RNI-like superfamily protein (TAIR:AT2G29930.3)</t>
  </si>
  <si>
    <t>F-box domain | Leucine-rich repeat 2</t>
  </si>
  <si>
    <t>ENHANCER OF TRY AND CPC 2 (ETC2); FUNCTIONS IN: DNA binding, sequence-specific DNA binding transcription factor activity; INVOLVED IN: trichome patterning, regulation of transcription; LOCATED IN: mitochondrion; CONTAINS InterPro DOMAIN/s: SANT, DNA-binding (InterPro:IPR001005), Myb, DNA-binding (InterPro:IPR014778), Homeodomain-related (InterPro:IPR012287), Myb transcription factor (InterPro:IPR015495); BEST Arabidopsis thaliana protein match is: Homeodomain-like superfamily protein (TAIR:AT2G30424.1)</t>
  </si>
  <si>
    <t>Homeodomain-like | SANT/Myb domain</t>
  </si>
  <si>
    <t>unknown protein; FUNCTIONS IN: molecular_function unknown; INVOLVED IN: biological_process unknown; LOCATED IN: cellular_component unknown; EXPRESSED IN: 12 plant structures; EXPRESSED DURING: 4 anthesis, F mature embryo stage, petal differentiation and expansion stage, E expanded cotyledon stage, D bilateral stage</t>
  </si>
  <si>
    <t>BTB/POZ domain-containing protein</t>
  </si>
  <si>
    <t>BTB/POZ domain-containing protein; INVOLVED IN: cell adhesion; LOCATED IN: cellular_component unknown; EXPRESSED IN: 24 plant structures; EXPRESSED DURING: 13 growth stages; CONTAINS InterPro DOMAIN/s: Coagulation factor 5/8 type, C-terminal (InterPro:IPR000421), Farnesoic acid 0-methyl transferase (InterPro:IPR022041), BTB/POZ (InterPro:IPR013069), BTB/Kelch-associated (InterPro:IPR011705), BTB/POZ fold (InterPro:IPR011333), Kelch related (InterPro:IPR013089), BTB/POZ-like (InterPro:IPR000210), Galactose-binding domain-like (InterPro:IPR008979); CONTAINS InterPro DOMAIN/s: Farnesoic acid 0-methyl transferase (InterPro:IPR022041), BTB/POZ fold (InterPro:IPR011333), Coagulation factor 5/8 type, C-terminal (InterPro:IPR000421), BTB/POZ (InterPro:IPR013069), BTB/Kelch-associated (InterPro:IPR011705), Kelch related (InterPro:IPR013089), BTB/POZ-like (InterPro:IPR000210), Galactose-binding domain-like (InterPro:IPR008979); BEST Arabidopsis thaliana protein match is: BTB/POZ domain-containing protein (TAIR:AT1G21780.2); BEST Arabidopsis thaliana protein match is: BTB/POZ/Kelch-associated protein (TAIR:AT2G46260.1)</t>
  </si>
  <si>
    <t>BTB/Kelch-associated | BTB/POZ | BTB/POZ fold | BTB/POZ-like | Coagulation factor 5/8 C-terminal type domain | Farnesoic acid O-methyl transferase | Galactose-binding domain-like</t>
  </si>
  <si>
    <t>FUNCTIONS IN: molecular_function unknown; INVOLVED IN: protein folding, protein transport; LOCATED IN: chloroplast; LOCATED IN: chloroplast stroma, chloroplast; EXPRESSED IN: 23 plant structures; EXPRESSED DURING: 13 growth stages; CONTAINS InterPro DOMAIN/s: Trigger factor, ribosome-binding, bacterial (InterPro:IPR008881)</t>
  </si>
  <si>
    <t>Trigger factor, ribosome-binding, bacterial</t>
  </si>
  <si>
    <t>aspartate aminotransferase 1</t>
  </si>
  <si>
    <t>aspartate aminotransferase 1 (ASP1); FUNCTIONS IN: L-aspartate:2-oxoglutarate aminotransferase activity, copper ion binding; INVOLVED IN: response to cadmium ion; LOCATED IN: mitochondrion; EXPRESSED IN: 23 plant structures; EXPRESSED DURING: 13 growth stages; EXPRESSED IN: 25 plant structures; CONTAINS InterPro DOMAIN/s: Aminotransferase, class I/classII (InterPro:IPR004839), Pyridoxal phosphate-dependent transferase, major domain (InterPro:IPR015424), Aminotransferases, class-I, pyridoxal-phosphate-binding site (InterPro:IPR004838), Aspartate/other aminotransferase (InterPro:IPR000796), Pyridoxal phosphate-dependent transferase, major region, subdomain 1 (InterPro:IPR015421); BEST Arabidopsis thaliana protein match is: aspartate aminotransferase 2 (TAIR:AT5G19550.1)</t>
  </si>
  <si>
    <t>Aminotransferase, class I/classII | Aminotransferases, class-I, pyridoxal-phosphate-binding site | Aspartate/other aminotransferase | Pyridoxal phosphate-dependent transferase | Pyridoxal phosphate-dependent transferase, major region, subdomain 1</t>
  </si>
  <si>
    <t>myosin-like protein XIF</t>
  </si>
  <si>
    <t>myosin-like protein XIF (XIF); CONTAINS InterPro DOMAIN/s: Dil domain (InterPro:IPR018444), Dilute (InterPro:IPR002710), Myosin, N-terminal, SH3-like (InterPro:IPR004009), Myosin head, motor domain (InterPro:IPR001609), IQ calmodulin-binding region (InterPro:IPR000048); BEST Arabidopsis thaliana protein match is: Myosin family protein with Dil domain (TAIR:AT5G20490.1)</t>
  </si>
  <si>
    <t>Dil domain | Dilute | IQ motif, EF-hand binding site | Myosin head, motor domain | Myosin, N-terminal, SH3-like | P-loop containing nucleoside triphosphate hydrolase</t>
  </si>
  <si>
    <t>cofactor of nitrate reductase and xanthine dehydrogenase 2</t>
  </si>
  <si>
    <t>cofactor of nitrate reductase and xanthine dehydrogenase 2 (CNX2); CONTAINS InterPro DOMAIN/s: Aldolase-type TIM barrel (InterPro:IPR013785), Molybdenum cofactor synthesis C-terminal (InterPro:IPR010505), Elongator protein 3/MiaB/NifB (InterPro:IPR006638), Molybdenum cofactor biosynthesis protein A (InterPro:IPR013483), Radical SAM (InterPro:IPR007197), MoaA/nifB/pqqE, iron-sulphur binding, conserved site (InterPro:IPR000385); CONTAINS InterPro DOMAIN/s: Molybdenum cofactor synthesis C-terminal (InterPro:IPR010505), Aldolase-type TIM barrel (InterPro:IPR013785), Elongator protein 3/MiaB/NifB (InterPro:IPR006638), Molybdenum cofactor biosynthesis protein A (InterPro:IPR013483), Radical SAM (InterPro:IPR007197), MoaA/nifB/pqqE, iron-sulphur binding, conserved site (InterPro:IPR000385)</t>
  </si>
  <si>
    <t>Aldolase-type TIM barrel | Elongator protein 3/MiaB/NifB | MoaA/nifB/pqqE, iron-sulphur binding, conserved site | Molybdenum cofactor biosynthesis protein A | Molybdenum cofactor synthesis C-terminal | Radical SAM</t>
  </si>
  <si>
    <t>Haloacid dehalogenase-like hydrolase (HAD) superfamily protein; FUNCTIONS IN: hydrolase activity, catalytic activity; INVOLVED IN: metabolic process; LOCATED IN: cellular_component unknown; EXPRESSED IN: 24 plant structures; EXPRESSED DURING: 13 growth stages; CONTAINS InterPro DOMAIN/s: Haloacid dehalogenase-like hydrolase (InterPro:IPR005834), Pyrimidine 5-nucleotidase (InterPro:IPR010237), HAD-superfamily hydrolase, subfamily IA, variant 3 (InterPro:IPR006402); BEST Arabidopsis thaliana protein match is: Haloacid dehalogenase-like hydrolase (HAD) superfamily protein (TAIR:AT5G02230.2)</t>
  </si>
  <si>
    <t>HAD-like domain | Pyrimidine 5-nucleotidase</t>
  </si>
  <si>
    <t>beta-amylase 6</t>
  </si>
  <si>
    <t>beta-amylase 6 (BAM6); FUNCTIONS IN: cation binding, beta-amylase activity, catalytic activity; INVOLVED IN: cellulose biosynthetic process, carbohydrate metabolic process, polysaccharide catabolic process; LOCATED IN: chloroplast; EXPRESSED IN: 14 plant structures; EXPRESSED DURING: 8 growth stages; CONTAINS InterPro DOMAIN/s: Glycoside hydrolase, family 14, conserved site (InterPro:IPR018238), Glycoside hydrolase, family 14 (InterPro:IPR001554), Glycoside hydrolase, catalytic core (InterPro:IPR017853), Glycoside hydrolase, family 14B, plant (InterPro:IPR001371), Glycoside hydrolase, subgroup, catalytic core (InterPro:IPR013781); BEST Arabidopsis thaliana protein match is: beta-amylase 5 (TAIR:AT4G15210.1)</t>
  </si>
  <si>
    <t>Glycoside hydrolase, catalytic domain | Glycoside hydrolase, family 14 | Glycoside hydrolase, family 14, conserved site | Glycoside hydrolase, family 14B, plant | Glycoside hydrolase, superfamily</t>
  </si>
  <si>
    <t>Polynucleotidyl transferase, ribonuclease H fold protein with HRDC domain</t>
  </si>
  <si>
    <t>Polynucleotidyl transferase, ribonuclease H fold protein with HRDC domain; FUNCTIONS IN: 3'-5' exonuclease activity, nucleic acid binding; INVOLVED IN: nucleobase, nucleoside, nucleotide and nucleic acid metabolic process; LOCATED IN: intracellular; EXPRESSED IN: shoot apex; EXPRESSED IN: shoot apex, cultured cell; CONTAINS InterPro DOMAIN/s: Polynucleotidyl transferase, ribonuclease H fold (InterPro:IPR012337), Helicase/RNase D C-terminal, HRDC domain (InterPro:IPR002121), 3'-5' exonuclease (InterPro:IPR002562); BEST Arabidopsis thaliana protein match is: Polynucleotidyl transferase, ribonuclease H fold protein with HRDC domain (TAIR:AT5G35910.1)</t>
  </si>
  <si>
    <t>3'-5' exonuclease domain | HRDC domain | HRDC-like | Ribonuclease H-like domain</t>
  </si>
  <si>
    <t>LEUNIG_homolog</t>
  </si>
  <si>
    <t>LEUNIG_homolog (LUH); FUNCTIONS IN: molecular_function unknown; INVOLVED IN: flower development, negative regulation of transcription, embryo development; LOCATED IN: cellular_component unknown; EXPRESSED IN: 22 plant structures; EXPRESSED DURING: 13 growth stages; CONTAINS InterPro DOMAIN/s: LisH dimerisation motif, subgroup (InterPro:IPR013720), WD40 repeat 2 (InterPro:IPR019782), WD40 repeat, conserved site (InterPro:IPR019775), WD40 repeat (InterPro:IPR001680), G-protein beta WD-40 repeat, region (InterPro:IPR020472), WD40 repeat-like-containing domain (InterPro:IPR011046), WD40-repeat-containing domain (InterPro:IPR017986), WD40/YVTN repeat-like-containing domain (InterPro:IPR015943), LisH dimerisation motif (InterPro:IPR006594), WD40 repeat, subgroup (InterPro:IPR019781); CONTAINS InterPro DOMAIN/s: WD40 repeat 2 (InterPro:IPR019782), LisH dimerisation motif, subgroup (InterPro:IPR013720), WD40 repeat, conserved site (InterPro:IPR019775), WD40 repeat (InterPro:IPR001680), G-protein beta WD-40 repeat, region (InterPro:IPR020472), WD40 repeat-like-containing domain (InterPro:IPR011046), WD40-repeat-containing domain (InterPro:IPR017986), WD40/YVTN repeat-like-containing domain (InterPro:IPR015943), LisH dimerisation motif (InterPro:IPR006594), WD40 repeat, subgroup (InterPro:IPR019781); BEST Arabidopsis thaliana protein match is: LisH dimerisation motif;WD40/YVTN repeat-like-containing domain (TAIR:AT4G32551.1)</t>
  </si>
  <si>
    <t>G-protein beta WD-40 repeat | LisH dimerisation motif | LisH dimerisation motif, subgroup | WD40 repeat | WD40 repeat, conserved site | WD40-repeat-containing domain | WD40/YVTN repeat-like-containing domain</t>
  </si>
  <si>
    <t>DCD (Development and Cell Death) domain protein</t>
  </si>
  <si>
    <t>DCD (Development and Cell Death) domain protein; FUNCTIONS IN: molecular_function unknown; INVOLVED IN: biological_process unknown; LOCATED IN: cellular_component unknown; EXPRESSED IN: 25 plant structures; EXPRESSED DURING: 15 growth stages; CONTAINS InterPro DOMAIN/s: Development/cell death domain (InterPro:IPR013989), Kelch related (InterPro:IPR013089); BEST Arabidopsis thaliana protein match is: DCD (Development and Cell Death) domain protein (TAIR:AT5G61910.3)</t>
  </si>
  <si>
    <t>Development/cell death domain</t>
  </si>
  <si>
    <t>unknown protein; FUNCTIONS IN: molecular_function unknown; INVOLVED IN: biological_process unknown; LOCATED IN: cellular_component unknown; EXPRESSED IN: 24 plant structures; EXPRESSED DURING: 15 growth stages</t>
  </si>
  <si>
    <t>receptor like protein 26</t>
  </si>
  <si>
    <t>receptor like protein 26 (RLP26); FUNCTIONS IN: kinase activity; INVOLVED IN: signal transduction, defense response; LOCATED IN: endomembrane system; CONTAINS InterPro DOMAIN/s: Leucine-rich repeat (InterPro:IPR001611); BEST Arabidopsis thaliana protein match is: receptor like protein 27 (TAIR:AT2G33060.1)</t>
  </si>
  <si>
    <t>Serinc-domain containing serine and sphingolipid biosynthesis protein</t>
  </si>
  <si>
    <t>Serinc-domain containing serine and sphingolipid biosynthesis protein; FUNCTIONS IN: molecular_function unknown; INVOLVED IN: biological_process unknown; LOCATED IN: membrane; CONTAINS InterPro DOMAIN/s: TMS membrane protein/tumour differentially expressed protein (InterPro:IPR005016); BEST Arabidopsis thaliana protein match is: Serinc-domain containing serine and sphingolipid biosynthesis protein (TAIR:AT3G24460.1)</t>
  </si>
  <si>
    <t>Serine incorporator/TMS membrane protein</t>
  </si>
  <si>
    <t>RNA-binding (RRM/RBD/RNP motifs) family protein; FUNCTIONS IN: RNA binding, nucleotide binding, nucleic acid binding; INVOLVED IN: biological_process unknown; LOCATED IN: cellular_component unknown; CONTAINS InterPro DOMAIN/s: RNA recognition motif, RNP-1 (InterPro:IPR000504), Nucleotide-binding, alpha-beta plait (InterPro:IPR012677); BEST Arabidopsis thaliana protein match is: U2 snRNP auxilliary factor, large subunit, splicing factor (TAIR:AT4G36690.1)</t>
  </si>
  <si>
    <t>AT hook motif DNA-binding family protein</t>
  </si>
  <si>
    <t>AT hook motif DNA-binding family protein; FUNCTIONS IN: DNA binding; LOCATED IN: cytosol; EXPRESSED IN: 25 plant structures; EXPRESSED DURING: 15 growth stages; CONTAINS InterPro DOMAIN/s: Protein of unknown function DUF296 (InterPro:IPR005175), AT hook, DNA-binding motif (InterPro:IPR017956); BEST Arabidopsis thaliana protein match is: AT-hook motif nuclear-localized protein 1 (TAIR:AT4G12080.1)</t>
  </si>
  <si>
    <t>AT hook, DNA-binding motif | Domain of unknown function DUF296</t>
  </si>
  <si>
    <t>Mitochondrial substrate carrier family protein</t>
  </si>
  <si>
    <t>MBAC1; FUNCTIONS IN: arginine transmembrane transporter activity, L-histidine transmembrane transporter activity, L-lysine transmembrane transporter activity, L-ornithine transmembrane transporter activity, binding; INVOLVED IN: transport, mitochondrial transport, transmembrane transport; LOCATED IN: mitochondrial inner membrane, membrane; EXPRESSED IN: 23 plant structures; EXPRESSED DURING: 13 growth stages; CONTAINS InterPro DOMAIN/s: Mitochondrial substrate carrier (InterPro:IPR001993), Mitochondrial substrate/solute carrier (InterPro:IPR018108), Adenine nucleotide translocator 1 (InterPro:IPR002113); BEST Arabidopsis thaliana protein match is: Mitochondrial substrate carrier family protein (TAIR:AT5G46800.1)</t>
  </si>
  <si>
    <t>Mitochondrial carrier domain | Mitochondrial substrate/solute carrier</t>
  </si>
  <si>
    <t>IQ-domain 9</t>
  </si>
  <si>
    <t>IQ-domain 9 (iqd9); FUNCTIONS IN: calmodulin binding; INVOLVED IN: biological_process unknown; LOCATED IN: plasma membrane; EXPRESSED IN: 22 plant structures; EXPRESSED DURING: 13 growth stages; CONTAINS InterPro DOMAIN/s: IQ calmodulin-binding region (InterPro:IPR000048); BEST Arabidopsis thaliana protein match is: IQ-domain 10 (TAIR:AT3G15050.1)</t>
  </si>
  <si>
    <t>IQ motif, EF-hand binding site</t>
  </si>
  <si>
    <t>Peroxidase superfamily protein; FUNCTIONS IN: peroxidase activity, heme binding; INVOLVED IN: response to oxidative stress, oxidation reduction; LOCATED IN: endomembrane system; EXPRESSED IN: root, flower; EXPRESSED DURING: petal differentiation and expansion stage;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root hair specific 19 (TAIR:AT5G67400.1)</t>
  </si>
  <si>
    <t>Haem peroxidase | Haem peroxidase, plant/fungal/bacterial | Peroxidase, active site | Peroxidases heam-ligand binding site | Plant peroxidase</t>
  </si>
  <si>
    <t>SCAR family protein</t>
  </si>
  <si>
    <t>SCAR family protein; BEST Arabidopsis thaliana protein match is: SCAR family protein (TAIR:AT1G29170.1); BEST Arabidopsis thaliana protein match is: SCAR family protein (TAIR:AT1G29170.3)</t>
  </si>
  <si>
    <t>SCAR/WAVE family</t>
  </si>
  <si>
    <t>Protein of unknown function (DUF688)</t>
  </si>
  <si>
    <t>Protein of unknown function (DUF688); FUNCTIONS IN: molecular_function unknown; INVOLVED IN: biological_process unknown; CONTAINS InterPro DOMAIN/s: Protein of unknown function DUF688 (InterPro:IPR007789); BEST Arabidopsis thaliana protein match is: Protein of unknown function (DUF688) (TAIR:AT1G29240.1)</t>
  </si>
  <si>
    <t>Protein of unknown function DUF688</t>
  </si>
  <si>
    <t>RING/FYVE/PHD zinc finger superfamily protein; FUNCTIONS IN: zinc ion binding; LOCATED IN: membrane; EXPRESSED IN: 22 plant structures; EXPRESSED DURING: 12 growth stages; CONTAINS InterPro DOMAIN/s: Zinc finger, C3HC4 RING-type (InterPro:IPR018957), Zinc finger, RING-CH-type (InterPro:IPR011016); BEST Arabidopsis thaliana protein match is: RING/FYVE/PHD zinc finger superfamily protein (TAIR:AT5G05830.1)</t>
  </si>
  <si>
    <t>Protein of unknown function, DUF642</t>
  </si>
  <si>
    <t>FUNCTIONS IN: molecular_function unknown; INVOLVED IN: biological_process unknown; LOCATED IN: anchored to membrane; EXPRESSED IN: 20 plant structures; EXPRESSED DURING: 14 growth stages; CONTAINS InterPro DOMAIN/s: Protein of unknown function DUF642 (InterPro:IPR006946), Galactose-binding domain-like (InterPro:IPR008979); BEST Arabidopsis thaliana protein match is: Protein of unknown function, DUF642 (TAIR:AT1G29980.1)</t>
  </si>
  <si>
    <t>Galactose-binding domain-like | Protein of unknown function DUF642</t>
  </si>
  <si>
    <t>K+ uptake permease 11</t>
  </si>
  <si>
    <t>K+ uptake permease 11 (KUP11); FUNCTIONS IN: potassium ion transmembrane transporter activity; INVOLVED IN: potassium ion transport, pollen development; LOCATED IN: plasma membrane; EXPRESSED IN: 22 plant structures; EXPRESSED DURING: 13 growth stages; CONTAINS InterPro DOMAIN/s: K+ potassium transporter (InterPro:IPR003855), Potassium uptake protein, kup (InterPro:IPR018519); CONTAINS InterPro DOMAIN/s: Potassium uptake protein, kup (InterPro:IPR018519), K+ potassium transporter (InterPro:IPR003855); BEST Arabidopsis thaliana protein match is: K+ uptake permease 10 (TAIR:AT1G31120.1)</t>
  </si>
  <si>
    <t>K+ potassium transporter</t>
  </si>
  <si>
    <t>Tetratricopeptide repeat (TPR)-like superfamily protein; FUNCTIONS IN: molecular_function unknown; INVOLVED IN: biological_process unknown; LOCATED IN: endomembrane system; CONTAINS InterPro DOMAIN/s: Pentatricopeptide repeat (InterPro:IPR002885); BEST Arabidopsis thaliana protein match is: Pentatricopeptide repeat (PPR) superfamily protein (TAIR:AT5G02860.1)</t>
  </si>
  <si>
    <t>ubiquitin family protein</t>
  </si>
  <si>
    <t>ubiquitin family protein; CONTAINS InterPro DOMAIN/s: Ubiquitin (InterPro:IPR000626), Ubiquitin supergroup (InterPro:IPR019955), Domain of unknown function SAYSvFN (InterPro:IPR019387)</t>
  </si>
  <si>
    <t>Ubiquitin-like | Ubiquitin-related domain | Uncharacterised domain SAYSvFN</t>
  </si>
  <si>
    <t>Phosphoribosyltransferase family protein</t>
  </si>
  <si>
    <t>Phosphoribosyltransferase family protein; FUNCTIONS IN: magnesium ion binding, ribose phosphate diphosphokinase activity; INVOLVED IN: cellular biosynthetic process, nucleotide biosynthetic process, nucleoside metabolic process, ribonucleoside monophosphate biosynthetic process; LOCATED IN: chloroplast; EXPRESSED IN: 6 plant structures; EXPRESSED DURING: L mature pollen stage, M germinated pollen stage, LP.10 ten leaves visible, LP.12 twelve leaves visible; CONTAINS InterPro DOMAIN/s: Phosphoribosyltransferase (InterPro:IPR000836), Phosphoribosyl pyrophosphokinase (InterPro:IPR005946), Phosphoribosyl pyrophosphate synthetase, conserved site (InterPro:IPR000842); BEST Arabidopsis thaliana protein match is: phosphoribosyl pyrophosphate (PRPP) synthase 2 (TAIR:AT1G32380.1)</t>
  </si>
  <si>
    <t>Phosphoribosyl pyrophosphate synthetase, conserved site | Phosphoribosyltransferase-like | Ribose-phosphate diphosphokinase | Ribose-phosphate pyrophosphokinase, N-terminal domain</t>
  </si>
  <si>
    <t>FEI 2 (FEI2); CONTAINS InterPro DOMAIN/s: Protein kinase, ATP binding site (InterPro:IPR017441), Protein kinase, catalytic domain (InterPro:IPR000719), Leucine-rich repeat-containing N-terminal domain, type 2 (InterPro:IPR013210), Leucine-rich repeat (InterPro:IPR001611), Serine/threonine-protein kinase-like domain (InterPro:IPR017442), Protein kinase-like domain (InterPro:IPR011009), Serine/threonine-protein kinase, active site (InterPro:IPR008271); BEST Arabidopsis thaliana protein match is: Leucine-rich repeat protein kinase family protein (TAIR:AT1G31420.2)</t>
  </si>
  <si>
    <t>unknown protein; FUNCTIONS IN: molecular_function unknown; INVOLVED IN: biological_process unknown; LOCATED IN: endomembrane system; EXPRESSED IN: 22 plant structures; EXPRESSED DURING: 13 growth stages; BEST Arabidopsis thaliana protein match is: unknown protein (TAIR:AT4G25225.1)</t>
  </si>
  <si>
    <t>Protein of unknown function DUF4535</t>
  </si>
  <si>
    <t>Sucrose-6F-phosphate phosphohydrolase family protein</t>
  </si>
  <si>
    <t>Sucrose-6F-phosphate phosphohydrolase family protein; FUNCTIONS IN: phosphatase activity, magnesium ion binding, catalytic activity, sucrose-phosphatase activity; FUNCTIONS IN: phosphatase activity, magnesium ion binding, sucrose-phosphatase activity, catalytic activity; INVOLVED IN: response to cadmium ion, sucrose biosynthetic process; INVOLVED IN: sucrose biosynthetic process; LOCATED IN: nucleus, cytoplasm; EXPRESSED IN: 24 plant structures; EXPRESSED IN: 25 plant structures; EXPRESSED DURING: 13 growth stages; CONTAINS InterPro DOMAIN/s: Sucrose-phosphate synthase (InterPro:IPR006380), Sucrose-6-phosphate phosphohydrolase C-terminal (InterPro:IPR013679), HAD-superfamily hydrolase, subfamily IIB (InterPro:IPR006379), Sucrose phosphatase, plant/cyanobacteria (InterPro:IPR012847), Sucrose-phosphate phosphatase (InterPro:IPR006378); BEST Arabidopsis thaliana protein match is: sucrose-phosphatase 1 (TAIR:AT1G51420.1)</t>
  </si>
  <si>
    <t>HAD-like domain | HAD-superfamily hydrolase, subfamily IIB | Sucrose phosphatase, plant/cyanobacteria | Sucrose-6-phosphate phosphohydrolase C-terminal | Sucrose-phosphate phosphatase | Sucrose-phosphate synthase</t>
  </si>
  <si>
    <t>TPX2 (targeting protein for Xklp2) protein family</t>
  </si>
  <si>
    <t>TPX2 (targeting protein for Xklp2) protein family; FUNCTIONS IN: molecular_function unknown; EXPRESSED IN: 24 plant structures; EXPRESSED DURING: 13 growth stages; CONTAINS InterPro DOMAIN/s: Xklp2 targeting protein (InterPro:IPR009675); BEST Arabidopsis thaliana protein match is: TPX2 (targeting protein for Xklp2) protein family (TAIR:AT4G32330.3)</t>
  </si>
  <si>
    <t>TPX2, C-terminal domain</t>
  </si>
  <si>
    <t>DEFECTIVELY ORGANIZED TRIBUTARIES 1 (DOT1); INVOLVED IN: cotyledon vascular tissue pattern formation, phloem or xylem histogenesis, leaf vascular tissue pattern formation, leaf development; LOCATED IN: endomembrane system; EXPRESSED IN: 9 plant structures; EXPRESSED DURING: LP.06 six leaves visible, LP.04 four leaves visible, LP.10 ten leaves visible, petal differentiation and expansion stage</t>
  </si>
  <si>
    <t>Aldolase-type TIM barrel family protein</t>
  </si>
  <si>
    <t>ALBINO AND PALE GREEN 10 (APG10); FUNCTIONS IN: 1-(5-phosphoribosyl)-5-[(5-phosphoribosylamino)methylideneamino]imidazole-4-carboxamide isomerase activity; INVOLVED IN: histidine biosynthetic process; LOCATED IN: chloroplast; EXPRESSED IN: 21 plant structures; EXPRESSED DURING: 13 growth stages; CONTAINS InterPro DOMAIN/s: Aldolase-type TIM barrel (InterPro:IPR013785), Ribulose-phosphate binding barrel (InterPro:IPR011060), Histidine biosynthesis (InterPro:IPR006062), Phosphoribosylformimino-5-aminoimidazole carboxamide ribotide isomerase, eukaryotic (InterPro:IPR011858)</t>
  </si>
  <si>
    <t>Aldolase-type TIM barrel | Histidine biosynthesis | Phosphoribosylformimino-5-aminoimidazole carboxamide ribotide isomerase, eukaryotic | Ribulose-phosphate binding barrel</t>
  </si>
  <si>
    <t>Tubulin/FtsZ family protein</t>
  </si>
  <si>
    <t>FTSZ2-1; FUNCTIONS IN: protein binding, structural molecule activity; INVOLVED IN: chloroplast fission; LOCATED IN: chloroplast stroma, chloroplast; EXPRESSED IN: 23 plant structures; EXPRESSED DURING: 13 growth stages; CONTAINS InterPro DOMAIN/s: Cell division protein FtsZ, N-terminal (InterPro:IPR000158), Cell division protein FtsZ, conserved site (InterPro:IPR020805), Tubulin/FtsZ, GTPase domain (InterPro:IPR003008), Tubulin/FtsZ, N-terminal (InterPro:IPR019746), Tubulin/FtsZ, C-terminal (InterPro:IPR008280), Tubulin/FtsZ, 2-layer sandwich domain (InterPro:IPR018316); BEST Arabidopsis thaliana protein match is: Tubulin/FtsZ family protein (TAIR:AT3G52750.1)</t>
  </si>
  <si>
    <t>Cell division protein FtsZ | Cell division protein FtsZ, C-terminal | Cell division protein FtsZ, conserved site | Tubulin/FtsZ, 2-layer sandwich domain | Tubulin/FtsZ, C-terminal | Tubulin/FtsZ, GTPase domain</t>
  </si>
  <si>
    <t>A20/AN1-like zinc finger family protein; FUNCTIONS IN: DNA binding, zinc ion binding; INVOLVED IN: biological_process unknown; LOCATED IN: cellular_component unknown; EXPRESSED IN: 25 plant structures; EXPRESSED DURING: 15 growth stages; CONTAINS InterPro DOMAIN/s: Zinc finger, AN1-type (InterPro:IPR000058), Zinc finger, A20-type (InterPro:IPR002653); BEST Arabidopsis thaliana protein match is: A20/AN1-like zinc finger family protein (TAIR:AT3G52800.1)</t>
  </si>
  <si>
    <t>TRF-like 8</t>
  </si>
  <si>
    <t>TRF-like 8 (TRFL8); FUNCTIONS IN: DNA binding; INVOLVED IN: regulation of transcription; CONTAINS InterPro DOMAIN/s: SANT, DNA-binding (InterPro:IPR001005), Homeodomain-like (InterPro:IPR009057), HTH transcriptional regulator, Myb-type, DNA-binding (InterPro:IPR017930), Homeodomain-related (InterPro:IPR012287); BEST Arabidopsis thaliana protein match is: TRF-like 6 (TAIR:AT1G72650.2)</t>
  </si>
  <si>
    <t>RING/U-box superfamily protein; FUNCTIONS IN: zinc ion binding; LOCATED IN: endomembrane system; EXPRESSED IN: 18 plant structures; EXPRESSED DURING: 6 growth stages; CONTAINS InterPro DOMAIN/s: Zinc finger, RING-type (InterPro:IPR001841), Zinc finger, C3HC4 RING-type (InterPro:IPR018957); BEST Arabidopsis thaliana protein match is: RING/U-box superfamily protein (TAIR:AT4G34040.1)</t>
  </si>
  <si>
    <t>Transducin/WD40 repeat-like superfamily protein; CONTAINS InterPro DOMAIN/s: WD40 repeat 2 (InterPro:IPR019782), WD40 repeat-like-containing domain (InterPro:IPR011046), WD40-repeat-containing domain (InterPro:IPR017986), WD40 repeat (InterPro:IPR001680), WD40/YVTN repeat-like-containing domain (InterPro:IPR015943), WD40 repeat, subgroup (InterPro:IPR019781); CONTAINS InterPro DOMAIN/s: WD40 repeat 2 (InterPro:IPR019782), WD40 repeat-like-containing domain (InterPro:IPR011046), WD40-repeat-containing domain (InterPro:IPR017986), WD40/YVTN repeat-like-containing domain (InterPro:IPR015943), WD40 repeat (InterPro:IPR001680), WD40 repeat, subgroup (InterPro:IPR019781); BEST Arabidopsis thaliana protein match is: Transducin/WD40 repeat-like superfamily protein (TAIR:AT3G53390.1)</t>
  </si>
  <si>
    <t>WD40 repeat | WD40-repeat-containing domain | WD40/YVTN repeat-like-containing domain</t>
  </si>
  <si>
    <t>unknown protein; FUNCTIONS IN: molecular_function unknown; INVOLVED IN: biological_process unknown; LOCATED IN: endomembrane system; EXPRESSED IN: 23 plant structures; EXPRESSED DURING: 12 growth stages</t>
  </si>
  <si>
    <t>nodulin MtN21 /EamA-like transporter family protein</t>
  </si>
  <si>
    <t>nodulin MtN21 /EamA-like transporter family protein; LOCATED IN: endomembrane system, membrane; EXPRESSED IN: 20 plant structures; EXPRESSED DURING: 13 growth stages; CONTAINS InterPro DOMAIN/s: Protein of unknown function DUF6, transmembrane (InterPro:IPR000620); BEST Arabidopsis thaliana protein match is: nodulin MtN21 /EamA-like transporter family protein (TAIR:AT2G37460.1)</t>
  </si>
  <si>
    <t>Drug/metabolite transporter</t>
  </si>
  <si>
    <t>actin 1</t>
  </si>
  <si>
    <t>actin 1 (ACT1); FUNCTIONS IN: structural constituent of cytoskeleton; INVOLVED IN: cytoskeleton organization, root hair elongation, developmental growth; LOCATED IN: cell wall, cytoskeleton, plasma membrane; EXPRESSED IN: ovule, vascular bundle, male gametophyte, cultured cell, pollen tube; EXPRESSED DURING: L mature pollen stage, M germinated pollen stage; CONTAINS InterPro DOMAIN/s: Actin, conserved site (InterPro:IPR004001), Actin/actin-like (InterPro:IPR004000), Actin/actin-like conserved site (InterPro:IPR020902); BEST Arabidopsis thaliana protein match is: actin 3 (TAIR:AT3G53750.1)</t>
  </si>
  <si>
    <t>Actin, conserved site | Actin-related protein | Actin/actin-like conserved site</t>
  </si>
  <si>
    <t>Protein kinase superfamily protein; FUNCTIONS IN: protein kinase activity, kinase activity, ATP binding; FUNCTIONS IN: protein serine/threonine kinase activity, protein kinase activity, kinase activity, ATP binding; INVOLVED IN: protein amino acid phosphorylation; EXPRESSED IN: 24 plant structures; EXPRESSED DURING: 15 growth stages; CONTAINS InterPro DOMAIN/s: Protein kinase, ATP binding site (InterPro:IPR017441), Serine/threonine-protein kinase domain (InterPro:IPR002290), Serine/threonine-protein kinase, putative (InterPro:IPR020655), Serine/threonine-protein kinase-like domain (InterPro:IPR017442), Serine/threonine-protein kinase, active site (InterPro:IPR008271), Protein kinase-like domain (InterPro:IPR011009), Protein kinase, catalytic domain (InterPro:IPR000719), Tyrosine-protein kinase, catalytic domain (InterPro:IPR020635), Calcium/calmodulin-dependent protein kinase-like (InterPro:IPR020636); CONTAINS InterPro DOMAIN/s: Protein kinase, catalytic domain (InterPro:IPR000719), Calcium/calmodulin-dependent protein kinase-like (InterPro:IPR020636), Serine/threonine-protein kinase-like domain (InterPro:IPR017442), Serine/threonine-protein kinase, putative (InterPro:IPR020655), Protein kinase-like domain (InterPro:IPR011009); BEST Arabidopsis thaliana protein match is: Protein kinase superfamily protein (TAIR:AT3G53930.2)</t>
  </si>
  <si>
    <t>Protein of unknown function (DUF3527)</t>
  </si>
  <si>
    <t>Protein of unknown function (DUF3527); FUNCTIONS IN: molecular_function unknown; INVOLVED IN: biological_process unknown; LOCATED IN: plasma membrane, chloroplast envelope; CONTAINS InterPro DOMAIN/s: Protein of unknown function DUF3527 (InterPro:IPR021916); BEST Arabidopsis thaliana protein match is: Protein of unknown function (DUF3527) (TAIR:AT5G01030.2)</t>
  </si>
  <si>
    <t>Arabidopsis Inositol phosphorylceramide synthase 2</t>
  </si>
  <si>
    <t>Arabidopsis Inositol phosphorylceramide synthase 2 (AtIPCS2); BEST Arabidopsis thaliana protein match is: Arabidopsis Inositol phosphorylceramide synthase 1 (TAIR:AT3G54020.1)</t>
  </si>
  <si>
    <t>pseudogene, similar to carboxyl transferase alpha subunit, similar to GB:U34392, however, a substitution at base 93910 in our sequence causes a stop codon in the coding region.  We sequenced four clones in that region which all confirm the substitution.; blastp match of 73% identity and 2.6e-115 P-value to GP|9621818|gb|AAF89548.1|AF165158_1|AF165158 carboxyl transferase alpha subunit {Glycine max}</t>
  </si>
  <si>
    <t>iron regulated 1</t>
  </si>
  <si>
    <t>iron regulated 1 (IREG1); CONTAINS InterPro DOMAIN/s: Ferroporti-1 (InterPro:IPR009716), Major facilitator superfamily, general substrate transporter (InterPro:IPR016196); BEST Arabidopsis thaliana protein match is: iron regulated 2 (TAIR:AT5G03570.2)</t>
  </si>
  <si>
    <t>Ferroporti-1 | Major facilitator superfamily domain, general substrate transporter</t>
  </si>
  <si>
    <t>Amino acid dehydrogenase family protein</t>
  </si>
  <si>
    <t>Amino acid dehydrogenase family protein; FUNCTIONS IN: binding, catalytic activity; INVOLVED IN: folic acid and derivative biosynthetic process, metabolic process; EXPRESSED IN: 22 plant structures; EXPRESSED IN: 23 plant structures; EXPRESSED DURING: 13 growth stages; CONTAINS InterPro DOMAIN/s: Tetrahydrofolate dehydrogenase/cyclohydrolase, NAD(P)-binding domain (InterPro:IPR020631), Tetrahydrofolate dehydrogenase/cyclohydrolase (InterPro:IPR000672), NAD(P)-binding domain (InterPro:IPR016040), Tetrahydrofolate dehydrogenase/cyclohydrolase, catalytic domain (InterPro:IPR020630); CONTAINS InterPro DOMAIN/s: Tetrahydrofolate dehydrogenase/cyclohydrolase, NAD(P)-binding domain (InterPro:IPR020631), Tetrahydrofolate dehydrogenase/cyclohydrolase (InterPro:IPR000672), NAD(P)-binding domain (InterPro:IPR016040), Tetrahydrofolate dehydrogenase/cyclohydrolase, conserved site (InterPro:IPR020867), Tetrahydrofolate dehydrogenase/cyclohydrolase, catalytic domain (InterPro:IPR020630); BEST Arabidopsis thaliana protein match is: Amino acid dehydrogenase family protein (TAIR:AT4G00620.1)</t>
  </si>
  <si>
    <t>NAD(P)-binding domain | Tetrahydrofolate dehydrogenase/cyclohydrolase | Tetrahydrofolate dehydrogenase/cyclohydrolase, NAD(P)-binding domain | Tetrahydrofolate dehydrogenase/cyclohydrolase, catalytic domain | Tetrahydrofolate dehydrogenase/cyclohydrolase, conserved site</t>
  </si>
  <si>
    <t>tetratricopeptide repeat (TPR)-containing protein</t>
  </si>
  <si>
    <t>tetratricopeptide repeat (TPR)-containing protein; FUNCTIONS IN: binding; INVOLVED IN: biological_process unknown; LOCATED IN: cellular_component unknown; EXPRESSED IN: 22 plant structures; EXPRESSED DURING: 13 growth stages; CONTAINS InterPro DOMAIN/s: Tetratricopeptide-like helical (InterPro:IPR011990), Tetratricopeptide repeat-containing (InterPro:IPR013026), Tetratricopeptide repeat (InterPro:IPR019734); BEST Arabidopsis thaliana protein match is: anaphase-promoting complex subunit 8 (TAIR:AT3G48150.1)</t>
  </si>
  <si>
    <t>Tetratricopeptide TPR2 | Tetratricopeptide repeat | Tetratricopeptide repeat-containing domain | Tetratricopeptide-like helical domain</t>
  </si>
  <si>
    <t>unknown protein; INVOLVED IN: biological_process unknown; EXPRESSED IN: 8 plant structures; LOCATED IN: vacuole; EXPRESSED DURING: 4 anthesis, petal differentiation and expansion stage; BEST Arabidopsis thaliana protein match is: unknown protein (TAIR:AT3G55060.1)</t>
  </si>
  <si>
    <t>Phosphatidylinositol N-acetyglucosaminlytransferase subunit P-related</t>
  </si>
  <si>
    <t>Phosphatidylinositol N-acetyglucosaminlytransferase subunit P-related; FUNCTIONS IN: molecular_function unknown; INVOLVED IN: biological_process unknown; LOCATED IN: cellular_component unknown; EXPRESSED IN: 19 plant structures; EXPRESSED DURING: 9 growth stages; BEST Arabidopsis thaliana protein match is: unknown protein (TAIR:AT3G53540.1)</t>
  </si>
  <si>
    <t>CONTAINS InterPro DOMAIN/s: Ribonuclease H2, subunit C (InterPro:IPR013924)</t>
  </si>
  <si>
    <t>Ribonuclease H2, subunit C</t>
  </si>
  <si>
    <t>ribosomal protein L23AA</t>
  </si>
  <si>
    <t>ribosomal protein L23AA (RPL23AA); FUNCTIONS IN: structural constituent of ribosome, RNA binding, nucleotide binding; INVOLVED IN: response to oxidative stress, response to high light intensity, response to cold, translation, ribosome biogenesis; LOCATED IN: cytosolic ribosome, cytosolic large ribosomal subunit, intracellular, large ribosomal subunit; LOCATED IN: in 6 components; EXPRESSED IN: 25 plant structures; EXPRESSED DURING: 13 growth stages; CONTAINS InterPro DOMAIN/s: Ribosomal protein L23/L25, conserved site (InterPro:IPR001014), Ribosomal protein L23/L15e, core (InterPro:IPR012678), Ribosomal protein L23/L25, N-terminal (InterPro:IPR005633), Nucleotide-binding, alpha-beta plait (InterPro:IPR012677), Ribosomal protein L25/L23 (InterPro:IPR013025), Ribosomal protein L23 (InterPro:IPR019985); BEST Arabidopsis thaliana protein match is: ribosomal protein L23AB (TAIR:AT3G55280.2)</t>
  </si>
  <si>
    <t>Nucleotide-binding, alpha-beta plait | Ribosomal protein L23 | Ribosomal protein L23/L15e core domain | Ribosomal protein L23/L25, N-terminal | Ribosomal protein L23/L25, conserved site | Ribosomal protein L25/L23</t>
  </si>
  <si>
    <t>CONTAINS InterPro DOMAIN/s: Putative zinc-finger domain (InterPro:IPR019607)</t>
  </si>
  <si>
    <t>Putative zinc-finger domain</t>
  </si>
  <si>
    <t>TAS2; other RNA</t>
  </si>
  <si>
    <t>LYR family of Fe/S cluster biogenesis protein</t>
  </si>
  <si>
    <t>LYR family of Fe/S cluster biogenesis protein; FUNCTIONS IN: catalytic activity; LOCATED IN: mitochondrion; EXPRESSED IN: 23 plant structures; EXPRESSED DURING: 15 growth stages; CONTAINS InterPro DOMAIN/s: Complex 1 LYR protein (InterPro:IPR008011)</t>
  </si>
  <si>
    <t>Complex 1 LYR protein | LYR motif-containing protein 2</t>
  </si>
  <si>
    <t>proline transporter 1</t>
  </si>
  <si>
    <t>proline transporter 1 (PROT1); FUNCTIONS IN: amino acid transmembrane transporter activity, L-proline transmembrane transporter activity; INVOLVED IN: proline transport, amino acid transport; LOCATED IN: plasma membrane, membrane; EXPRESSED IN: 24 plant structures; EXPRESSED DURING: 15 growth stages; CONTAINS InterPro DOMAIN/s: Amino acid transporter, transmembrane (InterPro:IPR013057); BEST Arabidopsis thaliana protein match is: proline transporter 3 (TAIR:AT2G36590.1)</t>
  </si>
  <si>
    <t>GATA type zinc finger transcription factor family protein</t>
  </si>
  <si>
    <t>GATA type zinc finger transcription factor family protein; FUNCTIONS IN: zinc ion binding; INVOLVED IN: biological_process unknown; LOCATED IN: cellular_component unknown; EXPRESSED IN: 22 plant structures; EXPRESSED DURING: 15 growth stages; CONTAINS InterPro DOMAIN/s: Zinc finger, LIM-type (InterPro:IPR001781), Zinc finger, RING-type (InterPro:IPR001841); BEST Arabidopsis thaliana protein match is: GATA type zinc finger transcription factor family protein (TAIR:AT3G55770.5)</t>
  </si>
  <si>
    <t>Zinc finger, LIM-type | Zinc finger, RING-type</t>
  </si>
  <si>
    <t>ABC2 homolog 9</t>
  </si>
  <si>
    <t>ABC2 homolog 9 (ATH9); CONTAINS InterPro DOMAIN/s: ABC-1 (InterPro:IPR004147), Protein kinase-like domain (InterPro:IPR011009); BEST Arabidopsis thaliana protein match is: Protein kinase superfamily protein (TAIR:AT1G65950.1)</t>
  </si>
  <si>
    <t>Protein kinase-like domain | UbiB domain</t>
  </si>
  <si>
    <t>Nucleotidyltransferase family protein</t>
  </si>
  <si>
    <t>Nucleotidyltransferase family protein; FUNCTIONS IN: nucleotidyltransferase activity; INVOLVED IN: biological_process unknown; LOCATED IN: cellular_component unknown; CONTAINS InterPro DOMAIN/s: Nucleotidyl transferase domain (InterPro:IPR002934); BEST Arabidopsis thaliana protein match is: PAP/OAS1 substrate-binding domain superfamily (TAIR:AT3G56320.1)</t>
  </si>
  <si>
    <t>Nucleotidyl transferase domain</t>
  </si>
  <si>
    <t>potassium transporter 2</t>
  </si>
  <si>
    <t>potassium transporter 2 (KT2); FUNCTIONS IN: potassium ion transmembrane transporter activity; INVOLVED IN: potassium ion transport; LOCATED IN: plasma membrane, membrane; EXPRESSED IN: 23 plant structures; EXPRESSED DURING: 13 growth stages; CONTAINS InterPro DOMAIN/s: Potassium uptake protein, kup (InterPro:IPR018519), K+ potassium transporter (InterPro:IPR003855); BEST Arabidopsis thaliana protein match is: Potassium transporter family protein (TAIR:AT5G14880.1)</t>
  </si>
  <si>
    <t>FUNCTIONS IN: molecular_function unknown; INVOLVED IN: biological_process unknown; LOCATED IN: plasma membrane; EXPRESSED IN: 21 plant structures; EXPRESSED DURING: 13 growth stages; BEST Arabidopsis thaliana protein match is: myosin heavy chain-related (TAIR:AT3G56480.1)</t>
  </si>
  <si>
    <t>PLAC8 family protein</t>
  </si>
  <si>
    <t>PLAC8 family protein; FUNCTIONS IN: molecular_function unknown; INVOLVED IN: biological_process unknown; EXPRESSED IN: 22 plant structures; LOCATED IN: mitochondrion; EXPRESSED DURING: 13 growth stages; CONTAINS InterPro DOMAIN/s: Protein of unknown function Cys-rich (InterPro:IPR006461); BEST Arabidopsis thaliana protein match is: PLAC8 family protein (TAIR:AT3G18470.1)</t>
  </si>
  <si>
    <t>Uncharacterised protein family Cys-rich</t>
  </si>
  <si>
    <t>RNA-binding (RRM/RBD/RNP motifs) family protein; FUNCTIONS IN: RNA binding, nucleotide binding, nucleic acid binding; INVOLVED IN: leaf senescence, cell death, ethylene biosynthetic process, defense response; LOCATED IN: nucleus; EXPRESSED IN: 22 plant structures; EXPRESSED DURING: 11 growth stages; CONTAINS InterPro DOMAIN/s: RNA recognition motif, RNP-1 (InterPro:IPR000504), Nucleotide-binding, alpha-beta plait (InterPro:IPR012677); BEST Arabidopsis thaliana protein match is: UBP1-associated protein 2A (TAIR:AT3G56860.5)</t>
  </si>
  <si>
    <t>ENHANCED EM LEVEL (EEL); FUNCTIONS IN: DNA binding, sequence-specific DNA binding transcription factor activity; INVOLVED IN: abscisic acid mediated signaling pathway, regulation of transcription, DNA-dependent; LOCATED IN: nucleus; EXPRESSED IN: 16 plant structures; EXPRESSED DURING: 4 anthesis, F mature embryo stage, petal differentiation and expansion stage, E expanded cotyledon stage, D bilateral stage; CONTAINS InterPro DOMAIN/s: Basic-leucine zipper (bZIP) transcription factor (InterPro:IPR004827), bZIP transcription factor, bZIP-1 (InterPro:IPR011616); BEST Arabidopsis thaliana protein match is: ABA-responsive element binding protein 3 (TAIR:AT3G56850.1)</t>
  </si>
  <si>
    <t>response regulator 3</t>
  </si>
  <si>
    <t>response regulator 3 (RR3); CONTAINS InterPro DOMAIN/s: CheY-like (InterPro:IPR011006), Signal transduction response regulator, receiver domain (InterPro:IPR001789); BEST Arabidopsis thaliana protein match is: response regulator 9 (TAIR:AT3G57040.1)</t>
  </si>
  <si>
    <t>CheY-like superfamily | Signal transduction response regulator, receiver domain</t>
  </si>
  <si>
    <t>6-phosphogluconate dehydrogenase family protein</t>
  </si>
  <si>
    <t>GPDHC1; CONTAINS InterPro DOMAIN/s: 6-phosphogluconate dehydrogenase, C-terminal-like (InterPro:IPR008927), Dehydrogenase, multihelical (InterPro:IPR013328), NAD(P)-binding domain (InterPro:IPR016040), NAD-dependent glycerol-3-phosphate dehydrogenase, C-terminal (InterPro:IPR006109), NAD-dependent glycerol-3-phosphate dehydrogenase, N-terminal (InterPro:IPR011128), NAD-dependent glycerol-3-phosphate dehydrogenase (InterPro:IPR006168); BEST Arabidopsis thaliana protein match is: 6-phosphogluconate dehydrogenase family protein (TAIR:AT3G07690.1)</t>
  </si>
  <si>
    <t>6-phosphogluconate dehydrogenase, C-terminal-like | Dehydrogenase, multihelical | Glycerol-3-phosphate dehydrogenase, NAD-dependent | Glycerol-3-phosphate dehydrogenase, NAD-dependent, C-terminal | Glycerol-3-phosphate dehydrogenase, NAD-dependent, N-terminal | NAD(P)-binding domain</t>
  </si>
  <si>
    <t>camphor resistance CrcB family protein</t>
  </si>
  <si>
    <t>camphor resistance CrcB family protein; CONTAINS InterPro DOMAIN/s: Camphor resistance CrcB protein (InterPro:IPR003691); LOCATED IN: plasma membrane, membrane; EXPRESSED IN: 22 plant structures; EXPRESSED DURING: 13 growth stages</t>
  </si>
  <si>
    <t>Putative fluoride ion transporter CrcB</t>
  </si>
  <si>
    <t>EMBRYO DEFECTIVE 2654 (EMB2654); INVOLVED IN: embryo development ending in seed dormancy; EXPRESSED IN: 23 plant structures; EXPRESSED DURING: 13 growth stages; CONTAINS InterPro DOMAIN/s: Pentatricopeptide repeat (InterPro:IPR002885); BEST Arabidopsis thaliana protein match is: Pentatricopeptide repeat (PPR) superfamily protein (TAIR:AT5G02860.1)</t>
  </si>
  <si>
    <t>villin 2</t>
  </si>
  <si>
    <t>villin 2 (VLN2); FUNCTIONS IN: actin binding, protein binding; INVOLVED IN: cytoskeleton organization; LOCATED IN: cellular_component unknown; EXPRESSED IN: 24 plant structures; EXPRESSED DURING: 15 growth stages; CONTAINS InterPro DOMAIN/s: Gelsolin (InterPro:IPR007122), Villin headpiece (InterPro:IPR003128), Gelsolin domain (InterPro:IPR007123); BEST Arabidopsis thaliana protein match is: villin 3 (TAIR:AT3G57410.1)</t>
  </si>
  <si>
    <t>ADF-H/Gelsolin-like domain | Gelsolin-like domain | Villin headpiece | Villin/Gelsolin</t>
  </si>
  <si>
    <t>CCCH-type zinc finger protein with ARM repeat domain</t>
  </si>
  <si>
    <t>CCCH-type zinc finger protein with ARM repeat domain; CONTAINS InterPro DOMAIN/s: Zinc finger, CCCH-type (InterPro:IPR000571), Ankyrin repeat-containing domain (InterPro:IPR020683), Ankyrin repeat (InterPro:IPR002110); BEST Arabidopsis thaliana protein match is: CCCH-type zinc finger protein with ARM repeat domain (TAIR:AT5G12850.1)</t>
  </si>
  <si>
    <t>Ankyrin repeat | Ankyrin repeat-containing domain | Zinc finger, CCCH-type</t>
  </si>
  <si>
    <t>unknown protein; BEST Arabidopsis thaliana protein match is: unknown protein (TAIR:AT3G57930.2)</t>
  </si>
  <si>
    <t>GC-rich sequence DNA-binding factor-like protein with Tuftelin interacting domain</t>
  </si>
  <si>
    <t>GC-rich sequence DNA-binding factor-like protein with Tuftelin interacting domain; FUNCTIONS IN: nucleic acid binding; LOCATED IN: intracellular; EXPRESSED IN: 22 plant structures; EXPRESSED DURING: 13 growth stages; CONTAINS InterPro DOMAIN/s: Tuftelin interacting protein N-terminal (InterPro:IPR022159), D111/G-patch (InterPro:IPR000467); BEST Arabidopsis thaliana protein match is: GC-rich sequence DNA-binding factor-like protein with Tuftelin interacting domain (TAIR:AT1G17070.1)</t>
  </si>
  <si>
    <t>G-patch domain | GC-rich sequence DNA-binding factor domain | Septin and tuftelin interacting protein | Tuftelin interacting protein, N-terminal domain</t>
  </si>
  <si>
    <t>phosphoenolpyruvate carboxylase 2</t>
  </si>
  <si>
    <t>phosphoenolpyruvate carboxylase 2 (PPC2); FUNCTIONS IN: phosphoenolpyruvate carboxylase activity, catalytic activity; INVOLVED IN: tricarboxylic acid cycle; LOCATED IN: cytosol, apoplast, chloroplast, plasma membrane; EXPRESSED IN: 26 plant structures; EXPRESSED IN: 27 plant structures; EXPRESSED DURING: 13 growth stages; CONTAINS InterPro DOMAIN/s: Pyruvate/Phosphoenolpyruvate kinase, catalytic core (InterPro:IPR015813), Phosphoenolpyruvate carboxylase, active site (InterPro:IPR018129), Phosphoenolpyruvate carboxylase (InterPro:IPR001449), Phosphoenolpyruvate carboxylase, C-terminal region (InterPro:IPR021135); BEST Arabidopsis thaliana protein match is: phosphoenolpyruvate carboxylase 1 (TAIR:AT1G53310.3)</t>
  </si>
  <si>
    <t>Protein of unknown function (DUF1637)</t>
  </si>
  <si>
    <t>Protein of unknown function (DUF1637); FUNCTIONS IN: cysteamine dioxygenase activity; INVOLVED IN: oxidation reduction; LOCATED IN: cellular_component unknown; EXPRESSED IN: 24 plant structures; EXPRESSED DURING: 15 growth stages; CONTAINS InterPro DOMAIN/s: Protein of unknown function DUF1637 (InterPro:IPR012864); BEST Arabidopsis thaliana protein match is: Protein of unknown function (DUF1637) (TAIR:AT3G58670.3)</t>
  </si>
  <si>
    <t>Cysteamine dioxygenase | RmlC-like cupin domain | RmlC-like jelly roll fold</t>
  </si>
  <si>
    <t>Pentatricopeptide repeat (PPR-like) superfamily protein</t>
  </si>
  <si>
    <t>Pentatricopeptide repeat (PPR-like) superfamily protein; CONTAINS InterPro DOMAIN/s: Pentatricopeptide repeat (InterPro:IPR002885); BEST Arabidopsis thaliana protein match is: Pentatricopeptide repeat (PPR) superfamily protein (TAIR:AT5G48910.1)</t>
  </si>
  <si>
    <t>phytochrome interacting factor 4</t>
  </si>
  <si>
    <t>phytochrome interacting factor 4 (PIF4); CONTAINS InterPro DOMAIN/s: Helix-loop-helix DNA-binding domain (InterPro:IPR001092), Helix-loop-helix DNA-binding (InterPro:IPR011598); BEST Arabidopsis thaliana protein match is: phytochrome interacting factor 3-like 6 (TAIR:AT3G59060.1)</t>
  </si>
  <si>
    <t>SIGNAL PEPTIDE PEPTIDASE-LIKE 3</t>
  </si>
  <si>
    <t>SIGNAL PEPTIDE PEPTIDASE-LIKE 3 (SPPL3); FUNCTIONS IN: peptidase activity, aspartic-type endopeptidase activity; INVOLVED IN: proteolysis; LOCATED IN: plasma membrane; EXPRESSED IN: 8 plant structures; CONTAINS InterPro DOMAIN/s: Protease-associated PA (InterPro:IPR003137), Peptidase A22, presenilin signal peptide (InterPro:IPR006639), Peptidase A22B, signal peptide peptidase (InterPro:IPR007369); BEST Arabidopsis thaliana protein match is: SIGNAL PEPTIDE PEPTIDASE-LIKE 5 (TAIR:AT1G05820.1)</t>
  </si>
  <si>
    <t>ribonuclease P family protein</t>
  </si>
  <si>
    <t>ribonuclease P family protein; FUNCTIONS IN: ribonuclease activity, ribonuclease P activity, RNA binding; INVOLVED IN: tRNA processing, mRNA cleavage, rRNA processing; LOCATED IN: ribonuclease P complex, nucleolar ribonuclease P complex, ribonuclease MRP complex; EXPRESSED IN: 23 plant structures; EXPRESSED DURING: 14 growth stages; CONTAINS InterPro DOMAIN/s: Ribonuclease P/MRP, subunit p29, eukaryotic/archaeal (InterPro:IPR002730), Ribonuclease P/MRP, p29 subunit, eukaryotic (InterPro:IPR016848)</t>
  </si>
  <si>
    <t>Ribonuclease P/MRP, p29 subunit | Ribonuclease P/MRP, subunit p29 | Rof/RNase P-like</t>
  </si>
  <si>
    <t>Ubiquitin-like superfamily protein</t>
  </si>
  <si>
    <t>Ubiquitin-like superfamily protein; CONTAINS InterPro DOMAIN/s: UBX (InterPro:IPR001012)</t>
  </si>
  <si>
    <t>Thioredoxin-like fold | UBX domain | Ubiquitin-related domain</t>
  </si>
  <si>
    <t>Far-red impaired responsive (FAR1) family protein</t>
  </si>
  <si>
    <t>Far-red impaired responsive (FAR1) family protein; CONTAINS InterPro DOMAIN/s: Transcription factor, FAR1-related (InterPro:IPR004330); BEST Arabidopsis thaliana protein match is: Far-red impaired responsive (FAR1) family protein (TAIR:AT3G07500.1)</t>
  </si>
  <si>
    <t>FAR1 DNA binding domain</t>
  </si>
  <si>
    <t>S-adenosyl-L-methionine-dependent methyltransferases superfamily protein; FUNCTIONS IN: molecular_function unknown; INVOLVED IN: biological_process unknown; EXPRESSED IN: 25 plant structures; EXPRESSED DURING: 13 growth stages; CONTAINS InterPro DOMAIN/s: Methyltransferase-16, putative (InterPro:IPR019410); BEST Arabidopsis thaliana protein match is: Putative methyltransferase family protein (TAIR:AT4G14000.1)</t>
  </si>
  <si>
    <t>S-adenosyl-L-methionine-dependent methyltransferase-like</t>
  </si>
  <si>
    <t>inositol transporter 1</t>
  </si>
  <si>
    <t>inositol transporter 1 (INT1); FUNCTIONS IN: carbohydrate transmembrane transporter activity, myo-inositol:hydrogen symporter activity, sugar:hydrogen symporter activity; INVOLVED IN: myo-inositol transport; LOCATED IN: plant-type vacuole membrane, vacuole, membrane; EXPRESSED IN: 23 plant structures; EXPRESSED DURING: 13 growth stages; CONTAINS InterPro DOMAIN/s: Sugar transporter, conserved site (InterPro:IPR005829), Major facilitator superfamily (InterPro:IPR020846), General substrate transporter (InterPro:IPR005828), Sugar/inositol transporter (InterPro:IPR003663), Major facilitator superfamily, general substrate transporter (InterPro:IPR016196); BEST Arabidopsis thaliana protein match is: inositol transporter 2 (TAIR:AT1G30220.1)</t>
  </si>
  <si>
    <t>Radical SAM superfamily protein</t>
  </si>
  <si>
    <t>BIOTIN AUXOTROPH 2 (BIO2); CONTAINS InterPro DOMAIN/s: Biotin/thiamin synthesis-associated protein (InterPro:IPR010722), Aldolase-type TIM barrel (InterPro:IPR013785), Elongator protein 3/MiaB/NifB (InterPro:IPR006638), Radical SAM (InterPro:IPR007197), Biotin synthase (InterPro:IPR002684)</t>
  </si>
  <si>
    <t>Aldolase-type TIM barrel | Biotin and thiamin synthesis-associated domain | Biotin synthase | Biotin synthase/Biotin biosynthesis bifunctional protein BioAB | Elongator protein 3/MiaB/NifB | Radical SAM</t>
  </si>
  <si>
    <t>RNA binding</t>
  </si>
  <si>
    <t>FPA; CONTAINS InterPro DOMAIN/s: Spen paralogue and orthologue SPOC, C-terminal (InterPro:IPR012921), RNA recognition motif, RNP-1 (InterPro:IPR000504), Nucleotide-binding, alpha-beta plait (InterPro:IPR012677); BEST Arabidopsis thaliana protein match is: RNA recognition motif (RRM)-containing protein (TAIR:AT4G12640.1)</t>
  </si>
  <si>
    <t>Nucleotide-binding, alpha-beta plait | RNA recognition motif domain | Spen paralogue and orthologue SPOC, C-terminal</t>
  </si>
  <si>
    <t>glyoxalase 2-1</t>
  </si>
  <si>
    <t>glyoxalase 2-1 (GLX2-1); CONTAINS InterPro DOMAIN/s: Beta-lactamase, class B, conserved site (InterPro:IPR001018), Beta-lactamase-like (InterPro:IPR001279), Hydroxyacylglutathione hydrolase (InterPro:IPR017782); BEST Arabidopsis thaliana protein match is: glyoxalase 2-4 (TAIR:AT1G06130.1); BEST Arabidopsis thaliana protein match is: glyoxalase 2-4 (TAIR:AT1G06130.2)</t>
  </si>
  <si>
    <t>Beta-lactamase, class-B, conserved site | Beta-lactamase-like | Hydroxyacylglutathione hydrolase</t>
  </si>
  <si>
    <t>molybdopterin biosynthesis MoaE family protein</t>
  </si>
  <si>
    <t>molybdopterin biosynthesis MoaE family protein; FUNCTIONS IN: molecular_function unknown; INVOLVED IN: Mo-molybdopterin cofactor biosynthetic process; LOCATED IN: cellular_component unknown; EXPRESSED IN: 22 plant structures; EXPRESSED DURING: 13 growth stages; CONTAINS InterPro DOMAIN/s: Molybdopterin biosynthesis MoaE (InterPro:IPR003448)</t>
  </si>
  <si>
    <t>Molybdopterin biosynthesis MoaE | Molybdopterin synthase catalytic subunit, eukaryotes</t>
  </si>
  <si>
    <t>HARMLESS TO OZONE LAYER 1</t>
  </si>
  <si>
    <t>HARMLESS TO OZONE LAYER 1 (HOL1); FUNCTIONS IN: methyltransferase activity, thiopurine S-methyltransferase activity; INVOLVED IN: metabolic process; EXPRESSED IN: guard cell; LOCATED IN: plasma membrane; CONTAINS InterPro DOMAIN/s: Thiopurine S-methyltransferase (InterPro:IPR008854); EXPRESSED IN: guard cell, cultured cell, leaf; BEST Arabidopsis thaliana protein match is: S-adenosyl-L-methionine-dependent methyltransferases superfamily protein (TAIR:AT2G43920.3); BEST Arabidopsis thaliana protein match is: S-adenosyl-L-methionine-dependent methyltransferases superfamily protein (TAIR:AT2G43920.1)</t>
  </si>
  <si>
    <t>S-adenosyl-L-methionine-dependent methyltransferase-like | TPMT family</t>
  </si>
  <si>
    <t>HARMLESS TO OZONE LAYER 2 (HOL2); FUNCTIONS IN: methyltransferase activity, thiopurine S-methyltransferase activity; INVOLVED IN: metabolic process; LOCATED IN: cytoplasm; CONTAINS InterPro DOMAIN/s: Thiopurine S-methyltransferase (InterPro:IPR008854); BEST Arabidopsis thaliana protein match is: HARMLESS TO OZONE LAYER 1 (TAIR:AT2G43910.1); BEST Arabidopsis thaliana protein match is: HARMLESS TO OZONE LAYER 1 (TAIR:AT2G43910.2)</t>
  </si>
  <si>
    <t>Plant protein of unknown function (DUF946)</t>
  </si>
  <si>
    <t>Plant protein of unknown function (DUF946); CONTAINS InterPro DOMAIN/s: Protein of unknown function DUF946 (InterPro:IPR009291); FUNCTIONS IN: molecular_function unknown; BEST Arabidopsis thaliana protein match is: Plant protein of unknown function (DUF946) (TAIR:AT2G44230.1); INVOLVED IN: N-terminal protein myristoylation; LOCATED IN: cellular_component unknown; EXPRESSED IN: 13 plant structures; EXPRESSED DURING: 4 anthesis, C globular stage, petal differentiation and expansion stage</t>
  </si>
  <si>
    <t>Vacuolar protein sorting-associated protein 62</t>
  </si>
  <si>
    <t>Major facilitator superfamily protein; FUNCTIONS IN: molecular_function unknown; INVOLVED IN: biological_process unknown; LOCATED IN: cellular_component unknown; BEST Arabidopsis thaliana protein match is: Major facilitator superfamily protein (TAIR:AT3G60070.1); CONTAINS InterPro DOMAIN/s: Major facilitator superfamily, general substrate transporter (InterPro:IPR016196)</t>
  </si>
  <si>
    <t>Major facilitator superfamily domain, general substrate transporter</t>
  </si>
  <si>
    <t>ELMO/CED-12 family protein</t>
  </si>
  <si>
    <t>ELMO/CED-12 family protein; FUNCTIONS IN: molecular_function unknown; INVOLVED IN: phagocytosis; LOCATED IN: cytoskeleton; EXPRESSED IN: 23 plant structures; EXPRESSED DURING: 13 growth stages; CONTAINS InterPro DOMAIN/s: Engulfment/cell motility, ELMO (InterPro:IPR006816); BEST Arabidopsis thaliana protein match is: ELMO/CED-12 family protein (TAIR:AT3G60260.4)</t>
  </si>
  <si>
    <t>Engulfment/cell motility, ELMO</t>
  </si>
  <si>
    <t>ARABIDILLO-1</t>
  </si>
  <si>
    <t>ARABIDILLO-1 (ARABIDILLO-1); FUNCTIONS IN: ubiquitin-protein ligase activity, binding; INVOLVED IN: lateral root development; LOCATED IN: nucleus; EXPRESSED IN: 26 plant structures; EXPRESSED DURING: 15 growth stages; CONTAINS InterPro DOMAIN/s: F-box domain, cyclin-like (InterPro:IPR001810), Armadillo-like helical (InterPro:IPR011989), Armadillo (InterPro:IPR000225), Armadillo-type fold (InterPro:IPR016024); BEST Arabidopsis thaliana protein match is: ARABIDILLO-2 (TAIR:AT3G60350.1)</t>
  </si>
  <si>
    <t>Armadillo | Armadillo-like helical | Armadillo-type fold | F-box domain</t>
  </si>
  <si>
    <t>Tetratricopeptide repeat (TPR)-like superfamily protein; FUNCTIONS IN: molecular_function unknown; LOCATED IN: thylakoid, thylakoid lumen, chloroplast thylakoid membrane, chloroplast thylakoid lumen, chloroplast; EXPRESSED IN: 24 plant structures; EXPRESSED DURING: 13 growth stages; CONTAINS InterPro DOMAIN/s: Pentapeptide repeat (InterPro:IPR001646); BEST Arabidopsis thaliana protein match is: Pentapeptide repeat-containing protein (TAIR:AT1G12250.1); BEST Arabidopsis thaliana protein match is: potassium channel tetramerisation domain-containing protein / pentapeptide repeat-containing protein (TAIR:AT5G55000.1)</t>
  </si>
  <si>
    <t>Pentapeptide repeat</t>
  </si>
  <si>
    <t>Cyclin/Brf1-like TBP-binding protein</t>
  </si>
  <si>
    <t>Cyclin/Brf1-like TBP-binding protein; FUNCTIONS IN: RNA polymerase II transcription factor activity, transcription regulator activity, transcription activator activity, zinc ion binding, translation initiation factor activity; INVOLVED IN: translational initiation, positive regulation of transcription, regulation of transcription, DNA-dependent, transcription initiation; LOCATED IN: nucleus; EXPRESSED IN: 21 plant structures; EXPRESSED DURING: 13 growth stages; CONTAINS InterPro DOMAIN/s: Transcription factor TFIIB related (InterPro:IPR000812), Cyclin-like (InterPro:IPR011028), Transcription factor TFIIB, cyclin-related (InterPro:IPR013150), Cyclin-related (InterPro:IPR013763), Cyclin (InterPro:IPR006670), Brf1-like TBP-binding (InterPro:IPR011665); BEST Arabidopsis thaliana protein match is: Cyclin/Brf1-like TBP-binding protein (TAIR:AT3G09360.1)</t>
  </si>
  <si>
    <t>Brf1, TBP-binding domain | Cyclin-like | Transcription factor IIIB subunit Brf1 | Transcription factor TFIIB | Transcription factor TFIIB, cyclin-like domain</t>
  </si>
  <si>
    <t>AUTOPHAGY 8E</t>
  </si>
  <si>
    <t>AUTOPHAGY 8E (ATATG8E); AUTOPHAGY 8E (ATG8E); CONTAINS InterPro DOMAIN/s: Light chain 3 (LC3) (InterPro:IPR004241); BEST Arabidopsis thaliana protein match is: Ubiquitin-like superfamily protein (TAIR:AT4G16520.2)</t>
  </si>
  <si>
    <t>Autophagy protein Atg8 ubiquitin like | Ubiquitin-related domain</t>
  </si>
  <si>
    <t>AT hook motif DNA-binding family protein; FUNCTIONS IN: DNA binding; INVOLVED IN: biological_process unknown; LOCATED IN: nucleus; EXPRESSED IN: 21 plant structures; EXPRESSED DURING: 13 growth stages; CONTAINS InterPro DOMAIN/s: Protein of unknown function DUF296 (InterPro:IPR005175), AT hook, DNA-binding motif (InterPro:IPR017956); BEST Arabidopsis thaliana protein match is: AT hook motif DNA-binding family protein (TAIR:AT3G61310.1)</t>
  </si>
  <si>
    <t>U-box domain-containing protein kinase family protein</t>
  </si>
  <si>
    <t>U-box domain-containing protein kinase family protein; FUNCTIONS IN: ubiquitin-protein ligase activity, protein serine/threonine kinase activity, protein kinase activity, kinase activity, ATP binding; INVOLVED IN: protein amino acid phosphorylation, response to stress, protein ubiquitination; LOCATED IN: ubiquitin ligase complex; EXPRESSED IN: 22 plant structures; EXPRESSED DURING: 13 growth stages; CONTAINS InterPro DOMAIN/s: UspA (InterPro:IPR006016), Protein kinase, ATP binding site (InterPro:IPR017441), Protein kinase, catalytic domain (InterPro:IPR000719), U box domain (InterPro:IPR003613), Serine/threonine-protein kinase-like domain (InterPro:IPR017442), Protein kinase-like domain (InterPro:IPR011009), Serine/threonine-protein kinase, active site (InterPro:IPR008271); BEST Arabidopsis thaliana protein match is: U-box domain-containing protein kinase family protein (TAIR:AT3G49060.1)</t>
  </si>
  <si>
    <t>Concanavalin A-like lectin/glucanase, subgroup | Protein kinase domain | Protein kinase, ATP binding site | Protein kinase-like domain | Rossmann-like alpha/beta/alpha sandwich fold | Serine/threonine-protein kinase, active site | U box domain | UspA | Zinc finger, RING/FYVE/PHD-type</t>
  </si>
  <si>
    <t>ubiquitin-conjugating enzyme 6</t>
  </si>
  <si>
    <t>ubiquitin-conjugating enzyme 6 (UBC6); CONTAINS InterPro DOMAIN/s: Ubiquitin-conjugating enzyme/RWD-like (InterPro:IPR016135), Ubiquitin-conjugating enzyme, E2 (InterPro:IPR000608), Ubiquitin-conjugating enzyme (InterPro:IPR015581); BEST Arabidopsis thaliana protein match is: ubiquitin-conjugating enzyme 5 (TAIR:AT1G63800.1)</t>
  </si>
  <si>
    <t>Ubiquitin-conjugating enzyme, E2 | Ubiquitin-conjugating enzyme, active site | Ubiquitin-conjugating enzyme/RWD-like</t>
  </si>
  <si>
    <t>G-box binding factor 3</t>
  </si>
  <si>
    <t>G-box binding factor 3 (GBF3); CONTAINS InterPro DOMAIN/s: Basic-leucine zipper (bZIP) transcription factor (InterPro:IPR004827), G-box binding, MFMR (InterPro:IPR012900), bZIP transcription factor, bZIP-1 (InterPro:IPR011616); BEST Arabidopsis thaliana protein match is: G-box binding factor 2 (TAIR:AT4G01120.1)</t>
  </si>
  <si>
    <t>Plant protein 1589 of unknown function</t>
  </si>
  <si>
    <t>Plant protein 1589 of unknown function; FUNCTIONS IN: molecular_function unknown; INVOLVED IN: biological_process unknown; LOCATED IN: cellular_component unknown; EXPRESSED IN: 21 plant structures; EXPRESSED DURING: 13 growth stages; CONTAINS InterPro DOMAIN/s: Conserved hypothetical protein CHP01589, plant (InterPro:IPR006476); BEST Arabidopsis thaliana protein match is: Plant protein 1589 of unknown function (TAIR:AT3G61700.1)</t>
  </si>
  <si>
    <t>Conserved hypothetical protein CHP01589, plant</t>
  </si>
  <si>
    <t>cyclic nucleotide gated channel 3</t>
  </si>
  <si>
    <t>cyclic nucleotide gated channel 3 (CNGC3); FUNCTIONS IN: ion channel activity, cyclic nucleotide binding, calmodulin binding; INVOLVED IN: ion transport, transmembrane transport; LOCATED IN: membrane; CONTAINS InterPro DOMAIN/s: Cyclic nucleotide-binding (InterPro:IPR000595), Ion transport (InterPro:IPR005821), Cyclic nucleotide-binding-like (InterPro:IPR018490), RmlC-like jelly roll fold (InterPro:IPR014710); BEST Arabidopsis thaliana protein match is: cyclic nucleotide gated channel 10 (TAIR:AT1G01340.2)</t>
  </si>
  <si>
    <t>Cyclic nucleotide-binding domain | Cyclic nucleotide-binding-like | Ion transport domain | RmlC-like jelly roll fold</t>
  </si>
  <si>
    <t>phosphoinositide 4-kinase gamma 4</t>
  </si>
  <si>
    <t>phosphoinositide 4-kinase gamma 4 (PI4K GAMMA 4); CONTAINS InterPro DOMAIN/s: Phosphatidylinositol 3-/4-kinase, catalytic (InterPro:IPR000403), Ubiquitin subgroup (InterPro:IPR019956), Ubiquitin (InterPro:IPR000626), Ubiquitin supergroup (InterPro:IPR019955); CONTAINS InterPro DOMAIN/s: Ubiquitin subgroup (InterPro:IPR019956), Phosphatidylinositol 3-/4-kinase, catalytic (InterPro:IPR000403), Ubiquitin (InterPro:IPR000626), Ubiquitin supergroup (InterPro:IPR019955); BEST Arabidopsis thaliana protein match is: Phosphatidylinositol 3- and 4-kinase ;Ubiquitin family protein (TAIR:AT5G24240.1)</t>
  </si>
  <si>
    <t>Phosphatidylinositol 3-/4-kinase, catalytic domain | Protein kinase-like domain | Ubiquitin | Ubiquitin-like | Ubiquitin-related domain</t>
  </si>
  <si>
    <t>unknown protein; FUNCTIONS IN: molecular_function unknown; INVOLVED IN: biological_process unknown; EXPRESSED IN: 23 plant structures; EXPRESSED DURING: 13 growth stages; BEST Arabidopsis thaliana protein match is: unknown protein (TAIR:AT1G01240.3)</t>
  </si>
  <si>
    <t>zinc transporter of Arabidopsis thaliana</t>
  </si>
  <si>
    <t>zinc transporter of Arabidopsis thaliana (ZAT); FUNCTIONS IN: zinc ion transmembrane transporter activity, inorganic anion transmembrane transporter activity, metal ion transmembrane transporter activity; INVOLVED IN: cellular zinc ion homeostasis, zinc ion transport, response to metal ion; LOCATED IN: vacuolar membrane, plasma membrane, vacuole; EXPRESSED IN: 27 plant structures; EXPRESSED DURING: 15 growth stages; CONTAINS InterPro DOMAIN/s: Cation efflux protein (InterPro:IPR002524); BEST Arabidopsis thaliana protein match is: metal tolerance protein A2 (TAIR:AT3G58810.1)</t>
  </si>
  <si>
    <t>Cation efflux protein | Cation efflux protein transmembrane domain</t>
  </si>
  <si>
    <t>Peptide chain release factor 1</t>
  </si>
  <si>
    <t>Peptide chain release factor 1; FUNCTIONS IN: translation release factor activity, codon specific, translation release factor activity; INVOLVED IN: translational termination; LOCATED IN: cytoplasm; LOCATED IN: mitochondrion, cytoplasm; CONTAINS InterPro DOMAIN/s: Class I peptide chain release factor (InterPro:IPR000352), Peptide chain release factor (InterPro:IPR005139); CONTAINS InterPro DOMAIN/s: Peptide chain release factor 1 (InterPro:IPR004373), Class I peptide chain release factor (InterPro:IPR000352), Peptide chain release factor (InterPro:IPR005139); BEST Arabidopsis thaliana protein match is: Peptide chain release factor 1 (TAIR:AT3G62910.1)</t>
  </si>
  <si>
    <t>Double-stranded RNA-binding domain | Peptide chain release factor | Peptide chain release factor 1 | Peptide chain release factor class I/class II</t>
  </si>
  <si>
    <t>zinc ion binding;nucleic acid binding</t>
  </si>
  <si>
    <t>zinc ion binding;nucleic acid binding; FUNCTIONS IN: zinc ion binding, nucleic acid binding; LOCATED IN: intracellular; CONTAINS InterPro DOMAIN/s: Zinc finger, C2H2-like (InterPro:IPR015880), Zinc finger, RING-type (InterPro:IPR001841), Zinc finger, C2H2-type (InterPro:IPR007087); BEST Arabidopsis thaliana protein match is: RING/U-box superfamily protein (TAIR:AT3G62240.1)</t>
  </si>
  <si>
    <t>Zinc finger, C2H2 | Zinc finger, C2H2-like | Zinc finger, RING-type</t>
  </si>
  <si>
    <t>AMP-dependent synthetase and ligase family protein</t>
  </si>
  <si>
    <t>LONG-CHAIN ACYL-COA SYNTHASE 1 (LACS1); FUNCTIONS IN: long-chain fatty acid-CoA ligase activity, very long-chain fatty acid-CoA ligase activity; INVOLVED IN: fatty acid biosynthetic process, cutin biosynthetic process, wax biosynthetic process; LOCATED IN: cellular_component unknown; EXPRESSED IN: 29 plant structures; EXPRESSED DURING: 13 growth stages; CONTAINS InterPro DOMAIN/s: AMP-binding, conserved site (InterPro:IPR020845), AMP-dependent synthetase/ligase (InterPro:IPR000873); BEST Arabidopsis thaliana protein match is: AMP-dependent synthetase and ligase family protein (TAIR:AT4G23850.1)</t>
  </si>
  <si>
    <t>AMP-binding, conserved site | AMP-dependent synthetase/ligase</t>
  </si>
  <si>
    <t>Phototropic-responsive NPH3 family protein; FUNCTIONS IN: signal transducer activity; INVOLVED IN: response to light stimulus; EXPRESSED IN: hypocotyl, root, flower; LOCATED IN: plasma membrane; EXPRESSED DURING: petal differentiation and expansion stage; CONTAINS InterPro DOMAIN/s: NPH3 (InterPro:IPR004249), BTB/POZ fold (InterPro:IPR011333); BEST Arabidopsis thaliana protein match is: Phototropic-responsive NPH3 family protein (TAIR:AT1G03010.1); CONTAINS InterPro DOMAIN/s: NPH3 (InterPro:IPR004249)</t>
  </si>
  <si>
    <t>BTB/POZ | BTB/POZ fold | NPH3 domain</t>
  </si>
  <si>
    <t>Major facilitator superfamily protein; FUNCTIONS IN: carbohydrate transmembrane transporter activity, sugar:hydrogen symporter activity; INVOLVED IN: transport, transmembrane transport; LOCATED IN: plasma membrane, chloroplast, vacuole, membrane; EXPRESSED IN: 24 plant structures; EXPRESSED DURING: 14 growth stages; CONTAINS InterPro DOMAIN/s: Sugar transporter, conserved site (InterPro:IPR005829), Major facilitator superfamily (InterPro:IPR020846), General substrate transporter (InterPro:IPR005828), Sugar/inositol transporter (InterPro:IPR003663), Major facilitator superfamily, general substrate transporter (InterPro:IPR016196); BEST Arabidopsis thaliana protein match is: Major facilitator superfamily protein (TAIR:AT5G18840.1)</t>
  </si>
  <si>
    <t>RNA-binding (RRM/RBD/RNP motifs) family protein; FUNCTIONS IN: oxidoreductase activity, nucleic acid binding; INVOLVED IN: oxidation reduction; LOCATED IN: cellular_component unknown; EXPRESSED IN: 22 plant structures; EXPRESSED DURING: 13 growth stages; CONTAINS InterPro DOMAIN/s: Aldo/keto reductase (InterPro:IPR001395), RNA recognition motif, RNP-1 (InterPro:IPR000504); BEST Arabidopsis thaliana protein match is: RNA-binding (RRM/RBD/RNP motifs) family protein (TAIR:AT1G14340.1)</t>
  </si>
  <si>
    <t>carbonic anhydrase 1</t>
  </si>
  <si>
    <t>carbonic anhydrase 1 (CA1); FUNCTIONS IN: carbonate dehydratase activity, zinc ion binding; INVOLVED IN: in 6 processes; LOCATED IN: in 7 components; LOCATED IN: in 8 components; EXPRESSED IN: 22 plant structures; EXPRESSED IN: 23 plant structures; EXPRESSED DURING: 14 growth stages; CONTAINS InterPro DOMAIN/s: Carbonic anhydrase, prokaryotic-like, conserved site (InterPro:IPR015892), Carbonic anhydrase (InterPro:IPR001765); BEST Arabidopsis thaliana protein match is: carbonic anhydrase 2 (TAIR:AT5G14740.1)</t>
  </si>
  <si>
    <t>RING domain ligase1</t>
  </si>
  <si>
    <t>RING domain ligase1 (RGLG1); FUNCTIONS IN: zinc ion binding; INVOLVED IN: N-terminal protein myristoylation, cytokinin metabolic process, auxin metabolic process; LOCATED IN: plasma membrane; EXPRESSED IN: 28 plant structures; EXPRESSED DURING: 15 growth stages; CONTAINS InterPro DOMAIN/s: Zinc finger, RING-type (InterPro:IPR001841), Copine (InterPro:IPR010734), von Willebrand factor, type A (InterPro:IPR002035); BEST Arabidopsis thaliana protein match is: RING domain ligase2 (TAIR:AT5G14420.2)</t>
  </si>
  <si>
    <t>unknown protein; FUNCTIONS IN: molecular_function unknown; INVOLVED IN: response to cadmium ion; EXPRESSED IN: 24 plant structures; LOCATED IN: chloroplast; EXPRESSED DURING: 13 growth stages; BEST Arabidopsis thaliana protein match is: unknown protein (TAIR:AT3G27210.1)</t>
  </si>
  <si>
    <t>NAD(P)-binding Rossmann-fold superfamily protein; FUNCTIONS IN: oxidoreductase activity, binding, catalytic activity; INVOLVED IN: metabolic process; LOCATED IN: peroxisome; EXPRESSED IN: 23 plant structures; EXPRESSED DURING: 13 growth stages; CONTAINS InterPro DOMAIN/s: NAD(P)-binding domain (InterPro:IPR016040), Short-chain dehydrogenase/reductase SDR (InterPro:IPR002198); BEST Arabidopsis thaliana protein match is: NAD(P)-binding Rossmann-fold superfamily protein (TAIR:AT3G46170.1); BEST Arabidopsis thaliana protein match is: NAD(P)-binding Rossmann-fold superfamily protein (TAIR:AT3G55290.1); BEST Arabidopsis thaliana protein match is: NAD(P)-binding Rossmann-fold superfamily protein (TAIR:AT3G55290.2)</t>
  </si>
  <si>
    <t>COBRA-like protein 1 precursor</t>
  </si>
  <si>
    <t>COBRA-like protein 1 precursor (COBL1); CONTAINS InterPro DOMAIN/s: Glycosyl-phosphatidyl inositol-anchored, plant (InterPro:IPR006918), COBRA-like (InterPro:IPR017391); BEST Arabidopsis thaliana protein match is: COBRA-like protein 2 precursor (TAIR:AT3G29810.1)</t>
  </si>
  <si>
    <t>COBRA, plant</t>
  </si>
  <si>
    <t>RING/U-box superfamily protein; BEST Arabidopsis thaliana protein match is: RING/U-box superfamily protein (TAIR:AT5G15790.2); FUNCTIONS IN: zinc ion binding; INVOLVED IN: N-terminal protein myristoylation; EXPRESSED IN: 22 plant structures; EXPRESSED DURING: 13 growth stages; CONTAINS InterPro DOMAIN/s: Zinc finger, RING-type (InterPro:IPR001841), Zinc finger, C3HC4 RING-type (InterPro:IPR018957)</t>
  </si>
  <si>
    <t>Regulator of chromosome condensation (RCC1) family protein</t>
  </si>
  <si>
    <t>Regulator of chromosome condensation (RCC1) family protein; CONTAINS InterPro DOMAIN/s: Regulator of chromosome condensation/beta-lactamase-inhibitor protein II (InterPro:IPR009091), Regulator of chromosome condensation, RCC1 (InterPro:IPR000408); BEST Arabidopsis thaliana protein match is: Regulator of chromosome condensation (RCC1) family protein (TAIR:AT5G63860.1)</t>
  </si>
  <si>
    <t>Regulator of chromosome condensation 1/beta-lactamase-inhibitor protein II | Regulator of chromosome condensation, RCC1</t>
  </si>
  <si>
    <t>Regulator of chromosome condensation (RCC1) family protein; FUNCTIONS IN: chromatin binding, Ran GTPase binding; INVOLVED IN: biological_process unknown; LOCATED IN: cellular_component unknown; EXPRESSED IN: cultured cell; CONTAINS InterPro DOMAIN/s: Regulator of chromosome condensation/beta-lactamase-inhibitor protein II (InterPro:IPR009091), Regulator of chromosome condensation, RCC1 (InterPro:IPR000408); BEST Arabidopsis thaliana protein match is: Regulator of chromosome condensation (RCC1) family protein (TAIR:AT5G16040.1)</t>
  </si>
  <si>
    <t>lipid phosphate phosphatase 3</t>
  </si>
  <si>
    <t>lipid phosphate phosphatase 3 (LPP3); FUNCTIONS IN: phosphatidate phosphatase activity; INVOLVED IN: phospholipid metabolic process; LOCATED IN: plasma membrane, integral to plasma membrane; EXPRESSED IN: 24 plant structures; EXPRESSED DURING: 14 growth stages; CONTAINS InterPro DOMAIN/s: Phosphatidic acid phosphatase/chloroperoxidase, N-terminal (InterPro:IPR016118), Phosphatidic acid phosphatase type 2/haloperoxidase (InterPro:IPR000326); BEST Arabidopsis thaliana protein match is: phosphatidic acid phosphatase 1 (TAIR:AT2G01180.1)</t>
  </si>
  <si>
    <t>Lipid phosphate phosphatase, plant | Phosphatidic acid phosphatase type 2/haloperoxidase</t>
  </si>
  <si>
    <t>Protein phosphatase 2C family protein; FUNCTIONS IN: protein serine/threonine phosphatase activity, catalytic activity; INVOLVED IN: N-terminal protein myristoylation; LOCATED IN: chloroplast; EXPRESSED IN: 24 plant structures; EXPRESSED DURING: 15 growth stages; CONTAINS InterPro DOMAIN/s: Protein phosphatase 2C-related (InterPro:IPR001932), Protein phosphatase 2C (InterPro:IPR015655), Protein phosphatase 2C, N-terminal (InterPro:IPR014045); BEST Arabidopsis thaliana protein match is: Protein phosphatase 2C family protein (TAIR:AT5G36250.1); CONTAINS InterPro DOMAIN/s: Protein phosphatase 2C-related (InterPro:IPR001932), Protein phosphatase 2C, N-terminal (InterPro:IPR014045), Protein phosphatase 2C (InterPro:IPR015655)</t>
  </si>
  <si>
    <t>RING/FYVE/PHD zinc finger superfamily protein; FUNCTIONS IN: zinc ion binding; INVOLVED IN: biological_process unknown; LOCATED IN: cellular_component unknown; EXPRESSED IN: 24 plant structures; EXPRESSED DURING: 15 growth stages; CONTAINS InterPro DOMAIN/s: Zinc finger, PHD-type (InterPro:IPR001965), Zinc finger, FYVE/PHD-type (InterPro:IPR011011); BEST Arabidopsis thaliana protein match is: RING/FYVE/PHD zinc finger superfamily protein (TAIR:AT5G16680.1)</t>
  </si>
  <si>
    <t>Zinc finger, FYVE/PHD-type | Zinc finger, PHD-type | Zinc finger, RING/FYVE/PHD-type</t>
  </si>
  <si>
    <t>unknown protein; FUNCTIONS IN: molecular_function unknown; INVOLVED IN: biological_process unknown; LOCATED IN: chloroplast; EXPRESSED IN: 21 plant structures; EXPRESSED DURING: 13 growth stages</t>
  </si>
  <si>
    <t>dicer-like 2</t>
  </si>
  <si>
    <t>dicer-like 2 (DCL2); FUNCTIONS IN: in 7 functions; INVOLVED IN: defense response to virus, maintenance of DNA methylation, production of ta-siRNAs involved in RNA interference; LOCATED IN: intracellular; EXPRESSED IN: 22 plant structures; EXPRESSED IN: 23 plant structures; EXPRESSED DURING: 13 growth stages; CONTAINS InterPro DOMAIN/s: DNA/RNA helicase, DEAD/DEAH box type, N-terminal (InterPro:IPR011545), Double-stranded RNA-binding (InterPro:IPR001159), Argonaute/Dicer protein, PAZ (InterPro:IPR003100), Ribonuclease III (InterPro:IPR000999), DEAD-like helicase, N-terminal (InterPro:IPR014001), DNA/RNA helicase, C-terminal (InterPro:IPR001650), Dicer double-stranded RNA-binding fold (InterPro:IPR005034), Helicase, superfamily 1/2, ATP-binding domain (InterPro:IPR014021); CONTAINS InterPro DOMAIN/s: DNA/RNA helicase, DEAD/DEAH box type, N-terminal (InterPro:IPR011545), Double-stranded RNA-binding (InterPro:IPR001159), Argonaute/Dicer protein, PAZ (InterPro:IPR003100), Ribonuclease III (InterPro:IPR000999), DNA/RNA helicase, C-terminal (InterPro:IPR001650), Dicer double-stranded RNA-binding fold (InterPro:IPR005034), Helicase, superfamily 1/2, ATP-binding domain (InterPro:IPR014021); BEST Arabidopsis thaliana protein match is: dicer-like 4 (TAIR:AT5G20320.1)</t>
  </si>
  <si>
    <t>DEAD/DEAH box helicase domain | Dicer dimerisation domain | Double-stranded RNA-binding domain | Helicase, C-terminal | Helicase, superfamily 1/2, ATP-binding domain | P-loop containing nucleoside triphosphate hydrolase | PAZ domain | Ribonuclease III domain</t>
  </si>
  <si>
    <t>NAD(P)-binding Rossmann-fold superfamily protein; FUNCTIONS IN: oxidoreductase activity, binding, catalytic activity; INVOLVED IN: metabolic process; CONTAINS InterPro DOMAIN/s: Short-chain dehydrogenase/reductase, conserved site (InterPro:IPR020904), NAD(P)-binding domain (InterPro:IPR016040), Short-chain dehydrogenase/reductase SDR (InterPro:IPR002198); BEST Arabidopsis thaliana protein match is: NAD(P)-binding Rossmann-fold superfamily protein (TAIR:AT3G03330.1)</t>
  </si>
  <si>
    <t>RING/U-box superfamily protein; FUNCTIONS IN: zinc ion binding; INVOLVED IN: response to karrikin; EXPRESSED IN: 19 plant structures; EXPRESSED DURING: 8 growth stages; CONTAINS InterPro DOMAIN/s: Zinc finger, RING-type (InterPro:IPR001841), Zinc finger, C3HC4 RING-type (InterPro:IPR018957); BEST Arabidopsis thaliana protein match is: RING/U-box superfamily protein (TAIR:AT5G17600.1)</t>
  </si>
  <si>
    <t>ankyrin repeat family protein / regulator of chromosome condensation (RCC1) family protein</t>
  </si>
  <si>
    <t>ankyrin repeat family protein / regulator of chromosome condensation (RCC1) family protein; FUNCTIONS IN: binding; INVOLVED IN: biological_process unknown; EXPRESSED IN: 22 plant structures; EXPRESSED DURING: 11 growth stages; CONTAINS InterPro DOMAIN/s: Regulator of chromosome condensation/beta-lactamase-inhibitor protein II (InterPro:IPR009091), Regulator of chromosome condensation, RCC1 (InterPro:IPR000408), Ankyrin repeat-containing domain (InterPro:IPR020683), Ankyrin repeat (InterPro:IPR002110); BEST Arabidopsis thaliana protein match is: Regulator of chromosome condensation (RCC1) family protein (TAIR:AT5G63860.1)</t>
  </si>
  <si>
    <t>Ankyrin repeat | Ankyrin repeat-containing domain | Regulator of chromosome condensation 1/beta-lactamase-inhibitor protein II | Regulator of chromosome condensation, RCC1</t>
  </si>
  <si>
    <t>ARM repeat superfamily protein; FUNCTIONS IN: binding; INVOLVED IN: spliceosome assembly, nuclear mRNA splicing, via spliceosome; LOCATED IN: cellular_component unknown; EXPRESSED IN: 24 plant structures; EXPRESSED DURING: 15 growth stages; CONTAINS InterPro DOMAIN/s: Armadillo-type fold (InterPro:IPR016024), Survival motor neuron interacting protein 1 (InterPro:IPR007022); BEST Arabidopsis thaliana protein match is: ARM repeat superfamily protein (TAIR:AT1G54385.2)</t>
  </si>
  <si>
    <t>Armadillo-like helical | Armadillo-type fold | Gem-associated protein 2</t>
  </si>
  <si>
    <t>unknown protein; BEST Arabidopsis thaliana protein match is: unknown protein (TAIR:AT4G38092.1)</t>
  </si>
  <si>
    <t>RNA-binding (RRM/RBD/RNP motifs) family protein; FUNCTIONS IN: RNA binding, nucleotide binding, nucleic acid binding; INVOLVED IN: biological_process unknown; EXPRESSED IN: 24 plant structures; EXPRESSED DURING: 15 growth stages; CONTAINS InterPro DOMAIN/s: RNA recognition motif, RNP-1 (InterPro:IPR000504), Nucleotide-binding, alpha-beta plait (InterPro:IPR012677), RNA recognition motif-related (InterPro:IPR015464); BEST Arabidopsis thaliana protein match is: oligouridylate binding protein 1B (TAIR:AT1G17370.1)</t>
  </si>
  <si>
    <t>Signal transduction histidine kinase, hybrid-type, ethylene sensor</t>
  </si>
  <si>
    <t>ETHYLENE INSENSITIVE 4 (EIN4); FUNCTIONS IN: ethylene binding, protein histidine kinase activity, receptor activity, glycogen synthase kinase 3 activity; INVOLVED IN: negative regulation of ethylene mediated signaling pathway; LOCATED IN: endomembrane system, endoplasmic reticulum membrane, membrane; EXPRESSED IN: 22 plant structures; EXPRESSED DURING: 13 growth stages; CONTAINS InterPro DOMAIN/s: Signal transduction histidine kinase, homodimeric (InterPro:IPR009082), CheY-like (InterPro:IPR011006), Signal transduction response regulator, receiver domain (InterPro:IPR001789), Signal transduction histidine kinase, hybrid-type, ethylene sensor (InterPro:IPR014525), Signal transduction histidine kinase, subgroup 1, dimerisation/phosphoacceptor domain (InterPro:IPR003661), ATPase-like, ATP-binding domain (InterPro:IPR003594), GAF (InterPro:IPR003018); BEST Arabidopsis thaliana protein match is: Signal transduction histidine kinase, hybrid-type, ethylene sensor (TAIR:AT3G23150.1)</t>
  </si>
  <si>
    <t>CheY-like superfamily | GAF domain | GAF domain-like | Histidine kinase-like ATPase, C-terminal domain | Signal transduction histidine kinase EnvZ-like, dimerisation/phosphoacceptor domain | Signal transduction histidine kinase, homodimeric domain | Signal transduction histidine kinase, hybrid-type, ethylene sensor | Signal transduction response regulator, receiver domain</t>
  </si>
  <si>
    <t>Mutator-like transposase family, has a 5.9e-64 P-value blast match to GB:AAA21566 mudrA of transposon="MuDR" (MuDr-element) (Zea mays)</t>
  </si>
  <si>
    <t>flowering locus KH domain (FLK); FUNCTIONS IN: RNA binding, nucleic acid binding; INVOLVED IN: positive regulation of flower development; LOCATED IN: nucleus; EXPRESSED IN: 23 plant structures; EXPRESSED DURING: 13 growth stages; CONTAINS InterPro DOMAIN/s: K Homology, type 1, subgroup (InterPro:IPR018111), K Homology (InterPro:IPR004087), K Homology, type 1 (InterPro:IPR004088); BEST Arabidopsis thaliana protein match is: RNA-binding KH domain-containing protein (TAIR:AT4G26000.1)</t>
  </si>
  <si>
    <t>NIMA-related kinase 2</t>
  </si>
  <si>
    <t>NIMA-related kinase 2 (NEK2); FUNCTIONS IN: protein serine/threonine kinase activity, protein kinase activity, kinase activity, ATP binding; INVOLVED IN: protein amino acid phosphorylation; LOCATED IN: cellular_component unknown; EXPRESSED IN: 24 plant structures; EXPRESSED DURING: 14 growth stages; CONTAINS InterPro DOMAIN/s: Protein kinase, ATP binding site (InterPro:IPR017441), Protein kinase, catalytic domain (InterPro:IPR000719), Serine/threonine-protein kinase domain (InterPro:IPR002290), Serine/threonine-protein kinase-like domain (InterPro:IPR017442), Protein kinase-like domain (InterPro:IPR011009), Serine/threonine-protein kinase, active site (InterPro:IPR008271); BEST Arabidopsis thaliana protein match is: NIMA-related kinase 3 (TAIR:AT5G28290.1)</t>
  </si>
  <si>
    <t>sodium hydrogen exchanger 2</t>
  </si>
  <si>
    <t>sodium hydrogen exchanger 2 (NHX2); FUNCTIONS IN: sodium:hydrogen antiporter activity, sodium ion transmembrane transporter activity; INVOLVED IN: cation transport, sodium ion transport, regulation of pH, transmembrane transport; LOCATED IN: endomembrane system, integral to membrane; EXPRESSED IN: 26 plant structures; EXPRESSED DURING: 15 growth stages; CONTAINS InterPro DOMAIN/s: Cation/H+ exchanger, conserved region (InterPro:IPR018422), Cation/H+ exchanger (InterPro:IPR006153), Na+/H+ exchanger, isoforms 1-4, conserved region (InterPro:IPR018407); CONTAINS InterPro DOMAIN/s: Na+/H+ exchanger, subfamily (InterPro:IPR004709), Cation/H+ exchanger, conserved region (InterPro:IPR018422), Cation/H+ exchanger (InterPro:IPR006153), Na+/H+ exchanger, isoforms 1-4, conserved region (InterPro:IPR018407); BEST Arabidopsis thaliana protein match is: Na+/H+ exchanger 1 (TAIR:AT5G27150.1)</t>
  </si>
  <si>
    <t>GA INSENSITIVE DWARF1A (GID1A); FUNCTIONS IN: hydrolase activity; INVOLVED IN: floral organ morphogenesis, raffinose family oligosaccharide biosynthetic process, positive regulation of gibberellic acid mediated signaling pathway, response to gibberellin stimulus, gibberellin mediated signaling pathway; LOCATED IN: nucleus, cytoplasm; EXPRESSED IN: 27 plant structures; EXPRESSED DURING: 15 growth stages; CONTAINS InterPro DOMAIN/s: Lipase, GDXG, active site (InterPro:IPR002168), Alpha/beta hydrolase fold-3 (InterPro:IPR013094); BEST Arabidopsis thaliana protein match is: alpha/beta-Hydrolases superfamily protein (TAIR:AT5G27320.1)</t>
  </si>
  <si>
    <t>Alpha/Beta hydrolase fold | Alpha/beta hydrolase fold-3 | Lipase, GDXG, active site</t>
  </si>
  <si>
    <t>Major facilitator superfamily protein; FUNCTIONS IN: carbohydrate transmembrane transporter activity, sugar:hydrogen symporter activity; INVOLVED IN: transport, transmembrane transport; LOCATED IN: endomembrane system, integral to membrane, membrane; LOCATED IN: integral to membrane, membrane; CONTAINS InterPro DOMAIN/s: Sugar transporter, conserved site (InterPro:IPR005829), Major facilitator superfamily (InterPro:IPR020846), General substrate transporter (InterPro:IPR005828), Sugar/inositol transporter (InterPro:IPR003663), Major facilitator superfamily, general substrate transporter (InterPro:IPR016196); CONTAINS InterPro DOMAIN/s: Sugar transporter, conserved site (InterPro:IPR005829), Major facilitator superfamily (InterPro:IPR020846), Sugar/inositol transporter (InterPro:IPR003663), General substrate transporter (InterPro:IPR005828), Major facilitator superfamily, general substrate transporter (InterPro:IPR016196); BEST Arabidopsis thaliana protein match is: Major facilitator superfamily protein (TAIR:AT3G05165.3)</t>
  </si>
  <si>
    <t>Chaperone DnaJ-domain superfamily protein; FUNCTIONS IN: heat shock protein binding; INVOLVED IN: biological_process unknown; LOCATED IN: chloroplast; CONTAINS InterPro DOMAIN/s: Molecular chaperone, heat shock protein, Hsp40, DnaJ (InterPro:IPR015609), Heat shock protein DnaJ, N-terminal (InterPro:IPR001623); BEST Arabidopsis thaliana protein match is: DNAJ heat shock N-terminal domain-containing protein (TAIR:AT5G23240.1)</t>
  </si>
  <si>
    <t>DnaJ domain</t>
  </si>
  <si>
    <t>DIRP ;Myb-like DNA-binding domain</t>
  </si>
  <si>
    <t>ALWAYS EARLY 2 (ALY2); CONTAINS InterPro DOMAIN/s: DIRP (InterPro:IPR010561); FUNCTIONS IN: DNA binding, sequence-specific DNA binding transcription factor activity; FUNCTIONS IN: DNA binding, sequence-specific DNA binding transcription factor activity, nucleic acid binding; CONTAINS InterPro DOMAIN/s: SANT, DNA-binding (InterPro:IPR001005), DIRP (InterPro:IPR010561); CONTAINS InterPro DOMAIN/s: Tudor domain (InterPro:IPR002999), DIRP (InterPro:IPR010561); BEST Arabidopsis thaliana protein match is: DIRP ;Myb-like DNA-binding domain (TAIR:AT5G27610.1)</t>
  </si>
  <si>
    <t>Homeodomain-like | Protein LIN-9/Protein ALWAYS EARLY | SANT/Myb domain</t>
  </si>
  <si>
    <t>Phospholipid/glycerol acyltransferase family protein</t>
  </si>
  <si>
    <t>Phospholipid/glycerol acyltransferase family protein; FUNCTIONS IN: acyltransferase activity; INVOLVED IN: metabolic process; EXPRESSED IN: 20 plant structures; EXPRESSED DURING: 12 growth stages; CONTAINS InterPro DOMAIN/s: Phospholipid/glycerol acyltransferase (InterPro:IPR002123), Tafazzin (InterPro:IPR000872); BEST Arabidopsis thaliana protein match is: Phospholipid/glycerol acyltransferase family protein (TAIR:AT1G78690.1)</t>
  </si>
  <si>
    <t>Phospholipid/glycerol acyltransferase | Tafazzin</t>
  </si>
  <si>
    <t>ATSK12; FUNCTIONS IN: protein serine/threonine kinase activity, protein kinase activity; INVOLVED IN: meristem structural organization, gynoecium development, phosphorylation; LOCATED IN: cytosol; EXPRESSED IN: 7 plant structures; EXPRESSED DURING: L mature pollen stage, M germinated pollen stage; CONTAINS InterPro DOMAIN/s: Protein kinase, ATP binding site (InterPro:IPR017441), Protein kinase, catalytic domain (InterPro:IPR000719), Serine/threonine-protein kinase domain (InterPro:IPR002290), Tyrosine-protein kinase, catalytic domain (InterPro:IPR020635), Serine/threonine-protein kinase-like domain (InterPro:IPR017442), Protein kinase-like domain (InterPro:IPR011009), Serine/threonine-protein kinase, active site (InterPro:IPR008271); CONTAINS InterPro DOMAIN/s: Protein kinase, ATP binding site (InterPro:IPR017441), Protein kinase, catalytic domain (InterPro:IPR000719), Serine/threonine-protein kinase domain (InterPro:IPR002290), Tyrosine-protein kinase, catalytic domain (InterPro:IPR020635), Serine/threonine-protein kinase-like domain (InterPro:IPR017442), Serine/threonine-protein kinase, active site (InterPro:IPR008271), Protein kinase-like domain (InterPro:IPR011009); BEST Arabidopsis thaliana protein match is: shaggy-related kinase 11 (TAIR:AT5G26751.1)</t>
  </si>
  <si>
    <t>anaphase-promoting complex/cyclosome 11</t>
  </si>
  <si>
    <t>anaphase-promoting complex/cyclosome 11 (APC11); FUNCTIONS IN: ubiquitin-protein ligase activity, zinc ion binding; INVOLVED IN: regulation of mitotic cell cycle; LOCATED IN: endomembrane system; CONTAINS InterPro DOMAIN/s: Zinc finger, RING-type (InterPro:IPR001841); BEST Arabidopsis thaliana protein match is: RING-box 1 (TAIR:AT5G20570.1)</t>
  </si>
  <si>
    <t>Plant protein of unknown function (DUF828)</t>
  </si>
  <si>
    <t>CONTAINS InterPro DOMAIN/s: Protein of unknown function DUF231, plant (InterPro:IPR004253); TRICHOME BIREFRINGENCE-LIKE 10 (TBL10); BEST Arabidopsis thaliana protein match is: TRICHOME BIREFRINGENCE-LIKE 11 (TAIR:AT5G19160.1)</t>
  </si>
  <si>
    <t>unknown protein; BEST Arabidopsis thaliana protein match is: unknown protein (TAIR:AT5G19060.1)</t>
  </si>
  <si>
    <t>acyl-CoA oxidases;oxidoreductases, acting on the CH-CH group of donors;FAD binding;oxidoreductases;acyl-CoA oxidases</t>
  </si>
  <si>
    <t>acyl-CoA oxidases;oxidoreductases, acting on the CH-CH group of donors;FAD binding;oxidoreductases;acyl-CoA oxidases; FUNCTIONS IN: oxidoreductase activity, acting on the CH-CH group of donors, oxidoreductase activity, FAD binding, acyl-CoA oxidase activity; INVOLVED IN: oxidation reduction, fatty acid beta-oxidation, fatty acid metabolic process; LOCATED IN: peroxisome; CONTAINS InterPro DOMAIN/s: Acyl-CoA oxidase/dehydrogenase, type1/2, C-terminal (InterPro:IPR013764), Acyl-CoA oxidase (InterPro:IPR012258), Acyl-CoA oxidase, C-terminal (InterPro:IPR002655), Acyl-CoA dehydrogenase/oxidase C-terminal (InterPro:IPR009075); BEST Arabidopsis thaliana protein match is: acyl-CoA oxidase 3 (TAIR:AT1G06290.1)</t>
  </si>
  <si>
    <t>Acyl-CoA dehydrogenase/oxidase C-terminal | Acyl-CoA oxidase, C-terminal</t>
  </si>
  <si>
    <t>unknown protein; FUNCTIONS IN: molecular_function unknown; INVOLVED IN: biological_process unknown; LOCATED IN: cellular_component unknown; EXPRESSED IN: 22 plant structures; EXPRESSED DURING: 13 growth stages; BEST Arabidopsis thaliana protein match is: unknown protein (TAIR:AT2G01580.1)</t>
  </si>
  <si>
    <t>Small nuclear ribonucleoprotein family protein</t>
  </si>
  <si>
    <t>Small nuclear ribonucleoprotein family protein; FUNCTIONS IN: molecular_function unknown; LOCATED IN: nucleus, small nucleolar ribonucleoprotein complex; LOCATED IN: nucleus, small nucleolar ribonucleoprotein complex, plasma membrane; EXPRESSED IN: 22 plant structures; EXPRESSED IN: 23 plant structures; EXPRESSED DURING: 13 growth stages; CONTAINS InterPro DOMAIN/s: Like-Sm ribonucleoprotein (LSM) domain (InterPro:IPR001163), Like-Sm ribonucleoprotein (LSM) domain, eukaryotic/archaea-type (InterPro:IPR006649), Like-Sm ribonucleoprotein (LSM)-related domain (InterPro:IPR010920); BEST Arabidopsis thaliana protein match is: Small nuclear ribonucleoprotein family protein (TAIR:AT4G02840.1)</t>
  </si>
  <si>
    <t>Like-Sm (LSM) domain | Ribonucleoprotein LSM domain | Ribonucleoprotein LSM domain, eukaryotic/archaea-type | U6 snRNA-associated Sm-like protein LSm4/Small nuclear ribonucleoprotein Sm D1/D3</t>
  </si>
  <si>
    <t>RNA-binding (RRM/RBD/RNP motifs) family protein; FUNCTIONS IN: RNA binding, nucleotide binding, nucleic acid binding; EXPRESSED IN: 24 plant structures; EXPRESSED DURING: 15 growth stages; CONTAINS InterPro DOMAIN/s: RNA recognition motif, RNP-1 (InterPro:IPR000504), Nucleotide-binding, alpha-beta plait (InterPro:IPR012677); BEST Arabidopsis thaliana protein match is: RNA-binding (RRM/RBD/RNP motifs) family protein (TAIR:AT5G47620.2)</t>
  </si>
  <si>
    <t>Ypt/Rab-GAP domain of gyp1p superfamily protein</t>
  </si>
  <si>
    <t>Ypt/Rab-GAP domain of gyp1p superfamily protein; FUNCTIONS IN: RAB GTPase activator activity; INVOLVED IN: regulation of Rab GTPase activity; LOCATED IN: intracellular; EXPRESSED IN: 24 plant structures; EXPRESSED DURING: 15 growth stages; CONTAINS InterPro DOMAIN/s: RabGAP/TBC (InterPro:IPR000195); BEST Arabidopsis thaliana protein match is: Ypt/Rab-GAP domain of gyp1p superfamily protein (TAIR:AT2G37290.1)</t>
  </si>
  <si>
    <t>Rab-GTPase-TBC domain</t>
  </si>
  <si>
    <t>DNA glycosylase superfamily protein</t>
  </si>
  <si>
    <t>DNA glycosylase superfamily protein; FUNCTIONS IN: catalytic activity; INVOLVED IN: DNA repair, base-excision repair; EXPRESSED IN: 23 plant structures; EXPRESSED DURING: 13 growth stages; CONTAINS InterPro DOMAIN/s: DNA glycosylase (InterPro:IPR011257), HhH-GPD domain (InterPro:IPR003265)</t>
  </si>
  <si>
    <t>DNA glycosylase | HhH-GPD domain</t>
  </si>
  <si>
    <t>thioredoxin H-type 9</t>
  </si>
  <si>
    <t>thioredoxin H-type 9 (TH9); INVOLVED IN: N-terminal protein myristoylation, cell communication; INVOLVED IN: cell communication; LOCATED IN: cytosol, nucleus, plasma membrane, plastid; EXPRESSED IN: 26 plant structures; EXPRESSED DURING: 15 growth stages; CONTAINS InterPro DOMAIN/s: Thioredoxin fold (InterPro:IPR012335), Thioredoxin, core (InterPro:IPR015467), Thioredoxin domain (InterPro:IPR013766), Thioredoxin, conserved site (InterPro:IPR017937), Thioredoxin-like subdomain (InterPro:IPR006662), Thioredoxin-like (InterPro:IPR017936), Thioredoxin-like fold (InterPro:IPR012336); BEST Arabidopsis thaliana protein match is: Thioredoxin superfamily protein (TAIR:AT3G56420.1)</t>
  </si>
  <si>
    <t>ATSIK; FUNCTIONS IN: protein kinase activity, kinase activity, ATP binding; INVOLVED IN: protein amino acid phosphorylation; EXPRESSED IN: 23 plant structures; EXPRESSED DURING: 13 growth stages; CONTAINS InterPro DOMAIN/s: Protein kinase, catalytic domain (InterPro:IPR000719), Serine-threonine/tyrosine-protein kinase (InterPro:IPR001245), Protein kinase-like domain (InterPro:IPR011009); BEST Arabidopsis thaliana protein match is: Protein kinase superfamily protein (TAIR:AT5G15080.1)</t>
  </si>
  <si>
    <t>Protein kinase domain | Protein kinase-like domain | Serine-threonine/tyrosine-protein kinase catalytic domain</t>
  </si>
  <si>
    <t>D-alanine--D-alanine ligase family</t>
  </si>
  <si>
    <t>D-alanine--D-alanine ligase family; FUNCTIONS IN: D-alanine-D-alanine ligase activity, catalytic activity, ATP binding; INVOLVED IN: peptidoglycan biosynthetic process; LOCATED IN: chloroplast; EXPRESSED IN: 22 plant structures; EXPRESSED DURING: 13 growth stages; CONTAINS InterPro DOMAIN/s: D-alanine--D-alanine ligase/VANA/B/C, conserved site (InterPro:IPR000291), D-alanine--D-alanine ligase, C-terminal (InterPro:IPR011095), PreATP-grasp-like fold (InterPro:IPR016185), ATP-grasp fold (InterPro:IPR011761), ATP-grasp fold, subdomain 2 (InterPro:IPR013816), Pre-ATP-grasp fold (InterPro:IPR013817), D-alanine--D-alanine ligase, N-terminal (InterPro:IPR011127); CONTAINS InterPro DOMAIN/s: PreATP-grasp-like fold (InterPro:IPR016185), ATP-grasp fold (InterPro:IPR011761), ATP-grasp fold, subdomain 2 (InterPro:IPR013816), D-alanine--D-alanine ligase, N-terminal (InterPro:IPR011127), D-alanine--D-alanine ligase, C-terminal (InterPro:IPR011095), Pre-ATP-grasp fold (InterPro:IPR013817)</t>
  </si>
  <si>
    <t>ATP-grasp fold | ATP-grasp fold, subdomain 1 | ATP-grasp fold, subdomain 2 | D-alanine--D-alanine ligase | D-alanine--D-alanine ligase, C-terminal | D-alanine--D-alanine ligase, N-terminal domain | D-alanine--D-alanine ligase/VANA/B/C, conserved site | Pre-ATP-grasp domain</t>
  </si>
  <si>
    <t>Lipin family protein</t>
  </si>
  <si>
    <t>Lipin family protein; PHOSPHATIDIC ACID PHOSPHOHYDROLASE 1 (PAH1); FUNCTIONS IN: phosphatidate phosphatase activity; INVOLVED IN: cellular response to phosphate starvation, lipid metabolic process; LOCATED IN: cellular_component unknown; EXPRESSED IN: 24 plant structures; EXPRESSED DURING: 14 growth stages; CONTAINS InterPro DOMAIN/s: LNS2, Lipin/Ned1/Smp2 (InterPro:IPR013209), Lipin, N-terminal conserved region (InterPro:IPR007651); BEST Arabidopsis thaliana protein match is: phosphatidic acid phosphohydrolase 2 (TAIR:AT5G42870.1)</t>
  </si>
  <si>
    <t>HAD-like domain | LNS2, Lipin/Ned1/Smp2 | Lipin, N-terminal</t>
  </si>
  <si>
    <t>SNARE-like superfamily protein</t>
  </si>
  <si>
    <t>SNARE-like superfamily protein; INVOLVED IN: intracellular protein transport, transport; LOCATED IN: clathrin vesicle coat; CONTAINS InterPro DOMAIN/s: Longin-like (InterPro:IPR011012); BEST Arabidopsis thaliana protein match is: SNARE-like superfamily protein (TAIR:AT4G08520.1)</t>
  </si>
  <si>
    <t>Protein kinase superfamily protein; FUNCTIONS IN: protein kinase activity, kinase activity, ATP binding; INVOLVED IN: protein amino acid phosphorylation; LOCATED IN: plasma membrane; EXPRESSED IN: 23 plant structures; EXPRESSED DURING: 13 growth stages; CONTAINS InterPro DOMAIN/s: Protein kinase, ATP binding site (InterPro:IPR017441), Protein kinase, catalytic domain (InterPro:IPR000719), Serine/threonine-protein kinase-like domain (InterPro:IPR017442), Protein kinase-like domain (InterPro:IPR011009); BEST Arabidopsis thaliana protein match is: Protein kinase superfamily protein (TAIR:AT5G03320.1)</t>
  </si>
  <si>
    <t>Concanavalin A-like lectin/glucanase, subgroup | Protein kinase domain | Protein kinase, ATP binding site | Protein kinase-like domain</t>
  </si>
  <si>
    <t>RAB GTPase homolog C2B</t>
  </si>
  <si>
    <t>RAB GTPase homolog C2B (RABC2b); FUNCTIONS IN: GTP binding, transcription factor binding, ATP binding; INVOLVED IN: protein transport, small GTPase mediated signal transduction, regulation of transcription, DNA-dependent; LOCATED IN: endomembrane system, intracellular; EXPRESSED IN: sepal, root, carpel; EXPRESSED DURING: 4 anthesis, petal differentiation and expansion stage; CONTAINS InterPro DOMAIN/s: Ras (InterPro:IPR013753), Small GTP-binding protein (InterPro:IPR005225), Ras GTPase (InterPro:IPR001806), Ras small GTPase, Rab type (InterPro:IPR003579), Small GTPase (InterPro:IPR020851), RNA polymerase sigma factor 54, interaction (InterPro:IPR002078), Rab18 (InterPro:IPR015598); BEST Arabidopsis thaliana protein match is: RAB GTPase homolog C2A (TAIR:AT5G03530.1)</t>
  </si>
  <si>
    <t>P-loop containing nucleoside triphosphate hydrolase | Sigma-54 interaction domain, ATP-binding site 1 | Small GTP-binding protein domain | Small GTPase superfamily | Small GTPase superfamily, Rab type</t>
  </si>
  <si>
    <t>DHFS-FPGS homolog C</t>
  </si>
  <si>
    <t>DHFS-FPGS homolog C (DFC); CONTAINS InterPro DOMAIN/s: Mur ligase, central (InterPro:IPR013221), Folylpolyglutamate synthetase, conserved site (InterPro:IPR018109), Mur ligase, C-terminal (InterPro:IPR004101), Folylpolyglutamate synthetase (InterPro:IPR001645); BEST Arabidopsis thaliana protein match is: DHFS-FPGS homolog B (TAIR:AT5G05980.2)</t>
  </si>
  <si>
    <t>Folylpolyglutamate synthetase | Folylpolyglutamate synthetase, conserved site | Mur ligase, C-terminal | Mur ligase, central</t>
  </si>
  <si>
    <t>Plant protein 1589 of unknown function; CONTAINS InterPro DOMAIN/s: Conserved hypothetical protein CHP01589, plant (InterPro:IPR006476); BEST Arabidopsis thaliana protein match is: Plant protein 1589 of unknown function (TAIR:AT5G04090.2)</t>
  </si>
  <si>
    <t>Reticulon family protein</t>
  </si>
  <si>
    <t>Reticulon family protein; CONTAINS InterPro DOMAIN/s: Reticulon (InterPro:IPR003388); BEST Arabidopsis thaliana protein match is: Reticulon family protein (TAIR:AT3G61560.1)</t>
  </si>
  <si>
    <t>Reticulon</t>
  </si>
  <si>
    <t>Reticulon family protein; INVOLVED IN: biological_process unknown; LOCATED IN: endoplasmic reticulum; CONTAINS InterPro DOMAIN/s: Reticulon (InterPro:IPR003388); BEST Arabidopsis thaliana protein match is: Reticulon family protein (TAIR:AT2G15280.1); BEST Arabidopsis thaliana protein match is: Reticulon family protein (TAIR:AT3G61560.1); BEST Arabidopsis thaliana protein match is: VIRB2-interacting protein 1 (TAIR:AT4G23630.1)</t>
  </si>
  <si>
    <t>receptor like protein 34</t>
  </si>
  <si>
    <t>receptor like protein 34 (RLP34); CONTAINS InterPro DOMAIN/s: Leucine-rich repeat, typical subtype (InterPro:IPR003591), Leucine-rich repeat-containing N-terminal domain, type 2 (InterPro:IPR013210), Leucine-rich repeat (InterPro:IPR001611); BEST Arabidopsis thaliana protein match is: receptor like protein 53 (TAIR:AT5G27060.1)</t>
  </si>
  <si>
    <t>Yippee family putative zinc-binding protein</t>
  </si>
  <si>
    <t>Yippee family putative zinc-binding protein; FUNCTIONS IN: molecular_function unknown; INVOLVED IN: biological_process unknown; LOCATED IN: endomembrane system; EXPRESSED IN: 22 plant structures; EXPRESSED DURING: 13 growth stages; CONTAINS InterPro DOMAIN/s: Yippee-like protein (InterPro:IPR004910); BEST Arabidopsis thaliana protein match is: Yippee family putative zinc-binding protein (TAIR:AT2G40110.1)</t>
  </si>
  <si>
    <t>Yippee/Mis18</t>
  </si>
  <si>
    <t>Duplicated homeodomain-like superfamily protein; CONTAINS InterPro DOMAIN/s: Molecular chaperone, heat shock protein, Hsp40, DnaJ (InterPro:IPR015609), SANT, eukarya (InterPro:IPR017884), Myb-like DNA-binding domain, SHAQKYF class (InterPro:IPR006447), SANT, DNA-binding (InterPro:IPR001005), Myb, DNA-binding (InterPro:IPR014778), Homeodomain-like (InterPro:IPR009057), HTH transcriptional regulator, Myb-type, DNA-binding (InterPro:IPR017930); BEST Arabidopsis thaliana protein match is: Duplicated homeodomain-like superfamily protein (TAIR:AT5G05790.1)</t>
  </si>
  <si>
    <t>alpha/beta-Hydrolases superfamily protein; CONTAINS InterPro DOMAIN/s: Protein of unknown function DUF2305 (InterPro:IPR019363)</t>
  </si>
  <si>
    <t>Alpha/Beta hydrolase fold | Protein of unknown function DUF2305</t>
  </si>
  <si>
    <t>Polyketide cyclase/dehydrase and lipid transport superfamily protein</t>
  </si>
  <si>
    <t>Polyketide cyclase/dehydrase and lipid transport superfamily protein; FUNCTIONS IN: molecular_function unknown; INVOLVED IN: biological_process unknown; BEST Arabidopsis thaliana protein match is: unknown protein (TAIR:AT5G06440.3); LOCATED IN: plasma membrane</t>
  </si>
  <si>
    <t>START-like domain</t>
  </si>
  <si>
    <t>syntaxin of plants 121</t>
  </si>
  <si>
    <t>syntaxin of plants 121 (SYP121); FUNCTIONS IN: protein anchor, SNAP receptor activity; INVOLVED IN: in 13 processes; LOCATED IN: SNARE complex, plasma membrane; EXPRESSED IN: 24 plant structures; EXPRESSED DURING: 13 growth stages; CONTAINS InterPro DOMAIN/s: Target SNARE coiled-coil domain (InterPro:IPR000727), Syntaxin/epimorphin, conserved site (InterPro:IPR006012), t-SNARE (InterPro:IPR010989), Syntaxin, N-terminal (InterPro:IPR006011); CONTAINS InterPro DOMAIN/s: Target SNARE coiled-coil domain (InterPro:IPR000727), t-SNARE (InterPro:IPR010989), Syntaxin/epimorphin, conserved site (InterPro:IPR006012), Syntaxin, N-terminal (InterPro:IPR006011); BEST Arabidopsis thaliana protein match is: syntaxin of plants 122 (TAIR:AT3G52400.1); BEST Arabidopsis thaliana protein match is: syntaxin of plants 124 (TAIR:AT1G61290.1)</t>
  </si>
  <si>
    <t>Syntaxin, N-terminal domain | Syntaxin/epimorphin, conserved site | Target SNARE coiled-coil domain | t-SNARE</t>
  </si>
  <si>
    <t>P-loop containing nucleoside triphosphate hydrolases superfamily protein; FUNCTIONS IN: microtubule motor activity, ATP binding; INVOLVED IN: microtubule-based movement; EXPRESSED IN: 22 plant structures; EXPRESSED IN: 23 plant structures; EXPRESSED DURING: 13 growth stages; CONTAINS InterPro DOMAIN/s: Kinesin, motor region, conserved site (InterPro:IPR019821), Kinesin, motor domain (InterPro:IPR001752); BEST Arabidopsis thaliana protein match is: P-loop containing nucleoside triphosphate hydrolases superfamily protein (TAIR:AT5G06670.1)</t>
  </si>
  <si>
    <t>Kinesin, motor domain | Kinesin, motor region, conserved site | Kinesin-like protein | P-loop containing nucleoside triphosphate hydrolase</t>
  </si>
  <si>
    <t>RAB geranylgeranyl transferase beta subunit 2</t>
  </si>
  <si>
    <t>RAB geranylgeranyl transferase beta subunit 2; RAB geranylgeranyl transferase beta subunit 2 (RGTB2); FUNCTIONS IN: catalytic activity; EXPRESSED IN: 13 plant structures; EXPRESSED DURING: 6 growth stages; CONTAINS InterPro DOMAIN/s: Terpenoid cylases/protein prenyltransferase alpha-alpha toroid (InterPro:IPR008930), Prenyltransferase/squalene oxidase (InterPro:IPR001330); BEST Arabidopsis thaliana protein match is: RAB geranylgeranyl transferase beta subunit 1 (TAIR:AT5G12210.1)</t>
  </si>
  <si>
    <t>Geranylgeranyl transferase type-2 subunit beta | Prenyltransferase/squalene oxidase | Terpenoid cyclases/protein prenyltransferase alpha-alpha toroid</t>
  </si>
  <si>
    <t>Cation efflux family protein</t>
  </si>
  <si>
    <t>Cation efflux family protein; FUNCTIONS IN: cation transmembrane transporter activity, efflux transmembrane transporter activity; INVOLVED IN: cation transport, response to nematode; LOCATED IN: membrane; EXPRESSED IN: 22 plant structures; EXPRESSED DURING: 13 growth stages; CONTAINS InterPro DOMAIN/s: Cation efflux protein (InterPro:IPR002524); BEST Arabidopsis thaliana protein match is: Cation efflux family protein (TAIR:AT2G04620.1)</t>
  </si>
  <si>
    <t>Emsy N Terminus (ENT)/ plant Tudor-like domains-containing protein</t>
  </si>
  <si>
    <t>Emsy N Terminus (ENT)/ plant Tudor-like domains-containing protein; CONTAINS InterPro DOMAIN/s: ENT (InterPro:IPR005491), Tudor-like, plant (InterPro:IPR014002); CONTAINS InterPro DOMAIN/s: Tudor-like, plant (InterPro:IPR014002), ENT (InterPro:IPR005491); BEST Arabidopsis thaliana protein match is: Emsy N Terminus (ENT)/ plant Tudor-like domains-containing protein (TAIR:AT5G06780.1)</t>
  </si>
  <si>
    <t>EMSY N-terminal | Tudor-like, plant</t>
  </si>
  <si>
    <t>TGACG motif-binding factor 6</t>
  </si>
  <si>
    <t>TGACG motif-binding factor 6 (TGA6); CONTAINS InterPro DOMAIN/s: Basic-leucine zipper (bZIP) transcription factor (InterPro:IPR004827), bZIP transcription factor, bZIP-1 (InterPro:IPR011616), DNA/RNA non-specific endonuclease, active site (InterPro:IPR018524); FUNCTIONS IN: DNA binding, sequence-specific DNA binding transcription factor activity; INVOLVED IN: systemic acquired resistance, response to xenobiotic stimulus; LOCATED IN: chloroplast; EXPRESSED IN: 21 plant structures; EXPRESSED DURING: 12 growth stages; CONTAINS InterPro DOMAIN/s: Basic-leucine zipper (bZIP) transcription factor (InterPro:IPR004827), bZIP transcription factor, bZIP-1 (InterPro:IPR011616); BEST Arabidopsis thaliana protein match is: bZIP transcription factor family protein (TAIR:AT5G06950.4)</t>
  </si>
  <si>
    <t>Basic-leucine zipper domain | DNA/RNA non-specific endonuclease, active site | Transcription factor TGA like domain</t>
  </si>
  <si>
    <t>TRF-like 9</t>
  </si>
  <si>
    <t>TRF-like 9 (TRFL9); CONTAINS InterPro DOMAIN/s: SANT, DNA-binding (InterPro:IPR001005), Homeodomain-like (InterPro:IPR009057), HTH transcriptional regulator, Myb-type, DNA-binding (InterPro:IPR017930), Homeodomain-related (InterPro:IPR012287); BEST Arabidopsis thaliana protein match is: telomeric DNA binding protein 1 (TAIR:AT5G13820.1)</t>
  </si>
  <si>
    <t>Homeodomain-like | Myb domain | SANT/Myb domain | Ubiquitin-related domain</t>
  </si>
  <si>
    <t>ribonuclease PH45A</t>
  </si>
  <si>
    <t>ribonuclease PH45A (RRP45a); CONTAINS InterPro DOMAIN/s: Exoribonuclease, phosphorolytic domain 2 (InterPro:IPR015847), Exoribonuclease, phosphorolytic domain 1 (InterPro:IPR001247), Ribosomal protein S5 domain 2-type fold (InterPro:IPR020568); BEST Arabidopsis thaliana protein match is: 3'-5'-exoribonuclease family protein (TAIR:AT3G60500.3)</t>
  </si>
  <si>
    <t>Exoribonuclease, phosphorolytic domain 1 | Exoribonuclease, phosphorolytic domain 2 | PNPase/RNase PH domain | Ribosomal protein S5 domain 2-type fold</t>
  </si>
  <si>
    <t>hAT transposon superfamily protein</t>
  </si>
  <si>
    <t>hAT transposon superfamily protein; FUNCTIONS IN: protein dimerization activity; INVOLVED IN: biological_process unknown; LOCATED IN: cellular_component unknown; EXPRESSED IN: 22 plant structures; EXPRESSED DURING: 13 growth stages; CONTAINS InterPro DOMAIN/s: HAT dimerisation (InterPro:IPR008906), Protein of unknown function DUF659 (InterPro:IPR007021); BEST Arabidopsis thaliana protein match is: hAT transposon superfamily protein (TAIR:AT3G13020.1)</t>
  </si>
  <si>
    <t>Domain of unknown function DUF659 | HAT dimerisation domain, C-terminal | Ribonuclease H-like domain</t>
  </si>
  <si>
    <t>evolutionarily conserved C-terminal region 5</t>
  </si>
  <si>
    <t>evolutionarily conserved C-terminal region 5 (ECT5); CONTAINS InterPro DOMAIN/s: YTH domain (InterPro:IPR007275); BEST Arabidopsis thaliana protein match is: evolutionarily conserved C-terminal region 2 (TAIR:AT3G13460.2); BEST Arabidopsis thaliana protein match is: evolutionarily conserved C-terminal region 2 (TAIR:AT3G13460.4)</t>
  </si>
  <si>
    <t>multidrug resistance-associated protein 7</t>
  </si>
  <si>
    <t>multidrug resistance-associated protein 7 (MRP7); FUNCTIONS IN: ATPase activity, coupled to transmembrane movement of substances; INVOLVED IN: response to other organism; LOCATED IN: plasma membrane; EXPRESSED IN: 10 plant structures; EXPRESSED DURING: 7 growth stages; CONTAINS InterPro DOMAIN/s: ATPase, AAA+ type, core (InterPro:IPR003593), ABC transporter-like (InterPro:IPR003439), ABC transporter, transmembrane domain, type 1 (InterPro:IPR011527), ABC transporter integral membrane type 1 (InterPro:IPR017940), ABC transporter, transmembrane domain (InterPro:IPR001140), ABC transporter, conserved site (InterPro:IPR017871); BEST Arabidopsis thaliana protein match is: multidrug resistance-associated protein 8 (TAIR:AT3G13090.1)</t>
  </si>
  <si>
    <t>Plant protein of unknown function (DUF827); FUNCTIONS IN: molecular_function unknown; INVOLVED IN: biological_process unknown; LOCATED IN: cellular_component unknown; EXPRESSED IN: 20 plant structures; EXPRESSED DURING: 10 growth stages; CONTAINS InterPro DOMAIN/s: Protein of unknown function DUF827, plant (InterPro:IPR008545); BEST Arabidopsis thaliana protein match is: Plant protein of unknown function (DUF827) (TAIR:AT5G55860.1)</t>
  </si>
  <si>
    <t>VARICOSE (VCS); FUNCTIONS IN: protein homodimerization activity, nucleotide binding; INVOLVED IN: mRNA catabolic process, deadenylation-independent decapping of nuclear-transcribed mRNA, leaf morphogenesis; LOCATED IN: cytosol, nucleus, cytoplasmic mRNA processing body; EXPRESSED IN: whole plant, guard cell, cultured cell; CONTAINS InterPro DOMAIN/s: WD40 repeat-like-containing domain (InterPro:IPR011046), WD40 repeat 2 (InterPro:IPR019782), WD40-repeat-containing domain (InterPro:IPR017986), WD40 repeat (InterPro:IPR001680), WD40/YVTN repeat-like-containing domain (InterPro:IPR015943), WD40 repeat, subgroup (InterPro:IPR019781); CONTAINS InterPro DOMAIN/s: WD40 repeat-like-containing domain (InterPro:IPR011046), WD40 repeat 2 (InterPro:IPR019782), WD40-repeat-containing domain (InterPro:IPR017986), WD40/YVTN repeat-like-containing domain (InterPro:IPR015943), WD40 repeat (InterPro:IPR001680), WD40 repeat, subgroup (InterPro:IPR019781); BEST Arabidopsis thaliana protein match is: varicose-related (TAIR:AT3G13290.1)</t>
  </si>
  <si>
    <t>Transducin/WD40 repeat-like superfamily protein; FUNCTIONS IN: molecular_function unknown; INVOLVED IN: biological_process unknown; LOCATED IN: CUL4 RING ubiquitin ligase complex, heterotrimeric G-protein complex; EXPRESSED IN: 24 plant structures; EXPRESSED DURING: 14 growth stages; CONTAINS InterPro DOMAIN/s: WD40 repeat-like-containing domain (InterPro:IPR011046), WD40 repeat 2 (InterPro:IPR019782), WD40-repeat-containing domain (InterPro:IPR017986), WD40 repeat (InterPro:IPR001680), WD40/YVTN repeat-like-containing domain (InterPro:IPR015943), WD40 repeat, subgroup (InterPro:IPR019781); BEST Arabidopsis thaliana protein match is: Transducin/WD40 repeat-like superfamily protein (TAIR:AT1G55680.1)</t>
  </si>
  <si>
    <t>RING/U-box superfamily protein; FUNCTIONS IN: zinc ion binding; EXPRESSED IN: 24 plant structures; EXPRESSED DURING: 15 growth stages; CONTAINS InterPro DOMAIN/s: Zinc finger, RING-type (InterPro:IPR001841), Zinc finger, C3HC4 RING-type (InterPro:IPR018957); BEST Arabidopsis thaliana protein match is: RING/U-box superfamily protein (TAIR:AT1G55530.1)</t>
  </si>
  <si>
    <t>indeterminate(ID)-domain 11</t>
  </si>
  <si>
    <t>indeterminate(ID)-domain 11 (IDD11); FUNCTIONS IN: sequence-specific DNA binding transcription factor activity, zinc ion binding, nucleic acid binding; INVOLVED IN: regulation of transcription; LOCATED IN: intracellular; EXPRESSED IN: 20 plant structures; EXPRESSED DURING: 9 growth stages; CONTAINS InterPro DOMAIN/s: Zinc finger, C2H2-like (InterPro:IPR015880), Zinc finger, C2H2-type (InterPro:IPR007087); CONTAINS InterPro DOMAIN/s: Zinc finger, C2H2-like (InterPro:IPR015880), Zinc finger, C2H2-type (InterPro:IPR007087), Zinc finger, double-stranded RNA binding (InterPro:IPR022755); BEST Arabidopsis thaliana protein match is: indeterminate(ID)-domain 7 (TAIR:AT1G55110.1)</t>
  </si>
  <si>
    <t>nuclear factor Y, subunit A6</t>
  </si>
  <si>
    <t>nuclear factor Y, subunit A6 (NF-YA6); FUNCTIONS IN: sequence-specific DNA binding transcription factor activity; INVOLVED IN: regulation of transcription, DNA-dependent; LOCATED IN: CCAAT-binding factor complex, nucleus, chloroplast; EXPRESSED IN: 21 plant structures; EXPRESSED DURING: 13 growth stages; CONTAINS InterPro DOMAIN/s: CCAAT-binding transcription factor, subunit B (InterPro:IPR001289), CCAAT-binding factor, conserved site (InterPro:IPR018362); BEST Arabidopsis thaliana protein match is: nuclear factor Y, subunit A5 (TAIR:AT1G54160.1)</t>
  </si>
  <si>
    <t>Aldolase-type TIM barrel family protein; FUNCTIONS IN: glycolate oxidase activity, oxidoreductase activity, FMN binding, catalytic activity; INVOLVED IN: oxidation reduction, metabolic process; CONTAINS InterPro DOMAIN/s: Aldolase-type TIM barrel (InterPro:IPR013785), FMN-dependent alpha-hydroxy acid dehydrogenase, active site (InterPro:IPR008259), FMN-dependent dehydrogenase (InterPro:IPR000262), Alpha-hydroxy acid dehydrogenase, FMN-dependent (InterPro:IPR012133); BEST Arabidopsis thaliana protein match is: Aldolase-type TIM barrel family protein (TAIR:AT3G14150.2)</t>
  </si>
  <si>
    <t>Aldolase-type TIM barrel | Alpha-hydroxy acid dehydrogenase, FMN-dependent | FMN-dependent alpha-hydroxy acid dehydrogenase, active site | FMN-dependent dehydrogenase</t>
  </si>
  <si>
    <t>phosphatidylinositol-4-phosphate 5-kinase family protein</t>
  </si>
  <si>
    <t>FORMS APLOID AND BINUCLEATE CELLS 1B (FAB1B); CONTAINS InterPro DOMAIN/s: Chaperonin Cpn60/TCP-1 (InterPro:IPR002423), Zinc finger, FYVE-type (InterPro:IPR000306), Zinc finger, FYVE-related (InterPro:IPR017455), Zinc finger, FYVE/PHD-type (InterPro:IPR011011), Phosphatidylinositol-4-phosphate 5-kinase, core (InterPro:IPR002498); BEST Arabidopsis thaliana protein match is: 1-phosphatidylinositol-4-phosphate 5-kinases;zinc ion binding;1-phosphatidylinositol-3-phosphate 5-kinases (TAIR:AT4G33240.2)</t>
  </si>
  <si>
    <t>Chaperonin Cpn60/TCP-1 | FYVE zinc finger | GroEL-like apical domain | Phosphatidylinositol-4-phosphate 5-kinase, C-terminal | Phosphatidylinositol-4-phosphate 5-kinase, N-terminal domain | Phosphatidylinositol-4-phosphate 5-kinase, core | Zinc finger, FYVE-related | Zinc finger, FYVE/PHD-type | Zinc finger, RING/FYVE/PHD-type</t>
  </si>
  <si>
    <t>NTMC2T6.2; CONTAINS InterPro DOMAIN/s: C2 membrane targeting protein (InterPro:IPR018029), C2 calcium/lipid-binding domain, CaLB (InterPro:IPR008973), C2 calcium-dependent membrane targeting (InterPro:IPR000008); LOCATED IN: chloroplast; BEST Arabidopsis thaliana protein match is: Calcium-dependent lipid-binding (CaLB domain) family protein (TAIR:AT1G53590.1)</t>
  </si>
  <si>
    <t>unknown protein; FUNCTIONS IN: molecular_function unknown; INVOLVED IN: biological_process unknown; LOCATED IN: cellular_component unknown; BEST Arabidopsis thaliana protein match is: unknown protein (TAIR:AT1G53450.2)</t>
  </si>
  <si>
    <t>Plant protein of unknown function (DUF641)</t>
  </si>
  <si>
    <t>Plant protein of unknown function (DUF641); CONTAINS InterPro DOMAIN/s: Protein of unknown function DUF641, plant (InterPro:IPR006943); BEST Arabidopsis thaliana protein match is: Plant protein of unknown function (DUF641) (TAIR:AT1G53380.3)</t>
  </si>
  <si>
    <t>Domain of unknown function DUF641, plant</t>
  </si>
  <si>
    <t>Protein phosphatase 2C family protein; FUNCTIONS IN: protein serine/threonine phosphatase activity, catalytic activity; EXPRESSED IN: 23 plant structures; EXPRESSED DURING: 14 growth stages; CONTAINS InterPro DOMAIN/s: Protein phosphatase 2C-related (InterPro:IPR001932), Protein phosphatase 2C (InterPro:IPR015655), Protein phosphatase 2C, N-terminal (InterPro:IPR014045); BEST Arabidopsis thaliana protein match is: Protein phosphatase 2C family protein (TAIR:AT4G28400.1)</t>
  </si>
  <si>
    <t>silencing defective 5</t>
  </si>
  <si>
    <t>silencing defective 5 (SDE5); FUNCTIONS IN: molecular_function unknown; INVOLVED IN: production of ta-siRNAs involved in RNA interference; LOCATED IN: cellular_component unknown; EXPRESSED IN: 21 plant structures; EXPRESSED DURING: 12 growth stages; CONTAINS InterPro DOMAIN/s: Domain of unknown function DUF1771 (InterPro:IPR013899); BEST Arabidopsis thaliana protein match is: smr (Small MutS Related) domain-containing protein (TAIR:AT5G58720.1)</t>
  </si>
  <si>
    <t>Domain of unknown function DUF1771</t>
  </si>
  <si>
    <t>unknown protein; BEST Arabidopsis thaliana protein match is: unknown protein (TAIR:AT1G15350.1); BEST Arabidopsis thaliana protein match is: unknown protein (TAIR:AT5G25360.2)</t>
  </si>
  <si>
    <t>Domain of unknown function DUF4050</t>
  </si>
  <si>
    <t>alanine-tRNA ligases;nucleic acid binding;ligases, forming aminoacyl-tRNA and related compounds;nucleotide binding;ATP binding</t>
  </si>
  <si>
    <t>alanine-tRNA ligases;nucleic acid binding;ligases, forming aminoacyl-tRNA and related compounds;nucleotide binding;ATP binding; FUNCTIONS IN: alanine-tRNA ligase activity, ligase activity, forming aminoacyl-tRNA and related compounds, nucleotide binding, nucleic acid binding, ATP binding; FUNCTIONS IN: ligase activity, forming aminoacyl-tRNA and related compounds, alanine-tRNA ligase activity, nucleotide binding, ATP binding, nucleic acid binding; INVOLVED IN: alanyl-tRNA aminoacylation, tRNA aminoacylation, translation; INVOLVED IN: alanyl-tRNA aminoacylation, translation, tRNA aminoacylation; LOCATED IN: cytoplasm; CONTAINS InterPro DOMAIN/s: Threonyl/alanyl tRNA synthetase, SAD (InterPro:IPR012947), Alanyl-tRNA synthetase, class IIc, N-terminal (InterPro:IPR018164), Threonyl/alanyl tRNA synthetase, class II-like, putative editing domain (InterPro:IPR018163), Alanyl-tRNA synthetase, class IIc, core domain (InterPro:IPR018165); BEST Arabidopsis thaliana protein match is: Alanyl-tRNA synthetase (TAIR:AT1G50200.1); BEST Arabidopsis thaliana protein match is: Alanyl-tRNA synthetase (TAIR:AT1G50200.2)</t>
  </si>
  <si>
    <t>Alanyl-tRNA synthetase, class IIc, N-terminal | Alanyl-tRNA synthetase, class IIc, core domain | Threonyl/alanyl tRNA synthetase, SAD | Threonyl/alanyl tRNA synthetase, class II-like, putative editing domain | Translation protein, beta-barrel domain</t>
  </si>
  <si>
    <t>Nodulin MtN3 family protein</t>
  </si>
  <si>
    <t>Nodulin MtN3 family protein; INVOLVED IN: biological_process unknown; LOCATED IN: endomembrane system, integral to membrane, membrane; EXPRESSED IN: 18 plant structures; EXPRESSED DURING: 11 growth stages; CONTAINS InterPro DOMAIN/s: MtN3/saliva-related transmembrane protein, conserved region (InterPro:IPR018169), RAG1-activating protein 1 homologue (InterPro:IPR018179), RAG1-activating protein-1-related (InterPro:IPR004316); BEST Arabidopsis thaliana protein match is: Nodulin MtN3 family protein (TAIR:AT4G15920.1)</t>
  </si>
  <si>
    <t>P-loop containing nucleoside triphosphate hydrolases superfamily protein; FUNCTIONS IN: helicase activity, nucleic acid binding, ATP binding, ATP-dependent helicase activity; INVOLVED IN: biological_process unknown; LOCATED IN: cellular_component unknown; EXPRESSED IN: 22 plant structures; EXPRESSED DURING: 13 growth stages; CONTAINS InterPro DOMAIN/s: DNA/RNA helicase, DEAD/DEAH box type, N-terminal (InterPro:IPR011545), RNA helicase, DEAD-box type, Q motif (InterPro:IPR014014), RNA helicase, ATP-dependent, DEAD-box, conserved site (InterPro:IPR000629), DEAD-like helicase, N-terminal (InterPro:IPR014001), DNA/RNA helicase, C-terminal (InterPro:IPR001650), Helicase, superfamily 1/2, ATP-binding domain (InterPro:IPR014021); BEST Arabidopsis thaliana protein match is: DEA(D/H)-box RNA helicase family protein (TAIR:AT5G60990.1)</t>
  </si>
  <si>
    <t>Peroxidase family protein</t>
  </si>
  <si>
    <t>Peroxidase family protein; FUNCTIONS IN: peroxidase activity, heme binding; INVOLVED IN: response to oxidative stress, oxidation reduction; LOCATED IN: endomembrane system; EXPRESSED IN: guard cell; CONTAINS InterPro DOMAIN/s: Haem peroxidase (InterPro:IPR010255), Plant peroxidase (InterPro:IPR000823), Haem peroxidase, plant/fungal/bacterial (InterPro:IPR002016); BEST Arabidopsis thaliana protein match is: Peroxidase superfamily protein (TAIR:AT5G40150.1)</t>
  </si>
  <si>
    <t>Haem peroxidase | Haem peroxidase, plant/fungal/bacterial | Plant peroxidase</t>
  </si>
  <si>
    <t>sequence-specific DNA binding transcription factors</t>
  </si>
  <si>
    <t>sequence-specific DNA binding transcription factors; FUNCTIONS IN: sequence-specific DNA binding transcription factor activity; INVOLVED IN: regulation of transcription; LOCATED IN: chloroplast; EXPRESSED IN: 22 plant structures; EXPRESSED DURING: 13 growth stages; BEST Arabidopsis thaliana protein match is: basic helix-loop-helix (bHLH) DNA-binding superfamily protein (TAIR:AT3G06590.2)</t>
  </si>
  <si>
    <t>evolutionarily conserved C-terminal region 6</t>
  </si>
  <si>
    <t>evolutionarily conserved C-terminal region 6 (ECT6); FUNCTIONS IN: molecular_function unknown; INVOLVED IN: biological_process unknown; LOCATED IN: cellular_component unknown; EXPRESSED IN: 22 plant structures; EXPRESSED DURING: 13 growth stages; CONTAINS InterPro DOMAIN/s: YTH domain (InterPro:IPR007275); BEST Arabidopsis thaliana protein match is: evolutionarily conserved C-terminal region 7 (TAIR:AT1G48110.2)</t>
  </si>
  <si>
    <t>Nucleotide-sugar transporter family protein</t>
  </si>
  <si>
    <t>Nucleotide-sugar transporter family protein; FUNCTIONS IN: organic anion transmembrane transporter activity; LOCATED IN: endomembrane system; EXPRESSED IN: 22 plant structures; EXPRESSED DURING: 13 growth stages; CONTAINS InterPro DOMAIN/s: Protein of unknown function DUF250 (InterPro:IPR004853); BEST Arabidopsis thaliana protein match is: nodulin MtN21 /EamA-like transporter family protein (TAIR:AT1G48230.1)</t>
  </si>
  <si>
    <t>Triose-phosphate transporter domain</t>
  </si>
  <si>
    <t>MAP kinase 9</t>
  </si>
  <si>
    <t>MAP kinase 9 (MPK9); CONTAINS InterPro DOMAIN/s: Protein kinase, ATP binding site (InterPro:IPR017441), Serine/threonine-protein kinase domain (InterPro:IPR002290), Serine/threonine-protein kinase-like domain (InterPro:IPR017442), Protein kinase-like domain (InterPro:IPR011009), MAP kinase, conserved site (InterPro:IPR003527), Protein kinase, catalytic domain (InterPro:IPR000719), Tyrosine-protein kinase, catalytic domain (InterPro:IPR020635); CONTAINS InterPro DOMAIN/s: Protein kinase, catalytic domain (InterPro:IPR000719), Serine/threonine-protein kinase-like domain (InterPro:IPR017442), Protein kinase-like domain (InterPro:IPR011009); BEST Arabidopsis thaliana protein match is: MAP kinase 15 (TAIR:AT1G73670.1)</t>
  </si>
  <si>
    <t>Protein kinase domain | Protein kinase-like domain</t>
  </si>
  <si>
    <t>lysophosphatidyl acyltransferase 5</t>
  </si>
  <si>
    <t>lysophosphatidyl acyltransferase 5 (LPAT5); FUNCTIONS IN: acyltransferase activity; INVOLVED IN: metabolic process; EXPRESSED IN: 24 plant structures; EXPRESSED DURING: 13 growth stages; CONTAINS InterPro DOMAIN/s: Phospholipid/glycerol acyltransferase (InterPro:IPR002123); BEST Arabidopsis thaliana protein match is: lysophosphatidyl acyltransferase 4 (TAIR:AT1G75020.2)</t>
  </si>
  <si>
    <t>RING/U-box superfamily protein; FUNCTIONS IN: zinc ion binding; EXPRESSED IN: 23 plant structures; EXPRESSED DURING: 13 growth stages; CONTAINS InterPro DOMAIN/s: Zinc finger, RING-type (InterPro:IPR001841), Zinc finger, C3HC4 RING-type (InterPro:IPR018957); BEST Arabidopsis thaliana protein match is: RING/U-box superfamily protein (TAIR:AT3G03550.1)</t>
  </si>
  <si>
    <t>ABRE binding factor 4</t>
  </si>
  <si>
    <t>ABRE binding factor 4 (ABF4); CONTAINS InterPro DOMAIN/s: Basic-leucine zipper (bZIP) transcription factor (InterPro:IPR004827); CONTAINS InterPro DOMAIN/s: Basic-leucine zipper (bZIP) transcription factor (InterPro:IPR004827), bZIP transcription factor, bZIP-1 (InterPro:IPR011616); FUNCTIONS IN: protein binding, DNA binding, transcription activator activity, sequence-specific DNA binding transcription factor activity; BEST Arabidopsis thaliana protein match is: abscisic acid responsive element-binding factor 1 (TAIR:AT1G49720.1); BEST Arabidopsis thaliana protein match is: abscisic acid responsive element-binding factor 1 (TAIR:AT1G49720.2); INVOLVED IN: in 6 processes; LOCATED IN: nucleus; EXPRESSED IN: 24 plant structures; EXPRESSED DURING: 13 growth stages</t>
  </si>
  <si>
    <t>Plant protein of unknown function (DUF869); LOCATED IN: plasma membrane; EXPRESSED IN: 22 plant structures; EXPRESSED IN: 23 plant structures; EXPRESSED DURING: 13 growth stages; CONTAINS InterPro DOMAIN/s: Protein of unknown function DUF869, plant (InterPro:IPR008587); BEST Arabidopsis thaliana protein match is: Plant protein of unknown function (DUF869) (TAIR:AT2G23360.1)</t>
  </si>
  <si>
    <t>PTEN 2</t>
  </si>
  <si>
    <t>PTEN 2 (PEN2); FUNCTIONS IN: phosphatase activity, protein tyrosine phosphatase activity, protein tyrosine/serine/threonine phosphatase activity; INVOLVED IN: protein amino acid dephosphorylation, dephosphorylation; EXPRESSED IN: 24 plant structures; EXPRESSED DURING: 15 growth stages; CONTAINS InterPro DOMAIN/s: Protein-tyrosine phosphatase, active site (InterPro:IPR016130), Phosphatase tensin type (InterPro:IPR014019), Dual specificity phosphatase, catalytic domain (InterPro:IPR000340), C2 calcium/lipid-binding domain, CaLB (InterPro:IPR008973), Tensin phosphatase, C2 domain (InterPro:IPR014020); BEST Arabidopsis thaliana protein match is: PTEN 3 (TAIR:AT3G50110.1)</t>
  </si>
  <si>
    <t>C2 domain | Dual specificity phosphatase, catalytic domain | Protein-tyrosine phosphatase, active site | Protein-tyrosine phosphatase-like | Tensin phosphatase, C2 domain | Tensin phosphatase, lipid phosphatase domain</t>
  </si>
  <si>
    <t>Homeodomain-like protein with RING/FYVE/PHD-type zinc finger domain</t>
  </si>
  <si>
    <t>HAT3.1; FUNCTIONS IN: sequence-specific DNA binding, DNA binding, transcription activator activity, sequence-specific DNA binding transcription factor activity; INVOLVED IN: positive regulation of transcription, regulation of transcription, DNA-dependent; LOCATED IN: nucleus; EXPRESSED IN: 22 plant structures; EXPRESSED DURING: 12 growth stages; CONTAINS InterPro DOMAIN/s: Zinc finger, PHD-type, conserved site (InterPro:IPR019786), Zinc finger, PHD-type (InterPro:IPR001965), Homeobox (InterPro:IPR001356), Homeodomain-like (InterPro:IPR009057), Zinc finger, FYVE/PHD-type (InterPro:IPR011011), Zinc finger, PHD-finger (InterPro:IPR019787), Homeodomain-related (InterPro:IPR012287); BEST Arabidopsis thaliana protein match is: pathogenesis related homeodomain protein  A (TAIR:AT4G29940.1)</t>
  </si>
  <si>
    <t>Homeobox domain | Homeodomain-like | Zinc finger, FYVE/PHD-type | Zinc finger, PHD-finger | Zinc finger, PHD-type | Zinc finger, PHD-type, conserved site | Zinc finger, RING/FYVE/PHD-type</t>
  </si>
  <si>
    <t>LOCATED IN: endomembrane system; CONTAINS InterPro DOMAIN/s: Protein of unknown function DUF179 (InterPro:IPR003774), Thioredoxin fold (InterPro:IPR012335), Thioredoxin-like fold (InterPro:IPR012336); BEST Arabidopsis thaliana protein match is: Protein of unknown function (DUF179) (TAIR:AT1G33780.1)</t>
  </si>
  <si>
    <t>Protein of unknown function UPF0301 | Thioredoxin-like fold</t>
  </si>
  <si>
    <t>cytochrome P450, family 705, subfamily A, polypeptide 21</t>
  </si>
  <si>
    <t>cytochrome P450, family 705, subfamily A, polypeptide 21 (CYP705A21); FUNCTIONS IN: electron carrier activity, monooxygenase activity, iron ion binding, oxygen binding, heme binding; INVOLVED IN: oxidation reduction; EXPRESSED IN: 22 plant structures; EXPRESSED DURING: 10 growth stages; CONTAINS InterPro DOMAIN/s: Cytochrome P450 (InterPro:IPR001128), Cytochrome P450, E-class, group I (InterPro:IPR002401), Cytochrome P450, conserved site (InterPro:IPR017972); BEST Arabidopsis thaliana protein match is: cytochrome P450, family 705, subfamily A, polypeptide 20 (TAIR:AT3G20110.1)</t>
  </si>
  <si>
    <t>EPS15 homology domain 1</t>
  </si>
  <si>
    <t>EPS15 homology domain 1 (EHD1); FUNCTIONS IN: GTP binding, GTPase activity, calcium ion binding; INVOLVED IN: endocytosis; LOCATED IN: endosome, microsome, membrane, cytoplasm; EXPRESSED IN: 24 plant structures; EXPRESSED DURING: 15 growth stages; CONTAINS InterPro DOMAIN/s: EF-HAND 2 (InterPro:IPR018249), EPS15 homology (EH) (InterPro:IPR000261), Dynamin, GTPase domain (InterPro:IPR001401), EF-hand-like domain (InterPro:IPR011992), Calcium-binding EF-hand (InterPro:IPR002048); BEST Arabidopsis thaliana protein match is: EPS15 homology domain 2 (TAIR:AT4G05520.1)</t>
  </si>
  <si>
    <t>Dynamin, GTPase domain | EF-hand domain | EF-hand domain pair | EPS15 homology (EH) | P-loop containing nucleoside triphosphate hydrolase</t>
  </si>
  <si>
    <t>PYRIMIDINE B</t>
  </si>
  <si>
    <t>PYRIMIDINE B (PYRB); FUNCTIONS IN: amino acid binding, protein binding, aspartate carbamoyltransferase activity, carboxyl- or carbamoyltransferase activity; INVOLVED IN: cellular response to phosphate starvation, pyrimidine ribonucleotide biosynthetic process, cellular amino acid metabolic process; LOCATED IN: chloroplast, chloroplast stroma; EXPRESSED IN: 23 plant structures; EXPRESSED DURING: 13 growth stages; CONTAINS InterPro DOMAIN/s: Aspartate/ornithine carbamoyltransferase, carbamoyl-P binding (InterPro:IPR006132), Aspartate/ornithine carbamoyltransferase (InterPro:IPR006130), Aspartate carbamoyltransferase, eukaryotic (InterPro:IPR002082), Aspartate/ornithine carbamoyltransferase, Asp/Orn-binding domain (InterPro:IPR006131); BEST Arabidopsis thaliana protein match is: ornithine carbamoyltransferase (TAIR:AT1G75330.1)</t>
  </si>
  <si>
    <t>Aspartate carbamoyltransferase | Aspartate/ornithine carbamoyltransferase | Aspartate/ornithine carbamoyltransferase, Asp/Orn-binding domain | Aspartate/ornithine carbamoyltransferase, carbamoyl-P binding</t>
  </si>
  <si>
    <t>RING/U-box superfamily protein; FUNCTIONS IN: zinc ion binding; LOCATED IN: endomembrane system; CONTAINS InterPro DOMAIN/s: Zinc finger, RING-type (InterPro:IPR001841), Zinc finger, C3HC4 RING-type (InterPro:IPR018957); BEST Arabidopsis thaliana protein match is: RING/U-box superfamily protein (TAIR:AT5G66070.1)</t>
  </si>
  <si>
    <t>CONTAINS InterPro DOMAIN/s: Phosphorylated adapter RNA export protein, RNA-binding domain (InterPro:IPR019385)</t>
  </si>
  <si>
    <t>Phosphorylated adapter RNA export protein, RNA-binding domain</t>
  </si>
  <si>
    <t>FERTILIZATION-INDEPENDENT ENDOSPERM (FIE); CONTAINS InterPro DOMAIN/s: WD40 repeat 2 (InterPro:IPR019782), WD40 repeat, conserved site (InterPro:IPR019775), WD40 repeat (InterPro:IPR001680), G-protein beta WD-40 repeat, region (InterPro:IPR020472), WD40 repeat-like-containing domain (InterPro:IPR011046), WD40-repeat-containing domain (InterPro:IPR017986), WD40/YVTN repeat-like-containing domain (InterPro:IPR015943), WD40 repeat, subgroup (InterPro:IPR019781); BEST Arabidopsis thaliana protein match is: structural molecules (TAIR:AT1G79990.1)</t>
  </si>
  <si>
    <t>G-protein beta WD-40 repeat | WD40 repeat | WD40 repeat, conserved site | WD40-repeat-containing domain | WD40/YVTN repeat-like-containing domain</t>
  </si>
  <si>
    <t>nuclear factor Y, subunit A9</t>
  </si>
  <si>
    <t>nuclear factor Y, subunit A9 (NF-YA9); FUNCTIONS IN: sequence-specific DNA binding transcription factor activity, specific transcriptional repressor activity; INVOLVED IN: negative regulation of gene-specific transcription, regulation of transcription, DNA-dependent; LOCATED IN: CCAAT-binding factor complex, nucleus; EXPRESSED IN: 16 plant structures; EXPRESSED DURING: 9 growth stages; CONTAINS InterPro DOMAIN/s: CCAAT-binding transcription factor, subunit B (InterPro:IPR001289), CCAAT-binding factor, conserved site (InterPro:IPR018362); BEST Arabidopsis thaliana protein match is: nuclear factor Y, subunit A1 (TAIR:AT5G12840.4)</t>
  </si>
  <si>
    <t>NAD kinase 1</t>
  </si>
  <si>
    <t>NAD kinase 1 (NADK1); FUNCTIONS IN: NAD+ kinase activity, NADH kinase activity; INVOLVED IN: NADP biosynthetic process, response to virus, response to hydrogen peroxide, pyridine nucleotide biosynthetic process, response to ionizing radiation; LOCATED IN: cellular_component unknown; EXPRESSED IN: 14 plant structures; EXPRESSED DURING: 11 growth stages; CONTAINS InterPro DOMAIN/s: ATP-NAD kinase, PpnK-type (InterPro:IPR016064), ATP-NAD/AcoX kinase (InterPro:IPR002504), ATP-NAD kinase, PpnK-type, all-beta (InterPro:IPR017437); BEST Arabidopsis thaliana protein match is: NAD kinase 2 (TAIR:AT1G21640.1)</t>
  </si>
  <si>
    <t>purin 7</t>
  </si>
  <si>
    <t>purin 7 (PUR7); FUNCTIONS IN: phosphoribosylaminoimidazolesuccinocarboxamide synthase activity; INVOLVED IN: response to auxin stimulus, purine nucleotide biosynthetic process; LOCATED IN: chloroplast; EXPRESSED IN: 24 plant structures; EXPRESSED DURING: 13 growth stages; CONTAINS InterPro DOMAIN/s: SAICAR synthetase, conserved site (InterPro:IPR018236), ATP-grasp fold, subdomain 2 (InterPro:IPR013816), SAICAR synthetase (InterPro:IPR001636)</t>
  </si>
  <si>
    <t>ATP-grasp fold, subdomain 2 | Phosphoribosylaminoimidazole-succinocarboxamide synthase | SAICAR synthetase, conserved site | SAICAR synthetase/ADE2, N-terminal</t>
  </si>
  <si>
    <t>multidrug resistance-associated protein 6</t>
  </si>
  <si>
    <t>multidrug resistance-associated protein 6 (MRP6); CONTAINS InterPro DOMAIN/s: ATPase, AAA+ type, core (InterPro:IPR003593), ABC transporter-like (InterPro:IPR003439), ABC transporter integral membrane type 1 (InterPro:IPR017940), ABC transporter, transmembrane domain, type 1 (InterPro:IPR011527), ABC transporter, transmembrane domain (InterPro:IPR001140), ABC transporter, conserved site (InterPro:IPR017871); FUNCTIONS IN: ATPase activity, coupled to transmembrane movement of substances; BEST Arabidopsis thaliana protein match is: multidrug resistance-associated protein 14 (TAIR:AT3G59140.1); INVOLVED IN: response to cyclopentenone; LOCATED IN: vacuolar membrane, plasma membrane, plant-type vacuole; EXPRESSED IN: 24 plant structures; EXPRESSED DURING: 13 growth stages</t>
  </si>
  <si>
    <t>Protein phosphatase 2A regulatory B subunit family protein</t>
  </si>
  <si>
    <t>Protein phosphatase 2A regulatory B subunit family protein; FUNCTIONS IN: protein phosphatase type 2A regulator activity; INVOLVED IN: signal transduction; LOCATED IN: mitochondrion, protein phosphatase type 2A complex; EXPRESSED IN: 22 plant structures; EXPRESSED DURING: 14 growth stages; CONTAINS InterPro DOMAIN/s: Protein phosphatase 2A, regulatory B subunit, B56 (InterPro:IPR002554); BEST Arabidopsis thaliana protein match is: Protein phosphatase 2A regulatory B subunit family protein (TAIR:AT4G15415.1)</t>
  </si>
  <si>
    <t>Armadillo-type fold | Protein phosphatase 2A, regulatory B subunit, B56</t>
  </si>
  <si>
    <t>Pyridoxal phosphate (PLP)-dependent transferases superfamily protein</t>
  </si>
  <si>
    <t>POLLEN-PISTIL INCOMPATIBILITY 2 (POP2); CONTAINS InterPro DOMAIN/s: Pyridoxal phosphate-dependent transferase, major domain (InterPro:IPR015424), Aminotransferase class-III (InterPro:IPR005814), Pyridoxal phosphate-dependent transferase, major region, subdomain 1 (InterPro:IPR015421); FUNCTIONS IN: 4-aminobutyrate:pyruvate transaminase activity, cobalt ion binding, 4-aminobutyrate transaminase activity, zinc ion binding; BEST Arabidopsis thaliana protein match is: HOPW1-1-interacting 1 (TAIR:AT1G80600.1); INVOLVED IN: in 11 processes; LOCATED IN: mitochondrion, plasma membrane; EXPRESSED IN: 28 plant structures; EXPRESSED DURING: 16 growth stages</t>
  </si>
  <si>
    <t>Aminotransferase class-III | Pyridoxal phosphate-dependent transferase | Pyridoxal phosphate-dependent transferase, major region, subdomain 1 | Pyridoxal phosphate-dependent transferase, major region, subdomain 2</t>
  </si>
  <si>
    <t>Tesmin/TSO1-like CXC domain-containing protein</t>
  </si>
  <si>
    <t>SOL1; CONTAINS InterPro DOMAIN/s: Tesmin/TSO1-like, CXC (InterPro:IPR005172); BEST Arabidopsis thaliana protein match is: TESMIN/TSO1-like CXC 2 (TAIR:AT4G14770.1)</t>
  </si>
  <si>
    <t>CRC domain | Lin-54 family</t>
  </si>
  <si>
    <t>Plant protein of unknown function (DUF828) with plant pleckstrin homology-like region</t>
  </si>
  <si>
    <t>FUNCTIONS IN: phosphoinositide binding; INVOLVED IN: signal transduction; LOCATED IN: cellular_component unknown; EXPRESSED IN: 10 plant structures; EXPRESSED DURING: 4 anthesis, F mature embryo stage, petal differentiation and expansion stage, E expanded cotyledon stage, D bilateral stage; CONTAINS InterPro DOMAIN/s: Pleckstrin-like, plant (InterPro:IPR013666), Protein of unknown function DUF828 (InterPro:IPR008546), Pleckstrin homology (InterPro:IPR001849); BEST Arabidopsis thaliana protein match is: Plant protein of unknown function (DUF828) with plant pleckstrin homology-like region (TAIR:AT4G14740.2)</t>
  </si>
  <si>
    <t>Domain of unknown function DUF828 | Pleckstrin homology domain | Pleckstrin-like, plant</t>
  </si>
  <si>
    <t>unknown protein; FUNCTIONS IN: molecular_function unknown; INVOLVED IN: biological_process unknown; LOCATED IN: cellular_component unknown</t>
  </si>
  <si>
    <t>P-loop containing nucleoside triphosphate hydrolase</t>
  </si>
  <si>
    <t>casein kinase I-like 10</t>
  </si>
  <si>
    <t>casein kinase I-like 10 (ckl10); FUNCTIONS IN: protein serine/threonine kinase activity, protein kinase activity, kinase activity, ATP binding; INVOLVED IN: protein amino acid phosphorylation; LOCATED IN: cellular_component unknown; EXPRESSED IN: 18 plant structures; EXPRESSED DURING: 12 growth stages; CONTAINS InterPro DOMAIN/s: Protein kinase, ATP binding site (InterPro:IPR017441), Protein kinase, catalytic domain (InterPro:IPR000719), Serine/threonine-protein kinase-like domain (InterPro:IPR017442), Protein kinase-like domain (InterPro:IPR011009), Serine/threonine-protein kinase, active site (InterPro:IPR008271); BEST Arabidopsis thaliana protein match is: casein kinase I (TAIR:AT4G14340.1)</t>
  </si>
  <si>
    <t>Protein kinase domain | Protein kinase, ATP binding site | Protein kinase-like domain | Serine/threonine-protein kinase, active site</t>
  </si>
  <si>
    <t>unknown protein; FUNCTIONS IN: molecular_function unknown; INVOLVED IN: biological_process unknown; LOCATED IN: endomembrane system; EXPRESSED IN: 14 plant structures; EXPRESSED DURING: 8 growth stages</t>
  </si>
  <si>
    <t>alpha/beta-Hydrolases superfamily protein; LOCATED IN: cellular_component unknown; EXPRESSED IN: 25 plant structures; EXPRESSED DURING: 15 growth stages; BEST Arabidopsis thaliana protein match is: alpha/beta-Hydrolases superfamily protein (TAIR:AT4G14290.1); CONTAINS InterPro DOMAIN/s: Alpha/beta hydrolase fold-1 (InterPro:IPR000073)</t>
  </si>
  <si>
    <t>Alpha/Beta hydrolase fold | Alpha/beta hydrolase fold-5</t>
  </si>
  <si>
    <t>dual specificity protein phosphatase 1</t>
  </si>
  <si>
    <t>dual specificity protein phosphatase 1 (DSPTP1); CONTAINS InterPro DOMAIN/s: Dual specificity phosphatase (InterPro:IPR020417), Dual-specific/protein-tyrosine phosphatase, conserved region (InterPro:IPR000387), Dual specificity phosphatase, catalytic domain (InterPro:IPR000340), Dual specificity phosphatase, subgroup, catalytic domain (InterPro:IPR020422); CONTAINS InterPro DOMAIN/s: Dual-specific/protein-tyrosine phosphatase, conserved region (InterPro:IPR000387), Dual specificity phosphatase (InterPro:IPR020417), Dual specificity phosphatase, catalytic domain (InterPro:IPR000340), Dual specificity phosphatase, subgroup, catalytic domain (InterPro:IPR020422); BEST Arabidopsis thaliana protein match is: MAPK phosphatase 2 (TAIR:AT3G06110.3)</t>
  </si>
  <si>
    <t>Atypical dual specificity phosphatase | Dual specificity phosphatase | Dual specificity phosphatase, catalytic domain | Dual specificity phosphatase, subgroup, catalytic domain | Protein-tyrosine phosphatase-like | Protein-tyrosine/Dual specificity phosphatase</t>
  </si>
  <si>
    <t>heteroglycan glucosidase 1</t>
  </si>
  <si>
    <t>heteroglycan glucosidase 1 (HGL1); FUNCTIONS IN: hydrolase activity, hydrolyzing O-glycosyl compounds; INVOLVED IN: carbohydrate metabolic process; LOCATED IN: chloroplast; EXPRESSED IN: 22 plant structures; EXPRESSED DURING: 13 growth stages; CONTAINS InterPro DOMAIN/s: Glycoside hydrolase, family 31 (InterPro:IPR000322), Glycoside hydrolase, catalytic core (InterPro:IPR017853); BEST Arabidopsis thaliana protein match is: Glycosyl hydrolases family 31  protein (TAIR:AT5G63840.1)</t>
  </si>
  <si>
    <t>Aldolase-type TIM barrel | Galactose mutarotase-like domain | Glycoside hydrolase family 31, N-terminal domain | Glycoside hydrolase, family 31 | Glycoside hydrolase, superfamily</t>
  </si>
  <si>
    <t>FAMA (FMA); CONTAINS InterPro DOMAIN/s: Helix-loop-helix DNA-binding domain (InterPro:IPR001092), Helix-loop-helix DNA-binding (InterPro:IPR011598); BEST Arabidopsis thaliana protein match is: basic helix-loop-helix (bHLH) DNA-binding superfamily protein (TAIR:AT1G72210.1)</t>
  </si>
  <si>
    <t>glutathione-disulfide reductase</t>
  </si>
  <si>
    <t>glutathione-disulfide reductase (GR1); FUNCTIONS IN: NADP or NADPH binding, glutathione-disulfide reductase activity, oxidoreductase activity, FAD binding; FUNCTIONS IN: glutathione-disulfide reductase activity, NADP or NADPH binding, oxidoreductase activity, FAD binding; INVOLVED IN: oxidation reduction, glutathione metabolic process, cell redox homeostasis; LOCATED IN: peroxisome; EXPRESSED IN: 23 plant structures; EXPRESSED IN: 25 plant structures; EXPRESSED DURING: 13 growth stages; EXPRESSED DURING: 14 growth stages; CONTAINS InterPro DOMAIN/s: FAD-dependent pyridine nucleotide-disulphide oxidoreductase (InterPro:IPR013027), Pyridine nucleotide-disulphide oxidoreductase, class I, active site (InterPro:IPR012999), Pyridine nucleotide-disulphide oxidoreductase, dimerisation (InterPro:IPR004099), FAD/NAD-linked reductase, dimerisation (InterPro:IPR016156), Mercuric reductase (InterPro:IPR000815), Glutathione-disulphide reductase (InterPro:IPR006324), Pyridine nucleotide-disulphide oxidoreductase, NAD-binding region (InterPro:IPR001327); BEST Arabidopsis thaliana protein match is: glutathione reductase (TAIR:AT3G54660.1)</t>
  </si>
  <si>
    <t>FAD-dependent pyridine nucleotide-disulphide oxidoreductase | FAD/NAD-linked reductase, dimerisation domain | Glutathione-disulphide reductase | Pyridine nucleotide-disulphide oxidoreductase, FAD/NAD(P)-binding domain | Pyridine nucleotide-disulphide oxidoreductase, NAD-binding domain | Pyridine nucleotide-disulphide oxidoreductase, class I, active site | Pyridine nucleotide-disulphide oxidoreductase, dimerisation domain</t>
  </si>
  <si>
    <t>Protein of unknown function (DUF1644); CONTAINS InterPro DOMAIN/s: Protein of unknown function DUF1644 (InterPro:IPR012866); BEST Arabidopsis thaliana protein match is: Protein of unknown function (DUF1644) (TAIR:AT1G68140.3)</t>
  </si>
  <si>
    <t>Protein of unknown function DUF1644 | Zinc finger, RING/FYVE/PHD-type</t>
  </si>
  <si>
    <t>Sec14p-like phosphatidylinositol transfer family protein; FUNCTIONS IN: transporter activity; INVOLVED IN: transport; LOCATED IN: intracellular; EXPRESSED IN: 17 plant structures; EXPRESSED DURING: 9 growth stages; CONTAINS InterPro DOMAIN/s: Cellular retinaldehyde-binding/triple function, C-terminal (InterPro:IPR001251), Cellular retinaldehyde-binding/triple function, N-terminal (InterPro:IPR008273), Cellular retinaldehyde binding/alpha-tocopherol transport (InterPro:IPR001071), Phosphatidylinositol transfer protein-like, N-terminal (InterPro:IPR011074); BEST Arabidopsis thaliana protein match is: Sec14p-like phosphatidylinositol transfer family protein (TAIR:AT4G39170.1)</t>
  </si>
  <si>
    <t>RPM1 interacting protein 4</t>
  </si>
  <si>
    <t>RPM1 interacting protein 4 (RIN4); FUNCTIONS IN: protein binding; INVOLVED IN: in 6 processes; LOCATED IN: plasma membrane, membrane; EXPRESSED IN: 22 plant structures; EXPRESSED DURING: 13 growth stages; CONTAINS InterPro DOMAIN/s: RPM1-interacting protein 4, defence response (InterPro:IPR008700); BEST Arabidopsis thaliana protein match is: defense protein-related (TAIR:AT5G48657.2)</t>
  </si>
  <si>
    <t>Pathogenic type III effector avirulence factor Avr cleavage site</t>
  </si>
  <si>
    <t>Sodium Bile acid symporter family</t>
  </si>
  <si>
    <t>Sodium Bile acid symporter family; FUNCTIONS IN: transporter activity, bile acid:sodium symporter activity; INVOLVED IN: sodium ion transport; LOCATED IN: chloroplast, membrane; EXPRESSED IN: 22 plant structures; EXPRESSED DURING: 13 growth stages; CONTAINS InterPro DOMAIN/s: Bile acid:sodium symporter (InterPro:IPR002657); BEST Arabidopsis thaliana protein match is: bile acid transporter 5 (TAIR:AT4G12030.2)</t>
  </si>
  <si>
    <t>Bile acid:sodium symporter</t>
  </si>
  <si>
    <t>conserved peptide upstream open reading frame 11</t>
  </si>
  <si>
    <t>conserved peptide upstream open reading frame 11 (CPuORF11); CONTAINS InterPro DOMAIN/s: S-adenosyl-l-methionine decarboxylase leader peptide (InterPro:IPR012511); BEST Arabidopsis thaliana protein match is: conserved peptide upstream open reading frame 9 (TAIR:AT3G02468.1)</t>
  </si>
  <si>
    <t>S-adenosylmethionine decarboxylase | S-adenosylmethionine decarboxylase subgroup | S-adenosylmethionine decarboxylase, conserved site | S-adenosylmethionine decarboxylase, core</t>
  </si>
  <si>
    <t>Regulator of chromosome condensation (RCC1) family protein; CONTAINS InterPro DOMAIN/s: Regulator of chromosome condensation/beta-lactamase-inhibitor protein II (InterPro:IPR009091), Regulator of chromosome condensation, RCC1 (InterPro:IPR000408); BEST Arabidopsis thaliana protein match is: Regulator of chromosome condensation (RCC1) family protein (TAIR:AT3G15430.2)</t>
  </si>
  <si>
    <t>Protein of unknown function (DUF707); FUNCTIONS IN: molecular_function unknown; INVOLVED IN: biological_process unknown; LOCATED IN: cellular_component unknown; EXPRESSED IN: 14 plant structures; EXPRESSED DURING: 7 growth stages; CONTAINS InterPro DOMAIN/s: Protein of unknown function DUF707 (InterPro:IPR007877); BEST Arabidopsis thaliana protein match is: Protein of unknown function (DUF707) (TAIR:AT1G13000.2)</t>
  </si>
  <si>
    <t>Protein of unknown function (DUF803)</t>
  </si>
  <si>
    <t>Protein of unknown function (DUF803); CONTAINS InterPro DOMAIN/s: Protein of unknown function DUF803 (InterPro:IPR008521); BEST Arabidopsis thaliana protein match is: Protein of unknown function (DUF803) (TAIR:AT3G23870.1)</t>
  </si>
  <si>
    <t>Magnesium transporter NIPA</t>
  </si>
  <si>
    <t>nudix hydrolase homolog 13</t>
  </si>
  <si>
    <t>nudix hydrolase homolog 13 (NUDX13); CONTAINS InterPro DOMAIN/s: NUDIX hydrolase domain-like (InterPro:IPR015797), NUDIX hydrolase, conserved site (InterPro:IPR020084), NUDIX hydrolase domain (InterPro:IPR000086); BEST Arabidopsis thaliana protein match is: nudix hydrolase homolog 12 (TAIR:AT1G12880.1)</t>
  </si>
  <si>
    <t>NUDIX hydrolase domain | NUDIX hydrolase domain-like | NUDIX hydrolase, conserved site</t>
  </si>
  <si>
    <t>Protein kinase superfamily protein; FUNCTIONS IN: protein serine/threonine kinase activity, protein kinase activity, kinase activity, ATP binding; INVOLVED IN: protein amino acid phosphorylation; LOCATED IN: plasma membrane; EXPRESSED IN: 23 plant structures; EXPRESSED DURING: 13 growth stages; CONTAINS InterPro DOMAIN/s: Protein kinase, ATP binding site (InterPro:IPR017441), Serine/threonine-protein kinase domain (InterPro:IPR002290), Serine-threonine/tyrosine-protein kinase (InterPro:IPR001245), Protein kinase-like domain (InterPro:IPR011009), Serine/threonine-protein kinase, active site (InterPro:IPR008271), Protein kinase, catalytic domain (InterPro:IPR000719), Tyrosine-protein kinase, catalytic domain (InterPro:IPR020635); BEST Arabidopsis thaliana protein match is: Leucine-rich repeat protein kinase family protein (TAIR:AT1G79620.1)</t>
  </si>
  <si>
    <t>RING/U-box superfamily protein; FUNCTIONS IN: zinc ion binding; INVOLVED IN: biological_process unknown; LOCATED IN: chloroplast; EXPRESSED IN: 25 plant structures; EXPRESSED DURING: 15 growth stages; CONTAINS InterPro DOMAIN/s: Zinc finger, RING-type, conserved site (InterPro:IPR017907), Zinc finger, RING-type (InterPro:IPR001841)</t>
  </si>
  <si>
    <t>Zinc finger, RING-type | Zinc finger, RING-type, conserved site | Zinc finger, RING/FYVE/PHD-type</t>
  </si>
  <si>
    <t>histone-lysine N-methyltransferases</t>
  </si>
  <si>
    <t>histone-lysine N-methyltransferases; FUNCTIONS IN: histone-lysine N-methyltransferase activity; INVOLVED IN: regulation of transcription, DNA-dependent; LOCATED IN: chromosome; EXPRESSED IN: 19 plant structures; EXPRESSED DURING: 11 growth stages; CONTAINS InterPro DOMAIN/s: SRI, Set2 Rpb1 interacting (InterPro:IPR013257); BEST Arabidopsis thaliana protein match is: Zinc finger C-x8-C-x5-C-x3-H type family protein (TAIR:AT3G18640.1)</t>
  </si>
  <si>
    <t>SRI, Set2 Rpb1 interacting</t>
  </si>
  <si>
    <t>unknown protein; FUNCTIONS IN: molecular_function unknown; INVOLVED IN: biological_process unknown; EXPRESSED IN: 24 plant structures; EXPRESSED DURING: 15 growth stages; BEST Arabidopsis thaliana protein match is: unknown protein (TAIR:AT5G41110.1)</t>
  </si>
  <si>
    <t>Domain of unknown function DUF4210</t>
  </si>
  <si>
    <t>FBD / Leucine Rich Repeat domains containing protein</t>
  </si>
  <si>
    <t>FBD / Leucine Rich Repeat domains containing protein; FUNCTIONS IN: molecular_function unknown; INVOLVED IN: biological_process unknown; LOCATED IN: cellular_component unknown; EXPRESSED IN: 7 plant structures; EXPRESSED DURING: 4 anthesis, C globular stage, petal differentiation and expansion stage, E expanded cotyledon stage; CONTAINS InterPro DOMAIN/s: FBD (InterPro:IPR013596), FBD-like (InterPro:IPR006566), Leucine-rich repeat 2 (InterPro:IPR013101); BEST Arabidopsis thaliana protein match is: Protein with RNI-like/FBD-like domains (TAIR:AT3G26930.1)</t>
  </si>
  <si>
    <t>FBD domain | Leucine-rich repeat 2</t>
  </si>
  <si>
    <t>dsRNA-binding protein 3</t>
  </si>
  <si>
    <t>dsRNA-binding protein 3 (DRB3); FUNCTIONS IN: double-stranded RNA binding, RNA binding; INVOLVED IN: biological_process unknown; LOCATED IN: intracellular; EXPRESSED IN: 16 plant structures; EXPRESSED DURING: 9 growth stages; CONTAINS InterPro DOMAIN/s: Double-stranded RNA-binding (InterPro:IPR001159), Double-stranded RNA-binding-like (InterPro:IPR014720); BEST Arabidopsis thaliana protein match is: dsRNA-binding protein 5 (TAIR:AT5G41070.1)</t>
  </si>
  <si>
    <t>Pollen Ole e 1 allergen and extensin family protein</t>
  </si>
  <si>
    <t>Pollen Ole e 1 allergen and extensin family protein; FUNCTIONS IN: molecular_function unknown; INVOLVED IN: biological_process unknown; LOCATED IN: endomembrane system; EXPRESSED IN: 21 plant structures; EXPRESSED DURING: 13 growth stages; CONTAINS InterPro DOMAIN/s: Pollen Ole e 1 allergen/extensin (InterPro:IPR006041); BEST Arabidopsis thaliana protein match is: Pollen Ole e 1 allergen and extensin family protein (TAIR:AT5G41050.1)</t>
  </si>
  <si>
    <t>Pollen Ole e 1 allergen/extensin</t>
  </si>
  <si>
    <t>uridine kinase-like 2</t>
  </si>
  <si>
    <t>uridine kinase-like 2 (UKL2); FUNCTIONS IN: uracil phosphoribosyltransferase activity, phosphotransferase activity, alcohol group as acceptor, kinase activity, ATP binding; INVOLVED IN: biosynthetic process, metabolic process; EXPRESSED IN: 21 plant structures; EXPRESSED DURING: 7 growth stages; CONTAINS InterPro DOMAIN/s: Phosphoribulokinase/uridine kinase (InterPro:IPR006083), Uridine kinase (InterPro:IPR000764); BEST Arabidopsis thaliana protein match is: uridine kinase/uracil phosphoribosyltransferase 1 (TAIR:AT5G40870.1)</t>
  </si>
  <si>
    <t>global transcription factor group E8</t>
  </si>
  <si>
    <t>global transcription factor group E8 (GTE8); FUNCTIONS IN: DNA binding; INVOLVED IN: biological_process unknown; EXPRESSED IN: 23 plant structures; LOCATED IN: chloroplast; EXPRESSED DURING: 15 growth stages; CONTAINS InterPro DOMAIN/s: Bromodomain (InterPro:IPR001487); BEST Arabidopsis thaliana protein match is: bromodomain and extraterminal domain protein 9 (TAIR:AT5G14270.1)</t>
  </si>
  <si>
    <t>Bromodomain | NET domain</t>
  </si>
  <si>
    <t>glucose-6-phosphate dehydrogenase 5</t>
  </si>
  <si>
    <t>glucose-6-phosphate dehydrogenase 5 (G6PD5); FUNCTIONS IN: glucose-6-phosphate dehydrogenase activity; INVOLVED IN: pentose-phosphate shunt, oxidative branch, glucose metabolic process; INVOLVED IN: response to cadmium ion, pentose-phosphate shunt, oxidative branch, glucose metabolic process; LOCATED IN: cytosol, chloroplast; EXPRESSED IN: 24 plant structures; EXPRESSED IN: 25 plant structures; EXPRESSED DURING: 14 growth stages; CONTAINS InterPro DOMAIN/s: Glucose-6-phosphate dehydrogenase, active site (InterPro:IPR019796), Glucose-6-phosphate dehydrogenase, C-terminal (InterPro:IPR022675), NAD(P)-binding domain (InterPro:IPR016040), Glucose-6-phosphate dehydrogenase (InterPro:IPR001282), Glucose-6-phosphate dehydrogenase, NAD-binding (InterPro:IPR022674); BEST Arabidopsis thaliana protein match is: glucose-6-phosphate dehydrogenase 6 (TAIR:AT5G40760.1)</t>
  </si>
  <si>
    <t>Glucose-6-phosphate dehydrogenase | Glucose-6-phosphate dehydrogenase, C-terminal | Glucose-6-phosphate dehydrogenase, NAD-binding | Glucose-6-phosphate dehydrogenase, active site | NAD(P)-binding domain</t>
  </si>
  <si>
    <t>alpha/beta-Hydrolases superfamily protein; FUNCTIONS IN: hydrolase activity; INVOLVED IN: metabolic process; EXPRESSED IN: 22 plant structures; EXPRESSED DURING: 13 growth stages; CONTAINS InterPro DOMAIN/s: Alpha/beta hydrolase fold-3 (InterPro:IPR013094); BEST Arabidopsis thaliana protein match is: carboxyesterase 16 (TAIR:AT5G14310.1)</t>
  </si>
  <si>
    <t>Alpha/Beta hydrolase fold | Alpha/beta hydrolase fold-3</t>
  </si>
  <si>
    <t>Nucleotidylyl transferase superfamily protein</t>
  </si>
  <si>
    <t>Nucleotidylyl transferase superfamily protein; FUNCTIONS IN: molecular_function unknown; INVOLVED IN: biological_process unknown; LOCATED IN: cellular_component unknown; EXPRESSED IN: 22 plant structures; EXPRESSED DURING: 13 growth stages; BEST Arabidopsis thaliana protein match is: Nucleotidylyl transferase superfamily protein (TAIR:AT2G01220.2)</t>
  </si>
  <si>
    <t>Rossmann-like alpha/beta/alpha sandwich fold</t>
  </si>
  <si>
    <t>nodulin MtN21 /EamA-like transporter family protein; FUNCTIONS IN: molecular_function unknown; INVOLVED IN: biological_process unknown; LOCATED IN: membrane; CONTAINS InterPro DOMAIN/s: Protein of unknown function DUF6, transmembrane (InterPro:IPR000620); BEST Arabidopsis thaliana protein match is: nodulin MtN21 /EamA-like transporter family protein (TAIR:AT3G28100.1)</t>
  </si>
  <si>
    <t>nodulin MtN21 /EamA-like transporter family protein; FUNCTIONS IN: molecular_function unknown; INVOLVED IN: biological_process unknown; LOCATED IN: membrane; EXPRESSED IN: 21 plant structures; EXPRESSED DURING: 13 growth stages; CONTAINS InterPro DOMAIN/s: Protein of unknown function DUF6, transmembrane (InterPro:IPR000620); BEST Arabidopsis thaliana protein match is: nodulin MtN21 /EamA-like transporter family protein (TAIR:AT3G28070.1)</t>
  </si>
  <si>
    <t>nodulin MtN21 /EamA-like transporter family protein; INVOLVED IN: biological_process unknown; LOCATED IN: membrane; EXPRESSED IN: 22 plant structures; EXPRESSED DURING: 13 growth stages; CONTAINS InterPro DOMAIN/s: Protein of unknown function DUF6, transmembrane (InterPro:IPR000620); BEST Arabidopsis thaliana protein match is: nodulin MtN21 /EamA-like transporter family protein (TAIR:AT3G28070.1); BEST Arabidopsis thaliana protein match is: nodulin MtN21 /EamA-like transporter family protein (TAIR:AT3G28100.1)</t>
  </si>
  <si>
    <t>Protein of unknown function (DUF677)</t>
  </si>
  <si>
    <t>AT14A; CONTAINS InterPro DOMAIN/s: Protein of unknown function DUF677 (InterPro:IPR007749); BEST Arabidopsis thaliana protein match is: Protein of unknown function (DUF677) (TAIR:AT3G28300.1)</t>
  </si>
  <si>
    <t>Protein of unknown function DUF677</t>
  </si>
  <si>
    <t>AT14A; CONTAINS InterPro DOMAIN/s: Protein of unknown function DUF677 (InterPro:IPR007749); BEST Arabidopsis thaliana protein match is: Protein of unknown function (DUF677) (TAIR:AT3G28290.1)</t>
  </si>
  <si>
    <t>Proline-rich extensin-like family protein; FUNCTIONS IN: structural constituent of cell wall; INVOLVED IN: plant-type cell wall organization; LOCATED IN: endomembrane system; CONTAINS InterPro DOMAIN/s: Extensin-like repeat (InterPro:IPR006706); BEST Arabidopsis thaliana protein match is: Proline-rich extensin-like family protein (TAIR:AT3G54580.1)</t>
  </si>
  <si>
    <t>Protein kinase superfamily protein; FUNCTIONS IN: protein serine/threonine kinase activity, protein kinase activity, kinase activity, ATP binding; INVOLVED IN: protein amino acid phosphorylation; EXPRESSED IN: 22 plant structures; LOCATED IN: plasma membrane; EXPRESSED DURING: 13 growth stages; CONTAINS InterPro DOMAIN/s: Protein kinase, ATP binding site (InterPro:IPR017441), Protein kinase, catalytic domain (InterPro:IPR000719), Serine/threonine-protein kinase domain (InterPro:IPR002290), Tyrosine-protein kinase, catalytic domain (InterPro:IPR020635), Serine/threonine-protein kinase-like domain (InterPro:IPR017442), Serine/threonine-protein kinase, active site (InterPro:IPR008271), Protein kinase-like domain (InterPro:IPR011009); BEST Arabidopsis thaliana protein match is: Protein kinase superfamily protein (TAIR:AT5G15080.1); CONTAINS InterPro DOMAIN/s: Protein kinase, ATP binding site (InterPro:IPR017441), Protein kinase, catalytic domain (InterPro:IPR000719), Serine/threonine-protein kinase domain (InterPro:IPR002290), Tyrosine-protein kinase, catalytic domain (InterPro:IPR020635), Serine/threonine-protein kinase-like domain (InterPro:IPR017442), Protein kinase-like domain (InterPro:IPR011009), Serine/threonine-protein kinase, active site (InterPro:IPR008271); CONTAINS InterPro DOMAIN/s: Protein kinase, ATP binding site (InterPro:IPR017441), Protein kinase, catalytic domain (InterPro:IPR000719), Serine/threonine-protein kinase-like domain (InterPro:IPR017442), Protein kinase-like domain (InterPro:IPR011009), Serine/threonine-protein kinase, active site (InterPro:IPR008271)</t>
  </si>
  <si>
    <t>RNA polymerase II, Rpb4, core protein</t>
  </si>
  <si>
    <t>RNA polymerase II, Rpb4, core protein; FUNCTIONS IN: DNA-directed RNA polymerase activity, nucleotide binding, catalytic activity; INVOLVED IN: cellular metabolic process, transcription; LOCATED IN: cellular_component unknown; CONTAINS InterPro DOMAIN/s: HRDC-like (InterPro:IPR010997), RNA polymerase II, Rpb4 (InterPro:IPR005574), RNA polymerase II, Rpb4, core (InterPro:IPR006590); BEST Arabidopsis thaliana protein match is: RNA polymerase II, Rpb4, core protein (TAIR:AT5G62950.3)</t>
  </si>
  <si>
    <t>HRDC-like | RNA polymerase II, Rpb4 | RNA polymerase II, Rpb4, core</t>
  </si>
  <si>
    <t>RS2-interacting KH protein</t>
  </si>
  <si>
    <t>RS2-interacting KH protein (RIK); FUNCTIONS IN: RNA binding; INVOLVED IN: biological_process unknown; LOCATED IN: nucleus; EXPRESSED IN: 21 plant structures; EXPRESSED DURING: 10 growth stages</t>
  </si>
  <si>
    <t>ABI five binding protein 3</t>
  </si>
  <si>
    <t>ABI five binding protein 3 (AFP3); FUNCTIONS IN: protein binding; INVOLVED IN: biological_process unknown; LOCATED IN: cellular_component unknown; EXPRESSED IN: 17 plant structures; EXPRESSED DURING: 10 growth stages; CONTAINS InterPro DOMAIN/s: Protein of unknown function DUF1675 (InterPro:IPR012463); BEST Arabidopsis thaliana protein match is: ABI five binding protein (TAIR:AT1G69260.1)</t>
  </si>
  <si>
    <t>Ninja</t>
  </si>
  <si>
    <t>Transmembrane amino acid transporter family protein; FUNCTIONS IN: amino acid transmembrane transporter activity; INVOLVED IN: amino acid transport; LOCATED IN: plasma membrane, vacuole, membrane; EXPRESSED IN: 25 plant structures; EXPRESSED DURING: 15 growth stages; CONTAINS InterPro DOMAIN/s: Amino acid transporter, transmembrane (InterPro:IPR013057); BEST Arabidopsis thaliana protein match is: Transmembrane amino acid transporter family protein (TAIR:AT5G38820.1)</t>
  </si>
  <si>
    <t>gypsy-like retrotransposon family, has a 4.0e-162 P-value blast match to GB:AAD19359 polyprotein (gypsy_Ty3-element) (Sorghum bicolor)</t>
  </si>
  <si>
    <t>BTB-POZ and MATH domain 6</t>
  </si>
  <si>
    <t>BTB-POZ and MATH domain 6 (BPM6); CONTAINS InterPro DOMAIN/s: TRAF-like (InterPro:IPR008974), MATH (InterPro:IPR002083), BTB/POZ fold (InterPro:IPR011333), BTB/POZ (InterPro:IPR013069), Kelch related (InterPro:IPR013089), BTB/POZ-like (InterPro:IPR000210), TRAF-type (InterPro:IPR013322); BEST Arabidopsis thaliana protein match is: BTB-POZ and MATH domain 5 (TAIR:AT5G21010.1)</t>
  </si>
  <si>
    <t>BTB/POZ | BTB/POZ fold | BTB/POZ-like | MATH | TRAF-like</t>
  </si>
  <si>
    <t>recognition of peronospora parasitica 1 (RPP1); CONTAINS InterPro DOMAIN/s: NB-ARC (InterPro:IPR002182), Leucine-rich repeat (InterPro:IPR001611), Disease resistance protein (InterPro:IPR000767), Toll-Interleukin receptor (InterPro:IPR000157); BEST Arabidopsis thaliana protein match is: Disease resistance protein (TIR-NBS-LRR class) family (TAIR:AT3G44630.1)</t>
  </si>
  <si>
    <t>Disease resistance protein (TIR-NBS-LRR class) family; FUNCTIONS IN: transmembrane receptor activity, nucleoside-triphosphatase activity, nucleotide binding, ATP binding; INVOLVED IN: defense response to bacterium, N-terminal protein myristoylation, defense response; INVOLVED IN: defense response to bacterium, defense response; LOCATED IN: intrinsic to membrane; CONTAINS InterPro DOMAIN/s: ATPase, AAA+ type, core (InterPro:IPR003593), NB-ARC (InterPro:IPR002182), Leucine-rich repeat (InterPro:IPR001611), Disease resistance protein (InterPro:IPR000767), Toll-Interleukin receptor (InterPro:IPR000157); BEST Arabidopsis thaliana protein match is: Disease resistance protein (TIR-NBS-LRR class) family (TAIR:AT3G44480.1)</t>
  </si>
  <si>
    <t>xyloglucan endo-transglycosylase-related 8</t>
  </si>
  <si>
    <t>xyloglucan endo-transglycosylase-related 8 (XTR8); FUNCTIONS IN: hydrolase activity, acting on glycosyl bonds, xyloglucan:xyloglucosyl transferase activity; INVOLVED IN: cell wall biogenesis; LOCATED IN: apoplast, cell wall; EXPRESSED IN: 11 plant structures; EXPRESSED DURING: 8 growth stages; CONTAINS InterPro DOMAIN/s: Xyloglucan endotransglucosylase/hydrolase (InterPro:IPR016455), Xyloglucan endo-transglycosylase, C-terminal (InterPro:IPR010713), Concanavalin A-like lectin/glucanase, subgroup (InterPro:IPR013320), Concanavalin A-like lectin/glucanase (InterPro:IPR008985), Glycoside hydrolase, family 16 (InterPro:IPR000757); BEST Arabidopsis thaliana protein match is: xyloglucan endotransglucosylase/hydrolase 32 (TAIR:AT2G36870.1)</t>
  </si>
  <si>
    <t>Concanavalin A-like lectin/glucanase, subgroup | Concanavalin A-like lectin/glucanases superfamily | Glycoside hydrolase, family 16 | Xyloglucan endo-transglycosylase, C-terminal | Xyloglucan endotransglucosylase/hydrolase</t>
  </si>
  <si>
    <t>geminivirus rep interacting kinase 1</t>
  </si>
  <si>
    <t>geminivirus rep interacting kinase 1 (GRIK1); CONTAINS InterPro DOMAIN/s: Calcium/calmodulin-dependent protein kinase kinase (InterPro:IPR020657), Protein kinase, ATP binding site (InterPro:IPR017441), Serine/threonine-protein kinase domain (InterPro:IPR002290), Serine/threonine-protein kinase-like domain (InterPro:IPR017442), Protein kinase-like domain (InterPro:IPR011009), Serine/threonine-protein kinase, active site (InterPro:IPR008271), Protein kinase, catalytic domain (InterPro:IPR000719), Calcium/calmodulin-dependent protein kinase-like (InterPro:IPR020636); CONTAINS InterPro DOMAIN/s: Protein kinase, ATP binding site (InterPro:IPR017441), Calcium/calmodulin-dependent protein kinase kinase (InterPro:IPR020657), Serine/threonine-protein kinase domain (InterPro:IPR002290), Serine/threonine-protein kinase-like domain (InterPro:IPR017442), Protein kinase-like domain (InterPro:IPR011009), Serine/threonine-protein kinase, active site (InterPro:IPR008271), Protein kinase, catalytic domain (InterPro:IPR000719), Calcium/calmodulin-dependent protein kinase-like (InterPro:IPR020636), Tyrosine-protein kinase, catalytic domain (InterPro:IPR020635); BEST Arabidopsis thaliana protein match is: geminivirus rep interacting kinase 2 (TAIR:AT5G60550.1)</t>
  </si>
  <si>
    <t>Calcium/calmodulin-dependent/calcium-dependent protein kinase | Protein kinase domain | Protein kinase, ATP binding site | Protein kinase-like domain | Serine/threonine-protein kinase, active site | Serine/threonine/dual specificity protein kinase, catalytic  domain</t>
  </si>
  <si>
    <t>hydrolase family protein / HAD-superfamily protein</t>
  </si>
  <si>
    <t>hydrolase family protein / HAD-superfamily protein; FUNCTIONS IN: copper ion binding, zinc ion binding; INVOLVED IN: metabolic process; LOCATED IN: mitochondrion; EXPRESSED IN: 22 plant structures; EXPRESSED DURING: 13 growth stages; CONTAINS InterPro DOMAIN/s: HAD-superfamily hydrolase, subfamily IIA, CECR5 (InterPro:IPR006353), HAD-superfamily hydrolase, subfamily IIA (InterPro:IPR006357)</t>
  </si>
  <si>
    <t>HAD-like domain | HAD-superfamily hydrolase, subfamily IIA | HAD-superfamily hydrolase, subfamily IIA, CECR5</t>
  </si>
  <si>
    <t>P-loop containing nucleoside triphosphate hydrolases superfamily protein; FUNCTIONS IN: microtubule motor activity, ATP binding; INVOLVED IN: microtubule-based movement; EXPRESSED IN: 23 plant structures; LOCATED IN: plasma membrane; EXPRESSED DURING: 13 growth stages; CONTAINS InterPro DOMAIN/s: Kinesin, motor region, conserved site (InterPro:IPR019821), Kinesin, motor domain (InterPro:IPR001752); BEST Arabidopsis thaliana protein match is: P-loop containing nucleoside triphosphate hydrolases superfamily protein (TAIR:AT2G28620.1)</t>
  </si>
  <si>
    <t>Ribosomal protein S5 domain 2-like superfamily protein</t>
  </si>
  <si>
    <t>Ribosomal protein S5 domain 2-like superfamily protein; FUNCTIONS IN: 3'-5'-exoribonuclease activity, RNA binding; INVOLVED IN: RNA processing; LOCATED IN: cellular_component unknown; EXPRESSED IN: 20 plant structures; EXPRESSED DURING: 13 growth stages; CONTAINS InterPro DOMAIN/s: Exoribonuclease, phosphorolytic domain 1 (InterPro:IPR001247), Ribosomal protein S5 domain 2-type fold (InterPro:IPR020568); BEST Arabidopsis thaliana protein match is: unknown protein (TAIR:AT2G07110.1)</t>
  </si>
  <si>
    <t>UDP-XYL synthase 5</t>
  </si>
  <si>
    <t>UDP-XYL synthase 5 (UXS5); FUNCTIONS IN: UDP-glucuronate decarboxylase activity, catalytic activity; INVOLVED IN: nucleotide-sugar metabolic process, D-xylose metabolic process; LOCATED IN: chloroplast; EXPRESSED IN: 26 plant structures; EXPRESSED DURING: 15 growth stages; CONTAINS InterPro DOMAIN/s: NAD-dependent epimerase/dehydratase (InterPro:IPR001509), NAD(P)-binding domain (InterPro:IPR016040); BEST Arabidopsis thaliana protein match is: UDP-glucuronic acid decarboxylase 3 (TAIR:AT5G59290.2)</t>
  </si>
  <si>
    <t>GRAS family transcription factor; CONTAINS InterPro DOMAIN/s: Transcription factor GRAS (InterPro:IPR005202), Peptide methionine sulphoxide reductase MsrA (InterPro:IPR002569); FUNCTIONS IN: sequence-specific DNA binding transcription factor activity; BEST Arabidopsis thaliana protein match is: GRAS family transcription factor (TAIR:AT5G59450.1); INVOLVED IN: response to chitin, regulation of transcription; LOCATED IN: cellular_component unknown; EXPRESSED IN: 22 plant structures; EXPRESSED DURING: 13 growth stages; CONTAINS InterPro DOMAIN/s: Transcription factor GRAS (InterPro:IPR005202)</t>
  </si>
  <si>
    <t>Mitochondrial transcription termination factor family protein</t>
  </si>
  <si>
    <t>Mitochondrial transcription termination factor family protein; CONTAINS InterPro DOMAIN/s: Mitochodrial transcription termination factor-related (InterPro:IPR003690); BEST Arabidopsis thaliana protein match is: Mitochondrial transcription termination factor family protein (TAIR:AT1G61960.1)</t>
  </si>
  <si>
    <t>Mitochodrial transcription termination factor-related</t>
  </si>
  <si>
    <t>glutamine-dependent asparagine synthase 1</t>
  </si>
  <si>
    <t>glutamine-dependent asparagine synthase 1 (ASN1); CONTAINS InterPro DOMAIN/s: Rossmann-like alpha/beta/alpha sandwich fold (InterPro:IPR014729), Asparagine synthase (InterPro:IPR001962), Asparagine synthase, glutamine-hydrolyzing (InterPro:IPR006426), Glutamine amidotransferase, type II (InterPro:IPR017932); BEST Arabidopsis thaliana protein match is: asparagine synthetase 2 (TAIR:AT5G65010.1); BEST Arabidopsis thaliana protein match is: asparagine synthetase 2 (TAIR:AT5G65010.2); BEST Arabidopsis thaliana protein match is: asparagine synthetase 3 (TAIR:AT5G10240.1)</t>
  </si>
  <si>
    <t>Asparagine synthase | Asparagine synthase, glutamine-hydrolyzing | Class II glutamine amidotransferase domain | Glutamine amidotransferase type 2 domain | Nucleophile aminohydrolases, N-terminal | Rossmann-like alpha/beta/alpha sandwich fold</t>
  </si>
  <si>
    <t>hydroxysteroid dehydrogenase 3</t>
  </si>
  <si>
    <t>hydroxysteroid dehydrogenase 3 (HSD3); FUNCTIONS IN: oxidoreductase activity, binding, catalytic activity; INVOLVED IN: oxidation reduction, metabolic process; LOCATED IN: endomembrane system; CONTAINS InterPro DOMAIN/s: Short-chain dehydrogenase/reductase, conserved site (InterPro:IPR020904), NAD(P)-binding domain (InterPro:IPR016040), Glucose/ribitol dehydrogenase (InterPro:IPR002347), Short-chain dehydrogenase/reductase SDR (InterPro:IPR002198); BEST Arabidopsis thaliana protein match is: hydroxysteroid dehydrogenase 2 (TAIR:AT3G47350.1)</t>
  </si>
  <si>
    <t>Glucose/ribitol dehydrogenase | NAD(P)-binding domain | Short-chain dehydrogenase/reductase SDR | Short-chain dehydrogenase/reductase, conserved site</t>
  </si>
  <si>
    <t>cytidine/deoxycytidylate deaminase family protein</t>
  </si>
  <si>
    <t>PHOTOSENSITIVE 1 (PHS1); CONTAINS InterPro DOMAIN/s: Conserved hypothetical protein CHP02464 (InterPro:IPR012816), CMP/dCMP deaminase, zinc-binding (InterPro:IPR002125), Cytidine deaminase-like (InterPro:IPR016193), Riboflavin-specific deaminase, C-terminal (InterPro:IPR011549), Bacterial bifunctional deaminase-reductase, C-terminal (InterPro:IPR002734), Riboflavin biosynthesis protein RibD (InterPro:IPR004794); BEST Arabidopsis thaliana protein match is: Cytidine/deoxycytidylate deaminase family protein (TAIR:AT4G20960.1)</t>
  </si>
  <si>
    <t>Bacterial bifunctional deaminase-reductase, C-terminal | CMP/dCMP deaminase, zinc-binding | Conserved hypothetical protein CHP02464 | Cytidine deaminase-like | Dihydrofolate reductase-like domain | Riboflavin biosynthesis protein RibD | Riboflavin-specific deaminase, C-terminal</t>
  </si>
  <si>
    <t>phosphate starvation-induced gene 3</t>
  </si>
  <si>
    <t>phosphate starvation-induced gene 3 (PS3); FUNCTIONS IN: sugar:hydrogen symporter activity; INVOLVED IN: carbohydrate transport, transmembrane transport; EXPRESSED IN: 22 plant structures; EXPRESSED DURING: 13 growth stages; CONTAINS InterPro DOMAIN/s: Major facilitator superfamily (InterPro:IPR020846), Major facilitator superfamily MFS-1 (InterPro:IPR011701), Major facilitator superfamily, general substrate transporter (InterPro:IPR016196); BEST Arabidopsis thaliana protein match is: Major facilitator superfamily protein (TAIR:AT1G30560.1)</t>
  </si>
  <si>
    <t>RING/FYVE/PHD zinc finger superfamily protein; FUNCTIONS IN: zinc ion binding; INVOLVED IN: response to salt stress; EXPRESSED IN: 23 plant structures; EXPRESSED DURING: 14 growth stages; CONTAINS InterPro DOMAIN/s: Protein of unknown function DUF3675 (InterPro:IPR022143), Zinc finger, C3HC4 RING-type (InterPro:IPR018957), Zinc finger, RING-CH-type (InterPro:IPR011016); BEST Arabidopsis thaliana protein match is: RING/FYVE/PHD zinc finger superfamily protein (TAIR:AT5G62460.1)</t>
  </si>
  <si>
    <t>Protein of unknown function DUF3675 | Zinc finger, RING-CH-type | Zinc finger, RING/FYVE/PHD-type</t>
  </si>
  <si>
    <t>DNA binding</t>
  </si>
  <si>
    <t>DNA binding; BEST Arabidopsis thaliana protein match is: glutathione S-transferase THETA 3 (TAIR:AT5G41220.1)</t>
  </si>
  <si>
    <t>No apical meristem-associated, C-terminal domain</t>
  </si>
  <si>
    <t>Peptidase C78, ubiquitin fold modifier-specific peptidase 1/ 2</t>
  </si>
  <si>
    <t>Peptidase C78, ubiquitin fold modifier-specific peptidase 1/ 2; FUNCTIONS IN: molecular_function unknown; INVOLVED IN: biological_process unknown; LOCATED IN: cellular_component unknown; CONTAINS InterPro DOMAIN/s: Peptidase C78, ubiquitin fold modifier-specific peptidase 1/ 2 (InterPro:IPR012462)</t>
  </si>
  <si>
    <t>unknown protein; INVOLVED IN: biological_process unknown; LOCATED IN: plasma membrane; EXPRESSED IN: 22 plant structures; EXPRESSED DURING: 13 growth stages; BEST Arabidopsis thaliana protein match is: unknown protein (TAIR:AT5G23700.1)</t>
  </si>
  <si>
    <t>RNI-like superfamily protein; CONTAINS InterPro DOMAIN/s: F-box domain, cyclin-like (InterPro:IPR001810); BEST Arabidopsis thaliana protein match is: RNI-like superfamily protein (TAIR:AT4G11580.1)</t>
  </si>
  <si>
    <t>Arabidopsis thaliana protein of unknown function (DUF821)</t>
  </si>
  <si>
    <t>CONTAINS InterPro DOMAIN/s: Lipopolysaccharide-modifying protein (InterPro:IPR006598), Protein of unknown function DUF821, CAP10-like (InterPro:IPR008539); BEST Arabidopsis thaliana protein match is: Arabidopsis thaliana protein of unknown function (DUF821) (TAIR:AT5G23850.1)</t>
  </si>
  <si>
    <t>Lipopolysaccharide-modifying protein</t>
  </si>
  <si>
    <t>IQ-domain 21</t>
  </si>
  <si>
    <t>IQ-domain 21 (iqd21); FUNCTIONS IN: calmodulin binding; INVOLVED IN: biological_process unknown; LOCATED IN: cellular_component unknown; EXPRESSED IN: 19 plant structures; EXPRESSED DURING: 13 growth stages; CONTAINS InterPro DOMAIN/s: IQ calmodulin-binding region (InterPro:IPR000048); BEST Arabidopsis thaliana protein match is: IQ-domain 2 (TAIR:AT5G03040.3)</t>
  </si>
  <si>
    <t>Domain of unknown function DUF4005 | IQ motif, EF-hand binding site</t>
  </si>
  <si>
    <t>ABL interactor-like protein 2</t>
  </si>
  <si>
    <t>ABL interactor-like protein 2 (ABIL2); BEST Arabidopsis thaliana protein match is: ABL interactor-like protein 3 (TAIR:AT5G24310.1)</t>
  </si>
  <si>
    <t>ABI family</t>
  </si>
  <si>
    <t>Autophagy-related protein 13</t>
  </si>
  <si>
    <t>Autophagy-related protein 13; FUNCTIONS IN: molecular_function unknown; INVOLVED IN: biological_process unknown; LOCATED IN: cellular_component unknown; EXPRESSED IN: 22 plant structures; EXPRESSED IN: 23 plant structures; EXPRESSED DURING: 15 growth stages; CONTAINS InterPro DOMAIN/s: Autophagy-related protein 13 (InterPro:IPR018731); BEST Arabidopsis thaliana protein match is: Autophagy-related protein 13 (TAIR:AT3G18770.1)</t>
  </si>
  <si>
    <t>telomere repeat binding factor 3</t>
  </si>
  <si>
    <t>telomere repeat binding factor 3 (TRB3); FUNCTIONS IN: single-stranded telomeric DNA binding, DNA binding, protein homodimerization activity, sequence-specific DNA binding transcription factor activity, double-stranded telomeric DNA binding; INVOLVED IN: in 7 processes; LOCATED IN: nucleus, nucleosome; EXPRESSED IN: 22 plant structures; EXPRESSED DURING: 14 growth stages; CONTAINS InterPro DOMAIN/s: Winged helix-turn-helix transcription repressor DNA-binding (InterPro:IPR011991), SANT, DNA-binding (InterPro:IPR001005), Homeodomain-like (InterPro:IPR009057), Myb, DNA-binding (InterPro:IPR014778), Histone H1/H5 (InterPro:IPR005818), Myb transcription factor (InterPro:IPR015495), Homeodomain-related (InterPro:IPR012287), HTH transcriptional regulator, Myb-type, DNA-binding (InterPro:IPR017930); BEST Arabidopsis thaliana protein match is: Homeodomain-like/winged-helix DNA-binding family protein (TAIR:AT5G67580.2)</t>
  </si>
  <si>
    <t>Phototropic-responsive NPH3 family protein; FUNCTIONS IN: signal transducer activity; INVOLVED IN: response to light stimulus; EXPRESSED IN: 11 plant structures; EXPRESSED DURING: 6 growth stages; CONTAINS InterPro DOMAIN/s: NPH3 (InterPro:IPR004249), BTB/POZ fold (InterPro:IPR011333), BTB/POZ-like (InterPro:IPR000210); BEST Arabidopsis thaliana protein match is: Phototropic-responsive NPH3 family protein (TAIR:AT5G13600.1)</t>
  </si>
  <si>
    <t>BTB/POZ fold | BTB/POZ-like | NPH3 domain</t>
  </si>
  <si>
    <t>2-oxoglutarate (2OG) and Fe(II)-dependent oxygenase superfamily protein; FUNCTIONS IN: oxidoreductase activity; FUNCTIONS IN: oxidoreductase activity, iron ion binding; INVOLVED IN: aging, cellular response to starvation; EXPRESSED IN: 22 plant structures; EXPRESSED DURING: 13 growth stages; CONTAINS InterPro DOMAIN/s: Isopenicillin N synthase (InterPro:IPR002283), Oxoglutarate/iron-dependent oxygenase (InterPro:IPR005123); CONTAINS InterPro DOMAIN/s: Oxoglutarate/iron-dependent oxygenase (InterPro:IPR005123); BEST Arabidopsis thaliana protein match is: 2-oxoglutarate (2OG) and Fe(II)-dependent oxygenase superfamily protein (TAIR:AT3G49630.1)</t>
  </si>
  <si>
    <t>P-loop containing nucleoside triphosphate hydrolases superfamily protein; FUNCTIONS IN: sulfotransferase activity; INVOLVED IN: biological_process unknown; LOCATED IN: cellular_component unknown; EXPRESSED IN: 20 plant structures; EXPRESSED DURING: 11 growth stages; CONTAINS InterPro DOMAIN/s: Sulfotransferase domain (InterPro:IPR000863); BEST Arabidopsis thaliana protein match is: P-loop containing nucleoside triphosphate hydrolases superfamily protein (TAIR:AT2G15730.1)</t>
  </si>
  <si>
    <t>P-loop containing nucleoside triphosphate hydrolase | Sulfotransferase domain</t>
  </si>
  <si>
    <t>HOPZ-ACTIVATED RESISTANCE 1</t>
  </si>
  <si>
    <t>HOPZ-ACTIVATED RESISTANCE 1 (ZAR1); FUNCTIONS IN: ATP binding; INVOLVED IN: defense response, apoptosis; LOCATED IN: cellular_component unknown; EXPRESSED IN: 22 plant structures; EXPRESSED DURING: 13 growth stages; CONTAINS InterPro DOMAIN/s: NB-ARC (InterPro:IPR002182), Disease resistance protein (InterPro:IPR000767); BEST Arabidopsis thaliana protein match is: Disease resistance protein (CC-NBS-LRR class) family (TAIR:AT5G43470.2)</t>
  </si>
  <si>
    <t>NB-ARC | P-loop containing nucleoside triphosphate hydrolase</t>
  </si>
  <si>
    <t>RTE1-homolog</t>
  </si>
  <si>
    <t>RTE1-homolog (RTH); FUNCTIONS IN: molecular_function unknown; INVOLVED IN: biological_process unknown; LOCATED IN: cellular_component unknown; EXPRESSED IN: 23 plant structures; EXPRESSED DURING: 13 growth stages; CONTAINS InterPro DOMAIN/s: Protein of unknown function DUF778 (InterPro:IPR008496); BEST Arabidopsis thaliana protein match is: Protein of unknown function (DUF778) (TAIR:AT2G26070.1)</t>
  </si>
  <si>
    <t>Protein of unknown function DUF778</t>
  </si>
  <si>
    <t>Malectin/receptor-like protein kinase family protein</t>
  </si>
  <si>
    <t>FERONIA (FER); FUNCTIONS IN: protein kinase activity, kinase activity; INVOLVED IN: pollen tube reception, post-embryonic development, protein amino acid autophosphorylation; LOCATED IN: filiform apparatus, plasma membrane, membrane; EXPRESSED IN: 28 plant structures; EXPRESSED DURING: 13 growth stages; CONTAINS InterPro DOMAIN/s: Protein kinase, ATP binding site (InterPro:IPR017441), Malectin/receptor-like protein kinase (InterPro:IPR021720), Protein kinase, catalytic domain (InterPro:IPR000719), Serine-threonine/tyrosine-protein kinase (InterPro:IPR001245), Protein kinase-like domain (InterPro:IPR011009), Serine/threonine-protein kinase, active site (InterPro:IPR008271); BEST Arabidopsis thaliana protein match is: Malectin/receptor-like protein kinase family protein (TAIR:AT3G04690.1)</t>
  </si>
  <si>
    <t>SAC domain-containing protein 8</t>
  </si>
  <si>
    <t>SAC domain-containing protein 8 (SAC8); FUNCTIONS IN: phosphatidylinositol-4,5-bisphosphate 5-phosphatase activity; BEST Arabidopsis thaliana protein match is: Phosphoinositide phosphatase family protein (TAIR:AT3G51460.1); EXPRESSED IN: 22 plant structures; EXPRESSED DURING: 13 growth stages; CONTAINS InterPro DOMAIN/s: Synaptojanin, N-terminal (InterPro:IPR002013); BEST Arabidopsis thaliana protein match is: Phosphoinositide phosphatase family protein (TAIR:AT5G66020.1)</t>
  </si>
  <si>
    <t>Synaptojanin, N-terminal</t>
  </si>
  <si>
    <t>basic leucine zipper 24</t>
  </si>
  <si>
    <t>basic leucine zipper 24 (BZIP24); CONTAINS InterPro DOMAIN/s: Basic-leucine zipper (bZIP) transcription factor (InterPro:IPR004827), Basic leucine zipper (InterPro:IPR011700); BEST Arabidopsis thaliana protein match is: Basic-leucine zipper (bZIP) transcription factor family protein (TAIR:AT2G16770.1)</t>
  </si>
  <si>
    <t>5'-3' exonuclease family protein; FUNCTIONS IN: 5'-3' exonuclease activity, DNA binding, catalytic activity; CONTAINS InterPro DOMAIN/s: 5&amp;apos;-3&amp;apos; CONTAINS InterPro DOMAIN/s: 5'-3' exonuclease, SAM-fold domain (InterPro:IPR020047), 5'-3' exonuclease, C-terminal subdomain (InterPro:IPR020045), 5'-3' exonuclease, N-terminal (InterPro:IPR002421), 5'-3' exonuclease, N-terminal resolvase-like domain (InterPro:IPR020046), Helix-hairpin-helix motif, class 2 (InterPro:IPR008918); LOCATED IN: mitochondrion; BEST Arabidopsis thaliana protein match is: 5'-3' exonuclease family protein (TAIR:AT1G34380.2); CONTAINS InterPro DOMAIN/s: 5'-3' exonuclease, SAM-fold domain (InterPro:IPR020047), 5'-3' exonuclease, N-terminal (InterPro:IPR002421), 5'-3' exonuclease, C-terminal subdomain (InterPro:IPR020045), 5'-3' exonuclease, N-terminal resolvase-like domain (InterPro:IPR020046), Helix-hairpin-helix motif, class 2 (InterPro:IPR008918); exonuclease, SAM-fold domain (InterPro:IPR020047), 5&amp;apos;-3&amp;apos; exonuclease, N-terminal (InterPro:IPR002421), 5&amp;apos;-3&amp;apos; exonuclease, C-terminal subdomain (InterPro:IPR020045), 5&amp;apos;-3&amp;apos; exonuclease, N-terminal resolvase-like domain (InterPro:IPR020046), Helix-hairpin-helix motif, class 2 (InterPro:IPR008918)</t>
  </si>
  <si>
    <t>5'-3' exonuclease, C-terminal domain | 5'-3' exonuclease, N-terminal | 5'-3' exonuclease, alpha-helical arch, N-terminal | Helix-hairpin-helix motif, class 2 | PIN domain-like</t>
  </si>
  <si>
    <t>unknown protein; FUNCTIONS IN: molecular_function unknown; INVOLVED IN: biological_process unknown; LOCATED IN: cellular_component unknown; EXPRESSED IN: 20 plant structures; EXPRESSED DURING: 11 growth stages</t>
  </si>
  <si>
    <t>IQ-domain 3</t>
  </si>
  <si>
    <t>IQ-domain 3 (IQD3); FUNCTIONS IN: calmodulin binding; INVOLVED IN: biological_process unknown; LOCATED IN: plasma membrane; EXPRESSED IN: 23 plant structures; EXPRESSED DURING: 13 growth stages; CONTAINS InterPro DOMAIN/s: IQ calmodulin-binding region (InterPro:IPR000048); BEST Arabidopsis thaliana protein match is: IQ-domain 2 (TAIR:AT5G03040.3)</t>
  </si>
  <si>
    <t>sucrose-6F-phosphate phosphohydrolase 2</t>
  </si>
  <si>
    <t>sucrose-6F-phosphate phosphohydrolase 2 (SPP2); FUNCTIONS IN: phosphatase activity, magnesium ion binding, catalytic activity, sucrose-phosphatase activity; FUNCTIONS IN: phosphatase activity, magnesium ion binding, sucrose-phosphatase activity, catalytic activity; INVOLVED IN: sucrose biosynthetic process, metabolic process; EXPRESSED IN: 23 plant structures; EXPRESSED DURING: 13 growth stages; CONTAINS InterPro DOMAIN/s: Sucrose-phosphate synthase (InterPro:IPR006380), Sucrose-6-phosphate phosphohydrolase C-terminal (InterPro:IPR013679), HAD-superfamily hydrolase, subfamily IIB (InterPro:IPR006379), Sucrose-phosphate phosphatase (InterPro:IPR006378), Sucrose phosphatase, plant/cyanobacteria (InterPro:IPR012847); BEST Arabidopsis thaliana protein match is: Sucrose-6F-phosphate phosphohydrolase family protein (TAIR:AT2G35840.3)</t>
  </si>
  <si>
    <t>FTSZ2-2; FUNCTIONS IN: structural molecule activity, GTP binding, GTPase activity; INVOLVED IN: protein polymerization; LOCATED IN: chloroplast stroma, chloroplast, membrane; EXPRESSED IN: 22 plant structures; EXPRESSED DURING: 13 growth stages; CONTAINS InterPro DOMAIN/s: Cell division protein FtsZ, N-terminal (InterPro:IPR000158), Cell division protein FtsZ, conserved site (InterPro:IPR020805), Tubulin/FtsZ, GTPase domain (InterPro:IPR003008), Tubulin/FtsZ, N-terminal (InterPro:IPR019746), Tubulin/FtsZ, C-terminal (InterPro:IPR008280), Tubulin/FtsZ, 2-layer sandwich domain (InterPro:IPR018316); BEST Arabidopsis thaliana protein match is: Tubulin/FtsZ family protein (TAIR:AT2G36250.2)</t>
  </si>
  <si>
    <t>GDSL-like Lipase/Acylhydrolase superfamily protein; FUNCTIONS IN: hydrolase activity, acting on ester bonds, carboxylesterase activity; INVOLVED IN: lipid metabolic process; LOCATED IN: endomembrane system; EXPRESSED IN: 21 plant structures; EXPRESSED DURING: 13 growth stages; CONTAINS InterPro DOMAIN/s: Lipase, GDSL (InterPro:IPR001087); BEST Arabidopsis thaliana protein match is: GDSL-like Lipase/Acylhydrolase family protein (TAIR:AT5G03810.1)</t>
  </si>
  <si>
    <t>Small nuclear RNA activating complex (SNAPc), subunit SNAP43 protein</t>
  </si>
  <si>
    <t>Small nuclear RNA activating complex (SNAPc), subunit SNAP43 protein; FUNCTIONS IN: molecular_function unknown; INVOLVED IN: biological_process unknown; LOCATED IN: cellular_component unknown; EXPRESSED IN: 22 plant structures; EXPRESSED DURING: 13 growth stages; CONTAINS InterPro DOMAIN/s: Small nuclear RNA activating complex (SNAPc), subunit SNAP43 (InterPro:IPR019188)</t>
  </si>
  <si>
    <t>Small nuclear RNA activating complex (SNAPc), subunit SNAP43</t>
  </si>
  <si>
    <t>nuclear factor Y, subunit B10</t>
  </si>
  <si>
    <t>nuclear factor Y, subunit B10 (NF-YB10); FUNCTIONS IN: sequence-specific DNA binding transcription factor activity; INVOLVED IN: regulation of transcription, DNA-dependent; LOCATED IN: intracellular, nucleus; EXPRESSED IN: 25 plant structures; EXPRESSED DURING: 15 growth stages; CONTAINS InterPro DOMAIN/s: Transcription factor, CBFA/NFYB, DNA topoisomerase (InterPro:IPR003957), Transcription factor CBF/NF-Y/archaeal histone (InterPro:IPR003958), Histone-fold (InterPro:IPR009072), Transcription factor, NFYB/HAP3, conserved site (InterPro:IPR003956); BEST Arabidopsis thaliana protein match is: nuclear factor Y, subunit B8 (TAIR:AT2G37060.3)</t>
  </si>
  <si>
    <t>Histone-fold | Transcription factor CBF/NF-Y/archaeal histone | Transcription factor, NFYB/HAP3, conserved site</t>
  </si>
  <si>
    <t>RING/U-box superfamily protein; FUNCTIONS IN: zinc ion binding; INVOLVED IN: N-terminal protein myristoylation; EXPRESSED IN: 22 plant structures; EXPRESSED DURING: 14 growth stages; CONTAINS InterPro DOMAIN/s: Zinc finger, RING-type (InterPro:IPR001841); BEST Arabidopsis thaliana protein match is: RING/U-box superfamily protein (TAIR:AT3G09770.1)</t>
  </si>
  <si>
    <t>FUS3-complementing gene 1</t>
  </si>
  <si>
    <t>FUS3-complementing gene 1 (FC1); CONTAINS InterPro DOMAIN/s: Protein kinase, catalytic domain (InterPro:IPR000719), Serine/threonine-protein kinase domain (InterPro:IPR002290), Serine/threonine-protein kinase-like domain (InterPro:IPR017442), Protein kinase-like domain (InterPro:IPR011009), Serine/threonine-protein kinase, active site (InterPro:IPR008271); CONTAINS InterPro DOMAIN/s: Protein kinase, catalytic domain (InterPro:IPR000719), Serine/threonine-protein kinase domain (InterPro:IPR002290), Tyrosine-protein kinase, catalytic domain (InterPro:IPR020635), Serine/threonine-protein kinase-like domain (InterPro:IPR017442), Serine/threonine-protein kinase, active site (InterPro:IPR008271), Protein kinase-like domain (InterPro:IPR011009); BEST Arabidopsis thaliana protein match is: FUS3-complementing gene 2 (TAIR:AT4G24740.1)</t>
  </si>
  <si>
    <t>unknown protein; FUNCTIONS IN: molecular_function unknown; INVOLVED IN: biological_process unknown; LOCATED IN: cellular_component unknown; EXPRESSED IN: sperm cell, male gametophyte, pollen tube; EXPRESSED DURING: L mature pollen stage, M germinated pollen stage; BEST Arabidopsis thaliana protein match is: unknown protein (TAIR:AT2G37480.1)</t>
  </si>
  <si>
    <t>cation/H+ exchanger 20</t>
  </si>
  <si>
    <t>cation/H+ exchanger 20 (CHX20); CONTAINS InterPro DOMAIN/s: Cation/H+ exchanger (InterPro:IPR006153); BEST Arabidopsis thaliana protein match is: cation/H+ exchanger 18 (TAIR:AT5G41610.1)</t>
  </si>
  <si>
    <t>Cation/H+ exchanger</t>
  </si>
  <si>
    <t>actin 3</t>
  </si>
  <si>
    <t>actin 3 (ACT3); FUNCTIONS IN: structural constituent of cytoskeleton; INVOLVED IN: cytoskeleton organization; LOCATED IN: cell wall, cytoskeleton, nucleus; EXPRESSED IN: male gametophyte, seed; EXPRESSED DURING: M germinated pollen stage; CONTAINS InterPro DOMAIN/s: Actin, conserved site (InterPro:IPR004001), Actin/actin-like (InterPro:IPR004000), Actin/actin-like conserved site (InterPro:IPR020902); BEST Arabidopsis thaliana protein match is: actin 1 (TAIR:AT2G37620.2)</t>
  </si>
  <si>
    <t>plant uncoupling mitochondrial protein 1</t>
  </si>
  <si>
    <t>plant uncoupling mitochondrial protein 1 (PUMP1); FUNCTIONS IN: oxidative phosphorylation uncoupler activity, binding; INVOLVED IN: transport, photosynthesis, photorespiration; LOCATED IN: mitochondrion, mitochondrial inner membrane, plasma membrane, chloroplast; EXPRESSED IN: 26 plant structures; EXPRESSED DURING: 15 growth stages; CONTAINS InterPro DOMAIN/s: Mitochondrial substrate carrier (InterPro:IPR001993), Mitochondrial brown fat uncoupling protein (InterPro:IPR002030), Mitochondrial substrate/solute carrier (InterPro:IPR018108); BEST Arabidopsis thaliana protein match is: uncoupling protein 2 (TAIR:AT5G58970.1)</t>
  </si>
  <si>
    <t>Mitochondrial brown fat uncoupling protein | Mitochondrial carrier domain | Mitochondrial substrate/solute carrier</t>
  </si>
  <si>
    <t>SNF2 domain-containing protein / helicase domain-containing protein / F-box family protein</t>
  </si>
  <si>
    <t>SNF2 domain-containing protein / helicase domain-containing protein / F-box family protein; FUNCTIONS IN: helicase activity, DNA binding, zinc ion binding, nucleic acid binding, ATP binding; LOCATED IN: endomembrane system; CONTAINS InterPro DOMAIN/s: F-box domain, cyclin-like (InterPro:IPR001810), Zinc finger, RING-type, conserved site (InterPro:IPR017907), Zinc finger, RING-type (InterPro:IPR001841), SNF2-related (InterPro:IPR000330), F-box domain, Skp2-like (InterPro:IPR022364), DEAD-like helicase, N-terminal (InterPro:IPR014001), DNA/RNA helicase, C-terminal (InterPro:IPR001650), Helicase, superfamily 1/2, ATP-binding domain (InterPro:IPR014021), Zinc finger, CW-type (InterPro:IPR011124); BEST Arabidopsis thaliana protein match is: DNA/RNA helicase protein (TAIR:AT5G22750.1)</t>
  </si>
  <si>
    <t>F-box domain | Helicase, C-terminal | Helicase, superfamily 1/2, ATP-binding domain | P-loop containing nucleoside triphosphate hydrolase | SNF2-related | Zinc finger, CW-type | Zinc finger, RING-type | Zinc finger, RING-type, conserved site</t>
  </si>
  <si>
    <t>FUNCTIONS IN: molecular_function unknown; INVOLVED IN: biological_process unknown; LOCATED IN: cellular_component unknown; EXPRESSED IN: 22 plant structures; EXPRESSED DURING: 13 growth stages; BEST Arabidopsis thaliana protein match is: dentin sialophosphoprotein-related (TAIR:AT5G64170.1); BEST Arabidopsis thaliana protein match is: dentin sialophosphoprotein-related (TAIR:AT5G64170.2)</t>
  </si>
  <si>
    <t>Protein of unknown function, DUF593</t>
  </si>
  <si>
    <t>Protein of unknown function, DUF593; FUNCTIONS IN: molecular_function unknown; INVOLVED IN: biological_process unknown; LOCATED IN: cellular_component unknown; CONTAINS InterPro DOMAIN/s: Protein of unknown function DUF593 (InterPro:IPR007656); BEST Arabidopsis thaliana protein match is: Protein of unknown function, DUF593 (TAIR:AT5G06560.1)</t>
  </si>
  <si>
    <t>Zein-binding domain</t>
  </si>
  <si>
    <t>ARM repeat superfamily protein; FUNCTIONS IN: ubiquitin-protein ligase activity, binding; INVOLVED IN: protein ubiquitination; LOCATED IN: ubiquitin ligase complex; EXPRESSED IN: 22 plant structures; EXPRESSED DURING: 13 growth stages; CONTAINS InterPro DOMAIN/s: U box domain (InterPro:IPR003613), Armadillo-like helical (InterPro:IPR011989), Armadillo (InterPro:IPR000225), Armadillo-type fold (InterPro:IPR016024); BEST Arabidopsis thaliana protein match is: RING/U-box superfamily protein with ARM repeat domain (TAIR:AT2G23140.1); BEST Arabidopsis thaliana protein match is: RING/U-box superfamily protein with ARM repeat domain (TAIR:AT2G23140.2)</t>
  </si>
  <si>
    <t>Plant-specific GATA-type zinc finger transcription factor family protein</t>
  </si>
  <si>
    <t>BLUE MICROPYLAR END 3 (BME3); CONTAINS InterPro DOMAIN/s: Zinc finger, NHR/GATA-type (InterPro:IPR013088), Transcription factor, GATA, plant (InterPro:IPR016679), Zinc finger, GATA-type (InterPro:IPR000679); BEST Arabidopsis thaliana protein match is: GATA transcription factor 11 (TAIR:AT1G08010.2)</t>
  </si>
  <si>
    <t>Transcription factor, GATA, plant | Zinc finger, GATA-type | Zinc finger, NHR/GATA-type</t>
  </si>
  <si>
    <t>RNI-like superfamily protein; FUNCTIONS IN: molecular_function unknown; INVOLVED IN: biological_process unknown; LOCATED IN: cellular_component unknown; CONTAINS InterPro DOMAIN/s: FBD (InterPro:IPR013596), FBD-like (InterPro:IPR006566), Leucine-rich repeat 2 (InterPro:IPR013101); BEST Arabidopsis thaliana protein match is: F-box/RNI-like/FBD-like domains-containing protein (TAIR:AT4G10400.2)</t>
  </si>
  <si>
    <t>Protein phosphatase 2C family protein; FUNCTIONS IN: protein serine/threonine phosphatase activity, catalytic activity; INVOLVED IN: protein amino acid dephosphorylation; LOCATED IN: protein serine/threonine phosphatase complex; EXPRESSED IN: 24 plant structures; EXPRESSED DURING: 15 growth stages; CONTAINS InterPro DOMAIN/s: Protein phosphatase 2C,  manganese/magnesium aspartate binding site (InterPro:IPR000222), Protein phosphatase 2C-related (InterPro:IPR001932), Protein phosphatase 2C (InterPro:IPR015655), Protein phosphatase 2C, N-terminal (InterPro:IPR014045); BEST Arabidopsis thaliana protein match is: Protein phosphatase 2C family protein (TAIR:AT3G12620.2)</t>
  </si>
  <si>
    <t>Protein phosphatase 2C | Protein phosphatase 2C (PP2C)-like domain | Protein phosphatase 2C, manganese/magnesium aspartate binding site</t>
  </si>
  <si>
    <t>FUNCTIONS IN: molecular_function unknown; INVOLVED IN: developmental process; LOCATED IN: endomembrane system; CONTAINS InterPro DOMAIN/s: Conserved hypothetical protein CHP01589, plant (InterPro:IPR006476); BEST Arabidopsis thaliana protein match is: Plant protein 1589 of unknown function (TAIR:AT3G28990.1)</t>
  </si>
  <si>
    <t>GINS complex protein; CONTAINS InterPro DOMAIN/s: GINS complex, subunit Psf3 (InterPro:IPR010492), GINS complex (InterPro:IPR021151); BEST Arabidopsis thaliana protein match is: GINS complex protein (TAIR:AT1G19080.2)</t>
  </si>
  <si>
    <t>Amidohydrolase family</t>
  </si>
  <si>
    <t>LAF3 ISOFORM 2 (LAF3 ISF2); LONG AFTER FAR-RED 3 (LAF3); FUNCTIONS IN: hydrolase activity, hydrolase activity, acting on carbon-nitrogen (but not peptide) bonds; INVOLVED IN: biological_process unknown; LOCATED IN: perinuclear region of cytoplasm; EXPRESSED IN: 22 plant structures; EXPRESSED DURING: 13 growth stages; CONTAINS InterPro DOMAIN/s: Amidohydrolase 3 (InterPro:IPR013108), Metal-dependent hydrolase, composite domain (InterPro:IPR011059)</t>
  </si>
  <si>
    <t>Amidohydrolase 3 | Metal-dependent hydrolase, composite domain</t>
  </si>
  <si>
    <t>unknown protein; FUNCTIONS IN: molecular_function unknown; INVOLVED IN: biological_process unknown; LOCATED IN: chloroplast thylakoid membrane; EXPRESSED IN: 22 plant structures; EXPRESSED DURING: 13 growth stages</t>
  </si>
  <si>
    <t>biotin/lipoyl attachment domain-containing protein</t>
  </si>
  <si>
    <t>biotin/lipoyl attachment domain-containing protein; CONTAINS InterPro DOMAIN/s: Single hybrid motif (InterPro:IPR011053), Biotin/lipoyl attachment (InterPro:IPR000089), Galactose-binding domain-like (InterPro:IPR008979); FUNCTIONS IN: binding; BEST Arabidopsis thaliana protein match is: Single hybrid motif superfamily protein (TAIR:AT3G15690.2); LOCATED IN: chloroplast; EXPRESSED IN: 22 plant structures; EXPRESSED DURING: 13 growth stages; CONTAINS InterPro DOMAIN/s: Single hybrid motif (InterPro:IPR011053), Biotin/lipoyl attachment (InterPro:IPR000089); BEST Arabidopsis thaliana protein match is: Single hybrid motif superfamily protein (TAIR:AT1G52670.1)</t>
  </si>
  <si>
    <t>Biotin/lipoyl attachment | Galactose-binding domain-like | Single hybrid motif</t>
  </si>
  <si>
    <t>transcription regulators</t>
  </si>
  <si>
    <t>transcription regulators; FUNCTIONS IN: transcription regulator activity; INVOLVED IN: regulation of transcription; CONTAINS InterPro DOMAIN/s: Helix-loop-helix DNA-binding domain (InterPro:IPR001092); BEST Arabidopsis thaliana protein match is: unknown protein (TAIR:AT2G40435.1)</t>
  </si>
  <si>
    <t>myosin heavy chain-related; FUNCTIONS IN: molecular_function unknown; INVOLVED IN: biological_process unknown; LOCATED IN: plasma membrane; EXPRESSED IN: 22 plant structures; EXPRESSED DURING: 13 growth stages; BEST Arabidopsis thaliana protein match is: unknown protein (TAIR:AT2G40820.1)</t>
  </si>
  <si>
    <t>RING/U-box superfamily protein; FUNCTIONS IN: zinc ion binding; INVOLVED IN: biological_process unknown; LOCATED IN: cellular_component unknown; EXPRESSED IN: 18 plant structures; EXPRESSED DURING: 11 growth stages; CONTAINS InterPro DOMAIN/s: Zinc finger, RING-type (InterPro:IPR001841), Zinc finger, C3HC4 RING-type (InterPro:IPR018957); BEST Arabidopsis thaliana protein match is: RING-H2 finger C1A (TAIR:AT2G40830.3)</t>
  </si>
  <si>
    <t>Cam interacting protein 111</t>
  </si>
  <si>
    <t>Cam interacting protein 111 (CIP111); FUNCTIONS IN: ATPase activity, calmodulin binding; LOCATED IN: chloroplast thylakoid membrane, chloroplast; EXPRESSED IN: 16 plant structures; EXPRESSED DURING: 6 growth stages; CONTAINS InterPro DOMAIN/s: ATPase, AAA-type, core (InterPro:IPR003959), ATPase, AAA+ type, core (InterPro:IPR003593), ATPase, AAA-type, conserved site (InterPro:IPR003960); BEST Arabidopsis thaliana protein match is: ATPase, AAA-type, CDC48 protein (TAIR:AT5G03340.1)</t>
  </si>
  <si>
    <t>AAA+ ATPase domain | ATPase, AAA-type, conserved site | ATPase, AAA-type, core | P-loop containing nucleoside triphosphate hydrolase</t>
  </si>
  <si>
    <t>Protein of unknown function (DUF565)</t>
  </si>
  <si>
    <t>FUNCTIONS IN: molecular_function unknown; Protein of unknown function (DUF565); INVOLVED IN: biological_process unknown; LOCATED IN: chloroplast; EXPRESSED IN: 22 plant structures; EXPRESSED DURING: 13 growth stages; CONTAINS InterPro DOMAIN/s: Protein of unknown function DUF565 (InterPro:IPR007572); BEST Arabidopsis thaliana protein match is: Protein of unknown function (DUF565) (TAIR:AT1G65420.1)</t>
  </si>
  <si>
    <t>Uncharacterised protein family Ycf20</t>
  </si>
  <si>
    <t>Calcium-dependent phosphotriesterase superfamily protein</t>
  </si>
  <si>
    <t>Calcium-dependent phosphotriesterase superfamily protein; FUNCTIONS IN: strictosidine synthase activity; INVOLVED IN: alkaloid biosynthetic process, biosynthetic process; LOCATED IN: endoplasmic reticulum, vacuole; EXPRESSED IN: 20 plant structures; EXPRESSED DURING: 10 growth stages; CONTAINS InterPro DOMAIN/s: Strictosidine synthase, conserved region (InterPro:IPR018119), Strictosidine synthase (InterPro:IPR004141), Six-bladed beta-propeller, TolB-like (InterPro:IPR011042); BEST Arabidopsis thaliana protein match is: Calcium-dependent phosphotriesterase superfamily protein (TAIR:AT3G57010.1)</t>
  </si>
  <si>
    <t>Six-bladed beta-propeller, TolB-like | Strictosidine synthase | Strictosidine synthase, conserved region</t>
  </si>
  <si>
    <t>INO80 ortholog</t>
  </si>
  <si>
    <t>INO80 ortholog (INO80); FUNCTIONS IN: helicase activity, DNA binding, ATP binding, nucleic acid binding; FUNCTIONS IN: helicase activity, DNA binding, nucleic acid binding, ATP binding; INVOLVED IN: somatic cell DNA recombination, positive regulation of DNA repair, regulation of transcription; LOCATED IN: cellular_component unknown; EXPRESSED IN: 25 plant structures; EXPRESSED DURING: 14 growth stages; CONTAINS InterPro DOMAIN/s: DEAD-like helicase, N-terminal (InterPro:IPR014001), DNA binding domain, INO80 (InterPro:IPR020838), DNA/RNA helicase, C-terminal (InterPro:IPR001650), Helicase, superfamily 1/2, ATP-binding domain (InterPro:IPR014021), SNF2-related (InterPro:IPR000330); BEST Arabidopsis thaliana protein match is: SNF2 domain-containing protein / helicase domain-containing protein (TAIR:AT3G12810.1)</t>
  </si>
  <si>
    <t>DBINO domain | Helicase, C-terminal | Helicase, superfamily 1/2, ATP-binding domain | P-loop containing nucleoside triphosphate hydrolase | SNF2-related</t>
  </si>
  <si>
    <t>autoinhibited Ca2+-ATPase 11</t>
  </si>
  <si>
    <t>autoinhibited Ca2+-ATPase 11 (ACA11); FUNCTIONS IN: calcium-transporting ATPase activity, calmodulin binding; INVOLVED IN: defense response to bacterium, negative regulation of programmed cell death, anion homeostasis; LOCATED IN: plant-type vacuole membrane, chloroplast, plasma membrane, vacuole; EXPRESSED IN: 26 plant structures; EXPRESSED DURING: 15 growth stages; CONTAINS InterPro DOMAIN/s: ATPase, P-type, ATPase-associated domain (InterPro:IPR008250), ATPase, P-type, calcium-transporting, PMCA-type (InterPro:IPR006408), ATPase, P-type, H+ transporting proton pump (InterPro:IPR000695), ATPase, P-type cation-transporter, N-terminal (InterPro:IPR004014), Haloacid dehalogenase-like hydrolase (InterPro:IPR005834), ATPase, P-type, K/Mg/Cd/Cu/Zn/Na/Ca/Na/H-transporter (InterPro:IPR001757), ATPase, P-type phosphorylation site (InterPro:IPR018303), ATPase, P-type cation-transporter, C-terminal (InterPro:IPR006068); BEST Arabidopsis thaliana protein match is: autoinhibited Ca(2+)-ATPase, isoform 4 (TAIR:AT2G41560.1)</t>
  </si>
  <si>
    <t>Calcium-transporting P-type ATPase, N-terminal autoinhibitory domain | Calcium-transporting P-type ATPase, subfamily IIB | Cation-transporting P-type ATPase | Cation-transporting P-type ATPase, C-terminal | Cation-transporting P-type ATPase, N-terminal | HAD-like domain | P-type ATPase,  transmembrane domain | P-type ATPase, A  domain | P-type ATPase, cytoplasmic domain N | P-type ATPase, phosphorylation site</t>
  </si>
  <si>
    <t>villin 3</t>
  </si>
  <si>
    <t>villin 3 (VLN3); FUNCTIONS IN: actin binding; INVOLVED IN: cytoskeleton organization; LOCATED IN: cellular_component unknown; EXPRESSED IN: 23 plant structures; EXPRESSED DURING: 13 growth stages; CONTAINS InterPro DOMAIN/s: Gelsolin (InterPro:IPR007122), Villin headpiece (InterPro:IPR003128), Gelsolin domain (InterPro:IPR007123); BEST Arabidopsis thaliana protein match is: villin 2 (TAIR:AT2G41740.1)</t>
  </si>
  <si>
    <t>Protein kinase superfamily protein; FUNCTIONS IN: protein serine/threonine kinase activity, protein kinase activity, kinase activity, ATP binding; INVOLVED IN: protein amino acid phosphorylation; LOCATED IN: cellular_component unknown; EXPRESSED IN: shoot, stem; CONTAINS InterPro DOMAIN/s: Protein kinase, catalytic domain (InterPro:IPR000719), Tyrosine-protein kinase, catalytic domain (InterPro:IPR020635), Serine/threonine-protein kinase-like domain (InterPro:IPR017442), Serine/threonine-protein kinase, active site (InterPro:IPR008271), Protein kinase-like domain (InterPro:IPR011009); BEST Arabidopsis thaliana protein match is: Protein kinase superfamily protein (TAIR:AT3G57700.1)</t>
  </si>
  <si>
    <t>Protein kinase domain | Protein kinase-like domain | Serine/threonine-protein kinase, active site</t>
  </si>
  <si>
    <t>unknown protein; BEST Arabidopsis thaliana protein match is: unknown protein (TAIR:AT2G42190.1)</t>
  </si>
  <si>
    <t>Disease resistance-responsive (dirigent-like protein) family protein</t>
  </si>
  <si>
    <t>Disease resistance-responsive (dirigent-like protein) family protein; CONTAINS InterPro DOMAIN/s: Plant disease resistance response protein (InterPro:IPR004265); BEST Arabidopsis thaliana protein match is: Disease resistance-responsive (dirigent-like protein) family protein (TAIR:AT1G65870.1)</t>
  </si>
  <si>
    <t>Plant disease resistance response protein</t>
  </si>
  <si>
    <t>plasmodesmata callose-binding protein 5</t>
  </si>
  <si>
    <t>plasmodesmata callose-binding protein 5 (PDCB5); FUNCTIONS IN: callose binding, polysaccharide binding; INVOLVED IN: biological_process unknown; LOCATED IN: plasmodesma, anchored to plasma membrane, anchored to membrane; EXPRESSED IN: 24 plant structures; EXPRESSED DURING: 14 growth stages; CONTAINS InterPro DOMAIN/s: X8 (InterPro:IPR012946); BEST Arabidopsis thaliana protein match is: Carbohydrate-binding X8 domain superfamily protein (TAIR:AT1G29380.1)</t>
  </si>
  <si>
    <t>N-acetylglucosaminylphosphatidylinositol de-N-acetylase family protein; FUNCTIONS IN: molecular_function unknown; INVOLVED IN: biological_process unknown; LOCATED IN: endomembrane system; CONTAINS InterPro DOMAIN/s: N-acetylglucosaminyl phosphatidylinositol deacetylase (InterPro:IPR003737); BEST Arabidopsis thaliana protein match is: N-acetylglucosaminylphosphatidylinositol de-N-acetylase family protein (TAIR:AT2G27340.4)</t>
  </si>
  <si>
    <t>DEA(D/H)-box RNA helicase family protein</t>
  </si>
  <si>
    <t>DEA(D/H)-box RNA helicase family protein; FUNCTIONS IN: helicase activity, ATP binding, nucleic acid binding, ATP-dependent helicase activity; FUNCTIONS IN: helicase activity, ATP-dependent helicase activity, ATP binding, nucleic acid binding; LOCATED IN: nucleolus, peroxisome, plasma membrane; EXPRESSED IN: 24 plant structures; EXPRESSED DURING: 15 growth stages; CONTAINS InterPro DOMAIN/s: RNA helicase, DEAD-box type, Q motif (InterPro:IPR014014), DNA/RNA helicase, DEAD/DEAH box type, N-terminal (InterPro:IPR011545), DEAD-like helicase, N-terminal (InterPro:IPR014001), DNA/RNA helicase, C-terminal (InterPro:IPR001650), Helicase, superfamily 1/2, ATP-binding domain (InterPro:IPR014021); BEST Arabidopsis thaliana protein match is: P-loop containing nucleoside triphosphate hydrolases superfamily protein (TAIR:AT2G42520.1)</t>
  </si>
  <si>
    <t>DEAD/DEAH box helicase domain | Helicase, C-terminal | Helicase, superfamily 1/2, ATP-binding domain | P-loop containing nucleoside triphosphate hydrolase | RNA helicase, DEAD-box type, Q motif</t>
  </si>
  <si>
    <t>P-loop containing nucleoside triphosphate hydrolases superfamily protein; FUNCTIONS IN: helicase activity, ATP-dependent helicase activity, ATP binding, nucleic acid binding; LOCATED IN: chloroplast; EXPRESSED IN: 24 plant structures; EXPRESSED DURING: 15 growth stages; CONTAINS InterPro DOMAIN/s: RNA helicase, DEAD-box type, Q motif (InterPro:IPR014014), DNA/RNA helicase, DEAD/DEAH box type, N-terminal (InterPro:IPR011545), DEAD-like helicase, N-terminal (InterPro:IPR014001), DNA/RNA helicase, C-terminal (InterPro:IPR001650), Helicase, superfamily 1/2, ATP-binding domain (InterPro:IPR014021); BEST Arabidopsis thaliana protein match is: P-loop containing nucleoside triphosphate hydrolases superfamily protein (TAIR:AT2G42520.1)</t>
  </si>
  <si>
    <t>Mitogen activated protein kinase kinase kinase-related</t>
  </si>
  <si>
    <t>Mitogen activated protein kinase kinase kinase-related; FUNCTIONS IN: protein serine/threonine kinase activity, protein kinase activity, kinase activity, ATP binding; INVOLVED IN: protein amino acid phosphorylation; LOCATED IN: cellular_component unknown; EXPRESSED IN: 23 plant structures; EXPRESSED DURING: 13 growth stages; CONTAINS InterPro DOMAIN/s: Protein kinase, ATP binding site (InterPro:IPR017441), Protein kinase, catalytic domain (InterPro:IPR000719), Serine-threonine/tyrosine-protein kinase (InterPro:IPR001245), Protein kinase-like domain (InterPro:IPR011009), Serine/threonine-protein kinase, active site (InterPro:IPR008271); BEST Arabidopsis thaliana protein match is: Protein kinase superfamily protein (TAIR:AT2G31010.2)</t>
  </si>
  <si>
    <t>RING/U-box superfamily protein; FUNCTIONS IN: zinc ion binding; CONTAINS InterPro DOMAIN/s: Zinc finger, RING-type (InterPro:IPR001841), Zinc finger, C3HC4 RING-type (InterPro:IPR018957); BEST Arabidopsis thaliana protein match is: RING/U-box superfamily protein (TAIR:AT3G13430.3)</t>
  </si>
  <si>
    <t>vacuolar ATP synthase subunit D (VATD) / V-ATPase D subunit / vacuolar proton pump D subunit (VATPD)</t>
  </si>
  <si>
    <t>vacuolar ATP synthase subunit D (VATD) / V-ATPase D subunit / vacuolar proton pump D subunit (VATPD); FUNCTIONS IN: ATPase activity, coupled to transmembrane movement of substances, proton-transporting ATPase activity, rotational mechanism; INVOLVED IN: ATP synthesis coupled proton transport; LOCATED IN: vacuolar membrane, plasma membrane, vacuole, membrane, plant-type vacuole; EXPRESSED IN: 26 plant structures; EXPRESSED DURING: 15 growth stages; CONTAINS InterPro DOMAIN/s: ATPase, V1/A1 complex, subunit D (InterPro:IPR002699)</t>
  </si>
  <si>
    <t>ATPase, V1 complex, subunit D</t>
  </si>
  <si>
    <t>SHATTERPROOF 1 (SHP1); FUNCTIONS IN: protein binding, DNA binding, sequence-specific DNA binding transcription factor activity; INVOLVED IN: fruit dehiscence, ovule development, carpel development; LOCATED IN: nucleus; EXPRESSED IN: 10 plant structures; EXPRESSED DURING: 6 growth stages; CONTAINS InterPro DOMAIN/s: Transcription factor, MADS-box (InterPro:IPR002100), Transcription factor, K-box (InterPro:IPR002487); BEST Arabidopsis thaliana protein match is: K-box region and MADS-box transcription factor family protein  (TAIR:AT2G42830.1)</t>
  </si>
  <si>
    <t>F-box/RNI-like superfamily protein; FUNCTIONS IN: molecular_function unknown; INVOLVED IN: biological_process unknown; LOCATED IN: cellular_component unknown; CONTAINS InterPro DOMAIN/s: F-box domain, cyclin-like (InterPro:IPR001810), F-box domain, Skp2-like (InterPro:IPR022364), FBD-like (InterPro:IPR006566), Leucine-rich repeat 2 (InterPro:IPR013101); BEST Arabidopsis thaliana protein match is: RNI-like superfamily protein (TAIR:AT3G59230.1)</t>
  </si>
  <si>
    <t>Pentatricopeptide repeat (PPR) superfamily protein; FUNCTIONS IN: molecular_function unknown; INVOLVED IN: biological_process unknown; LOCATED IN: chloroplast; EXPRESSED IN: 23 plant structures; EXPRESSED DURING: 15 growth stages; BEST Arabidopsis thaliana protein match is: Pentatricopeptide repeat (PPR) superfamily protein (TAIR:AT5G24060.1)</t>
  </si>
  <si>
    <t>protein kinase family protein</t>
  </si>
  <si>
    <t>GCN2; FUNCTIONS IN: protein serine/threonine kinase activity, protein tyrosine kinase activity, protein kinase activity, aminoacyl-tRNA ligase activity, ATP binding; FUNCTIONS IN: protein tyrosine kinase activity, protein kinase activity, aminoacyl-tRNA ligase activity, ATP binding; INVOLVED IN: protein amino acid phosphorylation, translation; EXPRESSED IN: 24 plant structures; EXPRESSED DURING: 15 growth stages; CONTAINS InterPro DOMAIN/s: Ubiquitin-conjugating enzyme/RWD-like (InterPro:IPR016135), Protein kinase, ATP binding site (InterPro:IPR017441), Protein kinase, catalytic domain (InterPro:IPR000719), Anticodon-binding (InterPro:IPR004154), Tyrosine-protein kinase, active site (InterPro:IPR008266), Serine/threonine-protein kinase-like domain (InterPro:IPR017442), Protein kinase-like domain (InterPro:IPR011009), RWD (InterPro:IPR006575); CONTAINS InterPro DOMAIN/s: Ubiquitin-conjugating enzyme/RWD-like (InterPro:IPR016135), Protein kinase, ATP binding site (InterPro:IPR017441), Serine/threonine-protein kinase domain (InterPro:IPR002290), Serine/threonine-protein kinase-like domain (InterPro:IPR017442), Protein kinase-like domain (InterPro:IPR011009), Protein kinase, catalytic domain (InterPro:IPR000719), Anticodon-binding (InterPro:IPR004154), Tyrosine-protein kinase, active site (InterPro:IPR008266), Tyrosine-protein kinase, catalytic domain (InterPro:IPR020635), RWD (InterPro:IPR006575); BEST Arabidopsis thaliana protein match is: Class II aaRS and biotin synthetases superfamily protein (TAIR:AT3G02760.1)</t>
  </si>
  <si>
    <t>Anticodon-binding | Histidyl tRNA synthetase-related domain | Protein kinase domain | Protein kinase, ATP binding site | Protein kinase-like domain | RWD domain | Tyrosine-protein kinase, active site | Ubiquitin-conjugating enzyme/RWD-like</t>
  </si>
  <si>
    <t>Far-red impaired responsive (FAR1) family protein; INVOLVED IN: response to red or far red light; EXPRESSED IN: 24 plant structures; EXPRESSED DURING: 13 growth stages; CONTAINS InterPro DOMAIN/s: Transcription factor, FAR1-related (InterPro:IPR004330); BEST Arabidopsis thaliana protein match is: Far-red impaired responsive (FAR1) family protein (TAIR:AT3G07500.1)</t>
  </si>
  <si>
    <t>diphthamide synthesis DPH2 family protein</t>
  </si>
  <si>
    <t>diphthamide synthesis DPH2 family protein; FUNCTIONS IN: molecular_function unknown; INVOLVED IN: peptidyl-diphthamide biosynthetic process from peptidyl-histidine; LOCATED IN: cellular_component unknown; EXPRESSED IN: 19 plant structures; EXPRESSED DURING: 7 growth stages; CONTAINS InterPro DOMAIN/s: Diphthamide synthesis, DPH1/DHP2 (InterPro:IPR002728), Diphthamide synthesis, DHP2 (InterPro:IPR010014); BEST Arabidopsis thaliana protein match is: diphthamide synthesis DPH2 family protein (TAIR:AT5G62030.1)</t>
  </si>
  <si>
    <t>Diphthamide synthesis DHP2, eukaryotic | Diphthamide synthesis, DPH1/DPH2</t>
  </si>
  <si>
    <t>unknown protein; BEST Arabidopsis thaliana protein match is: unknown protein (TAIR:AT2G43795.2)</t>
  </si>
  <si>
    <t>Ankyrin repeat family protein</t>
  </si>
  <si>
    <t>Ankyrin repeat family protein; CONTAINS InterPro DOMAIN/s: Ankyrin repeat-containing domain (InterPro:IPR020683); BEST Arabidopsis thaliana protein match is: Ankyrin repeat family protein (TAIR:AT2G44090.2)</t>
  </si>
  <si>
    <t>Ankyrin repeat-containing domain</t>
  </si>
  <si>
    <t>Peptidase family C54 protein</t>
  </si>
  <si>
    <t>Peptidase family C54 protein; FUNCTIONS IN: peptidase activity; INVOLVED IN: autophagy; EXPRESSED IN: 23 plant structures; LOCATED IN: chloroplast; EXPRESSED DURING: 13 growth stages; CONTAINS InterPro DOMAIN/s: Peptidase C54 (InterPro:IPR005078); BEST Arabidopsis thaliana protein match is: Peptidase family C54 protein (TAIR:AT2G44140.1)</t>
  </si>
  <si>
    <t>Peptidase C54</t>
  </si>
  <si>
    <t>methionine aminopeptidase 2B</t>
  </si>
  <si>
    <t>methionine aminopeptidase 2B (MAP2B); FUNCTIONS IN: metalloexopeptidase activity, aminopeptidase activity; INVOLVED IN: protein processing; LOCATED IN: cytoplasm; EXPRESSED IN: 25 plant structures; EXPRESSED DURING: 13 growth stages; CONTAINS InterPro DOMAIN/s: Peptidase M24A, methionine aminopeptidase, subfamily 2 (InterPro:IPR002468), Peptidase M24, structural domain (InterPro:IPR000994), Peptidase M24A, methionine aminopeptidase, subfamily 2, binding site (InterPro:IPR018349), Peptidase M24, methionine aminopeptidase (InterPro:IPR001714); BEST Arabidopsis thaliana protein match is: methionine aminopeptidase 2A (TAIR:AT2G44180.1)</t>
  </si>
  <si>
    <t>Peptidase M24, methionine aminopeptidase | Peptidase M24, structural domain | Peptidase M24A, methionine aminopeptidase, subfamily 2 | Peptidase M24A, methionine aminopeptidase, subfamily 2, binding site | Winged helix-turn-helix DNA-binding domain</t>
  </si>
  <si>
    <t>alpha/beta-Hydrolases superfamily protein; FUNCTIONS IN: palmitoyl-(protein) hydrolase activity; INVOLVED IN: protein modification process; LOCATED IN: vacuole; EXPRESSED IN: 25 plant structures; EXPRESSED DURING: 14 growth stages; CONTAINS InterPro DOMAIN/s: Palmitoyl protein thioesterase (InterPro:IPR002472); BEST Arabidopsis thaliana protein match is: alpha/beta-Hydrolases superfamily protein (TAIR:AT5G47330.1)</t>
  </si>
  <si>
    <t>Alpha/Beta hydrolase fold | Palmitoyl protein thioesterase</t>
  </si>
  <si>
    <t>Ferritin/ribonucleotide reductase-like family protein</t>
  </si>
  <si>
    <t>Ferritin/ribonucleotide reductase-like family protein; FUNCTIONS IN: hydrolase activity, acting on glycosyl bonds, oxidoreductase activity, ferric iron binding, binding, transition metal ion binding; INVOLVED IN: oxidation reduction, cellular iron ion homeostasis, iron ion transport; EXPRESSED IN: 22 plant structures; EXPRESSED DURING: 13 growth stages; CONTAINS InterPro DOMAIN/s: Ferritin, N-terminal (InterPro:IPR001519), Ferritin-related (InterPro:IPR012347), Ferritin, conserved site (InterPro:IPR014034), Ferritin/ribonucleotide reductase-like (InterPro:IPR009078), Ferritin/Dps protein (InterPro:IPR008331); CONTAINS InterPro DOMAIN/s: Ferritin, N-terminal (InterPro:IPR001519), Ferritin-related (InterPro:IPR012347), Ferritin-like (InterPro:IPR009040), Ferritin/ribonucleotide reductase-like (InterPro:IPR009078), Ferritin/Dps protein (InterPro:IPR008331); BEST Arabidopsis thaliana protein match is: Glycosyl hydrolase family 85  (TAIR:AT3G11040.1)</t>
  </si>
  <si>
    <t>Ferritin | Ferritin, conserved site | Ferritin- like diiron domain | Ferritin-like superfamily | Ferritin-related | Ferritin/DPS protein domain</t>
  </si>
  <si>
    <t>pseudogene, similar to P0034A04.28, several hypothetical proteins - Arabidopsis thaliana; blastp match of 43% identity and 2.2e-46 P-value to GP|29837187|dbj|BAC75569.1||AP004333 P0034A04.28 {Oryza sativa (japonica cultivar-group)}</t>
  </si>
  <si>
    <t>peroxin 11E</t>
  </si>
  <si>
    <t>peroxin 11E (PEX11E); CONTAINS InterPro DOMAIN/s: Peroxisomal biogenesis factor 11 (InterPro:IPR008733); INVOLVED IN: response to light stimulus, peroxisome fission, peroxisome organization; BEST Arabidopsis thaliana protein match is: peroxin 11D (TAIR:AT2G45740.3); LOCATED IN: mitochondrion, peroxisomal membrane, integral to peroxisomal membrane; EXPRESSED IN: 25 plant structures; EXPRESSED DURING: 15 growth stages</t>
  </si>
  <si>
    <t>Peroxisomal biogenesis factor 11</t>
  </si>
  <si>
    <t>S-adenosyl-L-methionine-dependent methyltransferases superfamily protein; FUNCTIONS IN: methyltransferase activity; INVOLVED IN: metabolic process; LOCATED IN: cellular_component unknown; EXPRESSED IN: 20 plant structures; EXPRESSED DURING: 10 growth stages; CONTAINS InterPro DOMAIN/s: Methyltransferase type 11 (InterPro:IPR013216); BEST Arabidopsis thaliana protein match is: S-adenosyl-L-methionine-dependent methyltransferases superfamily protein (TAIR:AT1G55450.1)</t>
  </si>
  <si>
    <t>Methyltransferase type 11 | S-adenosyl-L-methionine-dependent methyltransferase-like</t>
  </si>
  <si>
    <t>BSD domain (BTF2-like transcription factors, Synapse-associated proteins and DOS2-like proteins)</t>
  </si>
  <si>
    <t>BSD domain (BTF2-like transcription factors, Synapse-associated proteins and DOS2-like proteins); CONTAINS InterPro DOMAIN/s: Kelch related (InterPro:IPR013089), BSD (InterPro:IPR005607); BEST Arabidopsis thaliana protein match is: BSD domain (BTF2-like transcription factors, Synapse-associated proteins and DOS2-like proteins) (TAIR:AT1G55750.1)</t>
  </si>
  <si>
    <t>BSD | Pleckstrin homology-like domain | TFIIH subunit Tfb1/p62</t>
  </si>
  <si>
    <t>dof affecting germination 1 (DAG1); CONTAINS InterPro DOMAIN/s: Zinc finger, Dof-type (InterPro:IPR003851); BEST Arabidopsis thaliana protein match is: Dof-type zinc finger DNA-binding family protein (TAIR:AT2G46590.1); BEST Arabidopsis thaliana protein match is: Dof-type zinc finger DNA-binding family protein (TAIR:AT2G46590.2)</t>
  </si>
  <si>
    <t>SNF7 family protein</t>
  </si>
  <si>
    <t>SNF7 family protein; FUNCTIONS IN: molecular_function unknown; INVOLVED IN: protein transport; LOCATED IN: cellular_component unknown; EXPRESSED IN: 23 plant structures; EXPRESSED DURING: 12 growth stages; CONTAINS InterPro DOMAIN/s: Snf7 (InterPro:IPR005024)</t>
  </si>
  <si>
    <t>Snf7</t>
  </si>
  <si>
    <t>Protein kinase superfamily protein; FUNCTIONS IN: protein serine/threonine kinase activity, protein kinase activity, kinase activity, ATP binding; INVOLVED IN: protein amino acid phosphorylation; LOCATED IN: cellular_component unknown; EXPRESSED IN: 22 plant structures; EXPRESSED DURING: 13 growth stages; CONTAINS InterPro DOMAIN/s: Protein kinase, ATP binding site (InterPro:IPR017441), Protein kinase, catalytic domain (InterPro:IPR000719), Serine-threonine/tyrosine-protein kinase (InterPro:IPR001245), Protein kinase-like domain (InterPro:IPR011009), Serine/threonine-protein kinase, active site (InterPro:IPR008271); BEST Arabidopsis thaliana protein match is: Protein kinase superfamily protein (TAIR:AT2G47060.4)</t>
  </si>
  <si>
    <t>xylosyltransferase 1</t>
  </si>
  <si>
    <t>xylosyltransferase 1 (XT1); FUNCTIONS IN: xyloglucan 6-xylosyltransferase activity, UDP-xylosyltransferase activity, transferase activity, transferring glycosyl groups, transferase activity; INVOLVED IN: polysaccharide biosynthetic process, xyloglucan biosynthetic process, root hair elongation; LOCATED IN: mitochondrion, integral to membrane; EXPRESSED IN: 24 plant structures; EXPRESSED DURING: 15 growth stages; CONTAINS InterPro DOMAIN/s: Galactosyl transferase (InterPro:IPR008630); BEST Arabidopsis thaliana protein match is: UDP-xylosyltransferase 2 (TAIR:AT4G02500.1)</t>
  </si>
  <si>
    <t>Galactosyl transferase</t>
  </si>
  <si>
    <t>AUD1; UDP-GLUCURONIC ACID DECARBOXYLASE 2 (UXS2); FUNCTIONS IN: UDP-glucuronate decarboxylase activity, dTDP-glucose 4,6-dehydratase activity, catalytic activity; INVOLVED IN: dTDP-rhamnose biosynthetic process, nucleotide-sugar metabolic process, D-xylose metabolic process; LOCATED IN: plasma membrane, Golgi membrane, membrane; EXPRESSED IN: guard cell, cultured cell; CONTAINS InterPro DOMAIN/s: NAD-dependent epimerase/dehydratase (InterPro:IPR001509), NAD(P)-binding domain (InterPro:IPR016040); BEST Arabidopsis thaliana protein match is: UDP-xylose synthase 4 (TAIR:AT2G47650.1)</t>
  </si>
  <si>
    <t>Cysteine proteinases superfamily protein; FUNCTIONS IN: cysteine-type peptidase activity; INVOLVED IN: biological_process unknown; LOCATED IN: cellular_component unknown; EXPRESSED IN: 23 plant structures; EXPRESSED DURING: 13 growth stages; CONTAINS InterPro DOMAIN/s: Ovarian tumour, otubain (InterPro:IPR003323); BEST Arabidopsis thaliana protein match is: SEC-C motif-containing protein / OTU-like cysteine protease family protein (TAIR:AT5G67170.1)</t>
  </si>
  <si>
    <t>cytokinin oxidase/dehydrogenase 6</t>
  </si>
  <si>
    <t>cytokinin oxidase/dehydrogenase 6 (CKX6); CONTAINS InterPro DOMAIN/s: Cytokinin dehydrogenase 1, FAD/cytokinin binding domain (InterPro:IPR015345), FAD-binding, type 2 (InterPro:IPR016166), FAD-linked oxidase-like, C-terminal (InterPro:IPR016164), FAD linked oxidase, N-terminal (InterPro:IPR006094); BEST Arabidopsis thaliana protein match is: cytokinin oxidase/dehydrogenase 1 (TAIR:AT2G41510.1)</t>
  </si>
  <si>
    <t>CO dehydrogenase flavoprotein-like, FAD-binding, subdomain 2 | Cytokinin dehydrogenase 1, FAD/cytokinin binding domain | FAD linked oxidase, N-terminal | FAD-binding, type 2 | FAD-binding, type 2, subdomain 1 | FAD-linked oxidase-like, C-terminal | Vanillyl-alcohol oxidase/Cytokinin dehydrogenase C-terminal domain</t>
  </si>
  <si>
    <t>BIG BROTHER (BB); CONTAINS InterPro DOMAIN/s: Zinc finger, RING-type (InterPro:IPR001841), Zinc finger, C3HC4 RING-type (InterPro:IPR018957); BEST Arabidopsis thaliana protein match is: RING/U-box superfamily protein (TAIR:AT3G19910.1)</t>
  </si>
  <si>
    <t>Double-stranded RNA-binding domain (DsRBD)-containing protein</t>
  </si>
  <si>
    <t>Double-stranded RNA-binding domain (DsRBD)-containing protein; FUNCTIONS IN: double-stranded RNA binding; FUNCTIONS IN: double-stranded RNA binding, RNA binding; INVOLVED IN: biological_process unknown; LOCATED IN: intracellular; LOCATED IN: intracellular, chloroplast; EXPRESSED IN: 23 plant structures; EXPRESSED DURING: 13 growth stages; CONTAINS InterPro DOMAIN/s: Double-stranded RNA-binding (InterPro:IPR001159); CONTAINS InterPro DOMAIN/s: Double-stranded RNA-binding (InterPro:IPR001159), Double-stranded RNA-binding-like (InterPro:IPR014720); BEST Arabidopsis thaliana protein match is: RNAse THREE-like protein 1 (TAIR:AT1G80650.1)</t>
  </si>
  <si>
    <t>Acyl-CoA thioesterase family protein; FUNCTIONS IN: acyl-CoA thioesterase activity; INVOLVED IN: acyl-CoA metabolic process; EXPRESSED IN: 23 plant structures; EXPRESSED DURING: 13 growth stages; CONTAINS InterPro DOMAIN/s: Cyclic nucleotide-binding (InterPro:IPR000595), Cyclic nucleotide-binding-like (InterPro:IPR018490), Acyl-CoA thioesterase (InterPro:IPR003703), RmlC-like jelly roll fold (InterPro:IPR014710); BEST Arabidopsis thaliana protein match is: Acyl-CoA thioesterase family protein (TAIR:AT1G01710.1)</t>
  </si>
  <si>
    <t>NAD(P)-binding Rossmann-fold superfamily protein; FUNCTIONS IN: dTDP-4-dehydrorhamnose reductase activity, binding, catalytic activity; INVOLVED IN: dTDP-rhamnose biosynthetic process, extracellular polysaccharide biosynthetic process, metabolic process; INVOLVED IN: extracellular polysaccharide biosynthetic process, metabolic process; LOCATED IN: endomembrane system; EXPRESSED IN: 17 plant structures; EXPRESSED DURING: 13 growth stages; CONTAINS InterPro DOMAIN/s: NAD(P)-binding domain (InterPro:IPR016040), dTDP-4-dehydrorhamnose reductase (InterPro:IPR005913)</t>
  </si>
  <si>
    <t>NAD(P)-binding domain | dTDP-4-dehydrorhamnose reductase</t>
  </si>
  <si>
    <t>BR-signaling kinase 3</t>
  </si>
  <si>
    <t>BR-signaling kinase 3 (BSK3); FUNCTIONS IN: binding, protein kinase activity, kinase activity, ATP binding; INVOLVED IN: brassinosteroid mediated signaling pathway, N-terminal protein myristoylation; LOCATED IN: plasma membrane, membrane; EXPRESSED IN: 22 plant structures; EXPRESSED DURING: 13 growth stages; CONTAINS InterPro DOMAIN/s: Tetratricopeptide-like helical (InterPro:IPR011990), Protein kinase, catalytic domain (InterPro:IPR000719), Serine-threonine/tyrosine-protein kinase (InterPro:IPR001245), Protein kinase-like domain (InterPro:IPR011009); BEST Arabidopsis thaliana protein match is: Protein kinase protein with tetratricopeptide repeat domain (TAIR:AT1G01740.2)</t>
  </si>
  <si>
    <t>Protein kinase domain | Protein kinase-like domain | Serine-threonine/tyrosine-protein kinase catalytic domain | Tetratricopeptide-like helical domain</t>
  </si>
  <si>
    <t>UBX domain-containing protein</t>
  </si>
  <si>
    <t>UBX domain-containing protein; FUNCTIONS IN: molecular_function unknown; INVOLVED IN: biological_process unknown; LOCATED IN: cellular_component unknown; EXPRESSED IN: cultured cell; CONTAINS InterPro DOMAIN/s: UBX (InterPro:IPR001012), Ubiquitin interacting motif (InterPro:IPR003903), UBA-like (InterPro:IPR009060); BEST Arabidopsis thaliana protein match is: Ubiquitin-like superfamily protein (TAIR:AT4G11740.1)</t>
  </si>
  <si>
    <t>UBA-like | UBX domain | Ubiquitin interacting motif | Ubiquitin-related domain</t>
  </si>
  <si>
    <t>G-box binding factor 2</t>
  </si>
  <si>
    <t>G-box binding factor 2 (GBF2); CONTAINS InterPro DOMAIN/s: Basic-leucine zipper (bZIP) transcription factor (InterPro:IPR004827), G-box binding, MFMR (InterPro:IPR012900), bZIP transcription factor, bZIP-1 (InterPro:IPR011616); BEST Arabidopsis thaliana protein match is: G-box binding factor 3 (TAIR:AT2G46270.2)</t>
  </si>
  <si>
    <t>GDSL-like Lipase/Acylhydrolase superfamily protein; FUNCTIONS IN: hydrolase activity, acting on ester bonds, carboxylesterase activity; INVOLVED IN: lipid metabolic process; LOCATED IN: endomembrane system; EXPRESSED IN: 18 plant structures; EXPRESSED DURING: 13 growth stages; CONTAINS InterPro DOMAIN/s: Lipase, GDSL (InterPro:IPR001087); BEST Arabidopsis thaliana protein match is: GDSL-like Lipase/Acylhydrolase superfamily protein (TAIR:AT3G26430.1)</t>
  </si>
  <si>
    <t>basic helix-loop-helix (bHLH) DNA-binding superfamily protein; FUNCTIONS IN: DNA binding, sequence-specific DNA binding transcription factor activity; INVOLVED IN: regulation of transcription; LOCATED IN: nucleus; EXPRESSED IN: 16 plant structures; EXPRESSED DURING: 11 growth stages; CONTAINS InterPro DOMAIN/s: Helix-loop-helix DNA-binding domain (InterPro:IPR001092), Helix-loop-helix DNA-binding (InterPro:IPR011598); BEST Arabidopsis thaliana protein match is: basic helix-loop-helix (bHLH) DNA-binding superfamily protein (TAIR:AT3G61950.1)</t>
  </si>
  <si>
    <t>unknown protein; FUNCTIONS IN: molecular_function unknown; INVOLVED IN: biological_process unknown; LOCATED IN: cellular_component unknown; BEST Arabidopsis thaliana protein match is: Arabidopsis protein of unknown function (DUF241) (TAIR:AT4G35680.1)</t>
  </si>
  <si>
    <t>DNA-directed RNA polymerase III, subunit Rpc31</t>
  </si>
  <si>
    <t>Transducin family protein / WD-40 repeat family protein; CONTAINS InterPro DOMAIN/s: WD40 repeat 2 (InterPro:IPR019782), WD40 repeat-like-containing domain (InterPro:IPR011046), WD40 repeat, conserved site (InterPro:IPR019775), WD40-repeat-containing domain (InterPro:IPR017986), WD40/YVTN repeat-like-containing domain (InterPro:IPR015943), WD40 repeat (InterPro:IPR001680), WD40 repeat, subgroup (InterPro:IPR019781); BEST Arabidopsis thaliana protein match is: Transducin/WD40 repeat-like superfamily protein (TAIR:AT2G43770.1)</t>
  </si>
  <si>
    <t>glycerol-3-phosphate acyltransferase 3</t>
  </si>
  <si>
    <t>glycerol-3-phosphate acyltransferase 3 (GPAT3); FUNCTIONS IN: acyltransferase activity; INVOLVED IN: metabolic process; EXPRESSED IN: 14 plant structures; EXPRESSED DURING: 9 growth stages; CONTAINS InterPro DOMAIN/s: Phospholipid/glycerol acyltransferase (InterPro:IPR002123); BEST Arabidopsis thaliana protein match is: glycerol-3-phosphate acyltransferase 2 (TAIR:AT1G02390.1)</t>
  </si>
  <si>
    <t>unknown protein; BEST Arabidopsis thaliana protein match is: unknown protein (TAIR:AT1G02380.1)</t>
  </si>
  <si>
    <t>unknown protein; FUNCTIONS IN: molecular_function unknown; INVOLVED IN: biological_process unknown; LOCATED IN: cellular_component unknown; EXPRESSED IN: 22 plant structures; EXPRESSED DURING: 13 growth stages; BEST Arabidopsis thaliana protein match is: unknown protein (TAIR:AT2G24960.2)</t>
  </si>
  <si>
    <t>Myb/SANT-like domain</t>
  </si>
  <si>
    <t>poly(ADP-ribose) polymerase</t>
  </si>
  <si>
    <t>poly(ADP-ribose) polymerase (PP); FUNCTIONS IN: NAD+ ADP-ribosyltransferase activity, nucleic acid binding; INVOLVED IN: protein amino acid ADP-ribosylation; LOCATED IN: nucleus; EXPRESSED IN: 18 plant structures; EXPRESSED DURING: 13 growth stages; CONTAINS InterPro DOMAIN/s: DNA-binding SAP (InterPro:IPR003034), WGR (InterPro:IPR008893), Poly(ADP-ribose) polymerase, regulatory domain (InterPro:IPR004102), Poly(ADP-ribose) polymerase, catalytic domain (InterPro:IPR012317); BEST Arabidopsis thaliana protein match is: poly(ADP-ribose) polymerase 2 (TAIR:AT2G31320.1)</t>
  </si>
  <si>
    <t>Poly(ADP-ribose) polymerase, catalytic domain | Poly(ADP-ribose) polymerase, regulatory domain | SAP domain | WGR domain</t>
  </si>
  <si>
    <t>cullin 1</t>
  </si>
  <si>
    <t>cullin 1 (CUL1); CONTAINS InterPro DOMAIN/s: Winged helix-turn-helix transcription repressor DNA-binding (InterPro:IPR011991), Cullin homology (InterPro:IPR016158), Cullin protein, neddylation domain (InterPro:IPR019559), Cullin, conserved site (InterPro:IPR016157), Cullin, N-terminal (InterPro:IPR001373), Cullin repeat-like-containing domain (InterPro:IPR016159); CONTAINS InterPro DOMAIN/s: Winged helix-turn-helix transcription repressor DNA-binding (InterPro:IPR011991), Cullin protein, neddylation domain (InterPro:IPR019559), Cullin homology (InterPro:IPR016158), Cullin, N-terminal (InterPro:IPR001373), Cullin, conserved site (InterPro:IPR016157), Cullin repeat-like-containing domain (InterPro:IPR016159); BEST Arabidopsis thaliana protein match is: cullin 2 (TAIR:AT1G02980.1)</t>
  </si>
  <si>
    <t>Cullin homology | Cullin protein, neddylation domain | Cullin repeat-like-containing domain | Cullin, N-terminal | Cullin, conserved site | Winged helix-turn-helix DNA-binding domain</t>
  </si>
  <si>
    <t>MLO1; FUNCTIONS IN: calmodulin binding; INVOLVED IN: cell death, defense response; LOCATED IN: plasma membrane; EXPRESSED IN: 27 plant structures; EXPRESSED DURING: 15 growth stages; CONTAINS InterPro DOMAIN/s: Mlo-related protein (InterPro:IPR004326); BEST Arabidopsis thaliana protein match is: Seven transmembrane MLO family protein (TAIR:AT2G44110.1)</t>
  </si>
  <si>
    <t>RNI-like superfamily protein; FUNCTIONS IN: molecular_function unknown; INVOLVED IN: biological_process unknown; LOCATED IN: cellular_component unknown; BEST Arabidopsis thaliana protein match is: F-box/RNI-like superfamily protein (TAIR:AT4G02740.1)</t>
  </si>
  <si>
    <t>RING/U-box superfamily protein; FUNCTIONS IN: zinc ion binding; INVOLVED IN: biological_process unknown; LOCATED IN: cellular_component unknown; CONTAINS InterPro DOMAIN/s: Zinc finger, RING-type (InterPro:IPR001841); BEST Arabidopsis thaliana protein match is: RING/U-box superfamily protein (TAIR:AT1G03365.1)</t>
  </si>
  <si>
    <t>NAD(P)-binding Rossmann-fold superfamily protein; FUNCTIONS IN: oxidoreductase activity, binding, catalytic activity; INVOLVED IN: oxidation reduction, metabolic process; LOCATED IN: cellular_component unknown; EXPRESSED IN: 20 plant structures; EXPRESSED DURING: 13 growth stages; CONTAINS InterPro DOMAIN/s: Short-chain dehydrogenase/reductase, conserved site (InterPro:IPR020904), NAD(P)-binding domain (InterPro:IPR016040), Glucose/ribitol dehydrogenase (InterPro:IPR002347), Short-chain dehydrogenase/reductase SDR (InterPro:IPR002198); BEST Arabidopsis thaliana protein match is: NAD(P)-binding Rossmann-fold superfamily protein (TAIR:AT3G26760.1)</t>
  </si>
  <si>
    <t>Outer arm dynein light chain 1 protein</t>
  </si>
  <si>
    <t>Outer arm dynein light chain 1 protein; CONTAINS InterPro DOMAIN/s: Leucine-rich repeat (InterPro:IPR001611); BEST Arabidopsis thaliana protein match is: Outer arm dynein light chain 1 protein (TAIR:AT1G78230.1)</t>
  </si>
  <si>
    <t>STRUBBELIG-receptor family 3</t>
  </si>
  <si>
    <t>STRUBBELIG-receptor family 3 (SRF3); FUNCTIONS IN: protein serine/threonine kinase activity, kinase activity, ATP binding; INVOLVED IN: transmembrane receptor protein tyrosine kinase signaling pathway, protein amino acid phosphorylation; LOCATED IN: plasma membrane; EXPRESSED IN: 23 plant structures; EXPRESSED DURING: 13 growth stages; CONTAINS InterPro DOMAIN/s: Protein kinase, catalytic domain (InterPro:IPR000719), Serine/threonine-protein kinase domain (InterPro:IPR002290), Leucine-rich repeat-containing N-terminal domain, type 2 (InterPro:IPR013210), Leucine-rich repeat (InterPro:IPR001611), Tyrosine-protein kinase, catalytic domain (InterPro:IPR020635), Serine-threonine/tyrosine-protein kinase (InterPro:IPR001245), Protein kinase-like domain (InterPro:IPR011009); BEST Arabidopsis thaliana protein match is: STRUBBELIG-receptor family 1 (TAIR:AT2G20850.1)</t>
  </si>
  <si>
    <t>Leucine-rich repeat | Leucine-rich repeat-containing N-terminal, type 2 | Protein kinase domain | Protein kinase-like domain | Serine-threonine/tyrosine-protein kinase catalytic domain</t>
  </si>
  <si>
    <t>Protein phosphatase 2C family protein; FUNCTIONS IN: protein serine/threonine phosphatase activity, catalytic activity; CONTAINS InterPro DOMAIN/s: Protein phosphatase 2C-related (InterPro:IPR001932), Protein phosphatase 2C (InterPro:IPR015655), Protein phosphatase 2C, N-terminal (InterPro:IPR014045); LOCATED IN: plasma membrane; BEST Arabidopsis thaliana protein match is: Protein phosphatase 2C family protein (TAIR:AT1G03590.1)</t>
  </si>
  <si>
    <t>malonyl-CoA decarboxylase family protein</t>
  </si>
  <si>
    <t>malonyl-CoA decarboxylase family protein; FUNCTIONS IN: malonyl-CoA decarboxylase activity; INVOLVED IN: fatty acid biosynthetic process; LOCATED IN: peroxisome; EXPRESSED IN: 25 plant structures; EXPRESSED DURING: 15 growth stages; CONTAINS InterPro DOMAIN/s: Malonyl-CoA decarboxylase (InterPro:IPR007956)</t>
  </si>
  <si>
    <t>Malonyl-CoA decarboxylase</t>
  </si>
  <si>
    <t>ERD (early-responsive to dehydration stress) family protein</t>
  </si>
  <si>
    <t>ERD (early-responsive to dehydration stress) family protein; LOCATED IN: plasma membrane; EXPRESSED IN: 25 plant structures; EXPRESSED DURING: 13 growth stages; CONTAINS InterPro DOMAIN/s: Protein of unknown function DUF221 (InterPro:IPR003864); BEST Arabidopsis thaliana protein match is: ERD (early-responsive to dehydration stress) family protein (TAIR:AT4G22120.6)</t>
  </si>
  <si>
    <t>Domain of unknown function DUF221 | Domain of unknown function DUF4463</t>
  </si>
  <si>
    <t>Major facilitator superfamily protein; FUNCTIONS IN: carbohydrate transmembrane transporter activity, sugar:hydrogen symporter activity; INVOLVED IN: transport, transmembrane transport; LOCATED IN: integral to membrane, membrane; EXPRESSED IN: 19 plant structures; EXPRESSED DURING: 13 growth stages; CONTAINS InterPro DOMAIN/s: Sugar transporter, conserved site (InterPro:IPR005829), Major facilitator superfamily (InterPro:IPR020846), General substrate transporter (InterPro:IPR005828), Sugar/inositol transporter (InterPro:IPR003663), Major facilitator superfamily, general substrate transporter (InterPro:IPR016196); BEST Arabidopsis thaliana protein match is: Major facilitator superfamily protein (TAIR:AT4G04760.1)</t>
  </si>
  <si>
    <t>K+ efflux antiporter 3</t>
  </si>
  <si>
    <t>K+ efflux antiporter 3 (KEA3); FUNCTIONS IN: potassium:hydrogen antiporter activity, potassium ion transmembrane transporter activity; INVOLVED IN: potassium ion transport, cation transport, metabolic process, transmembrane transport; EXPRESSED IN: 21 plant structures; LOCATED IN: chloroplast; EXPRESSED DURING: 13 growth stages; CONTAINS InterPro DOMAIN/s: Cation/H+ exchanger (InterPro:IPR006153), NAD(P)-binding domain (InterPro:IPR016040), Regulator of K+ conductance, N-terminal (InterPro:IPR003148); BEST Arabidopsis thaliana protein match is: K+ efflux antiporter 1 (TAIR:AT1G01790.1)</t>
  </si>
  <si>
    <t>Cation/H+ exchanger | NAD(P)-binding domain | Regulator of K+ conductance, N-terminal</t>
  </si>
  <si>
    <t>Vacuolar protein sorting-associated protein VPS28 family protein</t>
  </si>
  <si>
    <t>VPS28-2; vacuolar protein sorting-associated protein 28 homolog 1 (VPS28-1); CONTAINS InterPro DOMAIN/s: Vacuolar protein sorting-associated, VPS28, N-terminal (InterPro:IPR017898), Vacuolar protein sorting-associated, VPS28, C-terminal (InterPro:IPR017899), Vacuolar protein sorting-associated, VPS28 (InterPro:IPR007143); BEST Arabidopsis thaliana protein match is: vacuolar protein sorting-associated protein 28 homolog 1 (TAIR:AT4G21560.3)</t>
  </si>
  <si>
    <t>Vacuolar protein sorting-associated, VPS28 | Vacuolar protein sorting-associated, VPS28, C-terminal | Vacuolar protein sorting-associated, VPS28, N-terminal</t>
  </si>
  <si>
    <t>ankyrin repeat family protein</t>
  </si>
  <si>
    <t>ankyrin repeat family protein; INVOLVED IN: biological_process unknown; LOCATED IN: cellular_component unknown; EXPRESSED IN: 23 plant structures; EXPRESSED DURING: 13 growth stages; CONTAINS InterPro DOMAIN/s: Ankyrin repeat-containing domain (InterPro:IPR020683), Ankyrin repeat (InterPro:IPR002110); BEST Arabidopsis thaliana protein match is: Ankyrin repeat family protein (TAIR:AT4G14390.1)</t>
  </si>
  <si>
    <t>Ankyrin repeat | Ankyrin repeat-containing domain | Caskin/Ankyrin repeat-containing protein | PGG domain</t>
  </si>
  <si>
    <t>MAPK/ERK kinase kinase 3</t>
  </si>
  <si>
    <t>MAPK/ERK kinase kinase 3 (MEKK3); FUNCTIONS IN: protein serine/threonine kinase activity, protein kinase activity, kinase activity, ATP binding; INVOLVED IN: protein amino acid phosphorylation; LOCATED IN: cellular_component unknown; EXPRESSED IN: 23 plant structures; EXPRESSED DURING: 14 growth stages; CONTAINS InterPro DOMAIN/s: Protein kinase, ATP binding site (InterPro:IPR017441), Protein kinase, catalytic domain (InterPro:IPR000719), Serine/threonine-protein kinase domain (InterPro:IPR002290), Serine/threonine-protein kinase-like domain (InterPro:IPR017442), Protein kinase-like domain (InterPro:IPR011009), Serine/threonine-protein kinase, active site (InterPro:IPR008271); BEST Arabidopsis thaliana protein match is: MAPK/ERK kinase kinase 1 (TAIR:AT4G08500.1)</t>
  </si>
  <si>
    <t>ORTHRUS-like</t>
  </si>
  <si>
    <t>ORTHRUS-like (ORTHL); CONTAINS InterPro DOMAIN/s: SRA-YDG (InterPro:IPR003105), Zinc finger, RING-type (InterPro:IPR001841), Zinc finger, C3HC4 RING-type (InterPro:IPR018957); BEST Arabidopsis thaliana protein match is: Zinc finger (C3HC4-type RING finger) family protein (TAIR:AT1G57820.1); BEST Arabidopsis thaliana protein match is: Zinc finger (C3HC4-type RING finger) family protein (TAIR:AT1G57820.2)</t>
  </si>
  <si>
    <t>PUA-like domain | SRA-YDG | Zinc finger, C3HC4 RING-type | Zinc finger, RING-type | Zinc finger, RING/FYVE/PHD-type</t>
  </si>
  <si>
    <t>Sec14p-like phosphatidylinositol transfer family protein; CONTAINS InterPro DOMAIN/s: Cellular retinaldehyde-binding/triple function, C-terminal (InterPro:IPR001251), Cellular retinaldehyde-binding/triple function, N-terminal (InterPro:IPR008273), Phosphatidylinositol transfer protein-like, N-terminal (InterPro:IPR011074); BEST Arabidopsis thaliana protein match is: Sec14p-like phosphatidylinositol transfer family protein (TAIR:AT1G22180.2)</t>
  </si>
  <si>
    <t>F-BOX WITH WD-40 2</t>
  </si>
  <si>
    <t>F-BOX WITH WD-40 2 (FBW2); FUNCTIONS IN: ubiquitin-protein ligase activity; INVOLVED IN: ubiquitin-dependent protein catabolic process, posttranscriptional regulation of gene expression; LOCATED IN: cellular_component unknown; EXPRESSED IN: 22 plant structures; EXPRESSED DURING: 13 growth stages; BEST Arabidopsis thaliana protein match is: RNI-like superfamily protein (TAIR:AT4G05460.1)</t>
  </si>
  <si>
    <t>Mitochondrial ribosomal protein L27</t>
  </si>
  <si>
    <t>Mitochondrial ribosomal protein L27; CONTAINS InterPro DOMAIN/s: Ribosomal protein L27/L41, mitochondrial (InterPro:IPR019189), Protein kinase-like domain (InterPro:IPR011009); BEST Arabidopsis thaliana protein match is: Mitochondrial ribosomal protein L27 (TAIR:AT5G40080.1)</t>
  </si>
  <si>
    <t>Protein kinase-like domain | Ribosomal protein L27/L41, mitochondrial</t>
  </si>
  <si>
    <t>SEC14 cytosolic factor family protein / phosphoglyceride transfer family protein</t>
  </si>
  <si>
    <t>SEC14 cytosolic factor family protein / phosphoglyceride transfer family protein; FUNCTIONS IN: transporter activity; INVOLVED IN: transport; LOCATED IN: chloroplast; CONTAINS InterPro DOMAIN/s: Cellular retinaldehyde-binding/triple function, C-terminal (InterPro:IPR001251), Cellular retinaldehyde-binding/triple function, N-terminal (InterPro:IPR008273), GOLD (InterPro:IPR009038), Phosphatidylinositol transfer protein-like, N-terminal (InterPro:IPR011074); BEST Arabidopsis thaliana protein match is: Sec14p-like phosphatidylinositol transfer family protein (TAIR:AT1G72160.1)</t>
  </si>
  <si>
    <t>CRAL-TRIO domain | CRAL/TRIO, N-terminal domain | GOLD</t>
  </si>
  <si>
    <t>cytosolic invertase 2</t>
  </si>
  <si>
    <t>cytosolic invertase 2 (CINV2); FUNCTIONS IN: sucrose alpha-glucosidase activity, beta-fructofuranosidase activity; INVOLVED IN: sucrose catabolic process, using invertase or sucrose synthase, root development; LOCATED IN: cytosol; EXPRESSED IN: 20 plant structures; EXPRESSED DURING: 12 growth stages; CONTAINS InterPro DOMAIN/s: Plant neutral invertase (InterPro:IPR006937), Six-hairpin glycosidase-like (InterPro:IPR008928); BEST Arabidopsis thaliana protein match is: cytosolic invertase 1 (TAIR:AT1G35580.2); BEST Arabidopsis thaliana protein match is: cytosolic invertase 1 (TAIR:AT1G35580.3)</t>
  </si>
  <si>
    <t>Mitochondrial transcription termination factor family protein; FUNCTIONS IN: molecular_function unknown; INVOLVED IN: biological_process unknown; LOCATED IN: chloroplast; EXPRESSED IN: 24 plant structures; EXPRESSED DURING: 15 growth stages; CONTAINS InterPro DOMAIN/s: Mitochodrial transcription termination factor-related (InterPro:IPR003690)</t>
  </si>
  <si>
    <t>conserved telomere maintenance component 1</t>
  </si>
  <si>
    <t>conserved telomere maintenance component 1 (CTC1); FUNCTIONS IN: molecular_function unknown; INVOLVED IN: telomere maintenance; LOCATED IN: chromosome, telomeric region; EXPRESSED IN: 23 plant structures; EXPRESSED DURING: 14 growth stages</t>
  </si>
  <si>
    <t>CST complex subunit CTC1, plant</t>
  </si>
  <si>
    <t>Protein kinase superfamily protein; CONTAINS InterPro DOMAIN/s: Choline/ethanolamine kinase (InterPro:IPR002573), Protein kinase-like domain (InterPro:IPR011009); BEST Arabidopsis thaliana protein match is: choline kinase 1 (TAIR:AT1G71697.1)</t>
  </si>
  <si>
    <t>Choline/Ethanolamine kinase | Protein kinase-like domain</t>
  </si>
  <si>
    <t>Beta-glucosidase, GBA2 type family protein; FUNCTIONS IN: catalytic activity, glucosylceramidase activity; INVOLVED IN: glucosylceramide catabolic process, sphingolipid metabolic process; LOCATED IN: vacuole; EXPRESSED IN: 21 plant structures; EXPRESSED DURING: 13 growth stages; CONTAINS InterPro DOMAIN/s: Glucosylceramidase (InterPro:IPR006775), Six-hairpin glycosidase-like (InterPro:IPR008928), Beta-glucosidase, GBA2 type (InterPro:IPR014551); BEST Arabidopsis thaliana protein match is: Beta-glucosidase, GBA2 type family protein (TAIR:AT1G33700.2)</t>
  </si>
  <si>
    <t>Beta-glucosidase, GBA2 type | Beta-glucosidase, GBA2 type, N-terminal | Glucosylceramidase | Six-hairpin glycosidase-like</t>
  </si>
  <si>
    <t>Sucrose-phosphate synthase family protein</t>
  </si>
  <si>
    <t>ATSPS4F; FUNCTIONS IN: sucrose-phosphate synthase activity, transferase activity, transferring glycosyl groups; FUNCTIONS IN: transferase activity, transferring glycosyl groups; INVOLVED IN: biosynthetic process, sucrose metabolic process; LOCATED IN: plasma membrane; EXPRESSED IN: 19 plant structures; EXPRESSED DURING: 10 growth stages; CONTAINS InterPro DOMAIN/s: Sucrose-phosphate synthase (InterPro:IPR006380), Sucrose synthase (InterPro:IPR000368), Sucrose phosphate synthase, plant (InterPro:IPR012819), Glycosyl transferase, group 1 (InterPro:IPR001296); BEST Arabidopsis thaliana protein match is: sucrose phosphate synthase 3F (TAIR:AT1G04920.1)</t>
  </si>
  <si>
    <t>Glycosyl transferase, family 1 | Glycosyltransferase subfamily 4, N-terminal domain | HAD-like domain | Sucrose phosphate synthase, plant | Sucrose-phosphate synthase</t>
  </si>
  <si>
    <t>SNARE-like superfamily protein; FUNCTIONS IN: molecular_function unknown; INVOLVED IN: transport, vesicle-mediated transport; LOCATED IN: plasma membrane; EXPRESSED IN: 22 plant structures; EXPRESSED DURING: 13 growth stages; CONTAINS InterPro DOMAIN/s: Longin (InterPro:IPR010908), Longin-like (InterPro:IPR011012); BEST Arabidopsis thaliana protein match is: SNARE-like superfamily protein (TAIR:AT1G33475.1)</t>
  </si>
  <si>
    <t>Longin domain | Longin-like domain</t>
  </si>
  <si>
    <t>light-mediated development protein 1 / deetiolated1 (DET1)</t>
  </si>
  <si>
    <t>DE-ETIOLATED 1 (DET1); FUNCTIONS IN: catalytic activity; INVOLVED IN: DNA repair, negative regulation of photomorphogenesis; LOCATED IN: nucleus; EXPRESSED IN: 22 plant structures; EXPRESSED DURING: 13 growth stages; CONTAINS InterPro DOMAIN/s: De-etiolated protein 1, Det1 (InterPro:IPR019138), Six-hairpin glycosidase-like (InterPro:IPR008928)</t>
  </si>
  <si>
    <t>De-etiolated protein 1, Det1 | Six-hairpin glycosidase-like</t>
  </si>
  <si>
    <t>TRAM, LAG1 and CLN8 (TLC) lipid-sensing domain containing protein; FUNCTIONS IN: molecular_function unknown; INVOLVED IN: biological_process unknown; LOCATED IN: integral to membrane; EXPRESSED IN: 24 plant structures; EXPRESSED DURING: 15 growth stages; CONTAINS InterPro DOMAIN/s: TRAM/LAG1/CLN8 homology domain (InterPro:IPR006634); BEST Arabidopsis thaliana protein match is: TRAM, LAG1 and CLN8 (TLC) lipid-sensing domain containing protein (TAIR:AT1G31300.2)</t>
  </si>
  <si>
    <t>global transcription factor C</t>
  </si>
  <si>
    <t>global transcription factor C (SPT16); INVOLVED IN: vegetative to reproductive phase transition of meristem; LOCATED IN: nuclear euchromatin, FACT complex, nucleolus, nucleus; EXPRESSED IN: 27 plant structures; EXPRESSED DURING: 15 growth stages; CONTAINS InterPro DOMAIN/s: Domain of unknown function DUF1747, eukaryote (InterPro:IPR013719), Peptidase M24, structural domain (InterPro:IPR000994), FACT complex subunit Spt16p/Cdc68p (InterPro:IPR013953); BEST Arabidopsis thaliana protein match is: GTC2 (TAIR:AT4G10670.1)</t>
  </si>
  <si>
    <t>Creatinase/Aminopeptidase P/Spt16, N-terminal | Domain of unknown function DUF1747 | FACT complex subunit Spt16, N-terminal lobe domain | FACT complex subunit Spt16p/Cdc68p | Peptidase M24, structural domain</t>
  </si>
  <si>
    <t>Protein kinase superfamily protein; FUNCTIONS IN: protein serine/threonine kinase activity, protein kinase activity, kinase activity, ATP binding; INVOLVED IN: protein amino acid phosphorylation; LOCATED IN: plasma membrane; EXPRESSED IN: stem, cultured cell; CONTAINS InterPro DOMAIN/s: Protein kinase, ATP binding site (InterPro:IPR017441), Protein kinase, catalytic domain (InterPro:IPR000719), Serine/threonine-protein kinase domain (InterPro:IPR002290), Tyrosine-protein kinase, catalytic domain (InterPro:IPR020635), Serine/threonine-protein kinase-like domain (InterPro:IPR017442), Protein kinase-like domain (InterPro:IPR011009); BEST Arabidopsis thaliana protein match is: Protein kinase superfamily protein (TAIR:AT4G24100.1)</t>
  </si>
  <si>
    <t>unknown protein; CONTAINS InterPro DOMAIN/s: Protein of unknown function DUF2439 (InterPro:IPR018838); BEST Arabidopsis thaliana protein match is: unknown protein (TAIR:AT1G43722.1)</t>
  </si>
  <si>
    <t>Domain of unknown function DUF2439 | Harbinger transposase-derived nuclease domain</t>
  </si>
  <si>
    <t>Nuclear transport factor 2 (NTF2) family protein</t>
  </si>
  <si>
    <t>Nuclear transport factor 2 (NTF2) family protein; FUNCTIONS IN: molecular_function unknown; INVOLVED IN: biological_process unknown; LOCATED IN: cellular_component unknown; EXPRESSED IN: 24 plant structures; EXPRESSED DURING: 14 growth stages; CONTAINS InterPro DOMAIN/s: F-box domain, Skp2-like (InterPro:IPR022364); BEST Arabidopsis thaliana protein match is: F-box family protein (TAIR:AT4G23960.1)</t>
  </si>
  <si>
    <t>unknown protein; LOCATED IN: cellular_component unknown; EXPRESSED IN: 23 plant structures; EXPRESSED DURING: 14 growth stages</t>
  </si>
  <si>
    <t>unknown protein; FUNCTIONS IN: molecular_function unknown; INVOLVED IN: biological_process unknown; LOCATED IN: cellular_component unknown; EXPRESSED IN: 25 plant structures; EXPRESSED DURING: 14 growth stages; BEST Arabidopsis thaliana protein match is: unknown protein (TAIR:AT4G23910.2)</t>
  </si>
  <si>
    <t>SPA1-related 2</t>
  </si>
  <si>
    <t>SPA1-related 2 (SPA2); FUNCTIONS IN: protein binding, signal transducer activity; INVOLVED IN: protein amino acid phosphorylation; LOCATED IN: CUL4 RING ubiquitin ligase complex, heterotrimeric G-protein complex; EXPRESSED IN: 23 plant structures; EXPRESSED DURING: 14 growth stages; CONTAINS InterPro DOMAIN/s: WD40 repeat 2 (InterPro:IPR019782), WD40 repeat, conserved site (InterPro:IPR019775), WD40 repeat (InterPro:IPR001680), Serine/threonine-protein kinase-like domain (InterPro:IPR017442), Protein kinase-like domain (InterPro:IPR011009), G-protein beta WD-40 repeat, region (InterPro:IPR020472), WD40 repeat-like-containing domain (InterPro:IPR011046), Protein kinase, catalytic domain (InterPro:IPR000719), WD40-repeat-containing domain (InterPro:IPR017986), WD40/YVTN repeat-like-containing domain (InterPro:IPR015943), WD40 repeat, subgroup (InterPro:IPR019781); BEST Arabidopsis thaliana protein match is: SPA (suppressor of phyA-105) protein family (TAIR:AT2G46340.1)</t>
  </si>
  <si>
    <t>Translation initiation factor 2, small GTP-binding protein</t>
  </si>
  <si>
    <t>Translation initiation factor 2, small GTP-binding protein; FUNCTIONS IN: GTP binding, GTPase activity, translation initiation factor activity; INVOLVED IN: translational initiation; LOCATED IN: intracellular; EXPRESSED IN: 23 plant structures; EXPRESSED DURING: 15 growth stages; CONTAINS InterPro DOMAIN/s: Small GTP-binding protein (InterPro:IPR005225), Translation initiation factor 2 related (InterPro:IPR015760), Initiation factor 2 (InterPro:IPR000178), Protein synthesis factor, GTP-binding (InterPro:IPR000795), Translation elongation/initiation factor/Ribosomal, beta-barrel (InterPro:IPR009000); BEST Arabidopsis thaliana protein match is: Translation initiation factor 2, small GTP-binding protein (TAIR:AT1G17220.1)</t>
  </si>
  <si>
    <t>Elongation factor, GTP-binding domain | P-loop containing nucleoside triphosphate hydrolase | Small GTP-binding protein domain | Translation initiation factor IF- 2, domain 3 | Translation initiation factor aIF-2, bacterial-like | Translation protein, beta-barrel domain</t>
  </si>
  <si>
    <t>Receptor-like protein kinase-related family protein</t>
  </si>
  <si>
    <t>Receptor-like protein kinase-related family protein; LOCATED IN: endomembrane system; CONTAINS InterPro DOMAIN/s: Protein of unknown function DUF26 (InterPro:IPR002902); BEST Arabidopsis thaliana protein match is: cysteine-rich RLK (RECEPTOR-like protein kinase) 34 (TAIR:AT4G11530.1)</t>
  </si>
  <si>
    <t>Gnk2-homologous domain</t>
  </si>
  <si>
    <t>Calcineurin-like metallo-phosphoesterase superfamily protein</t>
  </si>
  <si>
    <t>Calcineurin-like metallo-phosphoesterase superfamily protein; FUNCTIONS IN: hydrolase activity, protein serine/threonine phosphatase activity; INVOLVED IN: biological_process unknown; LOCATED IN: endoplasmic reticulum; EXPRESSED IN: 25 plant structures; EXPRESSED DURING: 15 growth stages; CONTAINS InterPro DOMAIN/s: Metallophosphoesterase (InterPro:IPR004843); BEST Arabidopsis thaliana protein match is: Calcineurin-like metallo-phosphoesterase superfamily protein (TAIR:AT4G23000.1)</t>
  </si>
  <si>
    <t>Calcineurin-like phosphoesterase domain, apaH type | Metallo-dependent phosphatase-like</t>
  </si>
  <si>
    <t>S-locus lectin protein kinase family protein</t>
  </si>
  <si>
    <t>S-locus lectin protein kinase family protein; FUNCTIONS IN: in 6 functions; INVOLVED IN: protein amino acid phosphorylation, recognition of pollen; LOCATED IN: endomembrane system; CONTAINS InterPro DOMAIN/s: Curculin-like (mannose-binding) lectin (InterPro:IPR001480), PAN-2 domain (InterPro:IPR013227), Apple-like (InterPro:IPR003609), Protein kinase, catalytic domain (InterPro:IPR000719), S-locus glycoprotein (InterPro:IPR000858), Serine/threonine-protein kinase-like domain (InterPro:IPR017442), Protein kinase-like domain (InterPro:IPR011009), Serine/threonine-protein kinase, active site (InterPro:IPR008271); BEST Arabidopsis thaliana protein match is: S-locus lectin protein kinase family protein (TAIR:AT1G61550.1)</t>
  </si>
  <si>
    <t>Apple-like | Bulb-type lectin domain | Concanavalin A-like lectin/glucanase, subgroup | PAN-2 domain | Protein kinase domain | Protein kinase-like domain | S-locus glycoprotein | S-receptor-like serine/threonine-protein kinase | Serine/threonine-protein kinase, active site</t>
  </si>
  <si>
    <t>YTH family protein</t>
  </si>
  <si>
    <t>YTH family protein; FUNCTIONS IN: molecular_function unknown; INVOLVED IN: biological_process unknown; LOCATED IN: cellular_component unknown; EXPRESSED IN: 24 plant structures; EXPRESSED DURING: 14 growth stages; CONTAINS InterPro DOMAIN/s: YTH domain (InterPro:IPR007275); BEST Arabidopsis thaliana protein match is: cleavage and polyadenylation specificity factor 30 (TAIR:AT1G30460.1)</t>
  </si>
  <si>
    <t>Homeodomain-like transcriptional regulator</t>
  </si>
  <si>
    <t>Homeodomain-like transcriptional regulator; FUNCTIONS IN: sequence-specific DNA binding, DNA binding, sequence-specific DNA binding transcription factor activity; INVOLVED IN: regulation of transcription, DNA-dependent, regulation of transcription; EXPRESSED IN: 23 plant structures; EXPRESSED DURING: 13 growth stages; CONTAINS InterPro DOMAIN/s: DDT domain superfamily (InterPro:IPR018501), Homeobox (InterPro:IPR001356), Homeodomain-like (InterPro:IPR009057), DDT domain (InterPro:IPR004022), DDT domain, subgroup (InterPro:IPR018500), Homeodomain-related (InterPro:IPR012287); BEST Arabidopsis thaliana protein match is: Homeodomain-like transcriptional regulator (TAIR:AT5G44180.1)</t>
  </si>
  <si>
    <t>DDT domain | DDT domain superfamily | Homeobox domain | Homeodomain-like | WHIM1 domain</t>
  </si>
  <si>
    <t>unknown protein; FUNCTIONS IN: molecular_function unknown; INVOLVED IN: biological_process unknown; LOCATED IN: plant-type cell wall; EXPRESSED IN: 23 plant structures; EXPRESSED DURING: 13 growth stages</t>
  </si>
  <si>
    <t>Integrase-type DNA-binding superfamily protein; FUNCTIONS IN: DNA binding, sequence-specific DNA binding transcription factor activity; INVOLVED IN: regulation of transcription, DNA-dependent; LOCATED IN: nucleus; CONTAINS InterPro DOMAIN/s: DNA-binding, integrase-type (InterPro:IPR016177), Pathogenesis-related transcriptional factor/ERF, DNA-binding (InterPro:IPR001471)</t>
  </si>
  <si>
    <t>RING/U-box superfamily protein; CONTAINS InterPro DOMAIN/s: Zinc finger, RING-type (InterPro:IPR001841); BEST Arabidopsis thaliana protein match is: RING/U-box superfamily protein (TAIR:AT3G25030.2)</t>
  </si>
  <si>
    <t>Protein of unknown function, DUF593; FUNCTIONS IN: molecular_function unknown; INVOLVED IN: biological_process unknown; LOCATED IN: endomembrane system; EXPRESSED IN: 17 plant structures; EXPRESSED DURING: 10 growth stages; CONTAINS InterPro DOMAIN/s: Protein of unknown function DUF593 (InterPro:IPR007656); BEST Arabidopsis thaliana protein match is: Protein of unknown function, DUF593 (TAIR:AT4G13630.2)</t>
  </si>
  <si>
    <t>SU(VAR)3-9 homolog 9</t>
  </si>
  <si>
    <t>SU(VAR)3-9 homolog 9 (SUVH9); FUNCTIONS IN: zinc ion binding, histone-lysine N-methyltransferase activity; INVOLVED IN: DNA mediated transformation; LOCATED IN: nucleus, chloroplast; EXPRESSED IN: 24 plant structures; EXPRESSED DURING: 13 growth stages; CONTAINS InterPro DOMAIN/s: SET domain (InterPro:IPR001214), SRA-YDG (InterPro:IPR003105), Pre-SET zinc-binding sub-group (InterPro:IPR003606), Pre-SET domain (InterPro:IPR007728); BEST Arabidopsis thaliana protein match is: SU(VAR)3-9 homolog 2 (TAIR:AT2G33290.1)</t>
  </si>
  <si>
    <t>Histone H3-K9 methyltransferase, plant | PUA-like domain | Pre-SET domain | Pre-SET zinc-binding sub-group | SET domain | SRA-YDG</t>
  </si>
  <si>
    <t>receptor like protein 47</t>
  </si>
  <si>
    <t>receptor like protein 47 (RLP47); CONTAINS InterPro DOMAIN/s: Leucine-rich repeat-containing N-terminal domain, type 2 (InterPro:IPR013210), Leucine-rich repeat (InterPro:IPR001611); INVOLVED IN: signal transduction, defense response; BEST Arabidopsis thaliana protein match is: receptor like protein 50 (TAIR:AT4G13920.1); LOCATED IN: endomembrane system; EXPRESSED IN: 7 plant structures; EXPRESSED DURING: 9 growth stages; CONTAINS InterPro DOMAIN/s: Leucine-rich repeat, typical subtype (InterPro:IPR003591), Leucine-rich repeat-containing N-terminal domain, type 2 (InterPro:IPR013210), Leucine-rich repeat (InterPro:IPR001611); BEST Arabidopsis thaliana protein match is: receptor like protein 48 (TAIR:AT4G13880.1)</t>
  </si>
  <si>
    <t>HXXXD-type acyl-transferase family protein</t>
  </si>
  <si>
    <t>HXXXD-type acyl-transferase family protein; FUNCTIONS IN: transferase activity, transferring acyl groups other than amino-acyl groups, transferase activity; INVOLVED IN: biological_process unknown; EXPRESSED IN: 13 plant structures; EXPRESSED DURING: 8 growth stages; CONTAINS InterPro DOMAIN/s: Transferase (InterPro:IPR003480); BEST Arabidopsis thaliana protein match is: HXXXD-type acyl-transferase family protein (TAIR:AT3G23840.1)</t>
  </si>
  <si>
    <t>Chloramphenicol acetyltransferase-like domain | Transferase</t>
  </si>
  <si>
    <t>Pentatricopeptide repeat (PPR) superfamily protein; INVOLVED IN: biological_process unknown; LOCATED IN: membrane; EXPRESSED IN: leaf; CONTAINS InterPro DOMAIN/s: Pentatricopeptide repeat (InterPro:IPR002885); BEST Arabidopsis thaliana protein match is: pentatricopeptide (PPR) repeat-containing protein (TAIR:AT1G68930.1)</t>
  </si>
  <si>
    <t>RING-H2 group F1A</t>
  </si>
  <si>
    <t>RING-H2 group F1A (RHF1A); FUNCTIONS IN: ubiquitin-protein ligase activity, zinc ion binding; INVOLVED IN: regulation of cell cycle, proteasomal protein catabolic process, megagametogenesis, microgametogenesis; LOCATED IN: membrane; EXPRESSED IN: 27 plant structures; EXPRESSED DURING: 12 growth stages; CONTAINS InterPro DOMAIN/s: Zinc finger, RING-type (InterPro:IPR001841), Zinc finger, C3HC4 RING-type (InterPro:IPR018957); BEST Arabidopsis thaliana protein match is: RING-H2 group F2A (TAIR:AT5G22000.3)</t>
  </si>
  <si>
    <t>AGC (cAMP-dependent, cGMP-dependent and protein kinase C) kinase family protein</t>
  </si>
  <si>
    <t>AGC (cAMP-dependent, cGMP-dependent and protein kinase C) kinase family protein; FUNCTIONS IN: protein kinase activity, kinase activity, ATP binding; INVOLVED IN: protein amino acid phosphorylation; LOCATED IN: cytosol, nucleus, plasma membrane, cytoplasm, phragmoplast; EXPRESSED IN: 23 plant structures; EXPRESSED DURING: 13 growth stages; CONTAINS InterPro DOMAIN/s: Protein kinase, ATP binding site (InterPro:IPR017441), Serine/threonine-protein kinase domain (InterPro:IPR002290), Serine/threonine-protein kinase-like domain (InterPro:IPR017442), Protein kinase, C-terminal (InterPro:IPR017892), Protein kinase-like domain (InterPro:IPR011009), AGC-kinase, C-terminal (InterPro:IPR000961), Serine/threonine-protein kinase, active site (InterPro:IPR008271), Protein kinase, catalytic domain (InterPro:IPR000719); CONTAINS InterPro DOMAIN/s: Protein kinase, ATP binding site (InterPro:IPR017441), Serine/threonine-protein kinase domain (InterPro:IPR002290), Serine/threonine-protein kinase-like domain (InterPro:IPR017442), Protein kinase, C-terminal (InterPro:IPR017892), Protein kinase-like domain (InterPro:IPR011009), Serine/threonine-protein kinase, active site (InterPro:IPR008271), AGC-kinase, C-terminal (InterPro:IPR000961), Protein kinase, catalytic domain (InterPro:IPR000719); BEST Arabidopsis thaliana protein match is: AGC (cAMP-dependent, cGMP-dependent and protein kinase C) kinase family protein (TAIR:AT3G23310.1)</t>
  </si>
  <si>
    <t>AGC-kinase, C-terminal | Protein kinase domain | Protein kinase, ATP binding site | Protein kinase, C-terminal | Protein kinase-like domain | Serine/threonine-protein kinase, active site | Serine/threonine/dual specificity protein kinase, catalytic  domain</t>
  </si>
  <si>
    <t>S-adenosyl-L-methionine-dependent methyltransferases superfamily protein; CONTAINS InterPro DOMAIN/s: Protein of unknown function DUF248, methyltransferase putative (InterPro:IPR004159); INVOLVED IN: N-terminal protein myristoylation; BEST Arabidopsis thaliana protein match is: S-adenosyl-L-methionine-dependent methyltransferases superfamily protein (TAIR:AT3G23300.1); LOCATED IN: Golgi apparatus; EXPRESSED IN: 24 plant structures; EXPRESSED DURING: 13 growth stages</t>
  </si>
  <si>
    <t>DNA-directed RNA polymerase II-related</t>
  </si>
  <si>
    <t>DNA-directed RNA polymerase II-related; CONTAINS InterPro DOMAIN/s: Nucleic acid-binding, OB-fold (InterPro:IPR012340); BEST Arabidopsis thaliana protein match is: RNA polymerase Rpb7-like, N-terminal domain (TAIR:AT4G14660.1)</t>
  </si>
  <si>
    <t>Nucleic acid-binding, OB-fold | RNA-binding domain, S1</t>
  </si>
  <si>
    <t>RNA polymerase Rpb7-like, N-terminal domain</t>
  </si>
  <si>
    <t>NRPE7; FUNCTIONS IN: DNA-directed RNA polymerase activity; INVOLVED IN: transcription; LOCATED IN: DNA-directed RNA polymerase V complex; EXPRESSED IN: 20 plant structures; EXPRESSED DURING: 13 growth stages; CONTAINS InterPro DOMAIN/s: Nucleic acid-binding, OB-fold (InterPro:IPR012340), RNA polymerase Rpb7, N-terminal (InterPro:IPR005576); BEST Arabidopsis thaliana protein match is: RNA polymerase Rpb7-like, N-terminal domain (TAIR:AT3G22900.1)</t>
  </si>
  <si>
    <t>Nucleic acid-binding, OB-fold | RNA polymerase Rpb7, N-terminal</t>
  </si>
  <si>
    <t>DHHC-type zinc finger family protein</t>
  </si>
  <si>
    <t>DHHC-type zinc finger family protein; FUNCTIONS IN: zinc ion binding; INVOLVED IN: biological_process unknown; LOCATED IN: plasma membrane; CONTAINS InterPro DOMAIN/s: Zinc finger, DHHC-type (InterPro:IPR001594); BEST Arabidopsis thaliana protein match is: DHHC-type zinc finger family protein (TAIR:AT3G22180.1)</t>
  </si>
  <si>
    <t>Zinc finger, DHHC-type, palmitoyltransferase</t>
  </si>
  <si>
    <t>FRS (FAR1 Related Sequences) transcription factor family</t>
  </si>
  <si>
    <t>FAR-RED IMPAIRED RESPONSE 1 (FAR1); CONTAINS InterPro DOMAIN/s: MULE transposase, conserved domain (InterPro:IPR018289), Zinc finger, PMZ-type (InterPro:IPR006564), Transcription factor, FAR1-related (InterPro:IPR004330), Zinc finger, SWIM-type (InterPro:IPR007527); BEST Arabidopsis thaliana protein match is: far-red elongated hypocotyls 3 (TAIR:AT3G22170.2)</t>
  </si>
  <si>
    <t>FAR1 DNA binding domain | MULE transposase domain | Zinc finger, PMZ-type | Zinc finger, SWIM-type</t>
  </si>
  <si>
    <t>ATB' GAMMA; FUNCTIONS IN: poly(U) RNA binding, protein phosphatase type 2A regulator activity; INVOLVED IN: signal transduction; LOCATED IN: protein phosphatase type 2A complex; EXPRESSED IN: 23 plant structures; EXPRESSED DURING: 15 growth stages; CONTAINS InterPro DOMAIN/s: Protein phosphatase 2A, regulatory B subunit, B56 (InterPro:IPR002554); BEST Arabidopsis thaliana protein match is: Protein phosphatase 2A regulatory B subunit family protein (TAIR:AT3G21650.1)</t>
  </si>
  <si>
    <t>EamA-like transporter family</t>
  </si>
  <si>
    <t>EamA-like transporter family; FUNCTIONS IN: molecular_function unknown; INVOLVED IN: biological_process unknown; LOCATED IN: membrane; CONTAINS InterPro DOMAIN/s: Protein of unknown function DUF6, transmembrane (InterPro:IPR000620); BEST Arabidopsis thaliana protein match is: nodulin MtN21 /EamA-like transporter family protein (TAIR:AT5G40230.1)</t>
  </si>
  <si>
    <t>cAMP-regulated phosphoprotein 19-related protein</t>
  </si>
  <si>
    <t>cAMP-regulated phosphoprotein 19-related protein; FUNCTIONS IN: molecular_function unknown; INVOLVED IN: biological_process unknown; LOCATED IN: cellular_component unknown; EXPRESSED IN: 24 plant structures; EXPRESSED DURING: 13 growth stages; CONTAINS InterPro DOMAIN/s: cAMP-regulated phosphoprotein/endosulphine conserved region (InterPro:IPR006760); BEST Arabidopsis thaliana protein match is: cAMP-regulated phosphoprotein 19-related protein (TAIR:AT1G69510.2)</t>
  </si>
  <si>
    <t>Endosulphine</t>
  </si>
  <si>
    <t>Glycosyl hydrolase superfamily protein; FUNCTIONS IN: cation binding, hydrolase activity, hydrolyzing O-glycosyl compounds, catalytic activity; INVOLVED IN: defense response to fungus, incompatible interaction, response to salt stress; LOCATED IN: cell wall, plasma membrane; EXPRESSED IN: 11 plant structures; EXPRESSED DURING: LP.06 six leaves visible, LP.04 four leaves visible, 4 anthesis, petal differentiation and expansion stage, LP.08 eight leaves visible; CONTAINS InterPro DOMAIN/s: Glycoside hydrolase, catalytic core (InterPro:IPR017853), Glycoside hydrolase, family 17 (InterPro:IPR000490), Glycoside hydrolase, subgroup, catalytic core (InterPro:IPR013781); BEST Arabidopsis thaliana protein match is: beta-1,3-glucanase 1 (TAIR:AT3G57270.1)</t>
  </si>
  <si>
    <t>RNA binding;abscisic acid binding</t>
  </si>
  <si>
    <t>FCA; RNA binding;abscisic acid binding; CONTAINS InterPro DOMAIN/s: RNA recognition motif, RNP-1 (InterPro:IPR000504), Ribonucleoprotein, BRUNO-like (InterPro:IPR015903), Paraneoplastic encephalomyelitis antigen (InterPro:IPR002343), Nucleotide-binding, alpha-beta plait (InterPro:IPR012677); CONTAINS InterPro DOMAIN/s: RNA recognition motif, RNP-1 (InterPro:IPR000504), Ribonucleoprotein, BRUNO-like (InterPro:IPR015903), WW/Rsp5/WWP (InterPro:IPR001202), Nucleotide-binding, alpha-beta plait (InterPro:IPR012677); CONTAINS InterPro DOMAIN/s: RNA recognition motif, RNP-1 (InterPro:IPR000504), WW/Rsp5/WWP (InterPro:IPR001202), Ribonucleoprotein, BRUNO-like (InterPro:IPR015903), Nucleotide-binding, alpha-beta plait (InterPro:IPR012677); BEST Arabidopsis thaliana protein match is: flowering time control protein-related / FCA gamma-related (TAIR:AT2G47310.1)</t>
  </si>
  <si>
    <t>Nucleotide-binding, alpha-beta plait | RNA recognition motif domain | WW domain</t>
  </si>
  <si>
    <t>recognition of peronospora parasitica 4 (RPP4); FUNCTIONS IN: LRR domain binding; INVOLVED IN: defense response to fungus, incompatible interaction, defense response; LOCATED IN: intrinsic to membrane; EXPRESSED IN: 22 plant structures; EXPRESSED DURING: 15 growth stages; CONTAINS InterPro DOMAIN/s: NB-ARC (InterPro:IPR002182), Leucine-rich repeat (InterPro:IPR001611), Disease resistance protein (InterPro:IPR000767), Toll-Interleukin receptor (InterPro:IPR000157); BEST Arabidopsis thaliana protein match is: Disease resistance protein (TIR-NBS-LRR class) family (TAIR:AT4G16920.1)</t>
  </si>
  <si>
    <t>disease resistance protein (TIR-NBS-LRR class), putative</t>
  </si>
  <si>
    <t>SUPPRESSOR OF NPR1-1, CONSTITUTIVE 1 (SNC1); FUNCTIONS IN: nucleotide binding; INVOLVED IN: response to auxin stimulus, defense response to bacterium, incompatible interaction, defense response, systemic acquired resistance, salicylic acid mediated signaling pathway; LOCATED IN: intrinsic to membrane; EXPRESSED IN: 24 plant structures; EXPRESSED DURING: 13 growth stages; CONTAINS InterPro DOMAIN/s: ATPase, AAA+ type, core (InterPro:IPR003593), NB-ARC (InterPro:IPR002182), Leucine-rich repeat (InterPro:IPR001611), Toll-Interleukin receptor (InterPro:IPR000157), Disease resistance protein (InterPro:IPR000767); BEST Arabidopsis thaliana protein match is: Disease resistance protein (TIR-NBS-LRR class) family (TAIR:AT4G16920.1)</t>
  </si>
  <si>
    <t>Disease resistance protein (TIR-NBS-LRR class) family; FUNCTIONS IN: transmembrane receptor activity, ATP binding; INVOLVED IN: signal transduction, defense response, apoptosis, innate immune response; LOCATED IN: intrinsic to membrane; EXPRESSED IN: 14 plant structures; EXPRESSED DURING: LP.04 four leaves visible, 4 anthesis, LP.10 ten leaves visible, C globular stage, petal differentiation and expansion stage; CONTAINS InterPro DOMAIN/s: NB-ARC (InterPro:IPR002182), Leucine-rich repeat (InterPro:IPR001611), Toll-Interleukin receptor (InterPro:IPR000157), Disease resistance protein (InterPro:IPR000767); BEST Arabidopsis thaliana protein match is: disease resistance protein (TIR-NBS-LRR class), putative (TAIR:AT4G16890.1)</t>
  </si>
  <si>
    <t>Leucine-rich repeat | Leucine-rich repeat 3 | NB-ARC | P-loop containing nucleoside triphosphate hydrolase | Toll/interleukin-1 receptor homology (TIR) domain</t>
  </si>
  <si>
    <t>DWNN domain, a CCHC-type zinc finger</t>
  </si>
  <si>
    <t>DWNN domain, a CCHC-type zinc finger; FUNCTIONS IN: zinc ion binding; INVOLVED IN: biological_process unknown; LOCATED IN: nucleus; EXPRESSED IN: sperm cell; EXPRESSED IN: sperm cell, cultured cell; CONTAINS InterPro DOMAIN/s: DWNN domain (InterPro:IPR014891); BEST Arabidopsis thaliana protein match is: DWNN domain, a CCHC-type zinc finger (TAIR:AT5G47430.1)</t>
  </si>
  <si>
    <t>DWNN domain | Zinc finger, CCHC-type | Zinc finger, RING/FYVE/PHD-type</t>
  </si>
  <si>
    <t>SNARE associated Golgi protein family; CONTAINS InterPro DOMAIN/s: SNARE associated Golgi protein (InterPro:IPR015414); BEST Arabidopsis thaliana protein match is: SNARE associated Golgi protein family (TAIR:AT1G71940.1)</t>
  </si>
  <si>
    <t>CheY-like two-component responsive regulator family protein</t>
  </si>
  <si>
    <t>APRR2; CheY-like two-component responsive regulator family protein; CONTAINS InterPro DOMAIN/s: Myb-like DNA-binding domain, SHAQKYF class (InterPro:IPR006447), CheY-like (InterPro:IPR011006), Homeodomain-like (InterPro:IPR009057), Myb, DNA-binding (InterPro:IPR014778), Signal transduction response regulator, receiver domain (InterPro:IPR001789), Homeodomain-related (InterPro:IPR012287), HTH transcriptional regulator, Myb-type, DNA-binding (InterPro:IPR017930); CONTAINS InterPro DOMAIN/s: Myb-like DNA-binding domain, SHAQKYF class (InterPro:IPR006447), CheY-like (InterPro:IPR011006), Myb, DNA-binding (InterPro:IPR014778), Homeodomain-like (InterPro:IPR009057), Signal transduction response regulator, receiver domain (InterPro:IPR001789), HTH transcriptional regulator, Myb-type, DNA-binding (InterPro:IPR017930), Homeodomain-related (InterPro:IPR012287); CONTAINS InterPro DOMAIN/s: Myb-like DNA-binding domain, SHAQKYF class (InterPro:IPR006447), CheY-like (InterPro:IPR011006), Myb, DNA-binding (InterPro:IPR014778), Homeodomain-like (InterPro:IPR009057), Signal transduction response regulator, receiver domain (InterPro:IPR001789), Homeodomain-related (InterPro:IPR012287), HTH transcriptional regulator, Myb-type, DNA-binding (InterPro:IPR017930); BEST Arabidopsis thaliana protein match is: GBF's pro-rich region-interacting factor 1 (TAIR:AT2G20570.1)</t>
  </si>
  <si>
    <t>CheY-like superfamily | Homeodomain-like | Myb domain | Myb domain, plants | SANT/Myb domain | Signal transduction response regulator, receiver domain</t>
  </si>
  <si>
    <t>unknown protein; BEST Arabidopsis thaliana protein match is: unknown protein (TAIR:AT1G29530.1)</t>
  </si>
  <si>
    <t>MEI2-like 3</t>
  </si>
  <si>
    <t>MEI2-like 3 (ML3); FUNCTIONS IN: RNA binding, nucleotide binding, nucleic acid binding; INVOLVED IN: biological_process unknown; LOCATED IN: nucleus; EXPRESSED IN: 24 plant structures; EXPRESSED DURING: 13 growth stages; CONTAINS InterPro DOMAIN/s: RNA recognition motif, RNP-1 (InterPro:IPR000504), RNA recognition motif 2 (InterPro:IPR007201), Nucleotide-binding, alpha-beta plait (InterPro:IPR012677); BEST Arabidopsis thaliana protein match is: MEI2-like protein 5 (TAIR:AT1G29400.2)</t>
  </si>
  <si>
    <t>Small nuclear ribonucleoprotein family protein; CONTAINS InterPro DOMAIN/s: Like-Sm ribonucleoprotein (LSM) domain (InterPro:IPR001163), Like-Sm ribonucleoprotein (LSM)-related domain (InterPro:IPR010920)</t>
  </si>
  <si>
    <t>Like-Sm (LSM) domain | Ribonucleoprotein LSM domain</t>
  </si>
  <si>
    <t>TEOSINTE BRANCHED 1, cycloidea and PCF transcription factor 2</t>
  </si>
  <si>
    <t>TEOSINTE BRANCHED 1, cycloidea and PCF transcription factor 2 (TCP2); FUNCTIONS IN: sequence-specific DNA binding transcription factor activity; INVOLVED IN: cell differentiation, positive regulation of development, heterochronic, regulation of transcription, leaf morphogenesis; LOCATED IN: cellular_component unknown; EXPRESSED IN: 22 plant structures; EXPRESSED DURING: 13 growth stages; CONTAINS InterPro DOMAIN/s: Transcription factor, TCP (InterPro:IPR005333), CYC/TB1, R domain (InterPro:IPR017888), Transcription factor TCP subgroup (InterPro:IPR017887); BEST Arabidopsis thaliana protein match is: TEOSINTE BRANCHED 1, cycloidea, and PCF family 24 (TAIR:AT1G30210.2)</t>
  </si>
  <si>
    <t>CYC/TB1, R domain | Transcription factor TCP subgroup | Transcription factor, TCP</t>
  </si>
  <si>
    <t>alpha/beta-Hydrolases superfamily protein; FUNCTIONS IN: triglyceride lipase activity; INVOLVED IN: lipid metabolic process; LOCATED IN: cellular_component unknown; EXPRESSED IN: 7 plant structures; EXPRESSED DURING: 4 anthesis, petal differentiation and expansion stage; CONTAINS InterPro DOMAIN/s: Lipase, class 3 (InterPro:IPR002921); BEST Arabidopsis thaliana protein match is: alpha/beta-Hydrolases superfamily protein (TAIR:AT1G06250.1)</t>
  </si>
  <si>
    <t>Alpha/Beta hydrolase fold | Fungal lipase-like domain</t>
  </si>
  <si>
    <t>RNAse l inhibitor protein 2</t>
  </si>
  <si>
    <t>RNAse l inhibitor protein 2 (RLI2); FUNCTIONS IN: transporter activity; EXPRESSED IN: 26 plant structures; EXPRESSED DURING: 15 growth stages; CONTAINS InterPro DOMAIN/s: ABC transporter-like (InterPro:IPR003439), 4Fe-4S binding domain (InterPro:IPR001450), ATPase, AAA+ type, core (InterPro:IPR003593), 4Fe-4S ferredoxin, iron-sulpur binding domain (InterPro:IPR017896), 4Fe-4S ferredoxin, iron-sulphur binding, conserved site (InterPro:IPR017900), RNase L inhibitor RLI, possible metal-binding domain (InterPro:IPR007209), ABC transporter, ABCE (InterPro:IPR013283), ABC transporter, conserved site (InterPro:IPR017871); BEST Arabidopsis thaliana protein match is: RNAse l inhibitor protein 1 (TAIR:AT3G13640.1)</t>
  </si>
  <si>
    <t>4Fe-4S binding domain | 4Fe-4S ferredoxin, iron-sulphur binding, conserved site | 4Fe-4S ferredoxin-type, iron-sulphur binding domain | AAA+ ATPase domain | ABC transporter, ABCE | ABC transporter, conserved site | ABC transporter-like | P-loop containing nucleoside triphosphate hydrolase | RNase L inhibitor RLI, possible metal-binding domain</t>
  </si>
  <si>
    <t>Protein of unknown function (DUF1218)</t>
  </si>
  <si>
    <t>Protein of unknown function (DUF1218); FUNCTIONS IN: molecular_function unknown; INVOLVED IN: biological_process unknown; LOCATED IN: endomembrane system; EXPRESSED IN: 9 plant structures; EXPRESSED DURING: LP.06 six leaves visible, LP.04 four leaves visible, 4 anthesis, petal differentiation and expansion stage; CONTAINS InterPro DOMAIN/s: Protein of unknown function DUF1218 (InterPro:IPR009606); BEST Arabidopsis thaliana protein match is: Protein of unknown function (DUF1218) (TAIR:AT1G31720.1)</t>
  </si>
  <si>
    <t>Protein of unknown function DUF1218</t>
  </si>
  <si>
    <t>Pectinacetylesterase family protein</t>
  </si>
  <si>
    <t>Pectinacetylesterase family protein; CONTAINS InterPro DOMAIN/s: Pectinacetylesterase (InterPro:IPR004963); FUNCTIONS IN: carboxylesterase activity; BEST Arabidopsis thaliana protein match is: Pectinacetylesterase family protein (TAIR:AT4G19410.1); INVOLVED IN: biological_process unknown; LOCATED IN: endomembrane system; EXPRESSED IN: 23 plant structures; EXPRESSED DURING: 13 growth stages</t>
  </si>
  <si>
    <t>Alpha/Beta hydrolase fold | Protein notum homologue</t>
  </si>
  <si>
    <t>TRAM, LAG1 and CLN8 (TLC) lipid-sensing domain containing protein; FUNCTIONS IN: molecular_function unknown; INVOLVED IN: biological_process unknown; LOCATED IN: integral to membrane; CONTAINS InterPro DOMAIN/s: TRAM/LAG1/CLN8 homology domain (InterPro:IPR006634); BEST Arabidopsis thaliana protein match is: TRAM, LAG1 and CLN8 (TLC) lipid-sensing domain containing protein (TAIR:AT1G31300.2)</t>
  </si>
  <si>
    <t>RING/U-box superfamily protein; FUNCTIONS IN: zinc ion binding; EXPRESSED IN: 22 plant structures; EXPRESSED DURING: 13 growth stages; CONTAINS InterPro DOMAIN/s: Zinc finger, RING-type, conserved site (InterPro:IPR017907), Zinc finger, C6HC-type (InterPro:IPR002867), Zinc finger, RING-type (InterPro:IPR001841); BEST Arabidopsis thaliana protein match is: zinc finger (C3HC4-type RING finger) family protein (TAIR:AT5G60250.1)</t>
  </si>
  <si>
    <t>Ribonuclease H-like domain | Zinc finger, C3HC4 RING-type | Zinc finger, C6HC-type | Zinc finger, RING-type | Zinc finger, RING-type, conserved site | Zinc finger, RING/FYVE/PHD-type</t>
  </si>
  <si>
    <t>phloem protein 2-A1</t>
  </si>
  <si>
    <t>phloem protein 2-A1 (PP2-A1); BEST Arabidopsis thaliana protein match is: phloem protein 2-A4 (TAIR:AT1G33920.1)</t>
  </si>
  <si>
    <t>Phloem protein 2-like</t>
  </si>
  <si>
    <t>CTP synthase family protein</t>
  </si>
  <si>
    <t>CTP synthase family protein; FUNCTIONS IN: CTP synthase activity, catalytic activity; INVOLVED IN: pyrimidine nucleotide biosynthetic process; INVOLVED IN: pyrimidine ribonucleotide metabolic process, pyrimidine nucleotide biosynthetic process; LOCATED IN: cellular_component unknown; EXPRESSED IN: 18 plant structures; EXPRESSED DURING: 8 growth stages; CONTAINS InterPro DOMAIN/s: Glutamine amidotransferase class-I, C-terminal (InterPro:IPR000991), CTP synthase (InterPro:IPR004468), CTP synthase, N-terminal (InterPro:IPR017456), Glutamine amidotransferase type 1 (InterPro:IPR017926); BEST Arabidopsis thaliana protein match is: CTP synthase family protein (TAIR:AT1G30820.1)</t>
  </si>
  <si>
    <t>CTP synthase | CTP synthase, N-terminal | Class I glutamine amidotransferase-like | Glutamine amidotransferase | P-loop containing nucleoside triphosphate hydrolase</t>
  </si>
  <si>
    <t>6-phosphogluconate dehydrogenase family protein; FUNCTIONS IN: in 7 functions; INVOLVED IN: oxidation reduction, pentose-phosphate shunt, valine metabolic process, valine catabolic process, metabolic process; EXPRESSED IN: 22 plant structures; EXPRESSED DURING: 13 growth stages; CONTAINS InterPro DOMAIN/s: 6-phosphogluconate dehydrogenase, NAD-binding (InterPro:IPR006115), 6-phosphogluconate dehydrogenase, C-terminal-like (InterPro:IPR008927), Dehydrogenase, multihelical (InterPro:IPR013328), 3-hydroxyacid dehydrogenase/reductase (InterPro:IPR015815), NAD(P)-binding domain (InterPro:IPR016040), 3-hydroxyisobutyrate dehydrogenase (InterPro:IPR011548), 3-hydroxyisobutyrate dehydrogenase-related, conserved site (InterPro:IPR002204); BEST Arabidopsis thaliana protein match is: glyoxylate reductase 2 (TAIR:AT1G17650.1)</t>
  </si>
  <si>
    <t>3-hydroxyisobutyrate dehydrogenase | 3-hydroxyisobutyrate dehydrogenase-related, conserved site | 6-phosphogluconate dehydrogenase, C-terminal-like | 6-phosphogluconate dehydrogenase, NADP-binding | Dehydrogenase, multihelical | Hydroxy monocarboxylic acid anion dehydrogenase, HIBADH-type | NAD(P)-binding domain | NADP-dependent 3-hydroxyisobutyrate dehydrogenase, NAD-binding domain</t>
  </si>
  <si>
    <t>Calcium-dependent ARF-type GTPase activating protein family</t>
  </si>
  <si>
    <t>ZAC; FUNCTIONS IN: phospholipid binding, ARF GTPase activator activity; INVOLVED IN: intracellular protein transport; LOCATED IN: Golgi apparatus, plasma membrane, vacuole, membrane; EXPRESSED IN: 26 plant structures; EXPRESSED DURING: 15 growth stages; CONTAINS InterPro DOMAIN/s: Arf GTPase activating protein (InterPro:IPR001164), C2 membrane targeting protein (InterPro:IPR018029), C2 calcium/lipid-binding domain, CaLB (InterPro:IPR008973), C2 calcium-dependent membrane targeting (InterPro:IPR000008); BEST Arabidopsis thaliana protein match is: ARF-GAP domain 13 (TAIR:AT4G05330.1)</t>
  </si>
  <si>
    <t>Arf GTPase activating protein | C2 domain</t>
  </si>
  <si>
    <t>Zinc finger, RING-type;Transcription factor jumonji/aspartyl beta-hydroxylase</t>
  </si>
  <si>
    <t>B160; FUNCTIONS IN: sequence-specific DNA binding transcription factor activity, zinc ion binding; INVOLVED IN: biological_process unknown; LOCATED IN: cellular_component unknown; EXPRESSED IN: 22 plant structures; EXPRESSED DURING: 13 growth stages; CONTAINS InterPro DOMAIN/s: Transcription factor jumonji/aspartyl beta-hydroxylase (InterPro:IPR003347), Zinc finger, RING-type (InterPro:IPR001841), Transcription factor jumonji (InterPro:IPR013129), WRC (InterPro:IPR014977); BEST Arabidopsis thaliana protein match is: Transcription factor jumonji (jmjC) domain-containing protein (TAIR:AT1G11950.1)</t>
  </si>
  <si>
    <t>JmjC domain | WRC | Zinc finger, RING-type</t>
  </si>
  <si>
    <t>Diacylglycerol kinase family protein</t>
  </si>
  <si>
    <t>Diacylglycerol kinase family protein; FUNCTIONS IN: diacylglycerol kinase activity; INVOLVED IN: activation of protein kinase C activity by G-protein coupled receptor protein signaling pathway; CONTAINS InterPro DOMAIN/s: Diacylglycerol kinase, catalytic domain (InterPro:IPR001206); BEST Arabidopsis thaliana protein match is: sphingosine kinase 1 (TAIR:AT4G21540.1)</t>
  </si>
  <si>
    <t>ATP-NAD kinase-like domain | Diacylglycerol kinase, catalytic domain</t>
  </si>
  <si>
    <t>endonuclease 4</t>
  </si>
  <si>
    <t>endonuclease 4 (ENDO4); FUNCTIONS IN: endonuclease activity, nucleic acid binding; INVOLVED IN: DNA catabolic process; LOCATED IN: endomembrane system; CONTAINS InterPro DOMAIN/s: Phospholipase C/P1 nuclease, core (InterPro:IPR008947), S1/P1 nuclease (InterPro:IPR003154); BEST Arabidopsis thaliana protein match is: endonuclease 5 (TAIR:AT4G21600.1)</t>
  </si>
  <si>
    <t>Phospholipase C/P1 nuclease domain | S1/P1 nuclease</t>
  </si>
  <si>
    <t>methionine sulfoxide reductase B7</t>
  </si>
  <si>
    <t>methionine sulfoxide reductase B7 (MSRB7); CONTAINS InterPro DOMAIN/s: Methionine sulphoxide reductase B (InterPro:IPR002579), Mss4-like (InterPro:IPR011057); BEST Arabidopsis thaliana protein match is: methionine sulfoxide reductase B8 (TAIR:AT4G21840.1)</t>
  </si>
  <si>
    <t>Mss4-like | Peptide methionine sulfoxide reductase | Peptide methionine sulphoxide reductase MrsB</t>
  </si>
  <si>
    <t>ERD (early-responsive to dehydration stress) family protein; CONTAINS InterPro DOMAIN/s: Protein of unknown function DUF221 (InterPro:IPR003864); LOCATED IN: plasma membrane; BEST Arabidopsis thaliana protein match is: ERD (early-responsive to dehydration stress) family protein (TAIR:AT4G04340.1); EXPRESSED IN: 20 plant structures; EXPRESSED DURING: 11 growth stages</t>
  </si>
  <si>
    <t>Protein of unknown function (DUF3537)</t>
  </si>
  <si>
    <t>MEMBRANE RELATED BIGGER1 (MRB1); FUNCTIONS IN: molecular_function unknown; INVOLVED IN: regulation of cell division, organ growth; LOCATED IN: plasma membrane; EXPRESSED IN: 24 plant structures; EXPRESSED DURING: 15 growth stages; CONTAINS InterPro DOMAIN/s: Protein of unknown function DUF3537 (InterPro:IPR021924); BEST Arabidopsis thaliana protein match is: Protein of unknown function (DUF3537) (TAIR:AT4G03820.1)</t>
  </si>
  <si>
    <t>Protein of unknown function DUF3537</t>
  </si>
  <si>
    <t>Major Facilitator Superfamily with SPX (SYG1/Pho81/XPR1) domain-containing protein; FUNCTIONS IN: molecular_function unknown; INVOLVED IN: transmembrane transport; LOCATED IN: cellular_component unknown; CONTAINS InterPro DOMAIN/s: SPX, N-terminal (InterPro:IPR004331), Major facilitator superfamily MFS-1 (InterPro:IPR011701), Major facilitator superfamily, general substrate transporter (InterPro:IPR016196); BEST Arabidopsis thaliana protein match is: Major Facilitator Superfamily with SPX (SYG1/Pho81/XPR1) domain-containing protein (TAIR:AT4G11810.1)</t>
  </si>
  <si>
    <t>cysteine-rich RLK (RECEPTOR-like protein kinase) 21</t>
  </si>
  <si>
    <t>cysteine-rich RLK (RECEPTOR-like protein kinase) 21 (CRK21); FUNCTIONS IN: kinase activity; INVOLVED IN: protein amino acid phosphorylation; LOCATED IN: mitochondrion; EXPRESSED IN: 11 plant structures; EXPRESSED DURING: 8 growth stages; CONTAINS InterPro DOMAIN/s: Protein kinase, ATP binding site (InterPro:IPR017441), Serine/threonine-protein kinase domain (InterPro:IPR002290), Protein of unknown function DUF26 (InterPro:IPR002902), Serine/threonine-protein kinase-like domain (InterPro:IPR017442), Protein kinase-like domain (InterPro:IPR011009), Serine/threonine-protein kinase, active site (InterPro:IPR008271), Protein kinase, catalytic domain (InterPro:IPR000719), Tyrosine-protein kinase, catalytic domain (InterPro:IPR020635), Concanavalin A-like lectin/glucanase (InterPro:IPR008985); CONTAINS InterPro DOMAIN/s: Protein kinase, ATP binding site (InterPro:IPR017441), Serine/threonine-protein kinase domain (InterPro:IPR002290), Protein of unknown function DUF26 (InterPro:IPR002902), Serine/threonine-protein kinase-like domain (InterPro:IPR017442), Serine/threonine-protein kinase, active site (InterPro:IPR008271), Protein kinase-like domain (InterPro:IPR011009), Protein kinase, catalytic domain (InterPro:IPR000719), Tyrosine-protein kinase, catalytic domain (InterPro:IPR020635), Concanavalin A-like lectin/glucanase (InterPro:IPR008985); BEST Arabidopsis thaliana protein match is: cysteine-rich RLK (RECEPTOR-like protein kinase) 30 (TAIR:AT4G11460.1)</t>
  </si>
  <si>
    <t>Concanavalin A-like lectin/glucanase, subgroup | Gnk2-homologous domain | Protein kinase domain | Protein kinase, ATP binding site | Protein kinase-like domain | Serine/threonine-protein kinase, active site</t>
  </si>
  <si>
    <t>BEST Arabidopsis thaliana protein match is: eukaryotic translation initiation factor 3A (TAIR:AT4G11420.1); unknown protein; FUNCTIONS IN: molecular_function unknown; INVOLVED IN: biological_process unknown; LOCATED IN: cellular_component unknown; EXPRESSED IN: 17 plant structures; EXPRESSED DURING: 9 growth stages; CONTAINS InterPro DOMAIN/s: Protein of unknown function DUF2365 (InterPro:IPR019314)</t>
  </si>
  <si>
    <t>Eukaryotic translation initiation factor 3 subunit A | Protein of unknown function DUF2365</t>
  </si>
  <si>
    <t>NAD(P)-binding Rossmann-fold superfamily protein; FUNCTIONS IN: oxidoreductase activity, binding, catalytic activity; INVOLVED IN: oxidation reduction, metabolic process; LOCATED IN: chloroplast; CONTAINS InterPro DOMAIN/s: NAD(P)-binding domain (InterPro:IPR016040), Glucose/ribitol dehydrogenase (InterPro:IPR002347), Short-chain dehydrogenase/reductase SDR (InterPro:IPR002198); BEST Arabidopsis thaliana protein match is: NAD(P)-binding Rossmann-fold superfamily protein (TAIR:AT4G23430.2)</t>
  </si>
  <si>
    <t>Glucose/ribitol dehydrogenase | NAD(P)-binding domain | Short-chain dehydrogenase/reductase SDR</t>
  </si>
  <si>
    <t>Disease resistance protein (TIR-NBS class)</t>
  </si>
  <si>
    <t>Disease resistance protein (TIR-NBS class); FUNCTIONS IN: transmembrane receptor activity, nucleoside-triphosphatase activity, nucleotide binding, ATP binding; INVOLVED IN: signal transduction, apoptosis, innate immune response; LOCATED IN: plasma membrane; EXPRESSED IN: 22 plant structures; EXPRESSED DURING: 13 growth stages; CONTAINS InterPro DOMAIN/s: ATPase, AAA+ type, core (InterPro:IPR003593), NB-ARC (InterPro:IPR002182), Toll-Interleukin receptor (InterPro:IPR000157); BEST Arabidopsis thaliana protein match is: P-loop containing nucleoside triphosphate hydrolases superfamily protein (TAIR:AT5G56220.1)</t>
  </si>
  <si>
    <t>AAA+ ATPase domain | P-loop containing nucleoside triphosphate hydrolase | Toll/interleukin-1 receptor homology (TIR) domain</t>
  </si>
  <si>
    <t>phosphatase-related</t>
  </si>
  <si>
    <t>SGT1A; CONTAINS InterPro DOMAIN/s: CS-like domain (InterPro:IPR007052), Tetratricopeptide-like helical (InterPro:IPR011990), SGS (InterPro:IPR007699), Tetratricopeptide repeat-containing (InterPro:IPR013026), HSP20-like chaperone (InterPro:IPR008978), Tetratricopeptide repeat (InterPro:IPR019734), CS domain (InterPro:IPR017447); FUNCTIONS IN: protein binding; BEST Arabidopsis thaliana protein match is: phosphatase-related (TAIR:AT4G11260.1); INVOLVED IN: defense response, ubiquitin-dependent protein catabolic process, embryo development ending in seed dormancy; LOCATED IN: SCF ubiquitin ligase complex, nucleus; EXPRESSED IN: 22 plant structures; EXPRESSED DURING: 13 growth stages; CONTAINS InterPro DOMAIN/s: Tetratricopeptide TPR-1 (InterPro:IPR001440), Tetratricopeptide-like helical (InterPro:IPR011990), SGS (InterPro:IPR007699), HSP20-like chaperone (InterPro:IPR008978), CS domain (InterPro:IPR017447), CS-like domain (InterPro:IPR007052), Tetratricopeptide repeat-containing (InterPro:IPR013026), Tetratricopeptide repeat (InterPro:IPR019734)</t>
  </si>
  <si>
    <t>CS domain | HSP20-like chaperone | SGS | Tetratricopeptide TPR1 | Tetratricopeptide repeat | Tetratricopeptide repeat-containing domain | Tetratricopeptide-like helical domain</t>
  </si>
  <si>
    <t>unknown protein; BEST Arabidopsis thaliana protein match is: unknown protein (TAIR:AT4G23780.1)</t>
  </si>
  <si>
    <t>PHD finger protein-related</t>
  </si>
  <si>
    <t>PHD finger protein-related; FUNCTIONS IN: ubiquitin-protein ligase activity, zinc ion binding; INVOLVED IN: biological_process unknown; LOCATED IN: cytoplasm; EXPRESSED IN: 20 plant structures; EXPRESSED DURING: 13 growth stages; CONTAINS InterPro DOMAIN/s: Zinc finger, PHD-type (InterPro:IPR001965), Zinc finger, N-recognin (InterPro:IPR003126)</t>
  </si>
  <si>
    <t>Zinc finger, FYVE/PHD-type | Zinc finger, N-recognin | Zinc finger, PHD-type | Zinc finger, RING/FYVE/PHD-type</t>
  </si>
  <si>
    <t>RING/U-box superfamily protein; FUNCTIONS IN: zinc ion binding; INVOLVED IN: biological_process unknown; LOCATED IN: cellular_component unknown; CONTAINS InterPro DOMAIN/s: Zinc finger, RING-type (InterPro:IPR001841); BEST Arabidopsis thaliana protein match is: RING/U-box superfamily protein (TAIR:AT4G10150.1)</t>
  </si>
  <si>
    <t>NIN like protein 7</t>
  </si>
  <si>
    <t>NIN like protein 7 (NLP7); CONTAINS InterPro DOMAIN/s: Octicosapeptide/Phox/Bem1p (InterPro:IPR000270), Plant regulator RWP-RK (InterPro:IPR003035); BEST Arabidopsis thaliana protein match is: Plant regulator RWP-RK family protein (TAIR:AT1G64530.1)</t>
  </si>
  <si>
    <t>GAF domain-like | Phox/Bem1p | RWP-RK domain</t>
  </si>
  <si>
    <t>Protein kinase superfamily protein; FUNCTIONS IN: protein serine/threonine kinase activity, protein kinase activity, kinase activity, ATP binding; INVOLVED IN: protein amino acid phosphorylation; LOCATED IN: plasma membrane; EXPRESSED IN: cultured cell; CONTAINS InterPro DOMAIN/s: Protein kinase, ATP binding site (InterPro:IPR017441), Protein kinase, catalytic domain (InterPro:IPR000719), Serine/threonine-protein kinase domain (InterPro:IPR002290), Serine/threonine-protein kinase-like domain (InterPro:IPR017442), Protein kinase-like domain (InterPro:IPR011009); BEST Arabidopsis thaliana protein match is: Protein kinase superfamily protein (TAIR:AT4G10730.1)</t>
  </si>
  <si>
    <t>CRT (chloroquine-resistance transporter)-like transporter 2</t>
  </si>
  <si>
    <t>CRT (chloroquine-resistance transporter)-like transporter 2 (CLT2); CONTAINS InterPro DOMAIN/s: Chloroquine resistance transporter related (InterPro:IPR013936); INVOLVED IN: response to cadmium ion, defense response to oomycetes, glutathione transport; BEST Arabidopsis thaliana protein match is: CRT (chloroquine-resistance transporter)-like transporter 3 (TAIR:AT5G12170.2); LOCATED IN: chloroplast, plastid; EXPRESSED IN: 23 plant structures; EXPRESSED DURING: 15 growth stages</t>
  </si>
  <si>
    <t>Calcineurin-like metallo-phosphoesterase superfamily protein; FUNCTIONS IN: hydrolase activity, protein serine/threonine phosphatase activity; FUNCTIONS IN: protein serine/threonine phosphatase activity; INVOLVED IN: biological_process unknown; LOCATED IN: endomembrane system; EXPRESSED IN: 23 plant structures; CONTAINS InterPro DOMAIN/s: Metallophosphoesterase (InterPro:IPR004843); EXPRESSED DURING: 15 growth stages; CONTAINS InterPro DOMAIN/s: Transporter, high affinity nitrate, Nar2 (InterPro:IPR016605); BEST Arabidopsis thaliana protein match is: nitrate transmembrane transporters (TAIR:AT5G50200.1)</t>
  </si>
  <si>
    <t>Calcineurin-like phosphoesterase domain, apaH type | Metallo-dependent phosphatase-like | Transporter, high affinity nitrate, Nar2</t>
  </si>
  <si>
    <t>nudix hydrolase homolog 10</t>
  </si>
  <si>
    <t>nudix hydrolase homolog 10 (NUDT10); CONTAINS InterPro DOMAIN/s: NUDIX hydrolase domain-like (InterPro:IPR015797), NUDIX hydrolase (InterPro:IPR020476), NUDIX hydrolase, conserved site (InterPro:IPR020084), Nudix hydrolase 6-like (InterPro:IPR003293), NUDIX hydrolase domain (InterPro:IPR000086); FUNCTIONS IN: ADP-ribose diphosphatase activity, NAD or NADH binding, catalytic activity; INVOLVED IN: metabolic process; LOCATED IN: cytosol; EXPRESSED IN: 6 plant structures; EXPRESSED DURING: petal differentiation and expansion stage; CONTAINS InterPro DOMAIN/s: NUDIX hydrolase domain-like (InterPro:IPR015797), NUDIX hydrolase, conserved site (InterPro:IPR020084), NUDIX hydrolase domain (InterPro:IPR000086); BEST Arabidopsis thaliana protein match is: nudix hydrolase homolog 2 (TAIR:AT5G47650.1)</t>
  </si>
  <si>
    <t>NUDIX hydrolase domain | NUDIX hydrolase domain-like | NUDIX hydrolase, conserved site | Nudix hydrolase 6-like</t>
  </si>
  <si>
    <t>zinc finger WD40 repeat protein 1</t>
  </si>
  <si>
    <t>zinc finger WD40 repeat protein 1 (ZFWD1); FUNCTIONS IN: zinc ion binding, nucleic acid binding; INVOLVED IN: biological_process unknown; LOCATED IN: cellular_component unknown; EXPRESSED IN: xylem; CONTAINS InterPro DOMAIN/s: WD40 repeat 2 (InterPro:IPR019782), Zinc finger, CCCH-type (InterPro:IPR000571), WD40 repeat, conserved site (InterPro:IPR019775), WD40 repeat (InterPro:IPR001680), G-protein beta WD-40 repeat, region (InterPro:IPR020472), WD40 repeat-like-containing domain (InterPro:IPR011046), WD40-repeat-containing domain (InterPro:IPR017986), WD40/YVTN repeat-like-containing domain (InterPro:IPR015943), WD40 repeat, subgroup (InterPro:IPR019781); BEST Arabidopsis thaliana protein match is: Transducin/WD40 repeat-like superfamily protein (TAIR:AT5G51980.1)</t>
  </si>
  <si>
    <t>G-protein beta WD-40 repeat | WD40 repeat | WD40 repeat, conserved site | WD40-repeat-containing domain | WD40/YVTN repeat-like-containing domain | Zinc finger, CCCH-type</t>
  </si>
  <si>
    <t>non-intrinsic ABC protein 8</t>
  </si>
  <si>
    <t>non-intrinsic ABC protein 8 (NAP8); FUNCTIONS IN: ATPase activity, coupled to transmembrane movement of substances, transporter activity; INVOLVED IN: transport, transmembrane transport; LOCATED IN: chloroplast, membrane; LOCATED IN: chloroplast, membrane, chloroplast envelope; EXPRESSED IN: 22 plant structures; EXPRESSED DURING: 13 growth stages; CONTAINS InterPro DOMAIN/s: ABC transporter-like (InterPro:IPR003439), ABC transporter, transmembrane domain, type 1 (InterPro:IPR011527), ABC transporter integral membrane type 1 (InterPro:IPR017940), ABC transporter, transmembrane domain (InterPro:IPR001140); CONTAINS InterPro DOMAIN/s: ATPase, AAA+ type, core (InterPro:IPR003593), ABC transporter-like (InterPro:IPR003439), ABC transporter integral membrane type 1 (InterPro:IPR017940), ABC transporter, transmembrane domain, type 1 (InterPro:IPR011527), ABC transporter, transmembrane domain (InterPro:IPR001140), ABC transporter, conserved site (InterPro:IPR017871); CONTAINS InterPro DOMAIN/s: ATPase, AAA+ type, core (InterPro:IPR003593), ABC transporter-like (InterPro:IPR003439), ABC transporter, transmembrane domain, type 1 (InterPro:IPR011527), ABC transporter integral membrane type 1 (InterPro:IPR017940), ABC transporter, transmembrane domain (InterPro:IPR001140), ABC transporter, conserved site (InterPro:IPR017871); BEST Arabidopsis thaliana protein match is: transporter associated with antigen processing protein 2 (TAIR:AT5G39040.1)</t>
  </si>
  <si>
    <t>arginine/serine-rich splicing factor 35</t>
  </si>
  <si>
    <t>arginine/serine-rich splicing factor 35 (RSP35); FUNCTIONS IN: RNA binding, nucleotide binding, nucleic acid binding; INVOLVED IN: nuclear mRNA splicing, via spliceosome, RNA splicing; LOCATED IN: nuclear speck, spliceosomal complex; EXPRESSED IN: 22 plant structures; EXPRESSED IN: 23 plant structures; EXPRESSED DURING: 13 growth stages; CONTAINS InterPro DOMAIN/s: RNA recognition motif, RNP-1 (InterPro:IPR000504), Nucleotide-binding, alpha-beta plait (InterPro:IPR012677); BEST Arabidopsis thaliana protein match is: RNA-binding (RRM/RBD/RNP motifs) family protein (TAIR:AT5G52040.2); BEST Arabidopsis thaliana protein match is: RNA-binding (RRM/RBD/RNP motifs) family protein (TAIR:AT5G52040.4)</t>
  </si>
  <si>
    <t>Arginine/serine-rich-splicing factor RSP40/RSP41 | Nucleotide-binding, alpha-beta plait | RNA recognition motif domain</t>
  </si>
  <si>
    <t>C2H2-like zinc finger protein; FUNCTIONS IN: zinc ion binding, nucleic acid binding; INVOLVED IN: biological_process unknown; LOCATED IN: intracellular; EXPRESSED IN: 20 plant structures; EXPRESSED DURING: 8 growth stages; CONTAINS InterPro DOMAIN/s: Zinc finger, C2H2-like (InterPro:IPR015880), Zinc finger, C2H2-type (InterPro:IPR007087); CONTAINS InterPro DOMAIN/s: Zinc finger, C2H2-type (InterPro:IPR007087)</t>
  </si>
  <si>
    <t>unknown protein; BEST Arabidopsis thaliana protein match is: unknown protein (TAIR:AT4G25670.2)</t>
  </si>
  <si>
    <t>conserved peptide upstream open reading frame 13</t>
  </si>
  <si>
    <t>conserved peptide upstream open reading frame 13 (CPuORF13); BEST Arabidopsis thaliana protein match is: conserved peptide upstream open reading frame 12 (TAIR:AT4G25672.1)</t>
  </si>
  <si>
    <t>pumilio 6</t>
  </si>
  <si>
    <t>pumilio 6 (PUM6); FUNCTIONS IN: RNA binding, binding; LOCATED IN: chloroplast; EXPRESSED IN: 24 plant structures; EXPRESSED DURING: 13 growth stages; CONTAINS InterPro DOMAIN/s: Pumilio RNA-binding repeat (InterPro:IPR001313), Armadillo-like helical (InterPro:IPR011989), Armadillo-type fold (InterPro:IPR016024); BEST Arabidopsis thaliana protein match is: pumilio 5 (TAIR:AT3G20250.1)</t>
  </si>
  <si>
    <t>Armadillo-like helical | Armadillo-type fold | Pumilio RNA-binding repeat</t>
  </si>
  <si>
    <t>beta-galactosidase 12</t>
  </si>
  <si>
    <t>beta-galactosidase 12 (BGAL12); FUNCTIONS IN: cation binding, beta-galactosidase activity, hydrolase activity, hydrolyzing O-glycosyl compounds, catalytic activity; INVOLVED IN: carbohydrate metabolic process; INVOLVED IN: lactose catabolic process, using glucoside 3-dehydrogenase, carbohydrate metabolic process, lactose catabolic process via UDP-galactose, lactose catabolic process; LOCATED IN: cell wall; EXPRESSED IN: 21 plant structures; EXPRESSED DURING: 6 growth stages; CONTAINS InterPro DOMAIN/s: Glycoside hydrolase, family 35, conserved site (InterPro:IPR019801), Glycoside hydrolase family 2, carbohydrate-binding (InterPro:IPR006104), Glycoside hydrolase, family 35 (InterPro:IPR001944), Glycoside hydrolase, catalytic core (InterPro:IPR017853), Glycoside hydrolase, subgroup, catalytic core (InterPro:IPR013781), Galactose-binding domain-like (InterPro:IPR008979); BEST Arabidopsis thaliana protein match is: beta-galactosidase 2 (TAIR:AT3G52840.1)</t>
  </si>
  <si>
    <t>Galactose-binding domain-like | Glycoside hydrolase, catalytic domain | Glycoside hydrolase, family 35 | Glycoside hydrolase, family 35, conserved site | Glycoside hydrolase, superfamily | Glycosyl hydrolases family 2, sugar binding domain</t>
  </si>
  <si>
    <t>Mitochondrial substrate carrier family protein; FUNCTIONS IN: binding, transporter activity; INVOLVED IN: transport, mitochondrial transport, transmembrane transport; LOCATED IN: mitochondrial inner membrane, membrane; EXPRESSED IN: 9 plant structures; EXPRESSED DURING: M germinated pollen stage, 4 anthesis, petal differentiation and expansion stage, E expanded cotyledon stage, D bilateral stage; CONTAINS InterPro DOMAIN/s: Mitochondrial carrier protein (InterPro:IPR002067), Mitochondrial substrate carrier (InterPro:IPR001993), Mitochondrial substrate/solute carrier (InterPro:IPR018108), Adenine nucleotide translocator 1 (InterPro:IPR002113); BEST Arabidopsis thaliana protein match is: Mitochondrial substrate carrier family protein (TAIR:AT1G14560.1)</t>
  </si>
  <si>
    <t>Graves disease carrier protein | Mitochondrial carrier domain | Mitochondrial carrier protein | Mitochondrial substrate/solute carrier</t>
  </si>
  <si>
    <t>Haloacid dehalogenase-like hydrolase (HAD) superfamily protein; CONTAINS InterPro DOMAIN/s: NLI interacting factor (InterPro:IPR004274); BEST Arabidopsis thaliana protein match is: Haloacid dehalogenase-like hydrolase (HAD) superfamily protein (TAIR:AT2G36540.1)</t>
  </si>
  <si>
    <t>HAD-like domain | NLI interacting factor</t>
  </si>
  <si>
    <t>uridine kinase-like 4</t>
  </si>
  <si>
    <t>uridine kinase-like 4 (UKL4); FUNCTIONS IN: uracil phosphoribosyltransferase activity, phosphotransferase activity, alcohol group as acceptor, kinase activity, ATP binding; INVOLVED IN: biosynthetic process, metabolic process; LOCATED IN: cellular_component unknown; EXPRESSED IN: 23 plant structures; EXPRESSED DURING: 15 growth stages; CONTAINS InterPro DOMAIN/s: Phosphoribulokinase/uridine kinase (InterPro:IPR006083), Uridine kinase (InterPro:IPR000764); BEST Arabidopsis thaliana protein match is: uridine kinase-like 3 (TAIR:AT1G55810.3)</t>
  </si>
  <si>
    <t>WRKY family transcription factor family protein</t>
  </si>
  <si>
    <t>WRKY20; CONTAINS InterPro DOMAIN/s: DNA-binding WRKY (InterPro:IPR003657); BEST Arabidopsis thaliana protein match is: WRKY DNA-binding protein 2 (TAIR:AT5G56270.1); BEST Arabidopsis thaliana protein match is: WRKY DNA-binding protein 3 (TAIR:AT2G03340.1)</t>
  </si>
  <si>
    <t>Predicted pyridoxal phosphate-dependent enzyme, YBL036C type</t>
  </si>
  <si>
    <t>Predicted pyridoxal phosphate-dependent enzyme, YBL036C type; FUNCTIONS IN: pyridoxal phosphate binding; INVOLVED IN: biological_process unknown; EXPRESSED IN: 23 plant structures; EXPRESSED DURING: 15 growth stages; CONTAINS InterPro DOMAIN/s: Predicted pyridoxal phosphate-dependent enzyme, YBL036C type (InterPro:IPR011078), Alanine racemase, N-terminal (InterPro:IPR001608); BEST Arabidopsis thaliana protein match is: Predicted pyridoxal phosphate-dependent enzyme, YBL036C type (TAIR:AT1G11930.2)</t>
  </si>
  <si>
    <t>Alanine racemase, N-terminal | PLP-binding barrel | Uncharacterised protein family UPF0001</t>
  </si>
  <si>
    <t>EAP30/Vps36 family protein</t>
  </si>
  <si>
    <t>VPS22; CONTAINS InterPro DOMAIN/s: ESCRT-2 complex, Snf8 (InterPro:IPR016689), EAP30 (InterPro:IPR007286)</t>
  </si>
  <si>
    <t>EAP30 | ESCRT-2 complex, Snf8 | Winged helix-turn-helix DNA-binding domain</t>
  </si>
  <si>
    <t>PDI-like 5-4</t>
  </si>
  <si>
    <t>PDI-like 5-4 (PDIL5-4); FUNCTIONS IN: protein disulfide isomerase activity; INVOLVED IN: cell redox homeostasis; EXPRESSED IN: 23 plant structures; EXPRESSED DURING: 14 growth stages; CONTAINS InterPro DOMAIN/s: Thioredoxin fold (InterPro:IPR012335), Thioredoxin-like (InterPro:IPR017936), Thioredoxin domain (InterPro:IPR013766), Thioredoxin-like fold (InterPro:IPR012336), Protein of unknown function DUF1692 (InterPro:IPR012936); CONTAINS InterPro DOMAIN/s: Thioredoxin fold (InterPro:IPR012335), Thioredoxin-like (InterPro:IPR017936), Thioredoxin-like fold (InterPro:IPR012336), Thioredoxin domain (InterPro:IPR013766), Protein of unknown function DUF1692 (InterPro:IPR012936); BEST Arabidopsis thaliana protein match is: PDI-like 5-3 (TAIR:AT3G20560.1)</t>
  </si>
  <si>
    <t>Endoplasmic reticulum vesicle transporter, C-terminal | Thioredoxin domain | Thioredoxin-like fold</t>
  </si>
  <si>
    <t>COP1-interacting protein 7</t>
  </si>
  <si>
    <t>COP1-interacting protein 7 (CIP7); FUNCTIONS IN: transcription activator activity; INVOLVED IN: chlorophyll biosynthetic process, response to light stimulus, anthocyanin biosynthetic process; LOCATED IN: nucleus, plasma membrane; EXPRESSED IN: 24 plant structures; EXPRESSED DURING: 13 growth stages; BEST Arabidopsis thaliana protein match is: disease resistance protein (TIR class), putative (TAIR:AT1G61100.1)</t>
  </si>
  <si>
    <t>unknown protein; FUNCTIONS IN: molecular_function unknown; INVOLVED IN: biological_process unknown; LOCATED IN: cellular_component unknown; BEST Arabidopsis thaliana protein match is: unknown protein (TAIR:AT4G27620.2)</t>
  </si>
  <si>
    <t>Yippee family putative zinc-binding protein; CONTAINS InterPro DOMAIN/s: Yippee-like protein (InterPro:IPR004910); BEST Arabidopsis thaliana protein match is: Yippee family putative zinc-binding protein (TAIR:AT5G53940.1)</t>
  </si>
  <si>
    <t>CCT motif family protein</t>
  </si>
  <si>
    <t>CCT motif family protein; FUNCTIONS IN: molecular_function unknown; INVOLVED IN: biological_process unknown; LOCATED IN: cellular_component unknown; EXPRESSED IN: 23 plant structures; EXPRESSED DURING: 13 growth stages; CONTAINS InterPro DOMAIN/s: CCT domain (InterPro:IPR010402); BEST Arabidopsis thaliana protein match is: CCT motif family protein (TAIR:AT5G53420.1)</t>
  </si>
  <si>
    <t>CCT domain</t>
  </si>
  <si>
    <t>no pollen germination related 2</t>
  </si>
  <si>
    <t>no pollen germination related 2 (NPGR2); FUNCTIONS IN: calmodulin binding; LOCATED IN: plasma membrane; EXPRESSED IN: 25 plant structures; EXPRESSED DURING: 14 growth stages; CONTAINS InterPro DOMAIN/s: Tetratricopeptide-like helical (InterPro:IPR011990), Tetratricopeptide repeat-containing (InterPro:IPR013026), Tetratricopeptide repeat (InterPro:IPR019734); BEST Arabidopsis thaliana protein match is: tetratricopeptide repeat (TPR)-containing protein (TAIR:AT2G43040.1)</t>
  </si>
  <si>
    <t>Tetratricopeptide TPR1 | Tetratricopeptide repeat | Tetratricopeptide repeat-containing domain | Tetratricopeptide-like helical domain</t>
  </si>
  <si>
    <t>ABC transporter of the mitochondrion 1</t>
  </si>
  <si>
    <t>ABC transporter of the mitochondrion 1 (ATM1); FUNCTIONS IN: ATPase activity, coupled to transmembrane movement of substances, transporter activity; INVOLVED IN: transport, transmembrane transport; LOCATED IN: integral to membrane; CONTAINS InterPro DOMAIN/s: ATPase, AAA+ type, core (InterPro:IPR003593), ABC transporter-like (InterPro:IPR003439), ABC transporter, transmembrane domain, type 1 (InterPro:IPR011527), ABC transporter integral membrane type 1 (InterPro:IPR017940), ABC transporter, transmembrane domain (InterPro:IPR001140), ABC transporter, conserved site (InterPro:IPR017871); BEST Arabidopsis thaliana protein match is: ABC transporter of the mitochondrion 2 (TAIR:AT4G28620.1)</t>
  </si>
  <si>
    <t>Protein of unknown function (DUF3741); CONTAINS InterPro DOMAIN/s: Protein of unknown function DUF3741 (InterPro:IPR022212); BEST Arabidopsis thaliana protein match is: Protein of unknown function (DUF3741) (TAIR:AT2G20240.1)</t>
  </si>
  <si>
    <t>novel interactor of JAZ</t>
  </si>
  <si>
    <t>novel interactor of JAZ (NINJA); FUNCTIONS IN: protein binding, transcription repressor activity; INVOLVED IN: response to jasmonic acid stimulus, jasmonic acid mediated signaling pathway; LOCATED IN: nucleus; EXPRESSED IN: 23 plant structures; EXPRESSED DURING: 13 growth stages; CONTAINS InterPro DOMAIN/s: Protein of unknown function DUF1675 (InterPro:IPR012463); BEST Arabidopsis thaliana protein match is: ABI five binding protein 3 (TAIR:AT3G29575.4)</t>
  </si>
  <si>
    <t>basic helix-loop-helix (bHLH) DNA-binding superfamily protein; FUNCTIONS IN: sequence-specific DNA binding transcription factor activity; INVOLVED IN: regulation of transcription; LOCATED IN: nucleus; EXPRESSED IN: 22 plant structures; EXPRESSED DURING: 10 growth stages; CONTAINS InterPro DOMAIN/s: Helix-loop-helix DNA-binding domain (InterPro:IPR001092), Helix-loop-helix DNA-binding (InterPro:IPR011598); BEST Arabidopsis thaliana protein match is: basic helix-loop-helix (bHLH) DNA-binding superfamily protein (TAIR:AT2G20100.1)</t>
  </si>
  <si>
    <t>choline monooxygenase, putative (CMO-like)</t>
  </si>
  <si>
    <t>choline monooxygenase, putative (CMO-like); FUNCTIONS IN: electron carrier activity, oxidoreductase activity, iron ion binding, 2 iron, 2 sulfur cluster binding; INVOLVED IN: oxidation reduction, cellular aromatic compound metabolic process; LOCATED IN: chloroplast; EXPRESSED IN: 22 plant structures; EXPRESSED DURING: 13 growth stages; CONTAINS InterPro DOMAIN/s: Rieske [2Fe-2S] iron-sulphur domain (InterPro:IPR017941), Aromatic-ring-hydroxylating dioxygenase, alpha subunit (InterPro:IPR001663)</t>
  </si>
  <si>
    <t>Aromatic-ring-hydroxylating dioxygenase, alpha subunit | Aromatic-ring-hydroxylating dioxygenase, alpha subunit, C-terminal domain | Rieske [2Fe-2S] iron-sulphur domain</t>
  </si>
  <si>
    <t>Core-2/I-branching beta-1,6-N-acetylglucosaminyltransferase family protein</t>
  </si>
  <si>
    <t>Core-2/I-branching beta-1,6-N-acetylglucosaminyltransferase family protein; CONTAINS InterPro DOMAIN/s: Core-2/I-Branching enzyme (InterPro:IPR021141); BEST Arabidopsis thaliana protein match is: Core-2/I-branching beta-1,6-N-acetylglucosaminyltransferase family protein (TAIR:AT2G19160.1)</t>
  </si>
  <si>
    <t>Glycosyl transferase, family 14</t>
  </si>
  <si>
    <t>villin 4</t>
  </si>
  <si>
    <t>villin 4 (VLN4); FUNCTIONS IN: actin binding; INVOLVED IN: cytoskeleton organization; LOCATED IN: cellular_component unknown; EXPRESSED IN: 23 plant structures; EXPRESSED IN: 24 plant structures; EXPRESSED DURING: 13 growth stages; CONTAINS InterPro DOMAIN/s: Gelsolin (InterPro:IPR007122), Villin headpiece (InterPro:IPR003128), Gelsolin domain (InterPro:IPR007123); BEST Arabidopsis thaliana protein match is: villin, putative (TAIR:AT5G57320.1)</t>
  </si>
  <si>
    <t>signal recognition particle receptor alpha subunit family protein</t>
  </si>
  <si>
    <t>signal recognition particle receptor alpha subunit family protein; FUNCTIONS IN: nucleoside-triphosphatase activity, signal recognition particle binding, GTP binding, GTPase activity, nucleotide binding; INVOLVED IN: intracellular protein transport, protein targeting, SRP-dependent cotranslational protein targeting to membrane; LOCATED IN: endoplasmic reticulum, signal recognition particle, endoplasmic reticulum targeting; EXPRESSED IN: 25 plant structures; EXPRESSED DURING: 15 growth stages; CONTAINS InterPro DOMAIN/s: ATPase, AAA+ type, core (InterPro:IPR003593), Signal recognition particle receptor, alpha subunit, N-terminal (InterPro:IPR007222), Signal recognition particle, SRP54 subunit, helical bundle (InterPro:IPR013822), Signal recognition particle, SRP54 subunit, GTPase (InterPro:IPR000897); BEST Arabidopsis thaliana protein match is: signal recognition particle 54 kDa subunit (TAIR:AT1G15310.1)</t>
  </si>
  <si>
    <t>AAA+ ATPase domain | Longin-like domain | P-loop containing nucleoside triphosphate hydrolase | Signal recognition particle receptor, alpha subunit, N-terminal | Signal recognition particle, SRP54 subunit, GTPase domain | Signal recognition particle, SRP54 subunit, helical bundle</t>
  </si>
  <si>
    <t>Family of unknown function (DUF566) ; CONTAINS InterPro DOMAIN/s: Protein of unknown function DUF566 (InterPro:IPR007573); BEST Arabidopsis thaliana protein match is: Family of unknown function (DUF566)  (TAIR:AT2G24070.2)</t>
  </si>
  <si>
    <t>cyclin-dependent kinase-activating kinase assembly factor-related / CDK-activating kinase assembly factor-related</t>
  </si>
  <si>
    <t>cyclin-dependent kinase-activating kinase assembly factor-related / CDK-activating kinase assembly factor-related; FUNCTIONS IN: molecular_function unknown; INVOLVED IN: cell cycle; LOCATED IN: nucleus; EXPRESSED IN: 22 plant structures; EXPRESSED DURING: 13 growth stages; CONTAINS InterPro DOMAIN/s: Cdk-activating kinase assembly factor (MAT1) (InterPro:IPR004575), Cdk-activating kinase assembly factor, MAT1 (InterPro:IPR015877)</t>
  </si>
  <si>
    <t>Cdk-activating kinase assembly factor MAT1, centre | Cdk-activating kinase assembly factor MAT1/Tfb3</t>
  </si>
  <si>
    <t>ubiquitin-specific protease 24</t>
  </si>
  <si>
    <t>ubiquitin-specific protease 24 (UBP24); FUNCTIONS IN: ubiquitin-specific protease activity, ubiquitin thiolesterase activity; INVOLVED IN: ubiquitin-dependent protein catabolic process; LOCATED IN: nucleus; EXPRESSED IN: 24 plant structures; EXPRESSED IN: 25 plant structures; EXPRESSED DURING: 14 growth stages; CONTAINS InterPro DOMAIN/s: Peptidase C19, ubiquitin carboxyl-terminal hydrolase 2, conserved site (InterPro:IPR018200), Peptidase C19, ubiquitin carboxyl-terminal hydrolase 2 (InterPro:IPR001394); BEST Arabidopsis thaliana protein match is: ubiquitin-specific protease 15 (TAIR:AT1G17110.2)</t>
  </si>
  <si>
    <t>Peptidase C19, ubiquitin carboxyl-terminal hydrolase | Peptidase C19, ubiquitin carboxyl-terminal hydrolase, conserved site | Ubiquitin carboxyl-terminal hydrolase-like domain</t>
  </si>
  <si>
    <t>Biotin/lipoate A/B protein ligase family</t>
  </si>
  <si>
    <t>Biotin/lipoate A/B protein ligase family; FUNCTIONS IN: lipoyltransferase activity, octanoyltransferase activity, catalytic activity; INVOLVED IN: protein modification process, lipoate biosynthetic process; LOCATED IN: cytoplasm; EXPRESSED IN: 22 plant structures; EXPRESSED DURING: 13 growth stages; CONTAINS InterPro DOMAIN/s: Octanoyltransferase, conserved site (InterPro:IPR020605), Octanoyltransferase (InterPro:IPR000544), Biotin/lipoate A/B protein ligase (InterPro:IPR004143); BEST Arabidopsis thaliana protein match is: Biotin/lipoate A/B protein ligase family (TAIR:AT1G47578.1)</t>
  </si>
  <si>
    <t>Biotin/lipoate A/B protein ligase | Octanoyltransferase | Octanoyltransferase, conserved site</t>
  </si>
  <si>
    <t>endonuclease V family protein</t>
  </si>
  <si>
    <t>endonuclease V family protein; FUNCTIONS IN: endonuclease activity; INVOLVED IN: DNA repair; LOCATED IN: cellular_component unknown; EXPRESSED IN: 22 plant structures; EXPRESSED DURING: 13 growth stages; CONTAINS InterPro DOMAIN/s: Endonuclease V (InterPro:IPR007581)</t>
  </si>
  <si>
    <t>Endonuclease V</t>
  </si>
  <si>
    <t>Protein kinase superfamily protein; FUNCTIONS IN: protein serine/threonine/tyrosine kinase activity, kinase activity; INVOLVED IN: protein amino acid phosphorylation; LOCATED IN: cellular_component unknown; EXPRESSED IN: 22 plant structures; EXPRESSED DURING: 13 growth stages; CONTAINS InterPro DOMAIN/s: Protein kinase, catalytic domain (InterPro:IPR000719), Serine-threonine/tyrosine-protein kinase (InterPro:IPR001245), Serine/threonine protein kinase-like, ATMRK (InterPro:IPR015783), Protein kinase-like domain (InterPro:IPR011009), Serine/threonine-protein kinase, active site (InterPro:IPR008271); CONTAINS InterPro DOMAIN/s: Serine/threonine-protein kinase domain (InterPro:IPR002290), Serine-threonine/tyrosine-protein kinase (InterPro:IPR001245), Serine/threonine protein kinase-like, ATMRK (InterPro:IPR015783), Serine/threonine-protein kinase, active site (InterPro:IPR008271), Protein kinase-like domain (InterPro:IPR011009), Protein kinase, catalytic domain (InterPro:IPR000719), Tyrosine-protein kinase, catalytic domain (InterPro:IPR020635); BEST Arabidopsis thaliana protein match is: Protein kinase superfamily protein (TAIR:AT2G24360.1)</t>
  </si>
  <si>
    <t>Protein kinase domain | Protein kinase-like domain | Serine-threonine/tyrosine-protein kinase catalytic domain | Serine/threonine-protein kinase, active site</t>
  </si>
  <si>
    <t>SWAP (Suppressor-of-White-APricot)/surp RNA-binding domain-containing protein</t>
  </si>
  <si>
    <t>SWAP (Suppressor-of-White-APricot)/surp RNA-binding domain-containing protein; FUNCTIONS IN: RNA binding; INVOLVED IN: RNA processing; LOCATED IN: cellular_component unknown; EXPRESSED IN: 23 plant structures; EXPRESSED DURING: 13 growth stages; CONTAINS InterPro DOMAIN/s: Protein of unknown function DUF618 (InterPro:IPR006903), SWAP/Surp (InterPro:IPR000061), RNA polymerase II, large subunit, CTD (InterPro:IPR006569)</t>
  </si>
  <si>
    <t>CID domain | RNA polymerase II-binding domain | SWAP/Surp</t>
  </si>
  <si>
    <t>protein kinase C-like zinc finger protein</t>
  </si>
  <si>
    <t>protein kinase C-like zinc finger protein; FUNCTIONS IN: oxidoreductase activity, antioxidant activity; INVOLVED IN: cell redox homeostasis; LOCATED IN: cellular_component unknown; EXPRESSED IN: 21 plant structures; EXPRESSED DURING: 9 growth stages; CONTAINS InterPro DOMAIN/s: Thioredoxin fold (InterPro:IPR012335), Alkyl hydroperoxide reductase/ Thiol specific antioxidant/ Mal allergen (InterPro:IPR000866), Thioredoxin-like (InterPro:IPR017936), Thioredoxin-like fold (InterPro:IPR012336), C1-like (InterPro:IPR011424); BEST Arabidopsis thaliana protein match is: DC1 domain-containing protein (TAIR:AT1G60420.1)</t>
  </si>
  <si>
    <t>C1-like | Thioredoxin-like fold</t>
  </si>
  <si>
    <t>Core-2/I-branching beta-1,6-N-acetylglucosaminyltransferase family protein; FUNCTIONS IN: molecular_function unknown; INVOLVED IN: biological_process unknown; LOCATED IN: cellular_component unknown; CONTAINS InterPro DOMAIN/s: Core-2/I-Branching enzyme (InterPro:IPR021141); BEST Arabidopsis thaliana protein match is: Core-2/I-branching beta-1,6-N-acetylglucosaminyltransferase family protein (TAIR:AT2G19160.1)</t>
  </si>
  <si>
    <t>Protein kinase superfamily protein; FUNCTIONS IN: protein kinase activity, ATP binding; INVOLVED IN: protein amino acid phosphorylation; LOCATED IN: chloroplast, plastoglobule; EXPRESSED IN: 22 plant structures; EXPRESSED DURING: 13 growth stages; CONTAINS InterPro DOMAIN/s: ABC-1 (InterPro:IPR004147), Protein kinase, catalytic domain (InterPro:IPR000719), Protein kinase-like domain (InterPro:IPR011009); BEST Arabidopsis thaliana protein match is: Protein kinase superfamily protein (TAIR:AT1G79600.1)</t>
  </si>
  <si>
    <t>Protein kinase domain | Protein kinase-like domain | UbiB domain</t>
  </si>
  <si>
    <t>Protein of unknown function (DUF1644); CONTAINS InterPro DOMAIN/s: Protein of unknown function DUF1644 (InterPro:IPR012866); BEST Arabidopsis thaliana protein match is: Protein of unknown function (DUF1644) (TAIR:AT3G24740.2)</t>
  </si>
  <si>
    <t>MIR156C; miRNA</t>
  </si>
  <si>
    <t>calcium-binding EF hand family protein</t>
  </si>
  <si>
    <t>calcium-binding EF hand family protein; FUNCTIONS IN: calcium ion binding; EXPRESSED IN: 24 plant structures; EXPRESSED DURING: 15 growth stages; CONTAINS InterPro DOMAIN/s: EF-Hand 1, calcium-binding site (InterPro:IPR018247), EF-HAND 2 (InterPro:IPR018249), EF-hand-like domain (InterPro:IPR011992), Calcium-binding EF-hand (InterPro:IPR002048), EF-hand (InterPro:IPR018248)</t>
  </si>
  <si>
    <t>vesicle-associated membrane protein 711</t>
  </si>
  <si>
    <t>vesicle-associated membrane protein 711 (VAMP711); INVOLVED IN: intermembrane transport, response to salt stress, cellular membrane fusion, response to abscisic acid stimulus, stomatal movement; LOCATED IN: vacuolar membrane, plasma membrane, vacuole, membrane; EXPRESSED IN: 24 plant structures; EXPRESSED DURING: 15 growth stages; CONTAINS InterPro DOMAIN/s: Longin (InterPro:IPR010908), Longin-like (InterPro:IPR011012), Synaptobrevin (InterPro:IPR001388); BEST Arabidopsis thaliana protein match is: vesicle-associated membrane protein 713 (TAIR:AT5G11150.1)</t>
  </si>
  <si>
    <t>Longin domain | Longin-like domain | Synaptobrevin</t>
  </si>
  <si>
    <t>Myosin heavy chain-related protein</t>
  </si>
  <si>
    <t>Protein kinase superfamily protein; FUNCTIONS IN: protein kinase activity, kinase activity, ATP binding; INVOLVED IN: protein amino acid phosphorylation; LOCATED IN: chloroplast; EXPRESSED IN: 26 plant structures; EXPRESSED DURING: 13 growth stages; CONTAINS InterPro DOMAIN/s: Protein kinase, catalytic domain (InterPro:IPR000719), Serine-threonine/tyrosine-protein kinase (InterPro:IPR001245), Protein kinase-like domain (InterPro:IPR011009); BEST Arabidopsis thaliana protein match is: protein kinases;ubiquitin-protein ligases (TAIR:AT5G13530.2)</t>
  </si>
  <si>
    <t>ENTH/ANTH/VHS superfamily protein</t>
  </si>
  <si>
    <t>ENTH/ANTH/VHS superfamily protein; FUNCTIONS IN: phospholipid binding, clathrin binding, binding, phosphatidylinositol binding; INVOLVED IN: clathrin coat assembly; LOCATED IN: cytosol, nucleus, plasma membrane; EXPRESSED IN: guard cell, cultured cell; CONTAINS InterPro DOMAIN/s: Epsin-like, N-terminal (InterPro:IPR013809), ANTH (InterPro:IPR011417), ENTH/VHS (InterPro:IPR008942), Clathrin adaptor, phosphoinositide-binding, GAT-like (InterPro:IPR014712); BEST Arabidopsis thaliana protein match is: epsin N-terminal homology (ENTH) domain-containing protein / clathrin assembly protein-related (TAIR:AT2G25430.1)</t>
  </si>
  <si>
    <t>AP180 N-terminal homology (ANTH) domain | Clathrin adaptor, phosphoinositide-binding, GAT-like | ENTH/VHS | Epsin-like, N-terminal</t>
  </si>
  <si>
    <t>Plant Tudor-like RNA-binding protein</t>
  </si>
  <si>
    <t>Plant Tudor-like RNA-binding protein; FUNCTIONS IN: RNA binding; INVOLVED IN: biological_process unknown; EXPRESSED IN: 21 plant structures; EXPRESSED DURING: 10 growth stages; CONTAINS InterPro DOMAIN/s: ENT (InterPro:IPR005491), Tudor-like, plant (InterPro:IPR014002), Agenet (InterPro:IPR008395); CONTAINS InterPro DOMAIN/s: Tudor-like, plant (InterPro:IPR014002), Agenet (InterPro:IPR008395); CONTAINS InterPro DOMAIN/s: Tudor-like, plant (InterPro:IPR014002), ENT (InterPro:IPR005491), Agenet (InterPro:IPR008395); BEST Arabidopsis thaliana protein match is: Plant Tudor-like protein (TAIR:AT2G25590.1)</t>
  </si>
  <si>
    <t>Agenet-like domain | EMSY N-terminal | Tudor-like, plant</t>
  </si>
  <si>
    <t>FUNCTIONS IN: molecular_function unknown; INVOLVED IN: biological_process unknown; LOCATED IN: plant-type cell wall; EXPRESSED IN: 24 plant structures; EXPRESSED DURING: 15 growth stages; CONTAINS InterPro DOMAIN/s: Protein of unknown function DUF642 (InterPro:IPR006946), Galactose-binding domain-like (InterPro:IPR008979); BEST Arabidopsis thaliana protein match is: Protein of unknown function, DUF642 (TAIR:AT5G11420.1)</t>
  </si>
  <si>
    <t>TIFY domain protein 8</t>
  </si>
  <si>
    <t>TIFY domain protein 8 (TIFY8); CONTAINS InterPro DOMAIN/s: Tify (InterPro:IPR010399)</t>
  </si>
  <si>
    <t>Tify</t>
  </si>
  <si>
    <t>AME3; FUNCTIONS IN: protein serine/threonine kinase activity, protein kinase activity, kinase activity, ATP binding; INVOLVED IN: protein amino acid phosphorylation; LOCATED IN: cellular_component unknown; EXPRESSED IN: 24 plant structures; EXPRESSED DURING: 15 growth stages; CONTAINS InterPro DOMAIN/s: Protein kinase, catalytic domain (InterPro:IPR000719), Serine/threonine-protein kinase domain (InterPro:IPR002290), Serine/threonine-protein kinase-like domain (InterPro:IPR017442), Protein kinase-like domain (InterPro:IPR011009), Serine/threonine-protein kinase, active site (InterPro:IPR008271); CONTAINS InterPro DOMAIN/s: Protein kinase, catalytic domain (InterPro:IPR000719), Serine/threonine-protein kinase domain (InterPro:IPR002290), Tyrosine-protein kinase, catalytic domain (InterPro:IPR020635), Serine/threonine-protein kinase-like domain (InterPro:IPR017442), Serine/threonine-protein kinase, active site (InterPro:IPR008271), Protein kinase-like domain (InterPro:IPR011009); CONTAINS InterPro DOMAIN/s: Protein kinase, catalytic domain (InterPro:IPR000719), Serine/threonine-protein kinase-like domain (InterPro:IPR017442), Protein kinase-like domain (InterPro:IPR011009), Serine/threonine-protein kinase, active site (InterPro:IPR008271); BEST Arabidopsis thaliana protein match is: FUS3-complementing gene 1 (TAIR:AT3G53570.4)</t>
  </si>
  <si>
    <t>Homeodomain-like protein</t>
  </si>
  <si>
    <t>ARABIDOOSIS THALIANA MYB DOMAIN PROTEIN 3R1 (ATMYB3R1); PC-MYB1; CONTAINS InterPro DOMAIN/s: SANT, DNA-binding (InterPro:IPR001005), Myb, DNA-binding (InterPro:IPR014778), Homeodomain-like (InterPro:IPR009057), Homeodomain-related (InterPro:IPR012287), HTH transcriptional regulator, Myb-type, DNA-binding (InterPro:IPR017930), Myb transcription factor (InterPro:IPR015495); CONTAINS InterPro DOMAIN/s: SANT, DNA-binding (InterPro:IPR001005), Myb, DNA-binding (InterPro:IPR014778), Homeodomain-like (InterPro:IPR009057), Homeodomain-related (InterPro:IPR012287), Myb transcription factor (InterPro:IPR015495), HTH transcriptional regulator, Myb-type, DNA-binding (InterPro:IPR017930); BEST Arabidopsis thaliana protein match is: myb domain protein 3r-4 (TAIR:AT5G11510.1)</t>
  </si>
  <si>
    <t>homeobox gene 1</t>
  </si>
  <si>
    <t>homeobox gene 1 (ATH1); CONTAINS InterPro DOMAIN/s: Homeobox (InterPro:IPR001356), Homeodomain-like (InterPro:IPR009057), POX (InterPro:IPR006563), Homeodomain-related (InterPro:IPR012287); BEST Arabidopsis thaliana protein match is: BEL1-like homeodomain 7 (TAIR:AT2G16400.1)</t>
  </si>
  <si>
    <t>unknown protein; FUNCTIONS IN: molecular_function unknown; INVOLVED IN: biological_process unknown; LOCATED IN: cellular_component unknown; BEST Arabidopsis thaliana protein match is: unknown protein (TAIR:AT4G37820.1)</t>
  </si>
  <si>
    <t>Inositol 1,3,4-trisphosphate 5/6-kinase family protein</t>
  </si>
  <si>
    <t>Inositol 1,3,4-trisphosphate 5/6-kinase family protein; FUNCTIONS IN: inositol or phosphatidylinositol kinase activity, magnesium ion binding, inositol-1,3,4-trisphosphate 5/6-kinase activity, inositol tetrakisphosphate 1-kinase activity, ATP binding; INVOLVED IN: inositol trisphosphate metabolic process; LOCATED IN: intracellular; EXPRESSED IN: 21 plant structures; EXPRESSED DURING: 9 growth stages; CONTAINS InterPro DOMAIN/s: Inositol-tetrakisphosphate 1-kinase (InterPro:IPR017427), Inositol 1, 3, 4-trisphosphate 56-kinase (InterPro:IPR008656); BEST Arabidopsis thaliana protein match is: Inositol 1,3,4-trisphosphate 5/6-kinase family protein (TAIR:AT4G08170.2)</t>
  </si>
  <si>
    <t>Inositol-tetrakisphosphate 1-kinase | Inositol-tetrakisphosphate 1-kinase, plant</t>
  </si>
  <si>
    <t>abscisic acid responsive elements-binding factor 3</t>
  </si>
  <si>
    <t>abscisic acid responsive elements-binding factor 3 (ABF3); FUNCTIONS IN: protein binding, DNA binding, transcription activator activity, sequence-specific DNA binding transcription factor activity; INVOLVED IN: in 6 processes; EXPRESSED IN: 23 plant structures; EXPRESSED DURING: 12 growth stages; CONTAINS InterPro DOMAIN/s: Basic-leucine zipper (bZIP) transcription factor (InterPro:IPR004827), bZIP transcription factor, bZIP-1 (InterPro:IPR011616); BEST Arabidopsis thaliana protein match is: ABRE binding factor 4 (TAIR:AT3G19290.1); BEST Arabidopsis thaliana protein match is: abscisic acid responsive element-binding factor 1 (TAIR:AT1G49720.2)</t>
  </si>
  <si>
    <t>UDP-glucosyltransferase 73B2</t>
  </si>
  <si>
    <t>UDP-glucosyltransferase 73B2 (UGT73B2); FUNCTIONS IN: flavonol 3-O-glucosyltransferase activity, UDP-glycosyltransferase activity, quercetin 7-O-glucosyltransferase activity, UDP-glucosyltransferase activity; INVOLVED IN: flavonol biosynthetic process, response to other organism; LOCATED IN: endomembrane system; EXPRESSED IN: male gametophyte, pollen tube; EXPRESSED DURING: M germinated pollen stage; CONTAINS InterPro DOMAIN/s: UDP-glucuronosyl/UDP-glucosyltransferase (InterPro:IPR002213); BEST Arabidopsis thaliana protein match is: UDP-glucosyl transferase 73B3 (TAIR:AT4G34131.1)</t>
  </si>
  <si>
    <t>UDP-glucuronosyl/UDP-glucosyltransferase</t>
  </si>
  <si>
    <t>D111/G-patch domain-containing protein</t>
  </si>
  <si>
    <t>D111/G-patch domain-containing protein; FUNCTIONS IN: nucleic acid binding; LOCATED IN: intracellular; EXPRESSED IN: 16 plant structures; EXPRESSED DURING: 7 growth stages; CONTAINS InterPro DOMAIN/s: D111/G-patch (InterPro:IPR000467); BEST Arabidopsis thaliana protein match is: suppressor of abi3-5 (TAIR:AT3G54230.2)</t>
  </si>
  <si>
    <t>G-patch domain</t>
  </si>
  <si>
    <t>Protein kinase superfamily protein; FUNCTIONS IN: protein serine/threonine kinase activity, protein kinase activity, kinase activity, ATP binding; INVOLVED IN: protein amino acid phosphorylation; LOCATED IN: cellular_component unknown; EXPRESSED IN: 22 plant structures; EXPRESSED DURING: 13 growth stages; CONTAINS InterPro DOMAIN/s: Protein kinase, ATP binding site (InterPro:IPR017441), Protein kinase, catalytic domain (InterPro:IPR000719), Serine-threonine/tyrosine-protein kinase (InterPro:IPR001245), Protein kinase-like domain (InterPro:IPR011009), Serine/threonine-protein kinase, active site (InterPro:IPR008271); BEST Arabidopsis thaliana protein match is: Protein kinase superfamily protein (TAIR:AT1G01540.2)</t>
  </si>
  <si>
    <t>NmrA-like negative transcriptional regulator family protein</t>
  </si>
  <si>
    <t>NmrA-like negative transcriptional regulator family protein; FUNCTIONS IN: pinoresinol reductase activity; INVOLVED IN: metabolic process; LOCATED IN: cellular_component unknown; EXPRESSED IN: 23 plant structures; EXPRESSED DURING: 13 growth stages; CONTAINS InterPro DOMAIN/s: NAD(P)-binding domain (InterPro:IPR016040), NmrA-like (InterPro:IPR008030); BEST Arabidopsis thaliana protein match is: NmrA-like negative transcriptional regulator family protein (TAIR:AT1G75280.1)</t>
  </si>
  <si>
    <t>Arabidopsis phospholipase-like protein (PEARLI 4) family</t>
  </si>
  <si>
    <t>Arabidopsis phospholipase-like protein (PEARLI 4) family; FUNCTIONS IN: molecular_function unknown; INVOLVED IN: response to karrikin; LOCATED IN: cellular_component unknown; EXPRESSED IN: 15 plant structures; EXPRESSED DURING: 10 growth stages; CONTAINS InterPro DOMAIN/s: Phospholipase-like, arabidopsis (InterPro:IPR007942); BEST Arabidopsis thaliana protein match is: Arabidopsis phospholipase-like protein (PEARLI 4) family (TAIR:AT2G16900.1)</t>
  </si>
  <si>
    <t>Phospholipase-like</t>
  </si>
  <si>
    <t>Plant regulator RWP-RK family protein; CONTAINS InterPro DOMAIN/s: Octicosapeptide/Phox/Bem1p (InterPro:IPR000270), Plant regulator RWP-RK (InterPro:IPR003035); BEST Arabidopsis thaliana protein match is: Plant regulator RWP-RK family protein (TAIR:AT2G17150.1)</t>
  </si>
  <si>
    <t>tonoplast monosaccharide transporter2</t>
  </si>
  <si>
    <t>tonoplast monosaccharide transporter2; tonoplast monosaccharide transporter2 (TMT2); CONTAINS InterPro DOMAIN/s: Sugar transporter, conserved site (InterPro:IPR005829), Major facilitator superfamily (InterPro:IPR020846), General substrate transporter (InterPro:IPR005828), Sugar/inositol transporter (InterPro:IPR003663), Major facilitator superfamily, general substrate transporter (InterPro:IPR016196); CONTAINS InterPro DOMAIN/s: Sugar/inositol transporter (InterPro:IPR003663), General substrate transporter (InterPro:IPR005828), Major facilitator superfamily, general substrate transporter (InterPro:IPR016196); FUNCTIONS IN: carbohydrate transmembrane transporter activity, sugar:hydrogen symporter activity, nucleoside transmembrane transporter activity; BEST Arabidopsis thaliana protein match is: tonoplast monosaccharide transporter3 (TAIR:AT3G51490.2); INVOLVED IN: response to fructose stimulus, response to salt stress, response to sucrose stimulus, response to glucose stimulus; LOCATED IN: plasma membrane, vacuole, membrane; EXPRESSED IN: 27 plant structures; EXPRESSED DURING: 13 growth stages</t>
  </si>
  <si>
    <t>calmodulin-domain protein kinase 5</t>
  </si>
  <si>
    <t>calmodulin-domain protein kinase 5 (CPK5); FUNCTIONS IN: in 6 functions; INVOLVED IN: protein amino acid phosphorylation, N-terminal protein myristoylation; LOCATED IN: cytosol, plasma membrane, membrane; EXPRESSED IN: 23 plant structures; EXPRESSED DURING: 13 growth stages; CONTAINS InterPro DOMAIN/s: Protein kinase, ATP binding site (InterPro:IPR017441), EF-Hand 1, calcium-binding site (InterPro:IPR018247), Serine/threonine-protein kinase domain (InterPro:IPR002290), Calcium-binding EF-hand (InterPro:IPR002048), EF-hand-like domain (InterPro:IPR011992), EF-hand (InterPro:IPR018248), Serine/threonine-protein kinase-like domain (InterPro:IPR017442), Protein kinase-like domain (InterPro:IPR011009), Serine/threonine-protein kinase, active site (InterPro:IPR008271), Protein kinase, catalytic domain (InterPro:IPR000719), EF-HAND 2 (InterPro:IPR018249), Calcium-dependent protein kinase (InterPro:IPR020642), Calcium/calmodulin-dependent protein kinase-like (InterPro:IPR020636); BEST Arabidopsis thaliana protein match is: Calcium-dependent protein kinase family protein (TAIR:AT2G17290.1)</t>
  </si>
  <si>
    <t>EF-Hand 1, calcium-binding site | EF-hand domain | EF-hand domain pair | Protein kinase domain | Protein kinase, ATP binding site | Protein kinase-like domain | Serine/threonine-protein kinase, active site | Serine/threonine/dual specificity protein kinase, catalytic  domain</t>
  </si>
  <si>
    <t>Nucleotide-sugar transporter family protein; FUNCTIONS IN: nucleotide-sugar transmembrane transporter activity, sugar:hydrogen symporter activity; INVOLVED IN: carbohydrate transport, nucleotide-sugar transport; LOCATED IN: membrane; EXPRESSED IN: 22 plant structures; EXPRESSED DURING: 13 growth stages; CONTAINS InterPro DOMAIN/s: Nucleotide-sugar transporter (InterPro:IPR007271), UDP/CMP-sugar transporter (InterPro:IPR021189), UDP-galactose transporter (InterPro:IPR004689); BEST Arabidopsis thaliana protein match is: Nucleotide-sugar transporter family protein (TAIR:AT5G41760.2)</t>
  </si>
  <si>
    <t>ankyrin repeat-containing protein 2</t>
  </si>
  <si>
    <t>ankyrin repeat-containing protein 2 (AKR2); CONTAINS InterPro DOMAIN/s: Ankyrin repeat-containing domain (InterPro:IPR020683), Ankyrin repeat (InterPro:IPR002110); INVOLVED IN: in 6 processes; BEST Arabidopsis thaliana protein match is: ankyrin repeat-containing 2B (TAIR:AT2G17390.1); LOCATED IN: integral to chloroplast outer membrane, nucleus, cytoplasm; EXPRESSED IN: 25 plant structures; EXPRESSED DURING: 17 growth stages</t>
  </si>
  <si>
    <t>Ankyrin repeat | Ankyrin repeat-containing domain</t>
  </si>
  <si>
    <t>unknown protein; BEST Arabidopsis thaliana protein match is: unknown protein (TAIR:AT2G17540.3)</t>
  </si>
  <si>
    <t>ACT-like protein tyrosine kinase family protein</t>
  </si>
  <si>
    <t>ACT-like protein tyrosine kinase family protein; FUNCTIONS IN: protein serine/threonine/tyrosine kinase activity, protein kinase activity; INVOLVED IN: protein amino acid phosphorylation, metabolic process; EXPRESSED IN: 23 plant structures; EXPRESSED DURING: 13 growth stages; CONTAINS InterPro DOMAIN/s: Protein kinase, catalytic domain (InterPro:IPR000719), Amino acid-binding ACT (InterPro:IPR002912), Tyrosine-protein kinase, catalytic domain (InterPro:IPR020635), Serine-threonine/tyrosine-protein kinase (InterPro:IPR001245), Serine/threonine protein kinase-like, ATMRK (InterPro:IPR015783), Protein kinase-like domain (InterPro:IPR011009), Serine/threonine-protein kinase, active site (InterPro:IPR008271); BEST Arabidopsis thaliana protein match is: ACT-like protein tyrosine kinase family protein (TAIR:AT2G17700.1)</t>
  </si>
  <si>
    <t>ACT domain | Protein kinase domain | Protein kinase-like domain | Serine-threonine/tyrosine-protein kinase catalytic domain | Serine/threonine-protein kinase, active site | Tyrosine-protein kinase, catalytic domain</t>
  </si>
  <si>
    <t>RNA polymerase II large subunit</t>
  </si>
  <si>
    <t>RNA polymerase II large subunit (NRPB1); FUNCTIONS IN: DNA-directed RNA polymerase activity, DNA binding; INVOLVED IN: transcription, transcription from RNA polymerase II promoter; LOCATED IN: nucleus, chloroplast, DNA-directed RNA polymerase II, core complex, vacuole; EXPRESSED IN: 26 plant structures; EXPRESSED DURING: 15 growth stages; CONTAINS InterPro DOMAIN/s: RNA polymerase, N-terminal (InterPro:IPR006592), RNA polymerase, alpha subunit (InterPro:IPR000722), RNA polymerase II, heptapeptide repeat, eukaryotic (InterPro:IPR000684), RNA polymerase Rpb1, domain 7 (InterPro:IPR007073), RNA polymerase Rpb1, domain 3 (InterPro:IPR007066), RNA polymerase Rpb1, domain 1 (InterPro:IPR007080), RNA polymerase Rpb1, domain 4 (InterPro:IPR007083), RNA polymerase Rpb1, domain 5 (InterPro:IPR007081), RNA polymerase Rpb1, domain 6 (InterPro:IPR007075); BEST Arabidopsis thaliana protein match is: nuclear RNA polymerase C1 (TAIR:AT5G60040.1)</t>
  </si>
  <si>
    <t>RNA polymerase II, heptapeptide repeat, eukaryotic | RNA polymerase Rpb1, domain 1 | RNA polymerase Rpb1, domain 3 | RNA polymerase Rpb1, domain 4 | RNA polymerase Rpb1, domain 5 | RNA polymerase Rpb1, domain 6 | RNA polymerase Rpb1, domain 7 | RNA polymerase, N-terminal | RNA polymerase, alpha subunit</t>
  </si>
  <si>
    <t>2-oxoglutarate (2OG) and Fe(II)-dependent oxygenase superfamily protein; FUNCTIONS IN: oxidoreductase activity, acting on paired donors, with incorporation or reduction of molecular oxygen, 2-oxoglutarate as one donor, and incorporation of one atom each of oxygen into both donors, oxidoreductase activity, oxidoreductase activity, acting on paired donors, with incorporation or reduction of molecular oxygen, iron ion binding, L-ascorbic acid binding; INVOLVED IN: oxidation reduction, peptidyl-proline hydroxylation to 4-hydroxy-L-proline; CONTAINS InterPro DOMAIN/s: Prolyl 4-hydroxylase, alpha subunit (InterPro:IPR006620), Oxoglutarate/iron-dependent oxygenase (InterPro:IPR005123); BEST Arabidopsis thaliana protein match is: 2-oxoglutarate (2OG) and Fe(II)-dependent oxygenase superfamily protein (TAIR:AT2G17720.1)</t>
  </si>
  <si>
    <t>Oxoglutarate/iron-dependent dioxygenase | Prolyl 4-hydroxylase, alpha subunit</t>
  </si>
  <si>
    <t>aconitase 1</t>
  </si>
  <si>
    <t>aconitase 1 (ACO1); FUNCTIONS IN: aconitate hydratase activity, copper ion binding, mRNA 5'-UTR binding; INVOLVED IN: response to salt stress, isocitrate metabolic process, citrate metabolic process; LOCATED IN: cytosol, mitochondrion, apoplast, plasma membrane; LOCATED IN: cytosol, mitochondrion, apoplast, plasma membrane, vacuole; EXPRESSED IN: 26 plant structures; EXPRESSED IN: 27 plant structures; EXPRESSED DURING: 15 growth stages; EXPRESSED DURING: 16 growth stages; CONTAINS InterPro DOMAIN/s: Aconitase family, 4Fe-4S cluster binding site (InterPro:IPR018136), Aconitase/3-isopropylmalate dehydratase large subunit, alpha/beta/alpha (InterPro:IPR001030), Aconitase A/isopropylmalate dehydratase small subunit, swivel (InterPro:IPR000573), Aconitase/3-isopropylmalate dehydratase large subunit, alpha/beta/alpha, subdomain 2 (InterPro:IPR015932), Aconitase/Iron regulatory protein 2/2-methylisocitrate dehydratase (InterPro:IPR015934), Aconitase/3-isopropylmalate dehydratase, swivel (InterPro:IPR015928), Aconitase-like core (InterPro:IPR015937), Aconitase/3-isopropylmalate dehydratase large subunit, alpha/beta/alpha, subdomain 1/3 (InterPro:IPR015931), Aconitase/iron regulatory protein 2 (InterPro:IPR006249); CONTAINS InterPro DOMAIN/s: Aconitase/3-isopropylmalate dehydratase large subunit, alpha/beta/alpha (InterPro:IPR001030), Aconitase family, 4Fe-4S cluster binding site (InterPro:IPR018136), Aconitase A/isopropylmalate dehydratase small subunit, swivel (InterPro:IPR000573), Aconitase/3-isopropylmalate dehydratase large subunit, alpha/beta/alpha, subdomain 2 (InterPro:IPR015932), Aconitase/Iron regulatory protein 2/2-methylisocitrate dehydratase (InterPro:IPR015934), Aconitase-like core (InterPro:IPR015937), Aconitase/3-isopropylmalate dehydratase, swivel (InterPro:IPR015928), Aconitase/iron regulatory protein 2 (InterPro:IPR006249), Aconitase/3-isopropylmalate dehydratase large subunit, alpha/beta/alpha, subdomain 1/3 (InterPro:IPR015931); BEST Arabidopsis thaliana protein match is: aconitase 3 (TAIR:AT2G05710.1)</t>
  </si>
  <si>
    <t>Aconitase A/isopropylmalate dehydratase small subunit, swivel | Aconitase family, 4Fe-4S cluster binding site | Aconitase/2-methylisocitrate dehydratase | Aconitase/3-isopropylmalate dehydratase large subunit, alpha/beta/alpha | Aconitase/3-isopropylmalate dehydratase large subunit, alpha/beta/alpha, subdomain 1/3 | Aconitase/3-isopropylmalate dehydratase large subunit, alpha/beta/alpha, subdomain 2 | Aconitase/3-isopropylmalate dehydratase, swivel | Aconitase/isopropylmalate dehydratase | Aconitate/iron regulatory protein 2</t>
  </si>
  <si>
    <t>Serine carboxypeptidase S28 family protein</t>
  </si>
  <si>
    <t>Serine carboxypeptidase S28 family protein; FUNCTIONS IN: serine-type peptidase activity; INVOLVED IN: proteolysis; LOCATED IN: vacuole; EXPRESSED IN: male gametophyte, guard cell, pollen tube; EXPRESSED DURING: L mature pollen stage, M germinated pollen stage; CONTAINS InterPro DOMAIN/s: Peptidase S28 (InterPro:IPR008758); BEST Arabidopsis thaliana protein match is: Serine carboxypeptidase S28 family protein (TAIR:AT4G36195.3)</t>
  </si>
  <si>
    <t>Alpha/Beta hydrolase fold | Peptidase S28</t>
  </si>
  <si>
    <t>ATU2AF65A; FUNCTIONS IN: RNA binding, nucleotide binding, nucleic acid binding; INVOLVED IN: nuclear mRNA splicing, via spliceosome; INVOLVED IN: nuclear mRNA splicing, via spliceosome, defense response to bacterium; LOCATED IN: nucleus; EXPRESSED IN: 25 plant structures; EXPRESSED DURING: 15 growth stages; CONTAINS InterPro DOMAIN/s: RNA recognition motif, RNP-1 (InterPro:IPR000504), Nucleotide-binding, alpha-beta plait (InterPro:IPR012677), U2 snRNP auxilliary factor, large subunit, splicing factor (InterPro:IPR006529); BEST Arabidopsis thaliana protein match is: U2 snRNP auxilliary factor, large subunit, splicing factor (TAIR:AT1G60900.1)</t>
  </si>
  <si>
    <t>G-box binding factor 1</t>
  </si>
  <si>
    <t>G-box binding factor 1 (GBF1); CONTAINS InterPro DOMAIN/s: Basic-leucine zipper (bZIP) transcription factor (InterPro:IPR004827), G-box binding, MFMR (InterPro:IPR012900), bZIP transcription factor, bZIP-1 (InterPro:IPR011616); BEST Arabidopsis thaliana protein match is: basic region/leucine zipper transcription factor 16 (TAIR:AT2G35530.1)</t>
  </si>
  <si>
    <t>PLC-like phosphodiesterases superfamily protein</t>
  </si>
  <si>
    <t>PLC-like phosphodiesterases superfamily protein; FUNCTIONS IN: phospholipase C activity, phosphoric diester hydrolase activity; INVOLVED IN: intracellular signaling pathway, lipid metabolic process; LOCATED IN: endomembrane system; CONTAINS InterPro DOMAIN/s: Phospholipase C, phosphatidylinositol-specific , X domain (InterPro:IPR000909), PLC-like phosphodiesterase, TIM beta/alpha-barrel domain (InterPro:IPR017946); BEST Arabidopsis thaliana protein match is: PLC-like phosphodiesterases superfamily protein (TAIR:AT3G19310.1)</t>
  </si>
  <si>
    <t>PLC-like phosphodiesterase, TIM beta/alpha-barrel domain | Phospholipase C, phosphatidylinositol-specific , X domain</t>
  </si>
  <si>
    <t>FUNCTIONS IN: molecular_function unknown; INVOLVED IN: biological_process unknown; EXPRESSED IN: 22 plant structures; EXPRESSED IN: 23 plant structures; EXPRESSED DURING: 13 growth stages; CONTAINS InterPro DOMAIN/s: Splicing factor, suppressor of white apricot (InterPro:IPR019147)</t>
  </si>
  <si>
    <t>Suppressor of white apricot N-terminal domain</t>
  </si>
  <si>
    <t>BTB and TAZ domain protein 5</t>
  </si>
  <si>
    <t>BTB and TAZ domain protein 5 (BT5); CONTAINS InterPro DOMAIN/s: BTB/POZ (InterPro:IPR013069), Zinc finger, TAZ-type (InterPro:IPR000197), BTB/POZ fold (InterPro:IPR011333), Kelch related (InterPro:IPR013089), BTB/POZ-like (InterPro:IPR000210); BEST Arabidopsis thaliana protein match is: BTB and TAZ domain protein 4 (TAIR:AT5G67480.2)</t>
  </si>
  <si>
    <t>BTB/POZ | BTB/POZ fold | BTB/POZ-like | Zinc finger, TAZ-type</t>
  </si>
  <si>
    <t>heptahelical protein 4</t>
  </si>
  <si>
    <t>heptahelical protein 4 (HHP4); FUNCTIONS IN: receptor activity; INVOLVED IN: response to hormone stimulus, response to sucrose stimulus; LOCATED IN: integral to membrane; EXPRESSED IN: stem, fruit, root, flower, leaf; CONTAINS InterPro DOMAIN/s: Hly-III related (InterPro:IPR004254); BEST Arabidopsis thaliana protein match is: heptahelical protein 5 (TAIR:AT4G38320.1)</t>
  </si>
  <si>
    <t>Hly-III-related</t>
  </si>
  <si>
    <t>ARM repeat superfamily protein; FUNCTIONS IN: binding; INVOLVED IN: biological_process unknown; LOCATED IN: plasma membrane; EXPRESSED IN: 23 plant structures; EXPRESSED DURING: 13 growth stages; CONTAINS InterPro DOMAIN/s: HEAT (InterPro:IPR000357), Armadillo-type fold (InterPro:IPR016024)</t>
  </si>
  <si>
    <t>Armadillo-like helical | Armadillo-type fold | Domain of unknown function DUF4042</t>
  </si>
  <si>
    <t>Pentatricopeptide repeat (PPR) superfamily protein; CONTAINS InterPro DOMAIN/s: Pentatricopeptide repeat (InterPro:IPR002885); BEST Arabidopsis thaliana protein match is: Tetratricopeptide repeat (TPR)-like superfamily protein (TAIR:AT5G03560.2)</t>
  </si>
  <si>
    <t>pigment defective 191 (pde191); FUNCTIONS IN: molecular_function unknown; INVOLVED IN: biological_process unknown; LOCATED IN: cellular_component unknown; EXPRESSED IN: 21 plant structures; EXPRESSED DURING: 13 growth stages; CONTAINS InterPro DOMAIN/s: Mitochodrial transcription termination factor-related (InterPro:IPR003690); BEST Arabidopsis thaliana protein match is: Mitochondrial transcription termination factor family protein (TAIR:AT2G21710.1)</t>
  </si>
  <si>
    <t>glycosyl hydrolase family 10 protein</t>
  </si>
  <si>
    <t>glycosyl hydrolase family 10 protein; FUNCTIONS IN: cation binding, hydrolase activity, hydrolyzing O-glycosyl compounds, catalytic activity; INVOLVED IN: carbohydrate metabolic process; CONTAINS InterPro DOMAIN/s: Glycoside hydrolase, family 10 (InterPro:IPR001000), Glycoside hydrolase, catalytic core (InterPro:IPR017853), Glycoside hydrolase, subgroup, catalytic core (InterPro:IPR013781); BEST Arabidopsis thaliana protein match is: Glycosyl hydrolase family 10 protein (TAIR:AT4G38650.1)</t>
  </si>
  <si>
    <t>Glycoside hydrolase, catalytic domain | Glycoside hydrolase, family 10 | Glycoside hydrolase, superfamily</t>
  </si>
  <si>
    <t>Integral membrane protein hemolysin-III homolog</t>
  </si>
  <si>
    <t>Integral membrane protein hemolysin-III homolog; FUNCTIONS IN: molecular_function unknown; INVOLVED IN: biological_process unknown; LOCATED IN: integral to membrane; EXPRESSED IN: male gametophyte, pollen tube; EXPRESSED DURING: L mature pollen stage, M germinated pollen stage; CONTAINS InterPro DOMAIN/s: Hly-III related (InterPro:IPR004254); BEST Arabidopsis thaliana protein match is: Haemolysin-III related integral membrane protein (TAIR:AT4G38290.1)</t>
  </si>
  <si>
    <t>ATPase, V1 complex, subunit B protein</t>
  </si>
  <si>
    <t>ATPase, V1 complex, subunit B protein; FUNCTIONS IN: hydrogen ion transporting ATP synthase activity, rotational mechanism, hydrolase activity, acting on acid anhydrides, catalyzing transmembrane movement of substances, ATP binding, proton-transporting ATPase activity, rotational mechanism; FUNCTIONS IN: hydrogen ion transporting ATP synthase activity, rotational mechanism, hydrolase activity, acting on acid anhydrides, catalyzing transmembrane movement of substances, proton-transporting ATPase activity, rotational mechanism, ATP binding; INVOLVED IN: proton transport, ATP metabolic process, ATP synthesis coupled proton transport; EXPRESSED IN: 25 plant structures; LOCATED IN: plasma membrane, vacuole, membrane; LOCATED IN: plasma membrane, vacuole, membrane, chloroplast envelope; EXPRESSED DURING: 15 growth stages; EXPRESSED IN: 27 plant structures; CONTAINS InterPro DOMAIN/s: ATPase, F1/V1/A1 complex, alpha/beta subunit, C-terminal (InterPro:IPR000793), ATPase, alpha/beta subunit, nucleotide-binding domain, active site (InterPro:IPR020003), ATPase, F1/V1/A1 complex, alpha/beta subunit, N-terminal (InterPro:IPR004100), ATPase, alpha/beta subunit, nucleotide-binding domain (InterPro:IPR000194), ATPase, V1 complex, subunit B (InterPro:IPR005723); BEST Arabidopsis thaliana protein match is: ATPase, V1 complex, subunit B protein (TAIR:AT1G76030.1); CONTAINS InterPro DOMAIN/s: ATPase, alpha/beta subunit, nucleotide-binding domain, active site (InterPro:IPR020003), ATPase, F1/V1/A1 complex, alpha/beta subunit, C-terminal (InterPro:IPR000793), ATPase, F1/V1/A1 complex, alpha/beta subunit, N-terminal (InterPro:IPR004100), ATPase, alpha/beta subunit, nucleotide-binding domain (InterPro:IPR000194), ATPase, V1 complex, subunit B (InterPro:IPR005723)</t>
  </si>
  <si>
    <t>ATPase, F1 complex alpha/beta subunit, N-terminal domain | ATPase, F1/V1/A1 complex, alpha/beta subunit, C-terminal | ATPase, F1/V1/A1 complex, alpha/beta subunit, nucleotide-binding domain | ATPase, V1 complex, subunit B | ATPase, alpha/beta subunit, nucleotide-binding domain, active site | P-loop containing nucleoside triphosphate hydrolase | V-type ATP synthase regulatory subunit B/beta</t>
  </si>
  <si>
    <t>Protein phosphatase 2C family protein; FUNCTIONS IN: protein serine/threonine phosphatase activity, catalytic activity; INVOLVED IN: protein amino acid dephosphorylation; LOCATED IN: protein serine/threonine phosphatase complex; EXPRESSED IN: 22 plant structures; EXPRESSED DURING: 13 growth stages; CONTAINS InterPro DOMAIN/s: Protein phosphatase 2C,  manganese/magnesium aspartate binding site (InterPro:IPR000222), Protein phosphatase 2C-related (InterPro:IPR001932), Protein phosphatase 2C (InterPro:IPR015655), Protein phosphatase 2C, N-terminal (InterPro:IPR014045); BEST Arabidopsis thaliana protein match is: Protein phosphatase 2C family protein (TAIR:AT5G66080.1)</t>
  </si>
  <si>
    <t>Glycosyl hydrolase family 10 protein</t>
  </si>
  <si>
    <t>Glycosyl hydrolase family 10 protein; FUNCTIONS IN: cation binding, hydrolase activity, hydrolyzing O-glycosyl compounds, catalytic activity; INVOLVED IN: carbohydrate metabolic process; LOCATED IN: endomembrane system; CONTAINS InterPro DOMAIN/s: Glycoside hydrolase, family 10 (InterPro:IPR001000), Glycoside hydrolase, catalytic core (InterPro:IPR017853), Glycoside hydrolase, subgroup, catalytic core (InterPro:IPR013781), Galactose-binding domain-like (InterPro:IPR008979); BEST Arabidopsis thaliana protein match is: glycosyl hydrolase family 10 protein (TAIR:AT4G38300.1)</t>
  </si>
  <si>
    <t>Galactose-binding domain-like | Glycoside hydrolase, catalytic domain | Glycoside hydrolase, family 10 | Glycoside hydrolase, superfamily</t>
  </si>
  <si>
    <t>DNAJ heat shock N-terminal domain-containing protein</t>
  </si>
  <si>
    <t>DNAJ heat shock N-terminal domain-containing protein; FUNCTIONS IN: unfolded protein binding, heat shock protein binding; INVOLVED IN: protein folding; LOCATED IN: cellular_component unknown; EXPRESSED IN: 22 plant structures; EXPRESSED IN: 23 plant structures; EXPRESSED DURING: 14 growth stages; CONTAINS InterPro DOMAIN/s: Molecular chaperone, heat shock protein, Hsp40, DnaJ (InterPro:IPR015609), Heat shock protein DnaJ, N-terminal (InterPro:IPR001623), Heat shock protein DnaJ (InterPro:IPR003095), Heat shock protein DnaJ, conserved site (InterPro:IPR018253); BEST Arabidopsis thaliana protein match is: DNAJ heat shock N-terminal domain-containing protein (TAIR:AT2G21510.1)</t>
  </si>
  <si>
    <t>DNAJ-containing protein, X-domain | DnaJ domain | DnaJ domain, conserved site</t>
  </si>
  <si>
    <t>cold, circadian rhythm, and RNA binding 1</t>
  </si>
  <si>
    <t>cold, circadian rhythm, and RNA binding 1 (CCR1); FUNCTIONS IN: RNA binding, nucleotide binding, nucleic acid binding; INVOLVED IN: response to zinc ion, response to salt stress, response to cold, circadian rhythm, innate immune response; LOCATED IN: nucleolus, cell wall, peroxisome, plasma membrane, chloroplast; EXPRESSED IN: 27 plant structures; EXPRESSED IN: 28 plant structures; EXPRESSED DURING: 16 growth stages; CONTAINS InterPro DOMAIN/s: RNA recognition motif, glycine rich protein (InterPro:IPR015465), RNA recognition motif, RNP-1 (InterPro:IPR000504), Nucleotide-binding, alpha-beta plait (InterPro:IPR012677); BEST Arabidopsis thaliana protein match is: cold, circadian rhythm, and rna binding 2 (TAIR:AT2G21660.2)</t>
  </si>
  <si>
    <t>Leucine-rich repeat protein kinase family protein; FUNCTIONS IN: protein serine/threonine kinase activity, protein kinase activity, ATP binding; INVOLVED IN: transmembrane receptor protein tyrosine kinase signaling pathway, protein amino acid phosphorylation; LOCATED IN: endomembrane system; EXPRESSED IN: 18 plant structures; EXPRESSED DURING: 12 growth stages; CONTAINS InterPro DOMAIN/s: Protein kinase, catalytic domain (InterPro:IPR000719), Leucine-rich repeat (InterPro:IPR001611), Serine-threonine/tyrosine-protein kinase (InterPro:IPR001245), Protein kinase-like domain (InterPro:IPR011009); BEST Arabidopsis thaliana protein match is: Leucine-rich repeat protein kinase family protein (TAIR:AT2G16250.1)</t>
  </si>
  <si>
    <t>Concanavalin A-like lectin/glucanase, subgroup | Leucine-rich repeat | Protein kinase domain | Protein kinase-like domain | Serine-threonine/tyrosine-protein kinase catalytic domain</t>
  </si>
  <si>
    <t>S-adenosylmethionine carrier 1</t>
  </si>
  <si>
    <t>S-adenosylmethionine carrier 1 (SAMC1); CONTAINS InterPro DOMAIN/s: Mitochondrial carrier protein (InterPro:IPR002067), Mitochondrial substrate carrier (InterPro:IPR001993), Mitochondrial substrate/solute carrier (InterPro:IPR018108); FUNCTIONS IN: S-adenosylmethionine transmembrane transporter activity, binding; BEST Arabidopsis thaliana protein match is: S-adenosylmethionine carrier 2 (TAIR:AT1G34065.1); INVOLVED IN: transport, chloroplast organization, mitochondrial transport, S-adenosylmethionine transport; LOCATED IN: mitochondrion, mitochondrial inner membrane, chloroplast, plastid, chloroplast envelope; EXPRESSED IN: 24 plant structures; EXPRESSED DURING: 14 growth stages</t>
  </si>
  <si>
    <t>Mitochondrial carrier domain | Mitochondrial carrier protein | Mitochondrial substrate/solute carrier</t>
  </si>
  <si>
    <t>SAP domain-containing protein</t>
  </si>
  <si>
    <t>SAP domain-containing protein; FUNCTIONS IN: DNA binding, nucleic acid binding; INVOLVED IN: biological_process unknown; LOCATED IN: cytosol, nucleus; LOCATED IN: cytosol, nucleus, chloroplast; EXPRESSED IN: 26 plant structures; EXPRESSED DURING: 14 growth stages; CONTAINS InterPro DOMAIN/s: DNA-binding SAP (InterPro:IPR003034)</t>
  </si>
  <si>
    <t>SAP domain</t>
  </si>
  <si>
    <t>AT hook motif DNA-binding family protein; CONTAINS InterPro DOMAIN/s: Protein of unknown function DUF296 (InterPro:IPR005175); BEST Arabidopsis thaliana protein match is: AT hook motif DNA-binding family protein (TAIR:AT4G17950.1)</t>
  </si>
  <si>
    <t>Protein of unknown function (DUF3527); FUNCTIONS IN: molecular_function unknown; INVOLVED IN: biological_process unknown; LOCATED IN: cellular_component unknown; EXPRESSED IN: 24 plant structures; EXPRESSED DURING: 13 growth stages; CONTAINS InterPro DOMAIN/s: Protein of unknown function DUF3527 (InterPro:IPR021916); BEST Arabidopsis thaliana protein match is: Protein of unknown function (DUF3527) (TAIR:AT2G37930.1)</t>
  </si>
  <si>
    <t>Protein of unknown function DUF3527</t>
  </si>
  <si>
    <t>unknown protein; BEST Arabidopsis thaliana protein match is: unknown protein (TAIR:AT3G08880.1)</t>
  </si>
  <si>
    <t>gamma interferon responsive lysosomal thiol (GILT) reductase family protein</t>
  </si>
  <si>
    <t>OAS HIGH ACCUMULATION 1 (OSH1); FUNCTIONS IN: catalytic activity; INVOLVED IN: biological_process unknown; LOCATED IN: endomembrane system; CONTAINS InterPro DOMAIN/s: Gamma interferon inducible lysosomal thiol reductase GILT (InterPro:IPR004911); BEST Arabidopsis thaliana protein match is: Thioredoxin superfamily protein (TAIR:AT1G07080.1)</t>
  </si>
  <si>
    <t>Gamma interferon inducible lysosomal thiol reductase GILT</t>
  </si>
  <si>
    <t>Leucine-rich repeat protein kinase family protein; FUNCTIONS IN: protein serine/threonine kinase activity, kinase activity, ATP binding; INVOLVED IN: transmembrane receptor protein tyrosine kinase signaling pathway, protein amino acid phosphorylation; LOCATED IN: chloroplast, plasma membrane; EXPRESSED IN: 19 plant structures; EXPRESSED DURING: 10 growth stages; CONTAINS InterPro DOMAIN/s: Protein kinase, ATP binding site (InterPro:IPR017441), Serine/threonine-protein kinase domain (InterPro:IPR002290), Leucine-rich repeat-containing N-terminal domain, type 2 (InterPro:IPR013210), Leucine-rich repeat (InterPro:IPR001611), Serine/threonine-protein kinase-like domain (InterPro:IPR017442), Protein kinase-like domain (InterPro:IPR011009), Serine/threonine-protein kinase, active site (InterPro:IPR008271), Protein kinase, catalytic domain (InterPro:IPR000719), Tyrosine-protein kinase, catalytic domain (InterPro:IPR020635); BEST Arabidopsis thaliana protein match is: Leucine-rich repeat protein kinase family protein (TAIR:AT1G06840.1)</t>
  </si>
  <si>
    <t>RING/U-box superfamily protein; FUNCTIONS IN: zinc ion binding; LOCATED IN: chloroplast; EXPRESSED IN: 23 plant structures; EXPRESSED DURING: 14 growth stages; CONTAINS InterPro DOMAIN/s: Zinc finger, RING-type, conserved site (InterPro:IPR017907), Zinc finger, RING-type (InterPro:IPR001841), Zinc finger, C3HC4 RING-type (InterPro:IPR018957); BEST Arabidopsis thaliana protein match is: RING/U-box superfamily protein (TAIR:AT1G65040.1)</t>
  </si>
  <si>
    <t>Transcription factor DP</t>
  </si>
  <si>
    <t>DPA; FUNCTIONS IN: sequence-specific DNA binding transcription factor activity; INVOLVED IN: regulation of transcription, DNA-dependent; LOCATED IN: transcription factor complex; EXPRESSED IN: 23 plant structures; EXPRESSED DURING: 13 growth stages; CONTAINS InterPro DOMAIN/s: Winged helix-turn-helix transcription repressor DNA-binding (InterPro:IPR011991), Transcription factor E2F/dimerisation partner (TDP) (InterPro:IPR003316), Transcription factor DP, C-terminal (InterPro:IPR014889), Transcription factor DP (InterPro:IPR015648), Transcription factor DP, subgroup (InterPro:IPR016556); BEST Arabidopsis thaliana protein match is: Transcription factor DP (TAIR:AT5G03415.1)</t>
  </si>
  <si>
    <t>Transcription factor DP | Transcription factor DP, C-terminal | Transcription factor E2F/dimerisation partner (TDP) | Winged helix-turn-helix DNA-binding domain</t>
  </si>
  <si>
    <t>NAD(P)-binding Rossmann-fold superfamily protein; FUNCTIONS IN: oxidoreductase activity, binding, catalytic activity; INVOLVED IN: oxidation reduction, metabolic process; EXPRESSED IN: 22 plant structures; EXPRESSED DURING: 13 growth stages; CONTAINS InterPro DOMAIN/s: NAD(P)-binding domain (InterPro:IPR016040), Glucose/ribitol dehydrogenase (InterPro:IPR002347), Short-chain dehydrogenase/reductase SDR (InterPro:IPR002198); BEST Arabidopsis thaliana protein match is: NAD(P)-binding Rossmann-fold superfamily protein (TAIR:AT2G37540.1)</t>
  </si>
  <si>
    <t>LOCATED IN: endomembrane system; EXPRESSED IN: 21 plant structures; EXPRESSED DURING: 13 growth stages; BEST Arabidopsis thaliana protein match is: methionine--tRNA ligase, putative / methionyl-tRNA synthetase, putative / MetRS, putative (TAIR:AT4G13780.1)</t>
  </si>
  <si>
    <t>Aminoacyl-tRNA synthetase, class 1a, anticodon-binding</t>
  </si>
  <si>
    <t>ubiquitin-protein ligase 4</t>
  </si>
  <si>
    <t>ubiquitin-protein ligase 4 (UPL4); CONTAINS InterPro DOMAIN/s: Armadillo-like helical (InterPro:IPR011989), Armadillo-type fold (InterPro:IPR016024), HECT (InterPro:IPR000569); BEST Arabidopsis thaliana protein match is: HEAT repeat ;HECT-domain (ubiquitin-transferase) (TAIR:AT4G38600.1)</t>
  </si>
  <si>
    <t>Armadillo-like helical | Armadillo-type fold | HECT</t>
  </si>
  <si>
    <t>Protein of unknown function (DUF1012)</t>
  </si>
  <si>
    <t>Protein of unknown function (DUF1012); LOCATED IN: chloroplast, chloroplast envelope; EXPRESSED IN: 21 plant structures; EXPRESSED DURING: 13 growth stages; CONTAINS InterPro DOMAIN/s: Protein of unknown function DUF1012 (InterPro:IPR010420); BEST Arabidopsis thaliana protein match is: Protein of unknown function (DUF1012) (TAIR:AT5G43745.1)</t>
  </si>
  <si>
    <t>CASTOR/POLLUX/SYM8 ion channels | NAD(P)-binding domain | Regulator of K+ conductance, C-terminal</t>
  </si>
  <si>
    <t>RING/U-box superfamily protein; FUNCTIONS IN: zinc ion binding; INVOLVED IN: biological_process unknown; LOCATED IN: cellular_component unknown; EXPRESSED IN: 13 plant structures; EXPRESSED DURING: 6 growth stages; CONTAINS InterPro DOMAIN/s: Zinc finger, C3HC4 RING-type (InterPro:IPR018957), Zinc finger, RING-CH-type (InterPro:IPR011016); BEST Arabidopsis thaliana protein match is: RING/U-box superfamily protein (TAIR:AT3G09760.1)</t>
  </si>
  <si>
    <t>polyubiquitin 3</t>
  </si>
  <si>
    <t>polyubiquitin 3 (UBQ3); INVOLVED IN: protein modification process, response to UV-B, response to light stimulus, ubiquitin-dependent protein catabolic process; LOCATED IN: intracellular, vacuole; EXPRESSED IN: 24 plant structures; EXPRESSED DURING: 15 growth stages; CONTAINS InterPro DOMAIN/s: Ubiquitin subgroup (InterPro:IPR019956), Ubiquitin conserved site (InterPro:IPR019954), Ubiquitin (InterPro:IPR000626), Ubiquitin supergroup (InterPro:IPR019955); BEST Arabidopsis thaliana protein match is: ubiquitin 4 (TAIR:AT5G20620.1)</t>
  </si>
  <si>
    <t>Ubiquitin | Ubiquitin conserved site | Ubiquitin-like | Ubiquitin-related domain</t>
  </si>
  <si>
    <t>NRAMP metal ion transporter family protein</t>
  </si>
  <si>
    <t>ETHYLENE INSENSITIVE 2 (EIN2); FUNCTIONS IN: transporter activity; INVOLVED IN: in 22 processes; LOCATED IN: membrane; EXPRESSED IN: 23 plant structures; EXPRESSED DURING: 13 growth stages; CONTAINS InterPro DOMAIN/s: Natural resistance-associated macrophage protein (InterPro:IPR001046), Ethylene-insensitive 2 (InterPro:IPR017187); BEST Arabidopsis thaliana protein match is: natural resistance-associated macrophage protein 1 (TAIR:AT1G80830.1)</t>
  </si>
  <si>
    <t>Ethylene-insensitive protein 2 | NRAMP family</t>
  </si>
  <si>
    <t>Protein kinase superfamily protein; FUNCTIONS IN: protein kinase activity, kinase activity, ATP binding; INVOLVED IN: protein amino acid phosphorylation; LOCATED IN: chloroplast; EXPRESSED IN: 22 plant structures; EXPRESSED DURING: 13 growth stages; CONTAINS InterPro DOMAIN/s: Protein kinase, ATP binding site (InterPro:IPR017441), Protein kinase, catalytic domain (InterPro:IPR000719), Serine/threonine-protein kinase-like domain (InterPro:IPR017442), Protein kinase-like domain (InterPro:IPR011009); BEST Arabidopsis thaliana protein match is: Protein kinase superfamily protein (TAIR:AT3G09830.2)</t>
  </si>
  <si>
    <t>Protein kinase domain | Protein kinase, ATP binding site | Protein kinase-like domain</t>
  </si>
  <si>
    <t>Aldolase superfamily protein; FUNCTIONS IN: fructose-bisphosphate aldolase activity, catalytic activity; INVOLVED IN: pentose-phosphate shunt; EXPRESSED IN: 25 plant structures; EXPRESSED DURING: 16 growth stages; CONTAINS InterPro DOMAIN/s: Aldolase-type TIM barrel (InterPro:IPR013785), Fructose-bisphosphate aldolase, class-I (InterPro:IPR000741); BEST Arabidopsis thaliana protein match is: Aldolase superfamily protein (TAIR:AT2G36460.1)</t>
  </si>
  <si>
    <t>Aldolase-type TIM barrel | Fructose-bisphosphate aldolase class-I active site | Fructose-bisphosphate aldolase class-I, eukaryotic-type | Fructose-bisphosphate aldolase, class-I</t>
  </si>
  <si>
    <t>CONSTITUTIVE TRIPLE RESPONSE 1 (CTR1); CONTAINS InterPro DOMAIN/s: Protein kinase, ATP binding site (InterPro:IPR017441), Serine/threonine-protein kinase domain (InterPro:IPR002290), Serine-threonine/tyrosine-protein kinase (InterPro:IPR001245), Protein kinase-like domain (InterPro:IPR011009), Serine/threonine-protein kinase, active site (InterPro:IPR008271), Protein kinase, catalytic domain (InterPro:IPR000719), Tyrosine-protein kinase, catalytic domain (InterPro:IPR020635); CONTAINS InterPro DOMAIN/s: Protein kinase, ATP binding site (InterPro:IPR017441), Serine/threonine-protein kinase domain (InterPro:IPR002290), Serine-threonine/tyrosine-protein kinase (InterPro:IPR001245), Serine/threonine-protein kinase, active site (InterPro:IPR008271), Protein kinase-like domain (InterPro:IPR011009), Protein kinase, catalytic domain (InterPro:IPR000719), Tyrosine-protein kinase, catalytic domain (InterPro:IPR020635); BEST Arabidopsis thaliana protein match is: Protein kinase superfamily protein (TAIR:AT4G24480.1)</t>
  </si>
  <si>
    <t>Protein kinase domain | Protein kinase, ATP binding site | Protein kinase-like domain | Serine-threonine/tyrosine-protein kinase catalytic domain | Serine/threonine-protein kinase CTR1 | Serine/threonine-protein kinase, active site | Serine/threonine/dual specificity protein kinase, catalytic  domain</t>
  </si>
  <si>
    <t>TRF-like 10</t>
  </si>
  <si>
    <t>TRF-like 10 (TRFL10); FUNCTIONS IN: DNA binding; INVOLVED IN: response to salicylic acid stimulus; EXPRESSED IN: 14 plant structures; EXPRESSED DURING: 7 growth stages; CONTAINS InterPro DOMAIN/s: SANT, DNA-binding (InterPro:IPR001005), Homeodomain-like (InterPro:IPR009057), Homeodomain-related (InterPro:IPR012287), MYB-like (InterPro:IPR017877); BEST Arabidopsis thaliana protein match is: Homeodomain-like protein with RING/FYVE/PHD-type zinc finger domain (TAIR:AT1G01150.1)</t>
  </si>
  <si>
    <t>Homeodomain-like | Microspherule protein, N-terminal domain | Myb-like domain | SANT/Myb domain</t>
  </si>
  <si>
    <t>CDK inhibitor P21 binding protein</t>
  </si>
  <si>
    <t>CDK inhibitor P21 binding protein; FUNCTIONS IN: molecular_function unknown; INVOLVED IN: biological_process unknown; LOCATED IN: mitochondrion; BEST Arabidopsis thaliana protein match is: CDK inhibitor P21 binding protein (TAIR:AT2G44510.1)</t>
  </si>
  <si>
    <t>BCP1 family</t>
  </si>
  <si>
    <t>Patatin-like phospholipase family protein</t>
  </si>
  <si>
    <t>SUGAR-DEPENDENT1 (SDP1); CONTAINS InterPro DOMAIN/s: Acyl transferase/acyl hydrolase/lysophospholipase (InterPro:IPR016035), Protein of unknown function DUF3336 (InterPro:IPR021771), ARF/SAR superfamily (InterPro:IPR006689), Patatin (InterPro:IPR002641); BEST Arabidopsis thaliana protein match is: sugar-dependent 1-like (TAIR:AT3G57140.2)</t>
  </si>
  <si>
    <t>Acyl transferase/acyl hydrolase/lysophospholipase | Patatin/Phospholipase A2-related | Triacylglycerol lipase</t>
  </si>
  <si>
    <t>DNA GYRASE B3</t>
  </si>
  <si>
    <t>DNA GYRASE B3 (GYRB3); FUNCTIONS IN: DNA topoisomerase activity, DNA topoisomerase (ATP-hydrolyzing) activity, DNA binding, ATP binding; INVOLVED IN: DNA topological change, DNA metabolic process; LOCATED IN: chromosome; EXPRESSED IN: 24 plant structures; EXPRESSED DURING: 13 growth stages; CONTAINS InterPro DOMAIN/s: SANT, DNA-binding (InterPro:IPR001005), Ribosomal protein S5 domain 2-type fold (InterPro:IPR020568), DNA topoisomerase, type IIA, subunit B, domain 2 (InterPro:IPR013506), Ribosomal protein S5 domain 2-type fold, subgroup (InterPro:IPR014721), DNA topoisomerase, type IIA, subunit B (InterPro:IPR000565), DNA topoisomerase, type IIA, subunit B/N-terminal (InterPro:IPR001241); BEST Arabidopsis thaliana protein match is: DNA GYRASE B2 (TAIR:AT5G04130.1)</t>
  </si>
  <si>
    <t>DNA topoisomerase, type IIA | DNA topoisomerase, type IIA, subunit B | DNA topoisomerase, type IIA, subunit B, domain 2 | Ribosomal protein S5 domain 2-type fold | Ribosomal protein S5 domain 2-type fold, subgroup | SANT/Myb domain</t>
  </si>
  <si>
    <t>Cysteine proteinases superfamily protein; FUNCTIONS IN: cysteine-type peptidase activity; INVOLVED IN: biological_process unknown; LOCATED IN: cellular_component unknown; EXPRESSED IN: 24 plant structures; EXPRESSED DURING: 15 growth stages; CONTAINS InterPro DOMAIN/s: Ovarian tumour, otubain (InterPro:IPR003323); BEST Arabidopsis thaliana protein match is: Cysteine proteinases superfamily protein (TAIR:AT5G03330.2)</t>
  </si>
  <si>
    <t>limit dextrinase</t>
  </si>
  <si>
    <t>limit dextrinase (LDA); FUNCTIONS IN: limit dextrinase activity, pullulanase activity, alpha-amylase activity; INVOLVED IN: starch biosynthetic process, carbohydrate metabolic process, starch catabolic process; LOCATED IN: chloroplast; EXPRESSED IN: 24 plant structures; EXPRESSED DURING: 13 growth stages; CONTAINS InterPro DOMAIN/s: Alpha-1,6-glucosidases, pullulanase-type (InterPro:IPR011839), Immunoglobulin E-set (InterPro:IPR014756), Glycoside hydrolase, family 13, N-terminal (InterPro:IPR004193), Glycoside hydrolase, catalytic core (InterPro:IPR017853), Glycoside hydrolase, subgroup, catalytic core (InterPro:IPR013781), Glycosyl hydrolase, family 13, catalytic domain (InterPro:IPR006047); BEST Arabidopsis thaliana protein match is: isoamylase 3 (TAIR:AT4G09020.1)</t>
  </si>
  <si>
    <t>Alpha-1,6-glucosidases, pullulanase-type | Alpha-1,6-glucosidases, pullulanase-type, C-terminal | Glycoside hydrolase, catalytic domain | Glycoside hydrolase, family 13 | Glycoside hydrolase, family 13, N-terminal | Glycoside hydrolase, superfamily | Glycosyl hydrolase, family 13, catalytic domain | Immunoglobulin E-set | Immunoglobulin-like fold</t>
  </si>
  <si>
    <t>UDP-Glycosyltransferase superfamily protein; FUNCTIONS IN: molecular_function unknown; INVOLVED IN: biosynthetic process; LOCATED IN: Golgi apparatus; EXPRESSED IN: 21 plant structures; EXPRESSED DURING: 12 growth stages; CONTAINS InterPro DOMAIN/s: Glycosyl transferase, group 1 (InterPro:IPR001296); BEST Arabidopsis thaliana protein match is: glycosyl transferase family 1 protein (TAIR:AT4G01210.1)</t>
  </si>
  <si>
    <t>ubiquitin-conjugating enzyme 22</t>
  </si>
  <si>
    <t>ubiquitin-conjugating enzyme 22 (UBC22); CONTAINS InterPro DOMAIN/s: Ubiquitin-conjugating enzyme/RWD-like (InterPro:IPR016135), Ubiquitin-conjugating enzyme, E2 (InterPro:IPR000608); BEST Arabidopsis thaliana protein match is: ubiquiting-conjugating enzyme 2 (TAIR:AT2G02760.1)</t>
  </si>
  <si>
    <t>Chalcone-flavanone isomerase family protein; FUNCTIONS IN: intramolecular lyase activity, chalcone isomerase activity; INVOLVED IN: response to karrikin; LOCATED IN: cellular_component unknown; EXPRESSED IN: 20 plant structures; EXPRESSED DURING: 13 growth stages; CONTAINS InterPro DOMAIN/s: Chalcone isomerase, subgroup (InterPro:IPR003466), Chalcone isomerase, 3-layer sandwich (InterPro:IPR016088), Chalcone isomerase (InterPro:IPR016087); BEST Arabidopsis thaliana protein match is: Chalcone-flavanone isomerase family protein (TAIR:AT3G55120.1)</t>
  </si>
  <si>
    <t>Chalcone isomerase | Chalcone isomerase, 3-layer sandwich | Chalcone isomerase, orthogonal bundle domain</t>
  </si>
  <si>
    <t>TLC ATP/ADP transporter</t>
  </si>
  <si>
    <t>ADP/ATP carrier protein | Major facilitator superfamily domain, general substrate transporter</t>
  </si>
  <si>
    <t xml:space="preserve">Glycosyl hydrolase family 85 </t>
  </si>
  <si>
    <t>Glycosyl hydrolase family 85 ; FUNCTIONS IN: hydrolase activity, acting on glycosyl bonds, mannosyl-glycoprotein endo-beta-N-acetylglucosaminidase activity; INVOLVED IN: biological_process unknown; LOCATED IN: chloroplast, cytoplasm; EXPRESSED IN: 18 plant structures; EXPRESSED DURING: 12 growth stages; CONTAINS InterPro DOMAIN/s: Glycoside hydrolase, family 85 (InterPro:IPR005201), Glycoside hydrolase, catalytic core (InterPro:IPR017853); BEST Arabidopsis thaliana protein match is: Glycosyl hydrolase family 85  (TAIR:AT3G11040.1)</t>
  </si>
  <si>
    <t>Glycoside hydrolase, family 85</t>
  </si>
  <si>
    <t>transducin family protein / WD-40 repeat family protein</t>
  </si>
  <si>
    <t>transducin family protein / WD-40 repeat family protein; FUNCTIONS IN: methyltransferase activity, nucleotide binding, nucleic acid binding; INVOLVED IN: vesicle-mediated transport, methylation; EXPRESSED IN: 22 plant structures; LOCATED IN: plasma membrane; EXPRESSED DURING: 13 growth stages; CONTAINS InterPro DOMAIN/s: WD40 repeat-like-containing domain (InterPro:IPR011046), WD40 repeat (InterPro:IPR001680), WD40/YVTN repeat-like-containing domain (InterPro:IPR015943), DNA methylase, N-6 adenine-specific, conserved site (InterPro:IPR002052), WD40 repeat, subgroup (InterPro:IPR019781), Synaptobrevin (InterPro:IPR001388); BEST Arabidopsis thaliana protein match is: Transducin/WD40 repeat-like superfamily protein (TAIR:AT4G35560.2); CONTAINS InterPro DOMAIN/s: WD40 repeat-like-containing domain (InterPro:IPR011046), WD40/YVTN repeat-like-containing domain (InterPro:IPR015943), WD40 repeat (InterPro:IPR001680), DNA methylase, N-6 adenine-specific, conserved site (InterPro:IPR002052), WD40 repeat, subgroup (InterPro:IPR019781), Synaptobrevin (InterPro:IPR001388)</t>
  </si>
  <si>
    <t>DNA methylase, N-6 adenine-specific, conserved site | Synaptobrevin | WD40 repeat | WD40-repeat-containing domain | WD40/YVTN repeat-like-containing domain</t>
  </si>
  <si>
    <t>alfin-like 1</t>
  </si>
  <si>
    <t>alfin-like 1 (AL1); CONTAINS InterPro DOMAIN/s: Zinc finger, PHD-type, conserved site (InterPro:IPR019786), Zinc finger, PHD-type (InterPro:IPR001965), Protein of unknown function DUF3594 (InterPro:IPR021998), Zinc finger, FYVE/PHD-type (InterPro:IPR011011), Zinc finger, PHD-finger (InterPro:IPR019787); BEST Arabidopsis thaliana protein match is: alfin-like 2 (TAIR:AT3G11200.1)</t>
  </si>
  <si>
    <t>Alfin | Zinc finger, FYVE/PHD-type | Zinc finger, PHD-finger | Zinc finger, PHD-type | Zinc finger, PHD-type, conserved site | Zinc finger, RING/FYVE/PHD-type</t>
  </si>
  <si>
    <t>signal recognition particle binding</t>
  </si>
  <si>
    <t>signal recognition particle binding; FUNCTIONS IN: signal recognition particle binding; LOCATED IN: endoplasmic reticulum, plasma membrane; EXPRESSED IN: 25 plant structures; EXPRESSED DURING: 14 growth stages; CONTAINS InterPro DOMAIN/s: Signal recognition particle receptor, beta subunit (InterPro:IPR019009); BEST Arabidopsis thaliana protein match is: P-loop containing nucleoside triphosphate hydrolases superfamily protein (TAIR:AT2G18770.1)</t>
  </si>
  <si>
    <t>P-loop containing nucleoside triphosphate hydrolase | Signal recognition particle receptor, beta subunit | Small GTPase superfamily, ARF type</t>
  </si>
  <si>
    <t>unknown protein; FUNCTIONS IN: molecular_function unknown; INVOLVED IN: biological_process unknown; LOCATED IN: cellular_component unknown; EXPRESSED IN: 24 plant structures; EXPRESSED DURING: 15 growth stages; BEST Arabidopsis thaliana protein match is: unknown protein (TAIR:AT3G11290.1)</t>
  </si>
  <si>
    <t>DnaJ domain ;Myb-like DNA-binding domain</t>
  </si>
  <si>
    <t>DnaJ domain ;Myb-like DNA-binding domain; FUNCTIONS IN: heat shock protein binding, DNA binding; INVOLVED IN: protein folding; EXPRESSED IN: 23 plant structures; EXPRESSED DURING: 13 growth stages; CONTAINS InterPro DOMAIN/s: Molecular chaperone, heat shock protein, Hsp40, DnaJ (InterPro:IPR015609), Heat shock protein DnaJ, N-terminal (InterPro:IPR001623), Heat shock protein DnaJ, conserved site (InterPro:IPR018253), MYB-like (InterPro:IPR017877), SANT, DNA-binding (InterPro:IPR001005), Myb, DNA-binding (InterPro:IPR014778), Homeodomain-like (InterPro:IPR009057); BEST Arabidopsis thaliana protein match is: DnaJ domain ;Myb-like DNA-binding domain (TAIR:AT3G11450.1)</t>
  </si>
  <si>
    <t>DnaJ domain | DnaJ domain, conserved site | Homeodomain-like | Myb-like domain | SANT/Myb domain</t>
  </si>
  <si>
    <t>unknown protein; FUNCTIONS IN: molecular_function unknown; INVOLVED IN: biological_process unknown; LOCATED IN: chloroplast; EXPRESSED IN: 21 plant structures; EXPRESSED DURING: 11 growth stages; BEST Arabidopsis thaliana protein match is: unknown protein (TAIR:AT3G11600.1)</t>
  </si>
  <si>
    <t>ARM repeat superfamily protein; FUNCTIONS IN: binding; INVOLVED IN: biological_process unknown; LOCATED IN: cellular_component unknown; CONTAINS InterPro DOMAIN/s: Armadillo-type fold (InterPro:IPR016024); BEST Arabidopsis thaliana protein match is: ARM repeat superfamily protein (TAIR:AT5G27010.1)</t>
  </si>
  <si>
    <t>Armadillo-like helical | Armadillo-type fold | Pre-rRNA-processing protein IPI1/Testis-expressed sequence 10 protein</t>
  </si>
  <si>
    <t>Proline-rich extensin-like family protein; FUNCTIONS IN: structural constituent of cell wall; INVOLVED IN: plant-type cell wall organization; EXPRESSED IN: shoot apex, hypocotyl, sepal, root, leaf; EXPRESSED DURING: 4 anthesis, LP.12 twelve leaves visible; CONTAINS InterPro DOMAIN/s: Extensin-like repeat (InterPro:IPR006706); BEST Arabidopsis thaliana protein match is: Proline-rich extensin-like family protein (TAIR:AT4G08410.1)</t>
  </si>
  <si>
    <t>P-loop containing nucleoside triphosphate hydrolases superfamily protein; FUNCTIONS IN: microtubule motor activity, ATP binding; INVOLVED IN: microtubule-based movement; LOCATED IN: chloroplast; EXPRESSED IN: 14 plant structures; EXPRESSED DURING: 7 growth stages; CONTAINS InterPro DOMAIN/s: Kinesin, motor region, conserved site (InterPro:IPR019821), Kinesin, motor domain (InterPro:IPR001752); BEST Arabidopsis thaliana protein match is: P-loop containing nucleoside triphosphate hydrolases superfamily protein (TAIR:AT3G12020.1)</t>
  </si>
  <si>
    <t>WCRKC thioredoxin 1</t>
  </si>
  <si>
    <t>WCRKC thioredoxin 1 (WCRKC1); INVOLVED IN: cell redox homeostasis; EXPRESSED IN: 22 plant structures; LOCATED IN: chloroplast stroma; EXPRESSED DURING: 13 growth stages; CONTAINS InterPro DOMAIN/s: Thioredoxin fold (InterPro:IPR012335), Thioredoxin, core (InterPro:IPR015467), Thioredoxin domain (InterPro:IPR013766), Thioredoxin-like fold (InterPro:IPR012336); BEST Arabidopsis thaliana protein match is: WCRKC thioredoxin 2 (TAIR:AT5G04260.1); CONTAINS InterPro DOMAIN/s: Thioredoxin, core (InterPro:IPR015467), Thioredoxin-like (InterPro:IPR017936), Thioredoxin domain (InterPro:IPR013766), Thioredoxin-like fold (InterPro:IPR012336)</t>
  </si>
  <si>
    <t>Protein phosphatase 2C family protein; FUNCTIONS IN: protein serine/threonine phosphatase activity, catalytic activity; INVOLVED IN: protein amino acid dephosphorylation; LOCATED IN: mitochondrion, protein serine/threonine phosphatase complex; CONTAINS InterPro DOMAIN/s: Protein phosphatase 2C-related (InterPro:IPR001932), Protein phosphatase 2C (InterPro:IPR015655), Protein phosphatase 2C, N-terminal (InterPro:IPR014045); EXPRESSED IN: 22 plant structures; BEST Arabidopsis thaliana protein match is: Protein phosphatase 2C family protein (TAIR:AT3G51370.2); EXPRESSED DURING: 13 growth stages; CONTAINS InterPro DOMAIN/s: Protein phosphatase 2C,  manganese/magnesium aspartate binding site (InterPro:IPR000222), Protein phosphatase 2C-related (InterPro:IPR001932), Protein phosphatase 2C (InterPro:IPR015655), Protein phosphatase 2C, N-terminal (InterPro:IPR014045); BEST Arabidopsis thaliana protein match is: Protein phosphatase 2C family protein (TAIR:AT5G66080.1)</t>
  </si>
  <si>
    <t>KH domain-containing protein / zinc finger (CCCH type) family protein</t>
  </si>
  <si>
    <t>KH domain-containing protein / zinc finger (CCCH type) family protein; CONTAINS InterPro DOMAIN/s: Zinc finger, CCCH-type (InterPro:IPR000571), K Homology (InterPro:IPR004087), K Homology, type 1, subgroup (InterPro:IPR018111), K Homology, type 1 (InterPro:IPR004088); BEST Arabidopsis thaliana protein match is: KH domain-containing protein / zinc finger (CCCH type) family protein (TAIR:AT3G12130.1)</t>
  </si>
  <si>
    <t>K Homology domain | K Homology domain, type 1 | Zinc finger, CCCH-type</t>
  </si>
  <si>
    <t>OCS-element binding factor 5</t>
  </si>
  <si>
    <t>OCS-element binding factor 5 (OBF5); CONTAINS InterPro DOMAIN/s: Basic-leucine zipper (bZIP) transcription factor (InterPro:IPR004827), bZIP transcription factor, bZIP-1 (InterPro:IPR011616); BEST Arabidopsis thaliana protein match is: TGACG motif-binding factor 6 (TAIR:AT3G12250.2)</t>
  </si>
  <si>
    <t>Basic-leucine zipper domain | Transcription factor TGA like domain</t>
  </si>
  <si>
    <t>WRKY DNA-binding protein 26</t>
  </si>
  <si>
    <t>WRKY DNA-binding protein 26 (WRKY26); FUNCTIONS IN: sequence-specific DNA binding transcription factor activity; INVOLVED IN: regulation of transcription, DNA-dependent, regulation of transcription; EXPRESSED IN: 10 plant structures; EXPRESSED DURING: LP.06 six leaves visible, LP.04 four leaves visible, 4 anthesis; CONTAINS InterPro DOMAIN/s: DNA-binding WRKY (InterPro:IPR003657); BEST Arabidopsis thaliana protein match is: WRKY DNA-binding protein 3 (TAIR:AT2G03340.1); BEST Arabidopsis thaliana protein match is: WRKY DNA-binding protein 33 (TAIR:AT2G38470.1)</t>
  </si>
  <si>
    <t>laccase 13</t>
  </si>
  <si>
    <t>laccase 13 (LAC13); FUNCTIONS IN: laccase activity; INVOLVED IN: oxidation reduction, lignin catabolic process; LOCATED IN: endomembrane system, apoplast; EXPRESSED IN: 16 plant structures; EXPRESSED DURING: 11 growth stages; CONTAINS InterPro DOMAIN/s: Multicopper oxidase, type 3 (InterPro:IPR011707), Laccase (InterPro:IPR017761), Multicopper oxidase, type 2 (InterPro:IPR011706), Cupredoxin (InterPro:IPR008972), Multicopper oxidase, copper-binding site (InterPro:IPR002355), Multicopper oxidase, type 1 (InterPro:IPR001117); BEST Arabidopsis thaliana protein match is: laccase 3 (TAIR:AT2G30210.1)</t>
  </si>
  <si>
    <t>Cupredoxin | Laccase | Multicopper oxidase, copper-binding site | Multicopper oxidase, type 1 | Multicopper oxidase, type 2 | Multicopper oxidase, type 3</t>
  </si>
  <si>
    <t>Leucine-rich repeat protein kinase family protein; FUNCTIONS IN: protein kinase activity, ATP binding; INVOLVED IN: protein amino acid phosphorylation; LOCATED IN: endomembrane system; EXPRESSED IN: root; CONTAINS InterPro DOMAIN/s: Protein kinase, catalytic domain (InterPro:IPR000719), Leucine-rich repeat-containing N-terminal domain, type 2 (InterPro:IPR013210), Serine-threonine/tyrosine-protein kinase (InterPro:IPR001245), Protein kinase-like domain (InterPro:IPR011009); BEST Arabidopsis thaliana protein match is: Protein kinase superfamily protein (TAIR:AT5G58540.1)</t>
  </si>
  <si>
    <t>Concanavalin A-like lectin/glucanase, subgroup | Leucine-rich repeat-containing N-terminal, type 2 | Protein kinase domain | Protein kinase-like domain | Serine-threonine/tyrosine-protein kinase catalytic domain</t>
  </si>
  <si>
    <t>inositol polyphosphate kinase 2 alpha</t>
  </si>
  <si>
    <t>inositol polyphosphate kinase 2 alpha (IPK2a); CONTAINS InterPro DOMAIN/s: Inositol polyphosphate kinase (InterPro:IPR005522); BEST Arabidopsis thaliana protein match is: inositol polyphosphate kinase 2 beta (TAIR:AT5G61760.1)</t>
  </si>
  <si>
    <t>Inositol polyphosphate kinase</t>
  </si>
  <si>
    <t>glutamate dehydrogenase 2</t>
  </si>
  <si>
    <t>glutamate dehydrogenase 2 (GDH2); FUNCTIONS IN: in 7 functions; INVOLVED IN: response to cadmium ion, response to salt stress; INVOLVED IN: response to salt stress; LOCATED IN: mitochondrion, plasma membrane; EXPRESSED IN: 27 plant structures; EXPRESSED DURING: 16 growth stages; CONTAINS InterPro DOMAIN/s: Glutamate/phenylalanine/leucine/valine dehydrogenase (InterPro:IPR006095), Glutamate/phenylalanine/leucine/valine dehydrogenase, C-terminal (InterPro:IPR006096), Glutamate dehydrogenase (InterPro:IPR014362), NAD(P)-binding domain (InterPro:IPR016040), Glutamate/phenylalanine/leucine/valine dehydrogenase, dimerisation domain (InterPro:IPR006097); CONTAINS InterPro DOMAIN/s: Glutamate/phenylalanine/leucine/valine dehydrogenase (InterPro:IPR006095), Glutamate/phenylalanine/leucine/valine dehydrogenase, C-terminal (InterPro:IPR006096), NAD(P)-binding domain (InterPro:IPR016040), Glutamate/phenylalanine/leucine/valine dehydrogenase, dimerisation domain (InterPro:IPR006097); BEST Arabidopsis thaliana protein match is: glutamate dehydrogenase 1 (TAIR:AT5G18170.1); BEST Arabidopsis thaliana protein match is: glutamate dehydrogenase 3 (TAIR:AT3G03910.1)</t>
  </si>
  <si>
    <t>Glutamate dehydrogenase | Glutamate/phenylalanine/leucine/valine dehydrogenase | Glutamate/phenylalanine/leucine/valine dehydrogenase, C-terminal | Glutamate/phenylalanine/leucine/valine dehydrogenase, dimerisation domain | NAD(P)-binding domain</t>
  </si>
  <si>
    <t>lipid transporters</t>
  </si>
  <si>
    <t>lipid transporters; FUNCTIONS IN: lipid transporter activity; INVOLVED IN: nuclear division, lipid transport; LOCATED IN: membrane; EXPRESSED IN: 23 plant structures; EXPRESSED DURING: 13 growth stages; CONTAINS InterPro DOMAIN/s: RFT1 (InterPro:IPR007594)</t>
  </si>
  <si>
    <t>RFT1</t>
  </si>
  <si>
    <t>diacylglycerol kinase1</t>
  </si>
  <si>
    <t>diacylglycerol kinase1 (DGK1); FUNCTIONS IN: diacylglycerol kinase activity, calcium ion binding; INVOLVED IN: activation of protein kinase C activity by G-protein coupled receptor protein signaling pathway, intracellular signaling pathway; LOCATED IN: cellular_component unknown; EXPRESSED IN: 23 plant structures; EXPRESSED DURING: 13 growth stages; CONTAINS InterPro DOMAIN/s: Protein kinase C-like, phorbol ester/diacylglycerol binding (InterPro:IPR002219), Diacylglycerol kinase, catalytic domain (InterPro:IPR001206), Diacylglycerol kinase, accessory domain (InterPro:IPR000756); BEST Arabidopsis thaliana protein match is: diacylglycerol kinase 2 (TAIR:AT5G63770.1)</t>
  </si>
  <si>
    <t>ATP-NAD kinase-like domain | Diacylglycerol kinase, accessory domain | Diacylglycerol kinase, catalytic domain | Protein kinase C-like, phorbol ester/diacylglycerol-binding domain</t>
  </si>
  <si>
    <t>TCP domain protein 17</t>
  </si>
  <si>
    <t>TCP domain protein 17 (TCP17); CONTAINS InterPro DOMAIN/s: Transcription factor, TCP (InterPro:IPR005333), Transcription factor TCP subgroup (InterPro:IPR017887); BEST Arabidopsis thaliana protein match is: TEOSINTE BRANCHED 1, cycloidea and PCF transcription factor 5 (TAIR:AT5G60970.1)</t>
  </si>
  <si>
    <t>Transcription factor TCP subgroup | Transcription factor, TCP</t>
  </si>
  <si>
    <t>N-terminal nucleophile aminohydrolases (Ntn hydrolases) superfamily protein</t>
  </si>
  <si>
    <t>N-terminal nucleophile aminohydrolases (Ntn hydrolases) superfamily protein; CONTAINS InterPro DOMAIN/s: Peptidase T2, asparaginase 2 (InterPro:IPR000246); BEST Arabidopsis thaliana protein match is: N-terminal nucleophile aminohydrolases (Ntn hydrolases) superfamily protein (TAIR:AT3G16150.1)</t>
  </si>
  <si>
    <t>Nucleophile aminohydrolases, N-terminal | Peptidase T2, asparaginase 2</t>
  </si>
  <si>
    <t>microRNA162A</t>
  </si>
  <si>
    <t>microRNA162A (MIR162A); FUNCTIONS IN: molecular_function unknown; INVOLVED IN: RNA interference; LOCATED IN: endomembrane system; EXPRESSED IN: stem, root, inflorescence, cultured cell, leaf</t>
  </si>
  <si>
    <t>Tudor/PWWP/MBT domain-containing protein</t>
  </si>
  <si>
    <t>Tudor/PWWP/MBT domain-containing protein; CONTAINS InterPro DOMAIN/s: Protein of unknown function DUF618 (InterPro:IPR006903), RNA polymerase II, large subunit, CTD (InterPro:IPR006569), PWWP (InterPro:IPR000313); BEST Arabidopsis thaliana protein match is: Tudor/PWWP/MBT domain-containing protein (TAIR:AT5G23150.1)</t>
  </si>
  <si>
    <t>CID domain | PWWP domain | RNA polymerase II-binding domain</t>
  </si>
  <si>
    <t>RNA-binding KH domain-containing protein; FUNCTIONS IN: RNA binding; INVOLVED IN: biological_process unknown; LOCATED IN: cellular_component unknown; EXPRESSED IN: 22 plant structures; EXPRESSED DURING: 13 growth stages; CONTAINS InterPro DOMAIN/s: K Homology (InterPro:IPR004087)</t>
  </si>
  <si>
    <t>K Homology domain | K Homology domain, type 1 | Ribosomal RNA assembly KRR1</t>
  </si>
  <si>
    <t>FUNCTIONS IN: molecular_function unknown; INVOLVED IN: biological_process unknown; LOCATED IN: cellular_component unknown; EXPRESSED IN: 25 plant structures; EXPRESSED DURING: 15 growth stages; CONTAINS InterPro DOMAIN/s: Histone deacetylation protein Rxt3 (InterPro:IPR013951)</t>
  </si>
  <si>
    <t>Histone deacetylation protein Rxt3 | LCCL domain</t>
  </si>
  <si>
    <t>Transmembrane CLPTM1 family protein</t>
  </si>
  <si>
    <t>Transmembrane CLPTM1 family protein; CONTAINS InterPro DOMAIN/s: Cleft lip and palate transmembrane 1 (InterPro:IPR008429); BEST Arabidopsis thaliana protein match is: Transmembrane CLPTM1 family protein (TAIR:AT5G23575.1)</t>
  </si>
  <si>
    <t>Cleft lip and palate transmembrane 1</t>
  </si>
  <si>
    <t>transducin family protein / WD-40 repeat family protein; FUNCTIONS IN: nucleotide binding; LOCATED IN: cellular_component unknown; EXPRESSED IN: 24 plant structures; EXPRESSED DURING: 15 growth stages; CONTAINS InterPro DOMAIN/s: WD40 repeat 2 (InterPro:IPR019782), WD40 repeat, conserved site (InterPro:IPR019775), WD40 repeat (InterPro:IPR001680), CTLH, C-terminal LisH motif (InterPro:IPR006595), G-protein beta WD-40 repeat, region (InterPro:IPR020472), WD40 repeat-like-containing domain (InterPro:IPR011046), WD40-repeat-containing domain (InterPro:IPR017986), WD40/YVTN repeat-like-containing domain (InterPro:IPR015943), LisH dimerisation motif (InterPro:IPR006594), WD40 repeat, subgroup (InterPro:IPR019781); BEST Arabidopsis thaliana protein match is: transducin family protein / WD-40 repeat family protein (TAIR:AT5G43920.1)</t>
  </si>
  <si>
    <t>CTLH, C-terminal LisH motif | G-protein beta WD-40 repeat | LisH dimerisation motif | WD40 repeat | WD40 repeat, conserved site | WD40-repeat-containing domain | WD40/YVTN repeat-like-containing domain</t>
  </si>
  <si>
    <t>Protein of unknown function (DUF668); INVOLVED IN: N-terminal protein myristoylation; LOCATED IN: mitochondrion, plasma membrane; EXPRESSED IN: cultured cell; CONTAINS InterPro DOMAIN/s: Protein of unknown function DUF668 (InterPro:IPR007700), Protein of unknown function DUF3475 (InterPro:IPR021864); BEST Arabidopsis thaliana protein match is: Protein of unknown function (DUF668) (TAIR:AT1G34320.1)</t>
  </si>
  <si>
    <t>amino acid permease 2</t>
  </si>
  <si>
    <t>amino acid permease 2 (AAP2); CONTAINS InterPro DOMAIN/s: Amino acid transporter, transmembrane (InterPro:IPR013057); BEST Arabidopsis thaliana protein match is: amino acid permease 4 (TAIR:AT5G63850.1)</t>
  </si>
  <si>
    <t>sirtuin 2</t>
  </si>
  <si>
    <t>sirtuin 2 (SRT2); FUNCTIONS IN: NAD binding, DNA binding, zinc ion binding, hydrolase activity, acting on carbon-nitrogen (but not peptide) bonds, in linear amides; INVOLVED IN: chromatin silencing, defense response to bacterium, negative regulation of defense response, regulation of transcription, DNA-dependent; LOCATED IN: chromatin silencing complex, nucleus; EXPRESSED IN: 23 plant structures; EXPRESSED DURING: 13 growth stages; CONTAINS InterPro DOMAIN/s: NAD-dependent histone deacetylase, silent information regulator Sir2 (InterPro:IPR003000); BEST Arabidopsis thaliana protein match is: sirtuin 1 (TAIR:AT5G55760.1)</t>
  </si>
  <si>
    <t>DHS-like NAD/FAD-binding domain | Sirtuin family | Sirtuin family, catalytic core domain | Sirtuin family, catalytic core small domain | Sirtuin, class II</t>
  </si>
  <si>
    <t>NAC domain containing protein 82</t>
  </si>
  <si>
    <t>NAC domain containing protein 82 (NAC082); VND-interacting 1 (VNI1); FUNCTIONS IN: sequence-specific DNA binding transcription factor activity; INVOLVED IN: multicellular organismal development, regulation of transcription; LOCATED IN: cellular_component unknown; EXPRESSED IN: 24 plant structures; EXPRESSED DURING: 13 growth stages; CONTAINS InterPro DOMAIN/s: No apical meristem (NAM) protein (InterPro:IPR003441); BEST Arabidopsis thaliana protein match is: NAC domain containing protein 103 (TAIR:AT5G64060.1)</t>
  </si>
  <si>
    <t>NAC domain</t>
  </si>
  <si>
    <t>sequence-specific DNA binding transcription factors;transcription regulators</t>
  </si>
  <si>
    <t>sequence-specific DNA binding transcription factors;transcription regulators; CONTAINS InterPro DOMAIN/s: Helix-loop-helix DNA-binding domain (InterPro:IPR001092); BEST Arabidopsis thaliana protein match is: sequence-specific DNA binding transcription factors;transcription regulators (TAIR:AT5G64340.1)</t>
  </si>
  <si>
    <t>magnesium transporter 7</t>
  </si>
  <si>
    <t>magnesium transporter 7 (MGT7); BEST Arabidopsis thaliana protein match is: magnesium transporter 9 (TAIR:AT5G64560.2); FUNCTIONS IN: magnesium ion transmembrane transporter activity, metal ion transmembrane transporter activity; INVOLVED IN: metal ion transport, transmembrane transport; INVOLVED IN: transmembrane transport, metal ion transport; LOCATED IN: membrane; EXPRESSED IN: 31 plant structures; EXPRESSED DURING: 13 growth stages; CONTAINS InterPro DOMAIN/s: Mg2+ transporter protein, CorA-like (InterPro:IPR002523); BEST Arabidopsis thaliana protein match is: magnesium transporter 9 (TAIR:AT5G64560.1)</t>
  </si>
  <si>
    <t>Splicing factor, CC1-like</t>
  </si>
  <si>
    <t>Splicing factor, CC1-like; FUNCTIONS IN: RNA binding, nucleotide binding, nucleic acid binding; INVOLVED IN: mRNA processing; LOCATED IN: nucleus; EXPRESSED IN: 25 plant structures; EXPRESSED DURING: 15 growth stages; CONTAINS InterPro DOMAIN/s: RNA recognition motif, RNP-1 (InterPro:IPR000504), Splicing factor, CC1-like (InterPro:IPR006509), Nucleotide-binding, alpha-beta plait (InterPro:IPR012677); BEST Arabidopsis thaliana protein match is: Splicing factor, CC1-like (TAIR:AT2G16940.2)</t>
  </si>
  <si>
    <t>Nucleotide-binding, alpha-beta plait | RNA recognition motif domain | Splicing factor RBM39, linker | Splicing factor, RBM39-like</t>
  </si>
  <si>
    <t>TGACG motif-binding factor 4</t>
  </si>
  <si>
    <t>TGACG motif-binding factor 4 (TGA4); CONTAINS InterPro DOMAIN/s: Basic-leucine zipper (bZIP) transcription factor (InterPro:IPR004827), bZIP transcription factor, bZIP-1 (InterPro:IPR011616); FUNCTIONS IN: calmodulin binding, DNA binding, sequence-specific DNA binding transcription factor activity; BEST Arabidopsis thaliana protein match is: bZIP transcription factor family protein (TAIR:AT5G65210.5); INVOLVED IN: response to cold, defense response to bacterium; LOCATED IN: nucleus; EXPRESSED IN: 18 plant structures; EXPRESSED DURING: 9 growth stages</t>
  </si>
  <si>
    <t>leucine-rich repeat transmembrane protein kinase family protein</t>
  </si>
  <si>
    <t>leucine-rich repeat transmembrane protein kinase family protein; FUNCTIONS IN: kinase activity; INVOLVED IN: protein amino acid phosphorylation; LOCATED IN: plasma membrane; EXPRESSED IN: 21 plant structures; EXPRESSED DURING: 13 growth stages; CONTAINS InterPro DOMAIN/s: Protein kinase, ATP binding site (InterPro:IPR017441), Protein kinase, catalytic domain (InterPro:IPR000719), Leucine-rich repeat-containing N-terminal domain, type 2 (InterPro:IPR013210), Leucine-rich repeat (InterPro:IPR001611), Serine-threonine/tyrosine-protein kinase (InterPro:IPR001245), Protein kinase-like domain (InterPro:IPR011009), Serine/threonine-protein kinase, active site (InterPro:IPR008271); BEST Arabidopsis thaliana protein match is: Leucine-rich repeat protein kinase family protein (TAIR:AT5G65240.1)</t>
  </si>
  <si>
    <t>Concanavalin A-like lectin/glucanase, subgroup | Leucine rich repeat 4 | Leucine-rich repeat | Leucine-rich repeat-containing N-terminal, type 2 | Protein kinase domain | Protein kinase, ATP binding site | Protein kinase-like domain | Serine-threonine/tyrosine-protein kinase catalytic domain | Serine/threonine-protein kinase, active site</t>
  </si>
  <si>
    <t>INVOLVED IN: chromosome segregation, cell division; LOCATED IN: chromosome, centromeric region, nucleus; EXPRESSED IN: 23 plant structures; EXPRESSED DURING: 13 growth stages; CONTAINS InterPro DOMAIN/s: Centromere protein Cenp-O (InterPro:IPR018464)</t>
  </si>
  <si>
    <t>Centromere protein O</t>
  </si>
  <si>
    <t>Pre-mRNA cleavage complex II protein family</t>
  </si>
  <si>
    <t>Pre-mRNA cleavage complex II protein family; FUNCTIONS IN: molecular_function unknown; INVOLVED IN: biological_process unknown; LOCATED IN: chloroplast; EXPRESSED IN: 21 plant structures; EXPRESSED DURING: 13 growth stages; CONTAINS InterPro DOMAIN/s: Pre-mRNA cleavage complex II Clp1 (InterPro:IPR010655); BEST Arabidopsis thaliana protein match is: CLP-similar protein 3 (TAIR:AT3G04680.2)</t>
  </si>
  <si>
    <t>MobB-type P-loop domain | P-loop containing nucleoside triphosphate hydrolase | Pre-mRNA cleavage complex II Clp1</t>
  </si>
  <si>
    <t>aberrant lateral root formation 4</t>
  </si>
  <si>
    <t>ABERRANT LATERAL ROOT FORMATION 4 (ALF4); INVOLVED IN: lateral root morphogenesis; LOCATED IN: nucleus, cytoplasm; EXPRESSED IN: 21 plant structures; EXPRESSED DURING: 13 growth stages; CONTAINS InterPro DOMAIN/s: Uncharacterised protein family, YAP/Alf4/glomulin (InterPro:IPR013877)</t>
  </si>
  <si>
    <t>Armadillo-type fold | Glomulin/ALF4 | YAP-binding/ALF4/Glomulin</t>
  </si>
  <si>
    <t>WPP domain-interacting protein 1</t>
  </si>
  <si>
    <t>WPP domain-interacting protein 1 (WIT1); BEST Arabidopsis thaliana protein match is: WPP domain-interacting protein 2 (TAIR:AT1G68910.1)</t>
  </si>
  <si>
    <t>FUNCTIONS IN: molecular_function unknown; INVOLVED IN: biological_process unknown; LOCATED IN: cell wall, plant-type cell wall; EXPRESSED IN: 23 plant structures; EXPRESSED DURING: 13 growth stages; CONTAINS InterPro DOMAIN/s: Protein of unknown function DUF642 (InterPro:IPR006946), Galactose-binding domain-like (InterPro:IPR008979); BEST Arabidopsis thaliana protein match is: Protein of unknown function, DUF642 (TAIR:AT5G25460.1)</t>
  </si>
  <si>
    <t>bromo-adjacent homology (BAH) domain-containing protein</t>
  </si>
  <si>
    <t>bromo-adjacent homology (BAH) domain-containing protein; FUNCTIONS IN: DNA binding, nucleic acid binding; INVOLVED IN: biological_process unknown; LOCATED IN: cellular_component unknown; EXPRESSED IN: 9 plant structures; EXPRESSED DURING: 4 anthesis, C globular stage, petal differentiation and expansion stage, E expanded cotyledon stage, D bilateral stage; CONTAINS InterPro DOMAIN/s: RNA recognition motif, RNP-1 (InterPro:IPR000504), Bromo adjacent homology (BAH) domain (InterPro:IPR001025); BEST Arabidopsis thaliana protein match is: nucleic acid binding (TAIR:AT3G15605.4)</t>
  </si>
  <si>
    <t>Bromo adjacent homology (BAH) domain | Nucleotide-binding, alpha-beta plait | RNA recognition motif domain</t>
  </si>
  <si>
    <t>myb domain protein 3r-4</t>
  </si>
  <si>
    <t>myb domain protein 3r-4 (MYB3R-4);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Homeodomain-like protein (TAIR:AT4G32730.1); BEST Arabidopsis thaliana protein match is: Homeodomain-like protein (TAIR:AT4G32730.2)</t>
  </si>
  <si>
    <t>embryonic flower 1 (EMF1)</t>
  </si>
  <si>
    <t>SCP1-like small phosphatase 5</t>
  </si>
  <si>
    <t>SCP1-like small phosphatase 5; SCP1-like small phosphatase 5 (SSP5); CONTAINS InterPro DOMAIN/s: Dullard-like phosphatase domain (InterPro:IPR011948), NLI interacting factor (InterPro:IPR004274); BEST Arabidopsis thaliana protein match is: SCP1-like small phosphatase 4 (TAIR:AT5G46410.1)</t>
  </si>
  <si>
    <t>Dullard phosphatase domain, eukaryotic | HAD-like domain | NLI interacting factor</t>
  </si>
  <si>
    <t>Protein of unknown function (DUF803); CONTAINS InterPro DOMAIN/s: Protein of unknown function DUF803 (InterPro:IPR008521)</t>
  </si>
  <si>
    <t>MED19A; BEST Arabidopsis thaliana protein match is: unknown protein (TAIR:AT5G19480.2)</t>
  </si>
  <si>
    <t>calmodulin-domain protein kinase 7</t>
  </si>
  <si>
    <t>calmodulin-domain protein kinase 7 (CPK7); FUNCTIONS IN: in 6 functions; INVOLVED IN: protein amino acid phosphorylation; INVOLVED IN: protein amino acid phosphorylation, N-terminal protein myristoylation; LOCATED IN: plasma membrane; EXPRESSED IN: 23 plant structures; EXPRESSED DURING: 13 growth stages; CONTAINS InterPro DOMAIN/s: EF-Hand 1, calcium-binding site (InterPro:IPR018247), Serine/threonine-protein kinase domain (InterPro:IPR002290), Calcium-binding EF-hand (InterPro:IPR002048), EF-hand-like domain (InterPro:IPR011992), EF-hand (InterPro:IPR018248), Serine/threonine-protein kinase-like domain (InterPro:IPR017442), Protein kinase-like domain (InterPro:IPR011009), Serine/threonine-protein kinase, active site (InterPro:IPR008271), Protein kinase, catalytic domain (InterPro:IPR000719), EF-HAND 2 (InterPro:IPR018249), Calcium-dependent protein kinase (InterPro:IPR020642), Calcium/calmodulin-dependent protein kinase-like (InterPro:IPR020636); CONTAINS InterPro DOMAIN/s: Protein kinase, ATP binding site (InterPro:IPR017441), EF-Hand 1, calcium-binding site (InterPro:IPR018247), Serine/threonine-protein kinase domain (InterPro:IPR002290), Calcium-binding EF-hand (InterPro:IPR002048), EF-hand-like domain (InterPro:IPR011992), EF-hand (InterPro:IPR018248), Serine/threonine-protein kinase-like domain (InterPro:IPR017442), Protein kinase-like domain (InterPro:IPR011009), Serine/threonine-protein kinase, active site (InterPro:IPR008271), Protein kinase, catalytic domain (InterPro:IPR000719), EF-HAND 2 (InterPro:IPR018249), Calcium-dependent protein kinase (InterPro:IPR020642), Calcium/calmodulin-dependent protein kinase-like (InterPro:IPR020636), Tyrosine-protein kinase, catalytic domain (InterPro:IPR020635); BEST Arabidopsis thaliana protein match is: calcium-dependent protein kinase 19 (TAIR:AT5G19450.2)</t>
  </si>
  <si>
    <t>nuclear factor Y, subunit A1</t>
  </si>
  <si>
    <t>nuclear factor Y, subunit A1 (NF-YA1); CONTAINS InterPro DOMAIN/s: CCAAT-binding transcription factor, subunit B (InterPro:IPR001289), CCAAT-binding factor, conserved site (InterPro:IPR018362); BEST Arabidopsis thaliana protein match is: nuclear factor Y, subunit A9 (TAIR:AT3G20910.1)</t>
  </si>
  <si>
    <t>CCCH-type zinc finger protein with ARM repeat domain; CONTAINS InterPro DOMAIN/s: Zinc finger, CCCH-type (InterPro:IPR000571), Ankyrin repeat-containing domain (InterPro:IPR020683), Ankyrin repeat (InterPro:IPR002110); BEST Arabidopsis thaliana protein match is: CCCH-type zinc finger protein with ARM repeat domain (TAIR:AT2G41900.1)</t>
  </si>
  <si>
    <t>unknown protein; FUNCTIONS IN: molecular_function unknown; INVOLVED IN: biological_process unknown; LOCATED IN: chloroplast; EXPRESSED IN: 21 plant structures; EXPRESSED DURING: 13 growth stages; BEST Arabidopsis thaliana protein match is: unknown protein (TAIR:AT1G12330.1)</t>
  </si>
  <si>
    <t>FY; CONTAINS InterPro DOMAIN/s: WD40 repeat 2 (InterPro:IPR019782), WD40 repeat, conserved site (InterPro:IPR019775), WD40 repeat (InterPro:IPR001680), G-protein beta WD-40 repeat, region (InterPro:IPR020472), WD40 repeat-like-containing domain (InterPro:IPR011046), WD40-repeat-containing domain (InterPro:IPR017986), WD40/YVTN repeat-like-containing domain (InterPro:IPR015943), WD40 repeat, subgroup (InterPro:IPR019781); FUNCTIONS IN: protein binding; INVOLVED IN: mRNA processing, regulation of flower development, embryo development ending in seed dormancy; LOCATED IN: CUL4 RING ubiquitin ligase complex; EXPRESSED IN: 25 plant structures; EXPRESSED DURING: 13 growth stages; CONTAINS InterPro DOMAIN/s: WD40 repeat 2 (InterPro:IPR019782), WD40 repeat-like-containing domain (InterPro:IPR011046), WD40 repeat, conserved site (InterPro:IPR019775), WD40-repeat-containing domain (InterPro:IPR017986), WD40 repeat (InterPro:IPR001680), WD40/YVTN repeat-like-containing domain (InterPro:IPR015943), WD40 repeat, subgroup (InterPro:IPR019781), G-protein beta WD-40 repeat, region (InterPro:IPR020472); BEST Arabidopsis thaliana protein match is: pleiotropic regulatory locus 1 (TAIR:AT4G15900.1)</t>
  </si>
  <si>
    <t>alpha-N-acetylglucosaminidase family / NAGLU family</t>
  </si>
  <si>
    <t>CYCLOPS 1 (CYL1); FUNCTIONS IN: alpha-N-acetylglucosaminidase activity; INVOLVED IN: seed development; LOCATED IN: vacuole; EXPRESSED IN: 28 plant structures; EXPRESSED DURING: 13 growth stages; CONTAINS InterPro DOMAIN/s: Alpha-N-acetylglucosaminidase (InterPro:IPR007781)</t>
  </si>
  <si>
    <t>Alpha-N-acetylglucosaminidase | Alpha-N-acetylglucosaminidase, C-terminal | Alpha-N-acetylglucosaminidase, N-terminal | Alpha-N-acetylglucosaminidase, tim-barrel domain | Glycoside hydrolase, superfamily</t>
  </si>
  <si>
    <t>Flavin containing amine oxidoreductase family</t>
  </si>
  <si>
    <t>HEMG2; FUNCTIONS IN: oxygen-dependent protoporphyrinogen oxidase activity; INVOLVED IN: porphyrin biosynthetic process, embryo development ending in seed dormancy; LOCATED IN: mitochondrion, chloroplast, plastid, chloroplast envelope; LOCATED IN: mitochondrion, plastid; EXPRESSED IN: 24 plant structures; EXPRESSED IN: 25 plant structures; EXPRESSED DURING: 13 growth stages; CONTAINS InterPro DOMAIN/s: Amine oxidase (InterPro:IPR002937), Adrenodoxin reductase (InterPro:IPR000759), Protoporphyrinogen oxidase (InterPro:IPR004572); BEST Arabidopsis thaliana protein match is: Flavin containing amine oxidoreductase family (TAIR:AT4G01690.1)</t>
  </si>
  <si>
    <t>Core-2/I-branching beta-1,6-N-acetylglucosaminyltransferase family protein; CONTAINS InterPro DOMAIN/s: Core-2/I-Branching enzyme (InterPro:IPR021141); BEST Arabidopsis thaliana protein match is: Core-2/I-branching beta-1,6-N-acetylglucosaminyltransferase family protein (TAIR:AT1G11940.1)</t>
  </si>
  <si>
    <t>S-adenosyl-L-methionine-dependent methyltransferases superfamily protein; FUNCTIONS IN: tRNA (adenine-N1-)-methyltransferase activity; INVOLVED IN: tRNA methylation; LOCATED IN: cellular_component unknown; EXPRESSED IN: 21 plant structures; EXPRESSED DURING: 11 growth stages; CONTAINS InterPro DOMAIN/s: tRNA methyltransferase complex GCD14 subunit (InterPro:IPR014816)</t>
  </si>
  <si>
    <t>S-adenosyl-L-methionine-dependent methyltransferase-like | tRNA (1-methyladenosine) methyltransferase catalytic subunit Gcd14</t>
  </si>
  <si>
    <t>DEAD box RNA helicase family protein</t>
  </si>
  <si>
    <t>DEAD box RNA helicase family protein; FUNCTIONS IN: helicase activity, ATP-dependent helicase activity, ATP binding, nucleic acid binding; FUNCTIONS IN: helicase activity, nucleic acid binding, ATP binding, ATP-dependent helicase activity; LOCATED IN: cellular_component unknown; EXPRESSED IN: 21 plant structures; EXPRESSED IN: 22 plant structures; EXPRESSED DURING: 12 growth stages; CONTAINS InterPro DOMAIN/s: DNA/RNA helicase, DEAD/DEAH box type, N-terminal (InterPro:IPR011545), RNA helicase, DEAD-box type, Q motif (InterPro:IPR014014), RNA helicase, ATP-dependent, DEAD-box, conserved site (InterPro:IPR000629), WW/Rsp5/WWP (InterPro:IPR001202), DEAD-like helicase, N-terminal (InterPro:IPR014001), DNA/RNA helicase, C-terminal (InterPro:IPR001650), Helicase, superfamily 1/2, ATP-binding domain (InterPro:IPR014021); CONTAINS InterPro DOMAIN/s: RNA helicase, DEAD-box type, Q motif (InterPro:IPR014014), DNA/RNA helicase, DEAD/DEAH box type, N-terminal (InterPro:IPR011545), RNA helicase, ATP-dependent, DEAD-box, conserved site (InterPro:IPR000629), WW/Rsp5/WWP (InterPro:IPR001202), DEAD-like helicase, N-terminal (InterPro:IPR014001), DNA/RNA helicase, C-terminal (InterPro:IPR001650), Helicase, superfamily 1/2, ATP-binding domain (InterPro:IPR014021); BEST Arabidopsis thaliana protein match is: DEAD box RNA helicase 1 (TAIR:AT3G01540.1); BEST Arabidopsis thaliana protein match is: DEAD box RNA helicase 1 (TAIR:AT3G01540.4)</t>
  </si>
  <si>
    <t>DEAD/DEAH box helicase domain | Helicase, C-terminal | Helicase, superfamily 1/2, ATP-binding domain | P-loop containing nucleoside triphosphate hydrolase | RNA helicase, ATP-dependent, DEAD-box, conserved site | RNA helicase, DEAD-box type, Q motif | WW domain</t>
  </si>
  <si>
    <t>Alg9-like mannosyltransferase family</t>
  </si>
  <si>
    <t>Alg9-like mannosyltransferase family; FUNCTIONS IN: mannosyltransferase activity, transferase activity, transferring glycosyl groups; INVOLVED IN: GPI anchor biosynthetic process, GPI anchor metabolic process; LOCATED IN: endoplasmic reticulum membrane, intrinsic to endoplasmic reticulum membrane; EXPRESSED IN: 22 plant structures; EXPRESSED DURING: 12 growth stages; CONTAINS InterPro DOMAIN/s: Alg9-like mannosyltransferase (InterPro:IPR005599)</t>
  </si>
  <si>
    <t>Gibberellin-regulated family protein; INVOLVED IN: response to gibberellin stimulus; LOCATED IN: endomembrane system; EXPRESSED IN: 22 plant structures; EXPRESSED DURING: 13 growth stages; CONTAINS InterPro DOMAIN/s: Gibberellin regulated protein (InterPro:IPR003854); BEST Arabidopsis thaliana protein match is: GAST1 protein homolog 3 (TAIR:AT4G09600.1)</t>
  </si>
  <si>
    <t>SPX domain gene 4</t>
  </si>
  <si>
    <t>SPX domain gene 4 (SPX4); CONTAINS InterPro DOMAIN/s: SPX, N-terminal (InterPro:IPR004331); BEST Arabidopsis thaliana protein match is: SPX  domain gene 1 (TAIR:AT5G20150.1)</t>
  </si>
  <si>
    <t>Cyclic nucleotide-regulated ion channel family protein</t>
  </si>
  <si>
    <t>DEFENSE NO DEATH 1 (DND1); CONTAINS InterPro DOMAIN/s: Cyclic nucleotide-binding (InterPro:IPR000595), Cyclic nucleotide-binding-like (InterPro:IPR018490), RmlC-like jelly roll fold (InterPro:IPR014710); BEST Arabidopsis thaliana protein match is: cyclic nucleotide-gated cation channel 4 (TAIR:AT5G54250.2)</t>
  </si>
  <si>
    <t>Cyclic nucleotide-binding domain | Cyclic nucleotide-binding-like | RmlC-like jelly roll fold</t>
  </si>
  <si>
    <t>EID1-like 1</t>
  </si>
  <si>
    <t>EID1-like 1 (EDL1); BEST Arabidopsis thaliana protein match is: EID1-like 2 (TAIR:AT5G39360.1)</t>
  </si>
  <si>
    <t>membrane-anchored ubiquitin-fold protein 2</t>
  </si>
  <si>
    <t>membrane-anchored ubiquitin-fold protein 2 (MUB2); CONTAINS InterPro DOMAIN/s: Membrane-anchored ubiquitin-fold protein, HCG-1 (InterPro:IPR017000); BEST Arabidopsis thaliana protein match is: membrane-anchored ubiquitin-fold protein 1 precursor (TAIR:AT3G01050.1)</t>
  </si>
  <si>
    <t>Membrane-anchored ubiquitin-fold protein, HCG-1 | Ubiquitin-related domain</t>
  </si>
  <si>
    <t>RING/U-box superfamily protein; FUNCTIONS IN: zinc ion binding; LOCATED IN: chloroplast; EXPRESSED IN: 23 plant structures; EXPRESSED DURING: 13 growth stages; CONTAINS InterPro DOMAIN/s: Zinc finger, RING-type (InterPro:IPR001841), Zinc finger, C3HC4 RING-type (InterPro:IPR018957); BEST Arabidopsis thaliana protein match is: RING/U-box superfamily protein (TAIR:AT3G02290.1)</t>
  </si>
  <si>
    <t>alpha/beta-Hydrolases superfamily protein; CONTAINS InterPro DOMAIN/s: Serine hydrolase (InterPro:IPR005645); BEST Arabidopsis thaliana protein match is: alpha/beta-Hydrolases superfamily protein (TAIR:AT1G77420.1)</t>
  </si>
  <si>
    <t>Alpha/Beta hydrolase fold | Alpha/beta hydrolase fold-1 | Putative lysophospholipase | Serine hydrolase FSH</t>
  </si>
  <si>
    <t>ortholog of maize chloroplast splicing factor CRS1</t>
  </si>
  <si>
    <t>ortholog of maize chloroplast splicing factor CRS1 (CRS1); FUNCTIONS IN: RNA binding; INVOLVED IN: Group II intron splicing; EXPRESSED IN: 22 plant structures; EXPRESSED DURING: 13 growth stages; CONTAINS InterPro DOMAIN/s: RNA-binding, CRM domain (InterPro:IPR001890); BEST Arabidopsis thaliana protein match is: CRS1 / YhbY (CRM) domain-containing protein (TAIR:AT3G18390.1)</t>
  </si>
  <si>
    <t>RNA-binding, CRM domain</t>
  </si>
  <si>
    <t>Plant stearoyl-acyl-carrier-protein desaturase family protein</t>
  </si>
  <si>
    <t>Plant stearoyl-acyl-carrier-protein desaturase family protein; FUNCTIONS IN: acyl-[acyl-carrier-protein] desaturase activity, oxidoreductase activity, transition metal ion binding; INVOLVED IN: oxidation reduction, fatty acid metabolic process, fatty acid biosynthetic process; EXPRESSED IN: 23 plant structures; EXPRESSED DURING: 13 growth stages; CONTAINS InterPro DOMAIN/s: Ribonucleotide reductase-related (InterPro:IPR012348), Ferritin/ribonucleotide reductase-like (InterPro:IPR009078), Fatty acid desaturase, type 2 (InterPro:IPR005067); BEST Arabidopsis thaliana protein match is: Plant stearoyl-acyl-carrier-protein desaturase family protein (TAIR:AT3G02630.1)</t>
  </si>
  <si>
    <t>Fatty acid desaturase, type 2 | Ferritin-like superfamily | Ribonucleotide reductase-related</t>
  </si>
  <si>
    <t>Ribonuclease E inhibitor RraA/Dimethylmenaquinone methyltransferase</t>
  </si>
  <si>
    <t>Ribonuclease E inhibitor RraA/Dimethylmenaquinone methyltransferase; FUNCTIONS IN: ribonuclease inhibitor activity; INVOLVED IN: regulation of RNA metabolic process; LOCATED IN: cellular_component unknown; EXPRESSED IN: 24 plant structures; EXPRESSED DURING: 13 growth stages; CONTAINS InterPro DOMAIN/s: Ribonuclease E inhibitor RraA/Dimethylmenaquinone methyltransferase (InterPro:IPR005493), Ribonuclease E inhibitor RraA (InterPro:IPR010203); BEST Arabidopsis thaliana protein match is: Ribonuclease E inhibitor RraA/Dimethylmenaquinone methyltransferase (TAIR:AT3G02770.1)</t>
  </si>
  <si>
    <t>Regulator of ribonuclease activity A | Ribonuclease E inhibitor RraA/Dimethylmenaquinone methyltransferase</t>
  </si>
  <si>
    <t>Phosphotyrosine protein phosphatases superfamily protein</t>
  </si>
  <si>
    <t>Phosphotyrosine protein phosphatases superfamily protein; FUNCTIONS IN: phosphatase activity, protein tyrosine phosphatase activity, phosphoprotein phosphatase activity; INVOLVED IN: dephosphorylation; LOCATED IN: cellular_component unknown; EXPRESSED IN: 24 plant structures; EXPRESSED DURING: 15 growth stages; CONTAINS InterPro DOMAIN/s: Protein-tyrosine phosphatase, active site (InterPro:IPR016130), Protein-tyrosine phosphatase, dual specificity phosphatase, eukaryotic (InterPro:IPR020428), Protein-tyrosine phosphatase, SIW14-like (InterPro:IPR004861); BEST Arabidopsis thaliana protein match is: Tyrosine phosphatase family protein (TAIR:AT3G02800.1)</t>
  </si>
  <si>
    <t>Protein-tyrosine phosphatase, SIW14-like | Protein-tyrosine phosphatase, active site | Protein-tyrosine phosphatase, dual specificity phosphatase, eukaryotic | Protein-tyrosine phosphatase-like</t>
  </si>
  <si>
    <t>Mutator-like transposase family, has a 1.4e-59 P-value blast match to GB:AAA21566 mudrA of transposon="MuDR" (MuDr-element) (Zea mays)</t>
  </si>
  <si>
    <t>myb domain protein 43</t>
  </si>
  <si>
    <t>myb domain protein 43 (MYB43);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20 (TAIR:AT1G66230.1)</t>
  </si>
  <si>
    <t>ATP binding;valine-tRNA ligases;aminoacyl-tRNA ligases;nucleotide binding;ATP binding;aminoacyl-tRNA ligases</t>
  </si>
  <si>
    <t>embryo defective 2247 (EMB2247); FUNCTIONS IN: valine-tRNA ligase activity, nucleotide binding, aminoacyl-tRNA ligase activity, ATP binding; INVOLVED IN: tRNA aminoacylation for protein translation, embryo development ending in seed dormancy; LOCATED IN: chloroplast stroma, chloroplast; EXPRESSED IN: 19 plant structures; EXPRESSED DURING: 13 growth stages; CONTAINS InterPro DOMAIN/s: tRNA-binding arm (InterPro:IPR010978), Valyl-tRNA synthetase, class Ia (InterPro:IPR002303), Aminoacyl-tRNA synthetase, class I, conserved site (InterPro:IPR001412), Valyl-tRNA synthetase, class Ia, tRNA-binding arm (InterPro:IPR019499), Aminoacyl-tRNA synthetase, class 1a, anticodon-binding (InterPro:IPR009080), Rossmann-like alpha/beta/alpha sandwich fold (InterPro:IPR014729), Valyl/Leucyl/Isoleucyl-tRNA synthetase, class I, anticodon-binding (InterPro:IPR013155), Valyl/Leucyl/Isoleucyl-tRNA synthetase, class Ia, editing (InterPro:IPR009008), Aminoacyl-tRNA synthetase, class Ia (InterPro:IPR002300), Valyl-tRNA synthetase, class Ia, N-terminal (InterPro:IPR019754); BEST Arabidopsis thaliana protein match is: valyl-tRNA synthetase / valine--tRNA ligase (VALRS) (TAIR:AT1G14610.1)</t>
  </si>
  <si>
    <t>Aminoacyl-tRNA synthetase, class 1a, anticodon-binding | Aminoacyl-tRNA synthetase, class I, conserved site | Aminoacyl-tRNA synthetase, class Ia | Rossmann-like alpha/beta/alpha sandwich fold | Valine-tRNA ligase | Valyl-tRNA synthetase,  tRNA-binding arm | Valyl/Leucyl/Isoleucyl-tRNA synthetase, anticodon-binding | Valyl/Leucyl/Isoleucyl-tRNA synthetase, editing domain | tRNA-binding arm</t>
  </si>
  <si>
    <t>exportin 1A</t>
  </si>
  <si>
    <t>exportin 1A (XPO1A); CONTAINS InterPro DOMAIN/s: Importin-beta, N-terminal (InterPro:IPR001494), Exportin 1, C-terminal (InterPro:IPR014877), Armadillo-like helical (InterPro:IPR011989), Exportin-1/Importin-beta-like (InterPro:IPR013598), Armadillo-type fold (InterPro:IPR016024); CONTAINS InterPro DOMAIN/s: Importin-beta, N-terminal (InterPro:IPR001494), Exportin 1, C-terminal (InterPro:IPR014877), Exportin-1/Importin-beta-like (InterPro:IPR013598), Armadillo-like helical (InterPro:IPR011989), Armadillo-type fold (InterPro:IPR016024); BEST Arabidopsis thaliana protein match is: exportin 1B (TAIR:AT3G03110.1)</t>
  </si>
  <si>
    <t>Armadillo-like helical | Armadillo-type fold | CRM1 C-terminal domain | Exportin-1/Importin-beta-like | Importin-beta, N-terminal domain</t>
  </si>
  <si>
    <t>PHYTOENE SYNTHASE</t>
  </si>
  <si>
    <t>PHYTOENE SYNTHASE (PSY); CONTAINS InterPro DOMAIN/s: Squalene/phytoene synthase, conserved site (InterPro:IPR019845), Terpenoid synthase (InterPro:IPR008949), Squalene/phytoene synthase (InterPro:IPR002060); FUNCTIONS IN: phytoene synthase activity, geranylgeranyl-diphosphate geranylgeranyltransferase activity; INVOLVED IN: carotenoid biosynthetic process; LOCATED IN: chloroplast; EXPRESSED IN: 23 plant structures; EXPRESSED DURING: 13 growth stages</t>
  </si>
  <si>
    <t>Squalene/phytoene synthase | Squalene/phytoene synthase, conserved site | Terpenoid synthase</t>
  </si>
  <si>
    <t>SET domain group 40</t>
  </si>
  <si>
    <t>SET domain group 40 (SDG40); CONTAINS InterPro DOMAIN/s: SET domain (InterPro:IPR001214); BEST Arabidopsis thaliana protein match is: SET domain-containing protein (TAIR:AT3G55080.1)</t>
  </si>
  <si>
    <t>Rubisco LSMT, substrate-binding domain | SET domain</t>
  </si>
  <si>
    <t>Heavy metal transport/detoxification superfamily protein ; FUNCTIONS IN: metal ion binding; INVOLVED IN: metal ion transport; EXPRESSED IN: 14 plant structures; EXPRESSED DURING: 7 growth stages; CONTAINS InterPro DOMAIN/s: Heavy metal transport/detoxification protein (InterPro:IPR006121); BEST Arabidopsis thaliana protein match is: Heavy metal transport/detoxification superfamily protein  (TAIR:AT1G71050.1)</t>
  </si>
  <si>
    <t>phosphoglucosamine mutase family protein</t>
  </si>
  <si>
    <t>phosphoglucosamine mutase family protein; FUNCTIONS IN: intramolecular transferase activity, phosphotransferases; INVOLVED IN: carbohydrate metabolic process; EXPRESSED IN: 23 plant structures; LOCATED IN: chloroplast; EXPRESSED DURING: 13 growth stages; CONTAINS InterPro DOMAIN/s: Alpha-D-phosphohexomutase, alpha/beta/alpha domain III (InterPro:IPR005846), Alpha-D-phosphohexomutase, alpha/beta/alpha domain II (InterPro:IPR005845), Alpha-D-phosphohexomutase, alpha/beta/alpha I/II/III (InterPro:IPR016055), Alpha-D-phosphohexomutase (InterPro:IPR005841), Alpha-D-phosphohexomutase, alpha/beta/alpha domain I (InterPro:IPR005844); BEST Arabidopsis thaliana protein match is: phosphoglucomutase, putative / glucose phosphomutase, putative (TAIR:AT1G70820.1)</t>
  </si>
  <si>
    <t>Alpha-D-phosphohexomutase superfamily | Alpha-D-phosphohexomutase, C-terminal | Alpha-D-phosphohexomutase, alpha/beta/alpha I/II/III | Alpha-D-phosphohexomutase, alpha/beta/alpha domain I | Alpha-D-phosphohexomutase, alpha/beta/alpha domain II | Alpha-D-phosphohexomutase, alpha/beta/alpha domain III</t>
  </si>
  <si>
    <t>Protein of unknown function (DUF1005)</t>
  </si>
  <si>
    <t>Protein of unknown function (DUF1005); CONTAINS InterPro DOMAIN/s: Protein of unknown function DUF1005 (InterPro:IPR010410); BEST Arabidopsis thaliana protein match is: Protein of unknown function (DUF1005) (TAIR:AT1G10020.1)</t>
  </si>
  <si>
    <t>Protein of unknown function DUF1005</t>
  </si>
  <si>
    <t>MATE efflux family protein; FUNCTIONS IN: antiporter activity, drug transmembrane transporter activity, transporter activity; INVOLVED IN: drug transmembrane transport, transmembrane transport; LOCATED IN: membrane; EXPRESSED IN: 22 plant structures; EXPRESSED DURING: 10 growth stages; CONTAINS InterPro DOMAIN/s: Multi antimicrobial extrusion protein MatE (InterPro:IPR002528); BEST Arabidopsis thaliana protein match is: MATE efflux family protein (TAIR:AT3G03620.1)</t>
  </si>
  <si>
    <t>Co-chaperone GrpE family protein</t>
  </si>
  <si>
    <t>embryo defective 1241 (EMB1241); FUNCTIONS IN: copper ion binding; INVOLVED IN: protein folding, embryo development ending in seed dormancy; LOCATED IN: thylakoid, chloroplast; LOCATED IN: thylakoid, chloroplast, chloroplast stroma; EXPRESSED IN: 25 plant structures; EXPRESSED DURING: 14 growth stages; CONTAINS InterPro DOMAIN/s: GrpE nucleotide exchange factor (InterPro:IPR000740), GrpE nucleotide exchange factor, coiled-coil (InterPro:IPR013805), GrpE nucleotide exchange factor, head (InterPro:IPR009012); BEST Arabidopsis thaliana protein match is: Co-chaperone GrpE family protein (TAIR:AT1G36390.2)</t>
  </si>
  <si>
    <t>GrpE nucleotide exchange factor | GrpE nucleotide exchange factor, coiled-coil | GrpE nucleotide exchange factor, head</t>
  </si>
  <si>
    <t>Protein kinase family protein</t>
  </si>
  <si>
    <t>Protein kinase family protein; FUNCTIONS IN: protein serine/threonine kinase activity, protein kinase activity, kinase activity, ATP binding; INVOLVED IN: protein amino acid phosphorylation; LOCATED IN: cellular_component unknown; EXPRESSED IN: 24 plant structures; EXPRESSED DURING: 15 growth stages; CONTAINS InterPro DOMAIN/s: Protein kinase, ATP binding site (InterPro:IPR017441), Protein kinase, catalytic domain (InterPro:IPR000719), Serine/threonine-protein kinase-like domain (InterPro:IPR017442), Protein kinase-like domain (InterPro:IPR011009), Serine/threonine-protein kinase, active site (InterPro:IPR008271); BEST Arabidopsis thaliana protein match is: Protein kinase family protein (TAIR:AT3G03940.1)</t>
  </si>
  <si>
    <t>myb-related protein 1</t>
  </si>
  <si>
    <t>myb-related protein 1 (MYR1); FUNCTIONS IN: sequence-specific DNA binding transcription factor activity; INVOLVED IN: regulation of transcription; EXPRESSED IN: 21 plant structures; EXPRESSED DURING: 10 growth stages; CONTAINS InterPro DOMAIN/s: Homeodomain-like (InterPro:IPR009057), Myb, DNA-binding (InterPro:IPR014778), Myb-like DNA-binding domain, SHAQKYF class (InterPro:IPR006447), HTH transcriptional regulator, Myb-type, DNA-binding (InterPro:IPR017930), Homeodomain-related (InterPro:IPR012287); BEST Arabidopsis thaliana protein match is: Homeodomain-like superfamily protein (TAIR:AT3G04030.1); BEST Arabidopsis thaliana protein match is: Homeodomain-like superfamily protein (TAIR:AT3G04030.3)</t>
  </si>
  <si>
    <t>Homeodomain-like | MYB-CC type transcription factor, LHEQLE-containing domain | Myb domain | Myb domain, plants | SANT/Myb domain</t>
  </si>
  <si>
    <t>Cytokine-induced anti-apoptosis inhibitor 1, Fe-S biogenesis</t>
  </si>
  <si>
    <t>Cytokine-induced anti-apoptosis inhibitor 1, Fe-S biogenesis; FUNCTIONS IN: molecular_function unknown; INVOLVED IN: biological_process unknown; EXPRESSED IN: 23 plant structures; LOCATED IN: endomembrane system; EXPRESSED DURING: 14 growth stages; CONTAINS InterPro DOMAIN/s: Protein of unknown function DUF689 (InterPro:IPR007785); BEST Arabidopsis thaliana protein match is: Cytokine-induced anti-apoptosis inhibitor 1, Fe-S biogenesis (TAIR:AT5G18362.1)</t>
  </si>
  <si>
    <t>Anamorsin</t>
  </si>
  <si>
    <t>FUNCTIONS IN: molecular_function unknown; INVOLVED IN: biological_process unknown; EXPRESSED IN: 22 plant structures; EXPRESSED DURING: 13 growth stages; CONTAINS InterPro DOMAIN/s: Nuclear fragile X mental retardation-interacting protein 1, conserved region (InterPro:IPR019496)</t>
  </si>
  <si>
    <t>Nuclear fragile X mental retardation-interacting protein 1, conserved domain</t>
  </si>
  <si>
    <t>protein serine/threonine kinases;protein tyrosine kinases;ATP binding;protein kinases</t>
  </si>
  <si>
    <t>protein serine/threonine kinases;protein tyrosine kinases;ATP binding;protein kinases; FUNCTIONS IN: protein serine/threonine kinase activity, protein tyrosine kinase activity, protein kinase activity, ATP binding; INVOLVED IN: protein amino acid phosphorylation; LOCATED IN: CUL4 RING ubiquitin ligase complex; EXPRESSED IN: 22 plant structures; EXPRESSED DURING: 13 growth stages; CONTAINS InterPro DOMAIN/s: WD40 repeat 2 (InterPro:IPR019782), Beige/BEACH (InterPro:IPR000409), Serine/threonine-protein kinase domain (InterPro:IPR002290), WD40 repeat, conserved site (InterPro:IPR019775), WD40 repeat (InterPro:IPR001680), Serine/threonine-protein kinase-like domain (InterPro:IPR017442), Protein kinase-like domain (InterPro:IPR011009), WD40 repeat-like-containing domain (InterPro:IPR011046), WD40-repeat-containing domain (InterPro:IPR017986), WD40/YVTN repeat-like-containing domain (InterPro:IPR015943), Tyrosine-protein kinase, active site (InterPro:IPR008266), WD40 repeat, subgroup (InterPro:IPR019781); BEST Arabidopsis thaliana protein match is: WD-40 repeat family protein / beige-related (TAIR:AT2G45540.1)</t>
  </si>
  <si>
    <t>BEACH domain | Protein kinase domain | Protein kinase-like domain | Tyrosine-protein kinase, active site | WD40 repeat | WD40 repeat, conserved site | WD40-repeat-containing domain | WD40/YVTN repeat-like-containing domain</t>
  </si>
  <si>
    <t>alpha/beta-Hydrolases superfamily protein; FUNCTIONS IN: triglyceride lipase activity; INVOLVED IN: lipid metabolic process; LOCATED IN: endomembrane system; EXPRESSED IN: 24 plant structures; EXPRESSED DURING: 15 growth stages; CONTAINS InterPro DOMAIN/s: Lipase, class 3 (InterPro:IPR002921); BEST Arabidopsis thaliana protein match is: alpha/beta-Hydrolases superfamily protein (TAIR:AT5G18640.1)</t>
  </si>
  <si>
    <t>Heavy metal transport/detoxification superfamily protein ; FUNCTIONS IN: metal ion binding; INVOLVED IN: metal ion transport; LOCATED IN: cellular_component unknown; EXPRESSED IN: 22 plant structures; EXPRESSED DURING: 13 growth stages; CONTAINS InterPro DOMAIN/s: Heavy metal transport/detoxification protein (InterPro:IPR006121); BEST Arabidopsis thaliana protein match is: Heavy metal transport/detoxification superfamily protein  (TAIR:AT3G06130.2)</t>
  </si>
  <si>
    <t>Aluminium induced protein with YGL and LRDR motifs</t>
  </si>
  <si>
    <t>AILP1; FUNCTIONS IN: molecular_function unknown; INVOLVED IN: response to auxin stimulus, response to aluminum ion; LOCATED IN: plasma membrane; EXPRESSED IN: 23 plant structures; EXPRESSED DURING: 13 growth stages; BEST Arabidopsis thaliana protein match is: Aluminium induced protein with YGL and LRDR motifs (TAIR:AT5G43830.1)</t>
  </si>
  <si>
    <t>Domain of unknown function DUF3700 | Nucleophile aminohydrolases, N-terminal</t>
  </si>
  <si>
    <t>Regulator of chromosome condensation (RCC1) family with FYVE zinc finger domain</t>
  </si>
  <si>
    <t>Regulator of chromosome condensation (RCC1) family with FYVE zinc finger domain; FUNCTIONS IN: chromatin binding, zinc ion binding, Ran GTPase binding; EXPRESSED IN: 22 plant structures; EXPRESSED DURING: 13 growth stages; CONTAINS InterPro DOMAIN/s: Regulator of chromosome condensation, RCC1 (InterPro:IPR000408), Disease resistance/zinc finger/chromosome condensation-like region (InterPro:IPR013591), Pleckstrin homology (InterPro:IPR001849), Zinc finger, FYVE-type (InterPro:IPR000306), Regulator of chromosome condensation/beta-lactamase-inhibitor protein II (InterPro:IPR009091), Zinc finger, FYVE-related (InterPro:IPR017455), Pleckstrin homology-type (InterPro:IPR011993), Zinc finger, FYVE/PHD-type (InterPro:IPR011011); CONTAINS InterPro DOMAIN/s: Zinc finger, FYVE-type (InterPro:IPR000306), Regulator of chromosome condensation/beta-lactamase-inhibitor protein II (InterPro:IPR009091), Zinc finger, FYVE-related (InterPro:IPR017455), Regulator of chromosome condensation, RCC1 (InterPro:IPR000408), Pleckstrin homology-type (InterPro:IPR011993), Disease resistance/zinc finger/chromosome condensation-like region (InterPro:IPR013591), Zinc finger, FYVE/PHD-type (InterPro:IPR011011); BEST Arabidopsis thaliana protein match is: Regulator of chromosome condensation (RCC1) family with FYVE zinc finger domain (TAIR:AT5G12350.1)</t>
  </si>
  <si>
    <t>Brevis radix (BRX) domain | FYVE zinc finger | Pleckstrin homology domain | Pleckstrin homology domain, Mcp5-type | Pleckstrin homology-like domain | Regulator of chromosome condensation 1/beta-lactamase-inhibitor protein II | Regulator of chromosome condensation, RCC1 | Transcription factor  BREVIS RADIX, N-terminal domain | Zinc finger, FYVE-related | Zinc finger, FYVE/PHD-type | Zinc finger, RING/FYVE/PHD-type</t>
  </si>
  <si>
    <t>sulfate transporter 3;5</t>
  </si>
  <si>
    <t>sulfate transporter 3;5 (SULTR3;5); FUNCTIONS IN: sulfate transmembrane transporter activity; INVOLVED IN: sulfate transport, transport, transmembrane transport; LOCATED IN: integral to membrane, membrane; EXPRESSED IN: 16 plant structures; EXPRESSED DURING: 9 growth stages; CONTAINS InterPro DOMAIN/s: Sulphate transporter (InterPro:IPR011547), Sulphate transporter/antisigma-factor antagonist STAS (InterPro:IPR002645), Sulphate anion transporter, conserved site (InterPro:IPR018045), Sulphate anion transporter (InterPro:IPR001902); BEST Arabidopsis thaliana protein match is: sulfate transporter 3;1 (TAIR:AT3G51895.1)</t>
  </si>
  <si>
    <t>Plant Tudor-like RNA-binding protein; FUNCTIONS IN: RNA binding; INVOLVED IN: biological_process unknown; LOCATED IN: cellular_component unknown; EXPRESSED IN: 19 plant structures; EXPRESSED DURING: 13 growth stages; CONTAINS InterPro DOMAIN/s: ENT (InterPro:IPR005491), Tudor-like, plant (InterPro:IPR014002), Agenet (InterPro:IPR008395); BEST Arabidopsis thaliana protein match is: Plant Tudor-like RNA-binding protein (TAIR:AT4G32440.1)</t>
  </si>
  <si>
    <t>Avirulence induced gene (AIG1) family protein</t>
  </si>
  <si>
    <t>Avirulence induced gene (AIG1) family protein; FUNCTIONS IN: GTP binding; LOCATED IN: chloroplast outer membrane; EXPRESSED IN: 23 plant structures; EXPRESSED DURING: 13 growth stages; CONTAINS InterPro DOMAIN/s: AIG1 (InterPro:IPR006703); BEST Arabidopsis thaliana protein match is: multimeric translocon complex in the outer envelope membrane 132 (TAIR:AT2G16640.1)</t>
  </si>
  <si>
    <t>AIG1 | Domain of unknown function DUF3406, chloroplast translocase | P-loop containing nucleoside triphosphate hydrolase</t>
  </si>
  <si>
    <t>FUNCTIONS IN: molecular_function unknown; BEST Arabidopsis thaliana protein match is: Myosin family protein with Dil domain (TAIR:AT5G20490.2); INVOLVED IN: biological_process unknown; LOCATED IN: cellular_component unknown; EXPRESSED IN: 17 plant structures; EXPRESSED DURING: 9 growth stages; CONTAINS InterPro DOMAIN/s: Dilute (InterPro:IPR002710); BEST Arabidopsis thaliana protein match is: myosin, putative (TAIR:AT5G20470.1)</t>
  </si>
  <si>
    <t>Dilute</t>
  </si>
  <si>
    <t>F-box protein 2</t>
  </si>
  <si>
    <t>F-box protein 2 (FBX2); FUNCTIONS IN: molecular_function unknown; INVOLVED IN: cellular response to phosphate starvation; LOCATED IN: SCF ubiquitin ligase complex; EXPRESSED IN: 24 plant structures; EXPRESSED DURING: 15 growth stages; CONTAINS InterPro DOMAIN/s: WD40 repeat 2 (InterPro:IPR019782), F-box domain, cyclin-like (InterPro:IPR001810), WD40 repeat, conserved site (InterPro:IPR019775), WD40 repeat (InterPro:IPR001680), G-protein beta WD-40 repeat, region (InterPro:IPR020472), WD40 repeat-like-containing domain (InterPro:IPR011046), F-box domain, Skp2-like (InterPro:IPR022364), WD40-repeat-containing domain (InterPro:IPR017986), WD40/YVTN repeat-like-containing domain (InterPro:IPR015943), WD40 repeat, subgroup (InterPro:IPR019781); BEST Arabidopsis thaliana protein match is: Transducin/WD40 repeat-like superfamily protein (TAIR:AT2G43770.1)</t>
  </si>
  <si>
    <t>F-box domain | G-protein beta WD-40 repeat | WD40 repeat | WD40 repeat, conserved site | WD40-repeat-containing domain | WD40/YVTN repeat-like-containing domain</t>
  </si>
  <si>
    <t>RING-H2 group F2A</t>
  </si>
  <si>
    <t>RING-H2 group F2A (RHF2A); FUNCTIONS IN: zinc ion binding; INVOLVED IN: regulation of cell cycle, proteolysis involved in cellular protein catabolic process, megagametogenesis, microgametogenesis; LOCATED IN: plasma membrane; EXPRESSED IN: 25 plant structures; EXPRESSED DURING: 15 growth stages; CONTAINS InterPro DOMAIN/s: Zinc finger, RING-type (InterPro:IPR001841), Zinc finger, C3HC4 RING-type (InterPro:IPR018957); BEST Arabidopsis thaliana protein match is: RING-H2 group F1A (TAIR:AT4G14220.1)</t>
  </si>
  <si>
    <t>unknown protein; FUNCTIONS IN: molecular_function unknown; INVOLVED IN: biological_process unknown; LOCATED IN: endomembrane system; EXPRESSED IN: 22 plant structures; BEST Arabidopsis thaliana protein match is: unknown protein (TAIR:AT3G44280.1); EXPRESSED DURING: 13 growth stages</t>
  </si>
  <si>
    <t>nitrilase 4</t>
  </si>
  <si>
    <t>nitrilase 4 (NIT4); CONTAINS InterPro DOMAIN/s: Nitrilase/cyanide hydratase and apolipoprotein N-acyltransferase (InterPro:IPR003010), Nitrilase/cyanide hydratase, conserved site (InterPro:IPR000132); BEST Arabidopsis thaliana protein match is: nitrilase 3 (TAIR:AT3G44320.1)</t>
  </si>
  <si>
    <t>Carbon-nitrogen hydrolase | Nitrilase/cyanide hydratase, conserved site</t>
  </si>
  <si>
    <t>unknown protein; LOCATED IN: chloroplast; EXPRESSED IN: 22 plant structures; EXPRESSED DURING: 13 growth stages; BEST Arabidopsis thaliana protein match is: unknown protein (TAIR:AT2G19390.1)</t>
  </si>
  <si>
    <t>unknown protein; FUNCTIONS IN: molecular_function unknown; INVOLVED IN: biological_process unknown; LOCATED IN: chloroplast; BEST Arabidopsis thaliana protein match is: unknown protein (TAIR:AT2G05185.1); BEST Arabidopsis thaliana protein match is: unknown protein (TAIR:AT2G05185.2)</t>
  </si>
  <si>
    <t>phosphoglycerate/bisphosphoglycerate mutase family protein</t>
  </si>
  <si>
    <t>phosphoglycerate/bisphosphoglycerate mutase family protein; FUNCTIONS IN: catalytic activity; INVOLVED IN: metabolic process; LOCATED IN: chloroplast; EXPRESSED IN: 22 plant structures; EXPRESSED DURING: 13 growth stages; CONTAINS InterPro DOMAIN/s: Histidine phosphatase superfamily, clade-1 (InterPro:IPR013078), Phosphoglycerate/bisphosphoglycerate mutase, active site (InterPro:IPR001345); BEST Arabidopsis thaliana protein match is: Phosphoglycerate mutase family protein (TAIR:AT3G50520.1)</t>
  </si>
  <si>
    <t>Histidine phosphatase superfamily | Histidine phosphatase superfamily, clade-1 | Phosphoglycerate/bisphosphoglycerate mutase, active site</t>
  </si>
  <si>
    <t>alpha-adaptin</t>
  </si>
  <si>
    <t>alpha-adaptin (alpha-ADR); FUNCTIONS IN: protein transporter activity, binding; INVOLVED IN: intracellular protein transport, vesicle-mediated transport, protein transport; LOCATED IN: plasma membrane, membrane; EXPRESSED IN: male gametophyte, pollen tube, leaf; EXPRESSED DURING: M germinated pollen stage; CONTAINS InterPro DOMAIN/s: Clathrin adaptor, alpha/beta/gamma-adaptin, appendage, Ig-like subdomain (InterPro:IPR008152), Adaptor protein complex AP-2, alpha subunit (InterPro:IPR017104), Armadillo-like helical (InterPro:IPR011989), Clathrin adaptor, alpha-adaptin, appendage, Ig-like subdomain (InterPro:IPR013038), Clathrin/coatomer adaptor, adaptin-like, N-terminal (InterPro:IPR002553), Clathrin adaptor, alpha-adaptin, appendage, C-terminal subdomain (InterPro:IPR003164), Armadillo-type fold (InterPro:IPR016024), Clathrin alpha-adaptin/coatomer adaptor, appendage, C-terminal subdomain (InterPro:IPR015873), Clathrin/coatomer adaptor, adaptin-like, appendage, C-terminal subdomain (InterPro:IPR009028), Clathrin/coatomer adaptor, adaptin-like, appendage, Ig-like subdomain (InterPro:IPR013041); BEST Arabidopsis thaliana protein match is: Adaptor protein complex AP-2, alpha subunit (TAIR:AT5G22780.1)</t>
  </si>
  <si>
    <t>Adaptor protein complex AP-2, alpha subunit | Armadillo-like helical | Armadillo-type fold | Clathrin adaptor, alpha-adaptin, appendage, C-terminal subdomain | Clathrin adaptor, alpha-adaptin, appendage, Ig-like subdomain | Clathrin adaptor, alpha/beta/gamma-adaptin, appendage, Ig-like subdomain | Clathrin alpha-adaptin/coatomer adaptor, appendage, C-terminal subdomain | Clathrin/coatomer adaptor, adaptin-like, N-terminal | Coatomer/calthrin adaptor appendage, C-terminal subdomain | Coatomer/clathrin adaptor appendage, Ig-like subdomain</t>
  </si>
  <si>
    <t>Alanyl-tRNA synthetase, class IIc</t>
  </si>
  <si>
    <t>EMBRYO DEFECTIVE 1030 (EMB1030); FUNCTIONS IN: alanine-tRNA ligase activity, ligase activity, forming aminoacyl-tRNA and related compounds, nucleotide binding, ATP binding, nucleic acid binding; INVOLVED IN: alanyl-tRNA aminoacylation, embryo development ending in seed dormancy; LOCATED IN: mitochondrion, chloroplast stroma, chloroplast, membrane; EXPRESSED IN: cultured cell, leaf; CONTAINS InterPro DOMAIN/s: Threonyl/alanyl tRNA synthetase, class II-like, putative editing domain (InterPro:IPR018163), Alanyl-tRNA synthetase, class IIc (InterPro:IPR002318), Alanyl-tRNA synthetase, class IIc, anti-codon-binding domain (InterPro:IPR018162), Alanyl-tRNA synthetase, class IIc, core domain (InterPro:IPR018165), Threonyl/alanyl tRNA synthetase, SAD (InterPro:IPR012947), Alanyl-tRNA synthetase, class IIc, N-terminal (InterPro:IPR018164), Phosphoesterase, DHHA1 (InterPro:IPR003156); BEST Arabidopsis thaliana protein match is: Alanyl-tRNA synthetase (TAIR:AT1G50200.1)</t>
  </si>
  <si>
    <t>Alanine-tRNA ligase, class IIc | Alanine-tRNA ligase, class IIc, anti-codon-binding domain | Alanine-tRNA ligase, eukaryota/bacteria | Alanyl-tRNA synthetase, class IIc, N-terminal | Alanyl-tRNA synthetase, class IIc, core domain | DHHA1 domain | Probable alanine--tRNA ligase, plants | Threonyl/alanyl tRNA synthetase, SAD | Threonyl/alanyl tRNA synthetase, class II-like, putative editing domain | Translation protein, beta-barrel domain</t>
  </si>
  <si>
    <t>Eukaryotic aspartyl protease family protein</t>
  </si>
  <si>
    <t>Eukaryotic aspartyl protease family protein; FUNCTIONS IN: aspartic-type endopeptidase activity; INVOLVED IN: proteolysis; LOCATED IN: endomembrane system; EXPRESSED IN: 23 plant structures; EXPRESSED DURING: 13 growth stages; CONTAINS InterPro DOMAIN/s: Peptidase aspartic (InterPro:IPR021109), Peptidase aspartic, catalytic (InterPro:IPR009007), Peptidase A1 (InterPro:IPR001461); BEST Arabidopsis thaliana protein match is: Eukaryotic aspartyl protease family protein (TAIR:AT1G08210.1)</t>
  </si>
  <si>
    <t>Aspartic peptidase | Aspartic peptidase domain</t>
  </si>
  <si>
    <t>unknown protein; FUNCTIONS IN: molecular_function unknown; INVOLVED IN: biological_process unknown; LOCATED IN: endomembrane system; EXPRESSED IN: 24 plant structures; EXPRESSED DURING: 15 growth stages</t>
  </si>
  <si>
    <t>CHY-type/CTCHY-type/RING-type Zinc finger protein</t>
  </si>
  <si>
    <t>CHY-type/CTCHY-type/RING-type Zinc finger protein; FUNCTIONS IN: zinc ion binding; EXPRESSED IN: 25 plant structures; EXPRESSED DURING: 14 growth stages; CONTAINS InterPro DOMAIN/s: Zinc finger, CHY-type (InterPro:IPR008913), Zinc finger, CTCHY-type (InterPro:IPR017921), Zinc finger, RING-type (InterPro:IPR001841), Zinc finger, C3HC4 RING-type (InterPro:IPR018957); BEST Arabidopsis thaliana protein match is: CHY-type/CTCHY-type/RING-type Zinc finger protein (TAIR:AT5G25560.1)</t>
  </si>
  <si>
    <t>Rubredoxin-type fold | Zinc finger, CHY-type | Zinc finger, CTCHY-type | Zinc finger, RING-type | Zinc finger, RING/FYVE/PHD-type</t>
  </si>
  <si>
    <t>acyl-activating enzyme 17</t>
  </si>
  <si>
    <t>acyl-activating enzyme 17 (AAE17); FUNCTIONS IN: catalytic activity, ligase activity; INVOLVED IN: metabolic process; LOCATED IN: cellular_component unknown; EXPRESSED IN: 22 plant structures; EXPRESSED DURING: 15 growth stages; CONTAINS InterPro DOMAIN/s: AMP-binding, conserved site (InterPro:IPR020845), AMP-dependent synthetase/ligase (InterPro:IPR000873); BEST Arabidopsis thaliana protein match is: acyl-activating enzyme 18 (TAIR:AT1G55320.1)</t>
  </si>
  <si>
    <t>ENHANCER OF AG-4 2 (HUA2); CONTAINS InterPro DOMAIN/s: Protein of unknown function DUF618 (InterPro:IPR006903), RNA polymerase II, large subunit, CTD (InterPro:IPR006569), PWWP (InterPro:IPR000313); BEST Arabidopsis thaliana protein match is: Tudor/PWWP/MBT domain-containing protein (TAIR:AT5G08230.1)</t>
  </si>
  <si>
    <t>CID domain | ENTH/VHS | PWWP domain | RNA polymerase II-binding domain</t>
  </si>
  <si>
    <t>homolog of yeast STE14 A</t>
  </si>
  <si>
    <t>homolog of yeast STE14 A (STE14A); CONTAINS InterPro DOMAIN/s: Isoprenylcysteine carboxyl methyltransferase (InterPro:IPR007269); BEST Arabidopsis thaliana protein match is: Isoprenylcysteine carboxyl methyltransferase (ICMT) family  (TAIR:AT5G08335.1)</t>
  </si>
  <si>
    <t>Isoprenylcysteine carboxyl methyltransferase | Protein-S-isoprenylcysteine O-methyltransferase</t>
  </si>
  <si>
    <t>homolog of Medicago truncatula MTN3</t>
  </si>
  <si>
    <t>homolog of Medicago truncatula MTN3 (MTN3); INVOLVED IN: biological_process unknown; LOCATED IN: endomembrane system, integral to membrane, membrane; EXPRESSED IN: 19 plant structures; EXPRESSED DURING: 12 growth stages; CONTAINS InterPro DOMAIN/s: MtN3/saliva-related transmembrane protein, conserved region (InterPro:IPR018169), RAG1-activating protein 1 homologue (InterPro:IPR018179), RAG1-activating protein-1-related (InterPro:IPR004316); BEST Arabidopsis thaliana protein match is: Nodulin MtN3 family protein (TAIR:AT3G48740.1)</t>
  </si>
  <si>
    <t>SWEET sugar transporter, plants</t>
  </si>
  <si>
    <t>Remorin family protein; CONTAINS InterPro DOMAIN/s: Remorin, C-terminal (InterPro:IPR005516), Remorin, N-terminal (InterPro:IPR005518); BEST Arabidopsis thaliana protein match is: Remorin family protein (TAIR:AT3G48940.1)</t>
  </si>
  <si>
    <t>Remorin, C-terminal | Remorin, N-terminal</t>
  </si>
  <si>
    <t>Calcium-binding EF-hand family protein</t>
  </si>
  <si>
    <t>SALT OVERLY SENSITIVE 3 (SOS3); CONTAINS InterPro DOMAIN/s: Recoverin (InterPro:IPR001125), EF-HAND 2 (InterPro:IPR018249), Calcineurin B protein (InterPro:IPR015757), EF-hand-like domain (InterPro:IPR011992), Calcium-binding EF-hand (InterPro:IPR002048); BEST Arabidopsis thaliana protein match is: calcineurin B-like protein 8 (TAIR:AT1G64480.1)</t>
  </si>
  <si>
    <t>Calcineurin B protein | EF-hand domain | EF-hand domain pair</t>
  </si>
  <si>
    <t>ABC1 family protein</t>
  </si>
  <si>
    <t>ABC1 family protein; CONTAINS InterPro DOMAIN/s: ABC-1 (InterPro:IPR004147), Beta-lactamase-type transpeptidase fold (InterPro:IPR012338), Beta-lactamase-related (InterPro:IPR001466), Protein kinase-like domain (InterPro:IPR011009); LOCATED IN: endoplasmic reticulum, plasma membrane; BEST Arabidopsis thaliana protein match is: ABC2 homolog 13 (TAIR:AT5G64940.2); EXPRESSED IN: 25 plant structures; EXPRESSED DURING: 15 growth stages</t>
  </si>
  <si>
    <t>Beta-lactamase-related | Beta-lactamase/transpeptidase-like | Lipopolysaccharide core heptose(II) kinase | Protein kinase-like domain | UbiB domain</t>
  </si>
  <si>
    <t>RING/U-box superfamily protein; FUNCTIONS IN: zinc ion binding; EXPRESSED IN: 20 plant structures; EXPRESSED DURING: 11 growth stages; CONTAINS InterPro DOMAIN/s: Zinc finger, RING-type (InterPro:IPR001841), Zinc finger, C3HC4 RING-type (InterPro:IPR018957); BEST Arabidopsis thaliana protein match is: RING/U-box superfamily protein (TAIR:AT5G10650.2)</t>
  </si>
  <si>
    <t>RNA recognition motif (RRM)-containing protein</t>
  </si>
  <si>
    <t>RNA recognition motif (RRM)-containing protein; FUNCTIONS IN: RNA binding, nucleotide binding, nucleic acid binding; INVOLVED IN: RNA processing; EXPRESSED IN: 23 plant structures; EXPRESSED DURING: 13 growth stages; CONTAINS InterPro DOMAIN/s: RNA polymerase II, large subunit, CTD (InterPro:IPR006569), mRNA splicing factor, Cwf21 (InterPro:IPR013170), ENTH/VHS (InterPro:IPR008942), SWAP/Surp (InterPro:IPR000061), DNA-binding SAP (InterPro:IPR003034), RNA recognition motif, RNP-1 (InterPro:IPR000504), Nucleotide-binding, alpha-beta plait (InterPro:IPR012677); BEST Arabidopsis thaliana protein match is: RNA recognition motif (RRM)-containing protein (TAIR:AT5G10800.1)</t>
  </si>
  <si>
    <t>CID domain | ENTH/VHS | Nucleotide-binding, alpha-beta plait | RNA recognition motif domain | SAP domain | SWAP/Surp | mRNA splicing factor, Cwf21</t>
  </si>
  <si>
    <t>unknown protein; BEST Arabidopsis thaliana protein match is: unknown protein (TAIR:AT4G32030.1)</t>
  </si>
  <si>
    <t>EIN3-binding F box protein 2</t>
  </si>
  <si>
    <t>EIN3-binding F box protein 2 (EBF2); CONTAINS InterPro DOMAIN/s: F-box domain, cyclin-like (InterPro:IPR001810), F-box domain, Skp2-like (InterPro:IPR022364), Leucine-rich repeat, cysteine-containing subtype (InterPro:IPR006553); BEST Arabidopsis thaliana protein match is: EIN3-binding F box protein 1 (TAIR:AT2G25490.1)</t>
  </si>
  <si>
    <t>F-box domain | Leucine-rich repeat, cysteine-containing subtype</t>
  </si>
  <si>
    <t>Protein phosphatase 2A regulatory B subunit family protein; FUNCTIONS IN: protein phosphatase type 2A regulator activity; INVOLVED IN: signal transduction; LOCATED IN: chloroplast, protein phosphatase type 2A complex; EXPRESSED IN: 24 plant structures; EXPRESSED DURING: 15 growth stages; CONTAINS InterPro DOMAIN/s: Protein phosphatase 2A, regulatory B subunit, B56 (InterPro:IPR002554); BEST Arabidopsis thaliana protein match is: Protein phosphatase 2A regulatory B subunit family protein (TAIR:AT4G15415.1)</t>
  </si>
  <si>
    <t>SPOC domain / Transcription elongation factor S-II protein</t>
  </si>
  <si>
    <t>SPOC domain / Transcription elongation factor S-II protein; INVOLVED IN: transcription; EXPRESSED IN: 24 plant structures; EXPRESSED DURING: 13 growth stages; CONTAINS InterPro DOMAIN/s: Spen paralogue and orthologue SPOC, C-terminal (InterPro:IPR012921), Transcription elongation factor S-II, central domain (InterPro:IPR003618); BEST Arabidopsis thaliana protein match is: SPOC domain / Transcription elongation factor S-II protein (TAIR:AT5G11430.1)</t>
  </si>
  <si>
    <t>Spen paralogue and orthologue SPOC, C-terminal | Transcription elongation factor S-II, central domain</t>
  </si>
  <si>
    <t>CHY-type/CTCHY-type/RING-type Zinc finger protein; FUNCTIONS IN: zinc ion binding; EXPRESSED IN: 24 plant structures; EXPRESSED DURING: 15 growth stages; CONTAINS InterPro DOMAIN/s: Zinc finger, CTCHY-type (InterPro:IPR017921), Zinc finger, CHY-type (InterPro:IPR008913), Zinc finger, RING-type (InterPro:IPR001841), Zinc finger, C3HC4 RING-type (InterPro:IPR018957); BEST Arabidopsis thaliana protein match is: CHY-type/CTCHY-type/RING-type Zinc finger protein (TAIR:AT5G22920.1)</t>
  </si>
  <si>
    <t>peroxin4</t>
  </si>
  <si>
    <t>peroxin4 (PEX4); CONTAINS InterPro DOMAIN/s: Ubiquitin-conjugating enzyme/RWD-like (InterPro:IPR016135), Ubiquitin-conjugating enzyme, E2 (InterPro:IPR000608); BEST Arabidopsis thaliana protein match is: ubiquitin-conjugating enzyme 29 (TAIR:AT2G16740.1)</t>
  </si>
  <si>
    <t>GA requiring 3</t>
  </si>
  <si>
    <t>GA requiring 3 (GA3); FUNCTIONS IN: oxygen binding; INVOLVED IN: gibberellin biosynthetic process, gibberellic acid mediated signaling pathway, ent-kaurene oxidation to kaurenoic acid; LOCATED IN: chloroplast outer membrane, endoplasmic reticulum, microsome; EXPRESSED IN: 24 plant structures; EXPRESSED DURING: 13 growth stages; CONTAINS InterPro DOMAIN/s: Cytochrome P450 (InterPro:IPR001128), Cytochrome P450, E-class, group I (InterPro:IPR002401), Cytochrome P450, conserved site (InterPro:IPR017972); BEST Arabidopsis thaliana protein match is: Cytochrome P450 superfamily protein (TAIR:AT5G07990.1)</t>
  </si>
  <si>
    <t>protein kinase family protein; FUNCTIONS IN: protein serine/threonine kinase activity, protein kinase activity, kinase activity, ATP binding; INVOLVED IN: protein amino acid phosphorylation, response to stress; LOCATED IN: cellular_component unknown; EXPRESSED IN: male gametophyte, flower, pollen tube; EXPRESSED DURING: L mature pollen stage, M germinated pollen stage, 4 anthesis; CONTAINS InterPro DOMAIN/s: UspA (InterPro:IPR006016), Protein kinase, catalytic domain (InterPro:IPR000719), Serine/threonine-protein kinase domain (InterPro:IPR002290), Tyrosine-protein kinase, catalytic domain (InterPro:IPR020635), Serine/threonine-protein kinase-like domain (InterPro:IPR017442), Serine/threonine-protein kinase, active site (InterPro:IPR008271), Protein kinase-like domain (InterPro:IPR011009); BEST Arabidopsis thaliana protein match is: Protein kinase protein with adenine nucleotide alpha hydrolases-like domain (TAIR:AT5G12000.1)</t>
  </si>
  <si>
    <t>Concanavalin A-like lectin/glucanase, subgroup | Protein kinase domain | Protein kinase-like domain | Rossmann-like alpha/beta/alpha sandwich fold | Serine/threonine-protein kinase, active site | UspA</t>
  </si>
  <si>
    <t>WRKY DNA-binding protein 50</t>
  </si>
  <si>
    <t>WRKY DNA-binding protein 50 (WRKY50); CONTAINS InterPro DOMAIN/s: DNA-binding WRKY (InterPro:IPR003657); BEST Arabidopsis thaliana protein match is: WRKY DNA-binding protein 51 (TAIR:AT5G64810.1)</t>
  </si>
  <si>
    <t>D111/G-patch domain-containing protein; FUNCTIONS IN: zinc ion binding, nucleic acid binding; INVOLVED IN: biological_process unknown; LOCATED IN: intracellular; EXPRESSED IN: 23 plant structures; EXPRESSED IN: 24 plant structures; EXPRESSED DURING: 13 growth stages; CONTAINS InterPro DOMAIN/s: Zinc finger, C2H2-like (InterPro:IPR015880), Zinc finger, C2H2-type (InterPro:IPR007087), D111/G-patch (InterPro:IPR000467), Zinc finger, double-stranded RNA binding (InterPro:IPR022755); BEST Arabidopsis thaliana protein match is: suppressor of abi3-5 (TAIR:AT3G54230.1)</t>
  </si>
  <si>
    <t>G-patch domain | Zinc finger, C2H2 | Zinc finger, C2H2-like | Zinc finger, double-stranded RNA binding</t>
  </si>
  <si>
    <t>Protein of unknown function (DUF300)</t>
  </si>
  <si>
    <t>Protein of unknown function (DUF300); LOCATED IN: endomembrane system; EXPRESSED IN: 24 plant structures; EXPRESSED DURING: 13 growth stages; CONTAINS InterPro DOMAIN/s: Protein of unknown function DUF300 (InterPro:IPR005178); BEST Arabidopsis thaliana protein match is: Protein of unknown function (DUF300) (TAIR:AT3G05940.1)</t>
  </si>
  <si>
    <t>Organic solute transporter subunit alpha/Transmembrane protein 184</t>
  </si>
  <si>
    <t>shaggy-related kinase 11</t>
  </si>
  <si>
    <t>shaggy-related kinase 11 (SK 11); FUNCTIONS IN: protein serine/threonine kinase activity, protein kinase activity; INVOLVED IN: meristem structural organization, phosphorylation; LOCATED IN: cytosol; EXPRESSED IN: inflorescence meristem, whole plant, cultured cell; CONTAINS InterPro DOMAIN/s: Protein kinase, ATP binding site (InterPro:IPR017441), Protein kinase, catalytic domain (InterPro:IPR000719), Serine/threonine-protein kinase domain (InterPro:IPR002290), Serine/threonine-protein kinase-like domain (InterPro:IPR017442), Protein kinase-like domain (InterPro:IPR011009), Serine/threonine-protein kinase, active site (InterPro:IPR008271); BEST Arabidopsis thaliana protein match is: Protein kinase superfamily protein (TAIR:AT3G05840.1)</t>
  </si>
  <si>
    <t>unknown protein; FUNCTIONS IN: molecular_function unknown; INVOLVED IN: biological_process unknown; LOCATED IN: cellular_component unknown; EXPRESSED IN: 16 plant structures; EXPRESSED DURING: 8 growth stages; BEST Arabidopsis thaliana protein match is: unknown protein (TAIR:AT3G05830.1)</t>
  </si>
  <si>
    <t>Uncharacterized protein</t>
  </si>
  <si>
    <t>Uncharacterized protein; INVOLVED IN: biological_process unknown; LOCATED IN: chloroplast; EXPRESSED IN: 23 plant structures; EXPRESSED DURING: 13 growth stages; BEST Arabidopsis thaliana protein match is: Uncharacterized protein (TAIR:AT2G41830.1)</t>
  </si>
  <si>
    <t>unknown protein; FUNCTIONS IN: molecular_function unknown; INVOLVED IN: biological_process unknown; LOCATED IN: mitochondrion; EXPRESSED IN: 22 plant structures; EXPRESSED DURING: 13 growth stages; BEST Arabidopsis thaliana protein match is: unknown protein (TAIR:AT3G58650.1)</t>
  </si>
  <si>
    <t>syntaxin of plants 41</t>
  </si>
  <si>
    <t>syntaxin of plants 41 (SYP41); CONTAINS InterPro DOMAIN/s: Target SNARE coiled-coil domain (InterPro:IPR000727), t-SNARE (InterPro:IPR010989), Syntaxin/epimorphin, conserved site (InterPro:IPR006012), Syntaxin, N-terminal (InterPro:IPR006011); BEST Arabidopsis thaliana protein match is: syntaxin of plants 43 (TAIR:AT3G05710.2)</t>
  </si>
  <si>
    <t>EMBRYO DEFECTIVE 976 (EMB976); INVOLVED IN: biological_process unknown; LOCATED IN: chloroplast; EXPRESSED IN: 21 plant structures; EXPRESSED DURING: 13 growth stages; CONTAINS InterPro DOMAIN/s: Pentatricopeptide repeat (InterPro:IPR002885); BEST Arabidopsis thaliana protein match is: proton gradient regulation 3 (TAIR:AT4G31850.1)</t>
  </si>
  <si>
    <t>pentatricopeptide (PPR) repeat-containing protein; FUNCTIONS IN: molecular_function unknown; INVOLVED IN: biological_process unknown; CONTAINS InterPro DOMAIN/s: Pentatricopeptide repeat (InterPro:IPR002885); BEST Arabidopsis thaliana protein match is: Tetratricopeptide repeat (TPR)-like superfamily protein (TAIR:AT2G27800.1)</t>
  </si>
  <si>
    <t>mevalonate kinase</t>
  </si>
  <si>
    <t>mevalonate kinase (MK); FUNCTIONS IN: mevalonate kinase activity; INVOLVED IN: isoprenoid biosynthetic process, metabolic process, phosphorylation; LOCATED IN: cytoplasm; EXPRESSED IN: 30 plant structures; EXPRESSED DURING: 16 growth stages; CONTAINS InterPro DOMAIN/s: Mevalonate kinase (InterPro:IPR006205), GHMP kinase, ATP-binding, conserved site (InterPro:IPR006203), Mevalonate/galactokinase (InterPro:IPR006206), Ribosomal protein S5 domain 2-type fold (InterPro:IPR020568), GHMP kinase (InterPro:IPR006204), Ribosomal protein S5 domain 2-type fold, subgroup (InterPro:IPR014721), GHMP kinase, C-terminal (InterPro:IPR013750)</t>
  </si>
  <si>
    <t>GHMP kinase N-terminal domain | GHMP kinase, ATP-binding, conserved site | GHMP kinase, C-terminal domain | Mevalonate kinase | Mevalonate/galactokinase | Ribosomal protein S5 domain 2-type fold | Ribosomal protein S5 domain 2-type fold, subgroup</t>
  </si>
  <si>
    <t>MIRO-related GTP-ase 1</t>
  </si>
  <si>
    <t>MIRO-related GTP-ase 1 (MIRO1); FUNCTIONS IN: GTP binding; INVOLVED IN: pollen tube growth, mitochondrion organization, embryo development, embryo development ending in seed dormancy; LOCATED IN: mitochondrion; EXPRESSED IN: 31 plant structures; EXPRESSED DURING: 16 growth stages; CONTAINS InterPro DOMAIN/s: EF-Hand 1, calcium-binding site (InterPro:IPR018247), EF hand associated, type-1 (InterPro:IPR013566), Mitochondrial Rho-like (InterPro:IPR013684), EF hand associated, type-2 (InterPro:IPR013567), Ras GTPase (InterPro:IPR001806), Small GTP-binding protein (InterPro:IPR005225), Small GTPase (InterPro:IPR020851), Mitochondrial Rho GTPase (InterPro:IPR021181), MIRO (InterPro:IPR020860); BEST Arabidopsis thaliana protein match is: MIRO-related GTP-ase 2 (TAIR:AT3G63150.1)</t>
  </si>
  <si>
    <t>EF hand associated, type-1 | EF hand associated, type-2 | EF-Hand 1, calcium-binding site | EF-hand domain pair | MIRO | Mitochondrial Rho-like | P-loop containing nucleoside triphosphate hydrolase | Small GTPase superfamily | Small GTPase superfamily, mitochondrial Rho</t>
  </si>
  <si>
    <t>Domain of unknown function (DUF1995)</t>
  </si>
  <si>
    <t>FUNCTIONS IN: molecular_function unknown; INVOLVED IN: biological_process unknown; LOCATED IN: chloroplast; EXPRESSED IN: 22 plant structures; EXPRESSED DURING: 13 growth stages; CONTAINS InterPro DOMAIN/s: Domain of unknown function DUF1995 (InterPro:IPR018962)</t>
  </si>
  <si>
    <t>Domain of unknown function DUF1995</t>
  </si>
  <si>
    <t>RECQ helicase SIM</t>
  </si>
  <si>
    <t>RECQ helicase SIM (RECQSIM); FUNCTIONS IN: helicase activity, nucleic acid binding, ATP-dependent helicase activity, ATP binding; INVOLVED IN: DNA recombination; LOCATED IN: cellular_component unknown; EXPRESSED IN: 9 plant structures; EXPRESSED DURING: 4 anthesis, F mature embryo stage, petal differentiation and expansion stage, E expanded cotyledon stage, D bilateral stage; CONTAINS InterPro DOMAIN/s: Ubiquitin-associated/translation elongation factor EF1B, N-terminal, eukaryote (InterPro:IPR015940), DNA/RNA helicase, DEAD/DEAH box type, N-terminal (InterPro:IPR011545), DNA helicase, ATP-dependent, RecQ type (InterPro:IPR004589), DNA helicase, ATP-dependent, RecQ type, N-terminal (InterPro:IPR018329), DEAD-like helicase, N-terminal (InterPro:IPR014001), DNA/RNA helicase, C-terminal (InterPro:IPR001650), Helicase, superfamily 1/2, ATP-binding domain (InterPro:IPR014021); BEST Arabidopsis thaliana protein match is: RECQ helicase L2 (TAIR:AT1G31360.1)</t>
  </si>
  <si>
    <t>DEAD/DEAH box helicase domain | DNA helicase, ATP-dependent, RecQ type | Helicase, C-terminal | Helicase, superfamily 1/2, ATP-binding domain | P-loop containing nucleoside triphosphate hydrolase | UBA-like | Ubiquitin-associated/translation elongation factor EF1B, N-terminal, eukaryote | Winged helix-turn-helix DNA-binding domain</t>
  </si>
  <si>
    <t>FUNCTIONS IN: molecular_function unknown; INVOLVED IN: response to oxidative stress; LOCATED IN: endomembrane system; EXPRESSED IN: 22 plant structures; EXPRESSED DURING: 13 growth stages; CONTAINS InterPro DOMAIN/s: Folate receptor, conserved region (InterPro:IPR018143)</t>
  </si>
  <si>
    <t>Folate receptor-like</t>
  </si>
  <si>
    <t>L-cysteine desulfhydrase 1</t>
  </si>
  <si>
    <t>L-cysteine desulfhydrase 1 (DES1); FUNCTIONS IN: pyridoxal phosphate binding, cysteine synthase activity, catalytic activity; INVOLVED IN: cysteine biosynthetic process from serine, cysteine biosynthetic process, metabolic process; EXPRESSED IN: 11 plant structures; EXPRESSED DURING: LP.04 four leaves visible, 4 anthesis, LP.02 two leaves visible, petal differentiation and expansion stage, E expanded cotyledon stage; CONTAINS InterPro DOMAIN/s: Cysteine synthase/cystathionine beta-synthase P-phosphate-binding site (InterPro:IPR001216), Cysteine synthase A (InterPro:IPR005859), Pyridoxal phosphate-dependent enzyme, beta subunit (InterPro:IPR001926), Cysteine synthase K/M (InterPro:IPR005856); BEST Arabidopsis thaliana protein match is: cysteine synthase D2 (TAIR:AT5G28020.6)</t>
  </si>
  <si>
    <t>Cysteine synthase A | Cysteine synthase K/M | Cysteine synthase/cystathionine beta-synthase, pyridoxal-phosphate attachment site | Tryptophan synthase beta subunit-like PLP-dependent enzyme</t>
  </si>
  <si>
    <t>BEST Arabidopsis thaliana protein match is: Quinoprotein amine dehydrogenase, beta chain-like; RIC1-like guanyl-nucleotide exchange factor (TAIR:AT5G28350.1)</t>
  </si>
  <si>
    <t>ENTH/ANTH/VHS superfamily protein; FUNCTIONS IN: phospholipid binding, clathrin binding, binding, phosphatidylinositol binding; INVOLVED IN: clathrin coat assembly; LOCATED IN: plasma membrane; EXPRESSED IN: 24 plant structures; EXPRESSED DURING: 15 growth stages; CONTAINS InterPro DOMAIN/s: Epsin-like, N-terminal (InterPro:IPR013809), ANTH (InterPro:IPR011417), ENTH/VHS (InterPro:IPR008942), Clathrin adaptor, phosphoinositide-binding, GAT-like (InterPro:IPR014712); BEST Arabidopsis thaliana protein match is: ENTH/ANTH/VHS superfamily protein (TAIR:AT2G01600.1)</t>
  </si>
  <si>
    <t>metalloendopeptidases;zinc ion binding;DNA binding</t>
  </si>
  <si>
    <t>metalloendopeptidases;zinc ion binding;DNA binding; FUNCTIONS IN: DNA binding, metalloendopeptidase activity, zinc ion binding; FUNCTIONS IN: DNA binding, zinc ion binding; INVOLVED IN: proteolysis, regulation of transcription, DNA-dependent; INVOLVED IN: regulation of transcription, DNA-dependent; LOCATED IN: nucleus, chloroplast envelope; EXPRESSED IN: male gametophyte; EXPRESSED DURING: M germinated pollen stage; CONTAINS InterPro DOMAIN/s: DDT domain (InterPro:IPR004022), Zinc finger, PHD-type, conserved site (InterPro:IPR019786), Zinc finger, PHD-type (InterPro:IPR001965), Peptidase M50 (InterPro:IPR008915), DDT domain superfamily (InterPro:IPR018501), DDT domain, subgroup (InterPro:IPR018500), Zinc finger, FYVE/PHD-type (InterPro:IPR011011), Zinc finger, PHD-finger (InterPro:IPR019787); CONTAINS InterPro DOMAIN/s: DDT domain superfamily (InterPro:IPR018501), DDT domain, subgroup (InterPro:IPR018500), Zinc finger, PHD-type, conserved site (InterPro:IPR019786), DDT domain (InterPro:IPR004022), Zinc finger, PHD-type (InterPro:IPR001965), Zinc finger, FYVE/PHD-type (InterPro:IPR011011), Zinc finger, PHD-finger (InterPro:IPR019787); BEST Arabidopsis thaliana protein match is: PHD finger family protein (TAIR:AT5G22760.1)</t>
  </si>
  <si>
    <t>DDT domain | DDT domain superfamily | DDT domain, subgroup | Peptidase M50 | Zinc finger, FYVE/PHD-type | Zinc finger, PHD-finger | Zinc finger, PHD-type | Zinc finger, PHD-type, conserved site | Zinc finger, RING/FYVE/PHD-type</t>
  </si>
  <si>
    <t>methyl-CPG-binding domain protein 02</t>
  </si>
  <si>
    <t>methyl-CPG-binding domain protein 02 (MBD02); CONTAINS InterPro DOMAIN/s: DNA-binding, integrase-type (InterPro:IPR016177), Methyl-CpG DNA binding (InterPro:IPR001739), Zinc finger, CW-type (InterPro:IPR011124); FUNCTIONS IN: DNA binding; BEST Arabidopsis thaliana protein match is: methyl-CPG-binding domain 12 (TAIR:AT5G35338.2); INVOLVED IN: biological_process unknown; LOCATED IN: nucleus; EXPRESSED IN: 25 plant structures; EXPRESSED DURING: 15 growth stages</t>
  </si>
  <si>
    <t>DNA-binding domain | Methyl-CpG DNA binding | Zinc finger, CW-type</t>
  </si>
  <si>
    <t>IQ-domain 33</t>
  </si>
  <si>
    <t>IQ-domain 33 (iqd33); CONTAINS InterPro DOMAIN/s: IQ calmodulin-binding region (InterPro:IPR000048); BEST Arabidopsis thaliana protein match is: IQ-domain 3 (TAIR:AT3G52290.1)</t>
  </si>
  <si>
    <t>pseudogene, similar to transcription factor NtWRKY4, blastp match of 60% identity and 4.4e-08 P-value to GP|6174838|dbj|BAA86031.1||AB026890 transcription factor NtWRKY4 {Nicotiana tabacum}</t>
  </si>
  <si>
    <t>Domain of unknown function (DUF3444)</t>
  </si>
  <si>
    <t>CONTAINS InterPro DOMAIN/s: Molecular chaperone, heat shock protein, Hsp40, DnaJ (InterPro:IPR015609); BEST Arabidopsis thaliana protein match is: DNAJ heat shock N-terminal domain-containing protein (TAIR:AT2G05230.1)</t>
  </si>
  <si>
    <t>Domain of unknown function DUF3444</t>
  </si>
  <si>
    <t>Uncharacterized protein family (UPF0016)</t>
  </si>
  <si>
    <t>Uncharacterized protein family (UPF0016); FUNCTIONS IN: molecular_function unknown; INVOLVED IN: biological_process unknown; LOCATED IN: endomembrane system, membrane; EXPRESSED IN: 23 plant structures; EXPRESSED DURING: 15 growth stages; CONTAINS InterPro DOMAIN/s: Uncharacterised protein family UPF0016 (InterPro:IPR001727); BEST Arabidopsis thaliana protein match is: Uncharacterized protein family (UPF0016) (TAIR:AT1G25520.1)</t>
  </si>
  <si>
    <t>Major facilitator superfamily domain, general substrate transporter | Uncharacterised protein family UPF0016</t>
  </si>
  <si>
    <t>acetyl-CoA synthetase</t>
  </si>
  <si>
    <t>acetyl-CoA synthetase (ACS); FUNCTIONS IN: acetate-CoA ligase activity; INVOLVED IN: metabolic process, acetate metabolic process; LOCATED IN: cytosol, chloroplast; LOCATED IN: cytosol, chloroplast stroma, chloroplast; EXPRESSED IN: 26 plant structures; EXPRESSED DURING: 15 growth stages; CONTAINS InterPro DOMAIN/s: Acetate--CoA ligase (InterPro:IPR011904), AMP-binding, conserved site (InterPro:IPR020845), AMP-dependent synthetase/ligase (InterPro:IPR000873); BEST Arabidopsis thaliana protein match is: acyl-activating enzyme 17 (TAIR:AT5G23050.1)</t>
  </si>
  <si>
    <t>AMP-binding enzyme C-terminal domain | AMP-binding, conserved site | AMP-dependent synthetase/ligase | Acetate-CoA ligase</t>
  </si>
  <si>
    <t>REVEILLE 2 (RVE2); CONTAINS InterPro DOMAIN/s: SANT, DNA-binding (InterPro:IPR001005), Homeodomain-like (InterPro:IPR009057), Myb, DNA-binding (InterPro:IPR014778), HTH transcriptional regulator, Myb-type, DNA-binding (InterPro:IPR017930), Myb-like DNA-binding domain, SHAQKYF class (InterPro:IPR006447); BEST Arabidopsis thaliana protein match is: Homeodomain-like superfamily protein (TAIR:AT5G17300.1)</t>
  </si>
  <si>
    <t>pfkB-like carbohydrate kinase family protein</t>
  </si>
  <si>
    <t>SALT OVERLY SENSITIVE 4 (SOS4); FUNCTIONS IN: pyridoxal kinase activity, kinase activity; INVOLVED IN: pyridoxine biosynthetic process, hyperosmotic salinity response, trichoblast differentiation, pyridoxal 5'-phosphate salvage; LOCATED IN: chloroplast; EXPRESSED IN: 23 plant structures; EXPRESSED DURING: 14 growth stages; BEST Arabidopsis thaliana protein match is: thiamin biosynthesis protein, putative (TAIR:AT1G22940.1); CONTAINS InterPro DOMAIN/s: Pyridoxal phosphate (active vitamin B6) biosynthesis, pyridoxal kinase (InterPro:IPR004625), Phosphomethylpyrimidine kinase type-1 (InterPro:IPR013749)</t>
  </si>
  <si>
    <t>Pyridoxal phosphate (active vitamin B6) biosynthesis, pyridoxal kinase | Pyridoxamine kinase/Phosphomethylpyrimidine kinase | Ribokinase-like</t>
  </si>
  <si>
    <t>Peptidyl-tRNA hydrolase family protein</t>
  </si>
  <si>
    <t>Peptidyl-tRNA hydrolase family protein; FUNCTIONS IN: aminoacyl-tRNA hydrolase activity; INVOLVED IN: translation; LOCATED IN: chloroplast; EXPRESSED IN: 21 plant structures; EXPRESSED DURING: 13 growth stages; CONTAINS InterPro DOMAIN/s: Peptidyl-tRNA hydrolase, conserved site (InterPro:IPR018171), Peptidyl-tRNA hydrolase (InterPro:IPR001328); BEST Arabidopsis thaliana protein match is: Peptidyl-tRNA hydrolase family protein (TAIR:AT5G16140.2)</t>
  </si>
  <si>
    <t>Peptidyl-tRNA hydrolase | Peptidyl-tRNA hydrolase, conserved site</t>
  </si>
  <si>
    <t>alpha/beta-Hydrolases superfamily protein; CONTAINS InterPro DOMAIN/s: Alpha/beta hydrolase fold-1 (InterPro:IPR000073); BEST Arabidopsis thaliana protein match is: methyl esterase 14 (TAIR:AT1G33990.1)</t>
  </si>
  <si>
    <t>Alpha/Beta hydrolase fold</t>
  </si>
  <si>
    <t>F-box/RNI-like/FBD-like domains-containing protein; CONTAINS InterPro DOMAIN/s: F-box domain, Skp2-like (InterPro:IPR022364), Leucine-rich repeat 2 (InterPro:IPR013101); CONTAINS InterPro DOMAIN/s: FBD (InterPro:IPR013596), FBD-like (InterPro:IPR006566), F-box domain, Skp2-like (InterPro:IPR022364), Leucine-rich repeat 2 (InterPro:IPR013101); BEST Arabidopsis thaliana protein match is: F-box/RNI-like superfamily protein (TAIR:AT5G38570.1); BEST Arabidopsis thaliana protein match is: F-box/RNI-like/FBD-like domains-containing protein (TAIR:AT4G10400.2)</t>
  </si>
  <si>
    <t>chlororespiratory reduction 7</t>
  </si>
  <si>
    <t>CHLORORESPIRATORY REDUCTION 7 (CRR7); FUNCTIONS IN: molecular_function unknown; INVOLVED IN: NAD(P)H dehydrogenase complex assembly; LOCATED IN: chloroplast, NAD(P)H dehydrogenase complex (plastoquinone), membrane; EXPRESSED IN: 18 plant structures; EXPRESSED DURING: 13 growth stages; CONTAINS InterPro DOMAIN/s: Protein of unknown function DUF3571 (InterPro:IPR021954)</t>
  </si>
  <si>
    <t>Protein of unknown function DUF3571</t>
  </si>
  <si>
    <t>EID1-like 2</t>
  </si>
  <si>
    <t>EID1-like 2 (EDL2); BEST Arabidopsis thaliana protein match is: EID1-like 1 (TAIR:AT5G15440.1)</t>
  </si>
  <si>
    <t>Trypsin family protein with PDZ domain</t>
  </si>
  <si>
    <t>DEG8; FUNCTIONS IN: serine-type peptidase activity, peptidase activity; INVOLVED IN: photosystem II repair, proteolysis; LOCATED IN: thylakoid, chloroplast thylakoid lumen, chloroplast; LOCATED IN: thylakoid, thylakoid lumen, chloroplast thylakoid lumen, chloroplast; EXPRESSED IN: 22 plant structures; EXPRESSED DURING: 13 growth stages; CONTAINS InterPro DOMAIN/s: Serine/cysteine peptidase, trypsin-like (InterPro:IPR009003), Peptidase S1C, HrtA/DegP2/Q/S (InterPro:IPR001940), Peptidase S1/S6, chymotrypsin/Hap (InterPro:IPR001254), PDZ/DHR/GLGF (InterPro:IPR001478); BEST Arabidopsis thaliana protein match is: DegP protease 1 (TAIR:AT3G27925.1)</t>
  </si>
  <si>
    <t>PDZ domain | Peptidase S1C | Trypsin-like cysteine/serine peptidase domain</t>
  </si>
  <si>
    <t>SGF29 tudor-like domain</t>
  </si>
  <si>
    <t>SGF29 tudor-like domain; FUNCTIONS IN: molecular_function unknown; INVOLVED IN: biological_process unknown; LOCATED IN: cellular_component unknown; EXPRESSED IN: 23 plant structures; EXPRESSED DURING: 15 growth stages; CONTAINS InterPro DOMAIN/s: SAGA-associated factor 29 (InterPro:IPR010750); BEST Arabidopsis thaliana protein match is: SGF29 tudor-like domain (TAIR:AT3G27460.1)</t>
  </si>
  <si>
    <t>Domain of unknown function (DUF23)</t>
  </si>
  <si>
    <t>CONTAINS InterPro DOMAIN/s: Protein of unknown function DUF23 (InterPro:IPR008166); BEST Arabidopsis thaliana protein match is: zinc finger (C3HC4-type RING finger) family protein (TAIR:AT3G27330.1)</t>
  </si>
  <si>
    <t>Domain of unknown function DUF23 | Nucleotide-diphospho-sugar transferases</t>
  </si>
  <si>
    <t>S-adenosyl-L-methionine-dependent methyltransferases superfamily protein; CONTAINS InterPro DOMAIN/s: Protein of unknown function DUF248, methyltransferase putative (InterPro:IPR004159); BEST Arabidopsis thaliana protein match is: S-adenosyl-L-methionine-dependent methyltransferases superfamily protein (TAIR:AT3G27230.1)</t>
  </si>
  <si>
    <t>dsRNA-binding protein 5</t>
  </si>
  <si>
    <t>dsRNA-binding protein 5 (DRB5); FUNCTIONS IN: double-stranded RNA binding; INVOLVED IN: biological_process unknown; LOCATED IN: intracellular; EXPRESSED IN: 16 plant structures; EXPRESSED DURING: 7 growth stages; CONTAINS InterPro DOMAIN/s: Double-stranded RNA-binding (InterPro:IPR001159), Double-stranded RNA-binding-like (InterPro:IPR014720); BEST Arabidopsis thaliana protein match is: dsRNA-binding protein 3 (TAIR:AT3G26932.2)</t>
  </si>
  <si>
    <t>unknown protein; INVOLVED IN: biological_process unknown; LOCATED IN: chloroplast; BEST Arabidopsis thaliana protein match is: unknown protein (TAIR:AT3G26890.5)</t>
  </si>
  <si>
    <t>homolog of xeroderma pigmentosum complementation group B 1</t>
  </si>
  <si>
    <t>homolog of xeroderma pigmentosum complementation group B 1 (XPB1); FUNCTIONS IN: in 7 functions; INVOLVED IN: response to UV, response to toxin; LOCATED IN: nucleus, cytoplasm; EXPRESSED IN: whole plant, male gametophyte, pollen tube; EXPRESSED DURING: L mature pollen stage, M germinated pollen stage, seedling growth; CONTAINS InterPro DOMAIN/s: Restriction endonuclease, type I, R subunit/Type III, Res subunit (InterPro:IPR006935), DEAD-like helicase, N-terminal (InterPro:IPR014001), Xeroderma pigmentosum group B protein (XP-B) (InterPro:IPR001161), DNA/RNA helicase, C-terminal (InterPro:IPR001650), Helicase, superfamily 1/2, ATP-binding domain (InterPro:IPR014021); BEST Arabidopsis thaliana protein match is: homolog of Xeroderma pigmentosum complementation group B 2 (TAIR:AT5G41360.1)</t>
  </si>
  <si>
    <t>Helicase Ercc3 | Helicase, C-terminal | Helicase, superfamily 1/2, ATP-binding domain | Helicase/UvrB domain | P-loop containing nucleoside triphosphate hydrolase</t>
  </si>
  <si>
    <t>Protein of unknown function (DUF604)</t>
  </si>
  <si>
    <t>Protein of unknown function (DUF604); CONTAINS InterPro DOMAIN/s: Protein of unknown function DUF604 (InterPro:IPR006740); BEST Arabidopsis thaliana protein match is: Protein of unknown function (DUF604) (TAIR:AT4G23490.1)</t>
  </si>
  <si>
    <t>cation/H+ exchanger 18</t>
  </si>
  <si>
    <t>ARABIDOPSIS THALIANA CATION/H+ EXCHANGER 18 (ATCHX18); cation/H+ exchanger 18 (CHX18); FUNCTIONS IN: monovalent cation:hydrogen antiporter activity, sodium:hydrogen antiporter activity; INVOLVED IN: cation transport; LOCATED IN: integral to membrane; EXPRESSED IN: 10 plant structures; EXPRESSED DURING: 6 growth stages; CONTAINS InterPro DOMAIN/s: Cation/H+ exchanger (InterPro:IPR006153); BEST Arabidopsis thaliana protein match is: cation/H+ exchanger 17 (TAIR:AT4G23700.1)</t>
  </si>
  <si>
    <t>6-phosphogluconate dehydrogenase family protein; FUNCTIONS IN: in 6 functions; INVOLVED IN: response to fructose stimulus, response to cadmium ion, response to sucrose stimulus, response to glucose stimulus; LOCATED IN: mitochondrion, chloroplast; EXPRESSED IN: 24 plant structures; EXPRESSED DURING: 14 growth stages; CONTAINS InterPro DOMAIN/s: 6-phosphogluconate dehydrogenase, NAD-binding (InterPro:IPR006115), 6-phosphogluconate dehydrogenase, C-terminal-like (InterPro:IPR008927), Dehydrogenase, multihelical (InterPro:IPR013328), 6-phosphogluconate dehydrogenase, decarboxylating (InterPro:IPR006113), 6-phosphogluconate dehydrogenase, C-terminal (InterPro:IPR006114), 6-phosphogluconate dehydrogenase (InterPro:IPR006183), NAD(P)-binding domain (InterPro:IPR016040), Fibritin/6-phosphogluconate dehydrogenase, C-terminal extension (InterPro:IPR012284); BEST Arabidopsis thaliana protein match is: 6-phosphogluconate dehydrogenase family protein (TAIR:AT1G64190.1)</t>
  </si>
  <si>
    <t>6-phosphogluconate dehydrogenase, C-terminal | 6-phosphogluconate dehydrogenase, C-terminal-like | 6-phosphogluconate dehydrogenase, NADP-binding | 6-phosphogluconate dehydrogenase, decarboxylating | Dehydrogenase, multihelical | Fibritin/6-phosphogluconate dehydrogenase, C-terminal extension | NAD(P)-binding domain</t>
  </si>
  <si>
    <t>Nucleotide-sugar transporter family protein; FUNCTIONS IN: nucleotide-sugar transmembrane transporter activity, CMP-sialic acid transmembrane transporter activity; INVOLVED IN: carbohydrate transport, nucleotide-sugar transport; LOCATED IN: endomembrane system, integral to membrane, Golgi membrane; EXPRESSED IN: 22 plant structures; EXPRESSED DURING: 13 growth stages; CONTAINS InterPro DOMAIN/s: Nucleotide-sugar transporter (InterPro:IPR007271), UDP/CMP-sugar transporter (InterPro:IPR021189), UDP-galactose transporter (InterPro:IPR004689); BEST Arabidopsis thaliana protein match is: Nucleotide-sugar transporter family protein (TAIR:AT4G35335.1)</t>
  </si>
  <si>
    <t>Nucleotide-sugar transporter | UDP-galactose transporter | UDP/CMP-sugar transporter</t>
  </si>
  <si>
    <t>Ubiquitin-like superfamily protein; CONTAINS InterPro DOMAIN/s: Ubiquitin subgroup (InterPro:IPR019956), Ubiquitin conserved site (InterPro:IPR019954), Ubiquitin (InterPro:IPR000626), Ubiquitin supergroup (InterPro:IPR019955); BEST Arabidopsis thaliana protein match is: Ubiquitin-like superfamily protein (TAIR:AT5G25270.1)</t>
  </si>
  <si>
    <t>Galactose oxidase/kelch repeat superfamily protein; CONTAINS InterPro DOMAIN/s: F-box domain, cyclin-like (InterPro:IPR001810), Galactose oxidase/kelch, beta-propeller (InterPro:IPR011043), Kelch repeat type 1 (InterPro:IPR006652), Kelch related (InterPro:IPR013089), Kelch-type beta propeller (InterPro:IPR015915); BEST Arabidopsis thaliana protein match is: Galactose oxidase/kelch repeat superfamily protein (TAIR:AT5G42360.1)</t>
  </si>
  <si>
    <t>F-box domain | Kelch repeat type 1 | Kelch-type beta propeller</t>
  </si>
  <si>
    <t>metalloendopeptidases;zinc ion binding</t>
  </si>
  <si>
    <t>metalloendopeptidases;zinc ion binding; FUNCTIONS IN: metalloendopeptidase activity, zinc ion binding; INVOLVED IN: proteolysis, cell adhesion; LOCATED IN: endomembrane system, membrane; EXPRESSED IN: 21 plant structures; EXPRESSED DURING: 13 growth stages; CONTAINS InterPro DOMAIN/s: EGF, extracellular (InterPro:IPR013111), EGF-like (InterPro:IPR006210), EGF-like, type 3 (InterPro:IPR000742), EGF-like region, conserved site (InterPro:IPR013032), Peptidase M8, leishmanolysin (InterPro:IPR001577); CONTAINS InterPro DOMAIN/s: EGF, extracellular (InterPro:IPR013111), EGF-like, type 3 (InterPro:IPR000742), EGF-like region, conserved site (InterPro:IPR013032), Peptidase M8, leishmanolysin (InterPro:IPR001577)</t>
  </si>
  <si>
    <t>EGF-like domain, extracellular | EGF-like, conserved site | Epidermal growth factor-like domain | Peptidase M8, leishmanolysin</t>
  </si>
  <si>
    <t>expressed protein, similar to Adagio 3 (Arabidopsis thaliana) GI:13487072/FKF1 (Arabidopsis thaliana) GI:6960305</t>
  </si>
  <si>
    <t>Leucine carboxyl methyltransferase</t>
  </si>
  <si>
    <t>Leucine carboxyl methyltransferase; FUNCTIONS IN: methyltransferase activity; INVOLVED IN: biological_process unknown; LOCATED IN: cellular_component unknown; EXPRESSED IN: 21 plant structures; EXPRESSED DURING: 13 growth stages; CONTAINS InterPro DOMAIN/s: Conserved hypothetical protein CHP00027,  methylltransferase (InterPro:IPR011610), Leucine carboxyl methyltransferase (InterPro:IPR007213)</t>
  </si>
  <si>
    <t>Leucine carboxyl methyltransferase | S-adenosyl-L-methionine-dependent methyltransferase, putative | S-adenosyl-L-methionine-dependent methyltransferase-like</t>
  </si>
  <si>
    <t>INVOLVED IN: biological_process unknown; LOCATED IN: thylakoid, chloroplast thylakoid membrane, chloroplast; EXPRESSED IN: 22 plant structures; EXPRESSED DURING: 13 growth stages; CONTAINS InterPro DOMAIN/s: Twin-arginine translocation pathway, signal sequence (InterPro:IPR006311)</t>
  </si>
  <si>
    <t>RING/U-box superfamily protein; FUNCTIONS IN: zinc ion binding; EXPRESSED IN: 24 plant structures; EXPRESSED DURING: 15 growth stages; CONTAINS InterPro DOMAIN/s: Zinc finger, RING-type (InterPro:IPR001841), Zinc finger, C3HC4 RING-type (InterPro:IPR018957); BEST Arabidopsis thaliana protein match is: RING/U-box superfamily protein (TAIR:AT1G45180.1)</t>
  </si>
  <si>
    <t>TBP-associated factor 4</t>
  </si>
  <si>
    <t>TBP-associated factor 4 (TAF4); FUNCTIONS IN: transcription initiation factor activity; INVOLVED IN: transcription initiation; LOCATED IN: transcription factor TFIID complex; EXPRESSED IN: 25 plant structures; EXPRESSED DURING: 15 growth stages; CONTAINS InterPro DOMAIN/s: Transcription initiation factor TFIID component TAF4 (InterPro:IPR007900), RST domain of plant C-terminal (InterPro:IPR022003); BEST Arabidopsis thaliana protein match is: TBP-associated factor 4B (TAIR:AT1G27720.1)</t>
  </si>
  <si>
    <t>Histone-fold | RST domain of plant C-terminal | Transcription initiation factor TFIID component TAF4</t>
  </si>
  <si>
    <t>squamosa promoter binding protein-like 2</t>
  </si>
  <si>
    <t>squamosa promoter binding protein-like 2 (SPL2); FUNCTIONS IN: DNA binding, sequence-specific DNA binding transcription factor activity; INVOLVED IN: regulation of transcription, regulation of timing of transition from vegetative to reproductive phase; LOCATED IN: nucleus; EXPRESSED IN: 24 plant structures; EXPRESSED DURING: 13 growth stages; CONTAINS InterPro DOMAIN/s: Transcription factor, SBP-box (InterPro:IPR004333); BEST Arabidopsis thaliana protein match is: squamosa promoter binding protein-like 10 (TAIR:AT1G27370.4)</t>
  </si>
  <si>
    <t>actin-related protein 9</t>
  </si>
  <si>
    <t>actin-related protein 9 (ARP9); CONTAINS InterPro DOMAIN/s: Actin/actin-like (InterPro:IPR004000)</t>
  </si>
  <si>
    <t>Actin-related protein | Actin-related protein 8/Plant actin-related protein 9</t>
  </si>
  <si>
    <t>TRAF-like superfamily protein; FUNCTIONS IN: molecular_function unknown; INVOLVED IN: biological_process unknown; LOCATED IN: cellular_component unknown; EXPRESSED IN: 24 plant structures; EXPRESSED DURING: 15 growth stages; CONTAINS InterPro DOMAIN/s: TRAF-like (InterPro:IPR008974), MATH (InterPro:IPR002083); BEST Arabidopsis thaliana protein match is: TRAF-like superfamily protein (TAIR:AT1G04300.1)</t>
  </si>
  <si>
    <t>Sec23/Sec24 protein transport family protein</t>
  </si>
  <si>
    <t>Sec23/Sec24 protein transport family protein; FUNCTIONS IN: transporter activity, zinc ion binding; INVOLVED IN: intracellular protein transport, transport, ER to Golgi vesicle-mediated transport; LOCATED IN: COPII vesicle coat; EXPRESSED IN: 23 plant structures; EXPRESSED DURING: 13 growth stages; CONTAINS InterPro DOMAIN/s: Sec23/Sec24, helical domain (InterPro:IPR006900), Sec23/Sec24 beta-sandwich (InterPro:IPR012990), Sec23/Sec24, trunk domain (InterPro:IPR006896), Zinc finger, Sec23/Sec24-type (InterPro:IPR006895), Gelsolin domain (InterPro:IPR007123); BEST Arabidopsis thaliana protein match is: Sec23/Sec24 protein transport family protein (TAIR:AT3G23660.1)</t>
  </si>
  <si>
    <t>ADF-H/Gelsolin-like domain | Gelsolin-like domain | Sec23/Sec24 beta-sandwich | Sec23/Sec24, helical domain | Sec23/Sec24, trunk domain | Zinc finger, Sec23/Sec24-type | von Willebrand factor, type A</t>
  </si>
  <si>
    <t>Stabilizer of iron transporter SufD / Polynucleotidyl transferase</t>
  </si>
  <si>
    <t>ZWILLE (ZLL); CONTAINS InterPro DOMAIN/s: Domain of unknown function DUF1785 (InterPro:IPR014811), Stem cell self-renewal protein Piwi (InterPro:IPR003165), Argonaute/Dicer protein, PAZ (InterPro:IPR003100), Polynucleotidyl transferase, ribonuclease H fold (InterPro:IPR012337); BEST Arabidopsis thaliana protein match is: Stabilizer of iron transporter SufD / Polynucleotidyl transferase (TAIR:AT1G48410.1)</t>
  </si>
  <si>
    <t>Protein of unknown function (DUF3741); FUNCTIONS IN: molecular_function unknown; INVOLVED IN: biological_process unknown; LOCATED IN: membrane; EXPRESSED IN: 22 plant structures; EXPRESSED DURING: 13 growth stages; CONTAINS InterPro DOMAIN/s: Protein of unknown function DUF3741 (InterPro:IPR022212); BEST Arabidopsis thaliana protein match is: Protein of unknown function (DUF3741) (TAIR:AT4G28760.2)</t>
  </si>
  <si>
    <t>cellulose synthase A4</t>
  </si>
  <si>
    <t>cellulose synthase A4 (CESA4); FUNCTIONS IN: cellulose synthase activity, transferase activity, transferring glycosyl groups; INVOLVED IN: cellulose biosynthetic process, plant-type cell wall biogenesis, defense response to bacterium, defense response to fungus, secondary cell wall biogenesis; LOCATED IN: membrane; EXPRESSED IN: 24 plant structures; EXPRESSED DURING: 11 growth stages; CONTAINS InterPro DOMAIN/s: Cellulose synthase (InterPro:IPR005150); BEST Arabidopsis thaliana protein match is: Cellulose synthase family protein (TAIR:AT5G05170.1)</t>
  </si>
  <si>
    <t>Cellulose synthase | Cellulose synthase, RING-type zinc finger | Zinc finger, RING/FYVE/PHD-type</t>
  </si>
  <si>
    <t>CAP-binding protein 20</t>
  </si>
  <si>
    <t>CAP-binding protein 20 (CBP20); FUNCTIONS IN: RNA binding, RNA cap binding; INVOLVED IN: RNA metabolic process, RNA splicing, via endonucleolytic cleavage and ligation, primary microRNA processing; LOCATED IN: mRNA cap binding complex; EXPRESSED IN: 24 plant structures; EXPRESSED DURING: 13 growth stages; CONTAINS InterPro DOMAIN/s: RNA recognition motif, RNP-1 (InterPro:IPR000504), Nucleotide-binding, alpha-beta plait (InterPro:IPR012677); BEST Arabidopsis thaliana protein match is: RNA-binding (RRM/RBD/RNP motifs) family protein (TAIR:AT3G46020.1)</t>
  </si>
  <si>
    <t>Nuclear cap-binding protein subunit 2 | Nucleotide-binding, alpha-beta plait | RNA recognition motif domain</t>
  </si>
  <si>
    <t>Protein kinase superfamily protein; FUNCTIONS IN: protein serine/threonine kinase activity, protein kinase activity, kinase activity, ATP binding; INVOLVED IN: protein amino acid phosphorylation; INVOLVED IN: protein amino acid phosphorylation, N-terminal protein myristoylation; LOCATED IN: plasma membrane; EXPRESSED IN: 22 plant structures; EXPRESSED DURING: 13 growth stages; CONTAINS InterPro DOMAIN/s: Protein kinase, ATP binding site (InterPro:IPR017441), Protein kinase, catalytic domain (InterPro:IPR000719), Serine/threonine-protein kinase domain (InterPro:IPR002290), Serine/threonine-protein kinase-like domain (InterPro:IPR017442), Protein kinase-like domain (InterPro:IPR011009), Serine/threonine-protein kinase, active site (InterPro:IPR008271); BEST Arabidopsis thaliana protein match is: Protein kinase superfamily protein (TAIR:AT1G03740.1)</t>
  </si>
  <si>
    <t>FBD, F-box, Skp2-like and Leucine Rich Repeat domains containing protein</t>
  </si>
  <si>
    <t>FBD, F-box, Skp2-like and Leucine Rich Repeat domains containing protein; CONTAINS InterPro DOMAIN/s: FBD (InterPro:IPR013596), F-box domain, Skp2-like (InterPro:IPR022364), FBD-like (InterPro:IPR006566), Leucine-rich repeat 2 (InterPro:IPR013101); BEST Arabidopsis thaliana protein match is: F-box/RNI-like/FBD-like domains-containing protein (TAIR:AT5G22730.1)</t>
  </si>
  <si>
    <t>NagB/RpiA/CoA transferase-like superfamily protein; FUNCTIONS IN: ribose-5-phosphate isomerase activity; INVOLVED IN: glucose catabolic process to lactate and acetate, 5-phosphoribose 1-diphosphate biosynthetic process, reductive pentose-phosphate cycle, D-ribose catabolic process, pentose-phosphate shunt, non-oxidative branch; LOCATED IN: chloroplast; EXPRESSED IN: 24 plant structures; EXPRESSED DURING: 15 growth stages; CONTAINS InterPro DOMAIN/s: Ribose 5-phosphate isomerase, type A (InterPro:IPR004788); BEST Arabidopsis thaliana protein match is: Ribose 5-phosphate isomerase, type A protein (TAIR:AT3G04790.1)</t>
  </si>
  <si>
    <t>Ribose 5-phosphate isomerase, type A</t>
  </si>
  <si>
    <t>Subtilase family protein</t>
  </si>
  <si>
    <t>Subtilase family protein; FUNCTIONS IN: identical protein binding, serine-type endopeptidase activity; INVOLVED IN: proteolysis, negative regulation of catalytic activity; LOCATED IN: endomembrane system; EXPRESSED IN: 21 plant structures; EXPRESSED DURING: 13 growth stages; CONTAINS InterPro DOMAIN/s: Protease-associated PA (InterPro:IPR003137), Peptidase S8/S53, subtilisin/kexin/sedolisin (InterPro:IPR000209), Peptidase S8, subtilisin-related (InterPro:IPR015500), Peptidase S8/S53, subtilisin, active site (InterPro:IPR022398), Proteinase inhibitor I9, subtilisin propeptide (InterPro:IPR010259); BEST Arabidopsis thaliana protein match is: Subtilase family protein (TAIR:AT4G20430.1)</t>
  </si>
  <si>
    <t>Peptidase S8, subtilisin,  Asp-active site | Peptidase S8, subtilisin, Ser-active site | Peptidase S8, subtilisin-related | Peptidase S8/S53 domain | Proteinase inhibitor I9</t>
  </si>
  <si>
    <t>unknown protein; FUNCTIONS IN: molecular_function unknown; INVOLVED IN: biological_process unknown; LOCATED IN: endomembrane system; EXPRESSED IN: 18 plant structures; EXPRESSED DURING: 12 growth stages; BEST Arabidopsis thaliana protein match is: unknown protein (TAIR:AT5G44582.1)</t>
  </si>
  <si>
    <t>DNA-directed DNA polymerases</t>
  </si>
  <si>
    <t>REV1; FUNCTIONS IN: DNA-directed DNA polymerase activity; INVOLVED IN: DNA repair, response to UV-B, response to DNA damage stimulus; LOCATED IN: intracellular, chloroplast; EXPRESSED IN: 24 plant structures; EXPRESSED DURING: 15 growth stages; CONTAINS InterPro DOMAIN/s: DNA polymerase, Y-family, little finger domain (InterPro:IPR017961), DNA-repair protein, UmuC-like (InterPro:IPR001126), DNA-repair protein, UmuC-like, N-terminal (InterPro:IPR017963), DNA repair protein, Rev1 (InterPro:IPR012112), BRCT (InterPro:IPR001357); BEST Arabidopsis thaliana protein match is: DNA/RNA polymerases superfamily protein (TAIR:AT1G49980.1)</t>
  </si>
  <si>
    <t>BRCT domain | DNA polymerase, Y-family, little finger domain | DNA repair protein, Rev1 | DNA-repair protein, UmuC-like | DNA-repair protein, UmuC-like, N-terminal</t>
  </si>
  <si>
    <t>Disease resistance protein (TIR-NBS-LRR class) family; FUNCTIONS IN: transmembrane receptor activity, nucleoside-triphosphatase activity, nucleotide binding, ATP binding; INVOLVED IN: signal transduction, apoptosis, defense response, innate immune response; LOCATED IN: intrinsic to membrane; EXPRESSED IN: 14 plant structures; EXPRESSED DURING: F mature embryo stage, petal differentiation and expansion stage, E expanded cotyledon stage; CONTAINS InterPro DOMAIN/s: ATPase, AAA+ type, core (InterPro:IPR003593), NB-ARC (InterPro:IPR002182), Toll-Interleukin receptor (InterPro:IPR000157), Disease resistance protein (InterPro:IPR000767); BEST Arabidopsis thaliana protein match is: Disease resistance protein (TIR-NBS-LRR class) family (TAIR:AT5G45250.1)</t>
  </si>
  <si>
    <t>Cyclin family protein</t>
  </si>
  <si>
    <t>Cyclin family protein; FUNCTIONS IN: cyclin-dependent protein kinase activity; INVOLVED IN: in 6 processes; EXPRESSED IN: 24 plant structures; EXPRESSED IN: 25 plant structures; EXPRESSED DURING: 15 growth stages; CONTAINS InterPro DOMAIN/s: Cyclin-like (InterPro:IPR011028), Cyclin-related (InterPro:IPR013763), Transcription regulator cyclin (InterPro:IPR015429), Cyclin, N-terminal (InterPro:IPR006671), Cyclin (InterPro:IPR006670); CONTAINS InterPro DOMAIN/s: Cyclin-like (InterPro:IPR011028), Transcription regulator cyclin (InterPro:IPR015429), Cyclin-related (InterPro:IPR013763), Cyclin, N-terminal (InterPro:IPR006671), Cyclin (InterPro:IPR006670); BEST Arabidopsis thaliana protein match is: Cyclin family protein (TAIR:AT4G19600.1)</t>
  </si>
  <si>
    <t>Cyclin C/H/T/L | Cyclin, C-terminal domain | Cyclin, N-terminal | Cyclin-like</t>
  </si>
  <si>
    <t>beta-amylase 2</t>
  </si>
  <si>
    <t>beta-amylase 2 (BMY2); FUNCTIONS IN: cation binding, beta-amylase activity, catalytic activity; INVOLVED IN: carbohydrate metabolic process, polysaccharide catabolic process; INVOLVED IN: cellulose biosynthetic process, carbohydrate metabolic process, polysaccharide catabolic process; LOCATED IN: cellular_component unknown; EXPRESSED IN: 22 plant structures; EXPRESSED DURING: 13 growth stages; CONTAINS InterPro DOMAIN/s: Glycoside hydrolase, family 14 (InterPro:IPR001554), Glycoside hydrolase, catalytic core (InterPro:IPR017853), Glycoside hydrolase, subgroup, catalytic core (InterPro:IPR013781), BZR1, transcriptional repressor (InterPro:IPR008540); BEST Arabidopsis thaliana protein match is: beta-amylase 7 (TAIR:AT2G45880.1)</t>
  </si>
  <si>
    <t>BZR1, transcriptional repressor | Glycoside hydrolase, catalytic domain | Glycoside hydrolase, family 14 | Glycoside hydrolase, superfamily</t>
  </si>
  <si>
    <t>Protein of unknown function (DUF594)</t>
  </si>
  <si>
    <t>Protein of unknown function (DUF594); FUNCTIONS IN: molecular_function unknown; INVOLVED IN: biological_process unknown; LOCATED IN: plasma membrane; EXPRESSED IN: 17 plant structures; EXPRESSED DURING: 12 growth stages; CONTAINS InterPro DOMAIN/s: Protein of unknown function DUF594 (InterPro:IPR007658); BEST Arabidopsis thaliana protein match is: Protein of unknown function (DUF594) (TAIR:AT5G45540.1)</t>
  </si>
  <si>
    <t>Domain of unknown function DUF4220 | Protein of unknown function DUF594</t>
  </si>
  <si>
    <t>winged-helix DNA-binding transcription factor family protein</t>
  </si>
  <si>
    <t>ROOT HANDEDNESS 1 (RHA1); BEST Arabidopsis thaliana protein match is: heat shock transcription factor  A4A (TAIR:AT4G18880.1); FUNCTIONS IN: DNA binding, sequence-specific DNA binding transcription factor activity; INVOLVED IN: in 6 processes; LOCATED IN: nucleus; EXPRESSED IN: 23 plant structures; EXPRESSED DURING: 15 growth stages; CONTAINS InterPro DOMAIN/s: Winged helix-turn-helix transcription repressor DNA-binding (InterPro:IPR011991), Heat shock factor (HSF)-type, DNA-binding (InterPro:IPR000232)</t>
  </si>
  <si>
    <t>RNA-binding KH domain-containing protein; FUNCTIONS IN: RNA binding, nucleic acid binding; INVOLVED IN: biological_process unknown; EXPRESSED IN: 22 plant structures; EXPRESSED DURING: 13 growth stages; CONTAINS InterPro DOMAIN/s: K Homology, type 1, subgroup (InterPro:IPR018111), K Homology (InterPro:IPR004087), K Homology, type 1 (InterPro:IPR004088); BEST Arabidopsis thaliana protein match is: RNA-binding KH domain-containing protein (TAIR:AT4G18375.2)</t>
  </si>
  <si>
    <t>glycine-rich protein</t>
  </si>
  <si>
    <t>glycine-rich protein; FUNCTIONS IN: molecular_function unknown; INVOLVED IN: biological_process unknown; LOCATED IN: endomembrane system; EXPRESSED IN: 21 plant structures; EXPRESSED DURING: 13 growth stages</t>
  </si>
  <si>
    <t>A BOUT DE SOUFFLE (BOU); FUNCTIONS IN: binding, transporter activity; INVOLVED IN: transport, mitochondrial transport, ornithine transport; LOCATED IN: mitochondrion, mitochondrial inner membrane, chloroplast, plastid; EXPRESSED IN: 25 plant structures; EXPRESSED DURING: 15 growth stages; CONTAINS InterPro DOMAIN/s: Mitochondrial substrate carrier (InterPro:IPR001993), Mitochondrial substrate/solute carrier (InterPro:IPR018108), Adenine nucleotide translocator 1 (InterPro:IPR002113); BEST Arabidopsis thaliana protein match is: Mitochondrial substrate carrier family protein (TAIR:AT2G33820.1)</t>
  </si>
  <si>
    <t>homeobox-7</t>
  </si>
  <si>
    <t>homeobox-7 (HB-7); FUNCTIONS IN: DNA binding, sequence-specific DNA binding transcription factor activity; INVOLVED IN: regulation of transcription, DNA-dependent, regulation of transcription; LOCATED IN: nucleus; EXPRESSED IN: 22 plant structures; EXPRESSED DURING: 6 growth stages; CONTAINS InterPro DOMAIN/s: Homeobox (InterPro:IPR001356), Homeobox, conserved site (InterPro:IPR017970), Homeodomain-like (InterPro:IPR009057), Lipid-binding START (InterPro:IPR002913), Homeodomain-related (InterPro:IPR012287); BEST Arabidopsis thaliana protein match is: homeodomain GLABROUS 4 (TAIR:AT4G17710.1)</t>
  </si>
  <si>
    <t>Homeobox domain | Homeobox, conserved site | Homeodomain-like | START domain</t>
  </si>
  <si>
    <t>PPPDE putative thiol peptidase family protein</t>
  </si>
  <si>
    <t>PPPDE putative thiol peptidase family protein; CONTAINS InterPro DOMAIN/s: Protein of unknown function DUF862, eukaryotic (InterPro:IPR008580); BEST Arabidopsis thaliana protein match is: PPPDE putative thiol peptidase family protein (TAIR:AT4G17486.1)</t>
  </si>
  <si>
    <t>PPPDE putative peptidase domain</t>
  </si>
  <si>
    <t>DWNN domain, a CCHC-type zinc finger; FUNCTIONS IN: zinc ion binding; FUNCTIONS IN: zinc ion binding, nucleic acid binding; INVOLVED IN: biological_process unknown; LOCATED IN: nucleus; EXPRESSED IN: 24 plant structures; EXPRESSED IN: 25 plant structures; EXPRESSED DURING: 14 growth stages; CONTAINS InterPro DOMAIN/s: DWNN domain (InterPro:IPR014891); CONTAINS InterPro DOMAIN/s: DWNN domain (InterPro:IPR014891), Zinc finger, RING-type (InterPro:IPR001841), Zinc finger, CCHC-type (InterPro:IPR001878); BEST Arabidopsis thaliana protein match is: DWNN domain, a CCHC-type zinc finger (TAIR:AT4G17410.1)</t>
  </si>
  <si>
    <t>DWNN domain | Zinc finger, CCHC-type | Zinc finger, RING-type | Zinc finger, RING/FYVE/PHD-type</t>
  </si>
  <si>
    <t>unknown protein; BEST Arabidopsis thaliana protein match is: unknown protein (TAIR:AT4G17310.2); FUNCTIONS IN: molecular_function unknown; INVOLVED IN: biological_process unknown; LOCATED IN: chloroplast; EXPRESSED IN: 13 plant structures; EXPRESSED DURING: 8 growth stages; BEST Arabidopsis thaliana protein match is: unknown protein (TAIR:AT4G17310.1)</t>
  </si>
  <si>
    <t>RNA-binding (RRM/RBD/RNP motifs) family protein; FUNCTIONS IN: RNA binding, nucleotide binding, nucleic acid binding; INVOLVED IN: biological_process unknown; LOCATED IN: cellular_component unknown; EXPRESSED IN: 24 plant structures; EXPRESSED DURING: 15 growth stages; CONTAINS InterPro DOMAIN/s: RNA recognition motif, RNP-1 (InterPro:IPR000504), Nucleotide-binding, alpha-beta plait (InterPro:IPR012677); BEST Arabidopsis thaliana protein match is: RNA-binding (RRM/RBD/RNP motifs) family protein (TAIR:AT3G07810.1)</t>
  </si>
  <si>
    <t>nudix hydrolase homolog 2</t>
  </si>
  <si>
    <t>nudix hydrolase homolog 2 (NUDT2); FUNCTIONS IN: hydrolase activity, ADP-ribose diphosphatase activity, NAD or NADH binding; INVOLVED IN: response to oxidative stress; LOCATED IN: cytosol; EXPRESSED IN: 17 plant structures; EXPRESSED DURING: 12 growth stages; CONTAINS InterPro DOMAIN/s: NUDIX hydrolase domain-like (InterPro:IPR015797), Nudix hydrolase 6-like (InterPro:IPR003293), NUDIX hydrolase domain (InterPro:IPR000086); BEST Arabidopsis thaliana protein match is: nudix hydrolase homolog 10 (TAIR:AT4G25434.1)</t>
  </si>
  <si>
    <t>NUDIX hydrolase domain | NUDIX hydrolase domain-like | Nudix hydrolase 6-like</t>
  </si>
  <si>
    <t>Calcium-dependent lipid-binding (CaLB domain) family protein; FUNCTIONS IN: molecular_function unknown; INVOLVED IN: biological_process unknown; LOCATED IN: plasma membrane; LOCATED IN: plasma membrane, vacuole; EXPRESSED IN: 23 plant structures; EXPRESSED DURING: 13 growth stages; CONTAINS InterPro DOMAIN/s: C2 membrane targeting protein (InterPro:IPR018029), C2 calcium/lipid-binding domain, CaLB (InterPro:IPR008973), C2 region (InterPro:IPR020477), C2 calcium-dependent membrane targeting (InterPro:IPR000008); BEST Arabidopsis thaliana protein match is: Calcium-dependent lipid-binding (CaLB domain) family protein (TAIR:AT1G70790.1)</t>
  </si>
  <si>
    <t>cytochrome P450, family 708, subfamily A, polypeptide 2</t>
  </si>
  <si>
    <t>cytochrome P450, family 708, subfamily A, polypeptide 2 (CYP708A2); CONTAINS InterPro DOMAIN/s: Cytochrome P450 (InterPro:IPR001128), Cytochrome P450, E-class, group IV (InterPro:IPR002403), Cytochrome P450, conserved site (InterPro:IPR017972); FUNCTIONS IN: thalianol hydroxylase activity, oxygen binding; BEST Arabidopsis thaliana protein match is: cytochrome P450, family 708, subfamily A, polypeptide 3 (TAIR:AT1G78490.1); INVOLVED IN: thalianol metabolic process, root development; LOCATED IN: endoplasmic reticulum; EXPRESSED IN: hypocotyl, root, callus</t>
  </si>
  <si>
    <t>Cytochrome P450 | Cytochrome P450, E-class, group IV | Cytochrome P450, conserved site</t>
  </si>
  <si>
    <t>phytochrome a signal transduction 1 (PAT1); CONTAINS InterPro DOMAIN/s: Transcription factor GRAS (InterPro:IPR005202); BEST Arabidopsis thaliana protein match is: SCARECROW-like 21 (TAIR:AT2G04890.1)</t>
  </si>
  <si>
    <t>FRIGIDA-like protein</t>
  </si>
  <si>
    <t>FRIGIDA-like protein; CONTAINS InterPro DOMAIN/s: Frigida-like (InterPro:IPR012474); BEST Arabidopsis thaliana protein match is: FRIGIDA-like protein (TAIR:AT4G14900.1)</t>
  </si>
  <si>
    <t>Frigida-like</t>
  </si>
  <si>
    <t>RING/U-box superfamily protein; FUNCTIONS IN: zinc ion binding; INVOLVED IN: response to chitin; EXPRESSED IN: 24 plant structures; EXPRESSED DURING: 15 growth stages; CONTAINS InterPro DOMAIN/s: Zinc finger, RING-type, conserved site (InterPro:IPR017907), Zinc finger, RING-type (InterPro:IPR001841), Zinc finger, C3HC4 RING-type (InterPro:IPR018957); BEST Arabidopsis thaliana protein match is: RING/U-box superfamily protein (TAIR:AT3G07200.2)</t>
  </si>
  <si>
    <t>peroxisomal 3-keto-acyl-CoA thiolase 2</t>
  </si>
  <si>
    <t>PEROXISOMAL-3-KETO-ACYL-COA THIOLASE 1 (PKT1); peroxisomal 3-keto-acyl-CoA thiolase 2; peroxisomal 3-keto-acyl-CoA thiolase 2 (PKT2); FUNCTIONS IN: transferase activity, transferring acyl groups other than amino-acyl groups, catalytic activity, acetyl-CoA C-acyltransferase activity; INVOLVED IN: fatty acid oxidation; LOCATED IN: peroxisome; EXPRESSED IN: 22 plant structures; EXPRESSED DURING: 14 growth stages; CONTAINS InterPro DOMAIN/s: Thiolase (InterPro:IPR002155), Thiolase, active site (InterPro:IPR020610), Thiolase, N-terminal (InterPro:IPR020616), Thiolase, conserved site (InterPro:IPR020613), Thiolase, C-terminal (InterPro:IPR020617), Thiolase-like, subgroup (InterPro:IPR016038), Thiolase-like (InterPro:IPR016039), Thiolase, acyl-enzyme intermediate active site (InterPro:IPR020615); BEST Arabidopsis thaliana protein match is: peroxisomal 3-ketoacyl-CoA thiolase  4 (TAIR:AT1G04710.1); BEST Arabidopsis thaliana protein match is: peroxisomal 3-ketoacyl-CoA thiolase 3 (TAIR:AT2G33150.1)</t>
  </si>
  <si>
    <t>Thiolase | Thiolase, C-terminal | Thiolase, N-terminal | Thiolase, active site | Thiolase, acyl-enzyme intermediate active site | Thiolase, conserved site | Thiolase-like | Thiolase-like, subgroup</t>
  </si>
  <si>
    <t>Pectin lyase-like superfamily protein</t>
  </si>
  <si>
    <t>Pectin lyase-like superfamily protein; FUNCTIONS IN: polygalacturonase activity; INVOLVED IN: carbohydrate metabolic process; LOCATED IN: endomembrane system; CONTAINS InterPro DOMAIN/s: Pectin lyase fold/virulence factor (InterPro:IPR011050), Glycoside hydrolase, family 28 (InterPro:IPR000743), Pectin lyase fold (InterPro:IPR012334), Parallel beta-helix repeat (InterPro:IPR006626); BEST Arabidopsis thaliana protein match is: Pectin lyase-like superfamily protein (TAIR:AT3G06770.2)</t>
  </si>
  <si>
    <t>Glycoside hydrolase, family 28 | Parallel beta-helix repeat | Pectin lyase fold | Pectin lyase fold/virulence factor</t>
  </si>
  <si>
    <t>unknown protein; BEST Arabidopsis thaliana protein match is: unknown protein (TAIR:AT1G73940.1)</t>
  </si>
  <si>
    <t>Chaperone DnaJ-domain superfamily protein; FUNCTIONS IN: unfolded protein binding, heat shock protein binding; INVOLVED IN: protein folding; LOCATED IN: cellular_component unknown; EXPRESSED IN: 24 plant structures; EXPRESSED DURING: 13 growth stages; CONTAINS InterPro DOMAIN/s: Molecular chaperone, heat shock protein, Hsp40, DnaJ (InterPro:IPR015609), Heat shock protein DnaJ, N-terminal (InterPro:IPR001623), Heat shock protein DnaJ (InterPro:IPR003095); BEST Arabidopsis thaliana protein match is: Chaperone DnaJ-domain superfamily protein (TAIR:AT1G16680.1)</t>
  </si>
  <si>
    <t>ATP-dependent Clp protease</t>
  </si>
  <si>
    <t>ATP-dependent Clp protease; FUNCTIONS IN: unfolded protein binding, nucleoside-triphosphatase activity, ATPase activity, nucleotide binding, ATP binding; INVOLVED IN: protein folding; EXPRESSED IN: 23 plant structures; EXPRESSED DURING: 15 growth stages; CONTAINS InterPro DOMAIN/s: Clp ATPase, C-terminal (InterPro:IPR019489), ATPase, AAA+ type, core (InterPro:IPR003593), ATPase, AAA-2 (InterPro:IPR013093), Clp protease, ATP-binding subunit ClpX (InterPro:IPR004487); BEST Arabidopsis thaliana protein match is: ATP-dependent Clp protease (TAIR:AT1G33360.1)</t>
  </si>
  <si>
    <t>AAA+ ATPase domain | ATPase, AAA-type, core | Clp ATPase, C-terminal | Clp protease, ATP-binding subunit ClpX | P-loop containing nucleoside triphosphate hydrolase</t>
  </si>
  <si>
    <t>Beta-glucosidase, GBA2 type family protein; FUNCTIONS IN: catalytic activity, glucosylceramidase activity; INVOLVED IN: glucosylceramide catabolic process, sphingolipid metabolic process; LOCATED IN: integral to membrane, membrane; EXPRESSED IN: 24 plant structures; EXPRESSED DURING: 15 growth stages; CONTAINS InterPro DOMAIN/s: Glucosylceramidase (InterPro:IPR006775), Six-hairpin glycosidase-like (InterPro:IPR008928), Beta-glucosidase, GBA2 type (InterPro:IPR014551); BEST Arabidopsis thaliana protein match is: Beta-glucosidase, GBA2 type family protein (TAIR:AT1G33700.2)</t>
  </si>
  <si>
    <t>Xanthine/uracil permease family protein; FUNCTIONS IN: transmembrane transporter activity; INVOLVED IN: transport, transmembrane transport; LOCATED IN: membrane; EXPRESSED IN: 22 plant structures; EXPRESSED DURING: 13 growth stages; CONTAINS InterPro DOMAIN/s: Xanthine/uracil/vitamin C permease (InterPro:IPR006043); BEST Arabidopsis thaliana protein match is: Xanthine/uracil permease family protein (TAIR:AT5G62890.3)</t>
  </si>
  <si>
    <t>sequence-specific DNA binding transcription factors;transcription regulators; BEST Arabidopsis thaliana protein match is: sequence-specific DNA binding transcription factors;transcription regulators (TAIR:AT5G64340.1)</t>
  </si>
  <si>
    <t>Protein kinase superfamily protein; CONTAINS InterPro DOMAIN/s: ABC-1 (InterPro:IPR004147), Protein kinase-like domain (InterPro:IPR011009); FUNCTIONS IN: protein kinase activity, ATP binding; BEST Arabidopsis thaliana protein match is: Protein kinase superfamily protein (TAIR:AT4G24810.2); INVOLVED IN: protein amino acid phosphorylation; LOCATED IN: cellular_component unknown; EXPRESSED IN: 19 plant structures; EXPRESSED DURING: 10 growth stages; CONTAINS InterPro DOMAIN/s: ABC-1 (InterPro:IPR004147), Protein kinase, catalytic domain (InterPro:IPR000719), Protein kinase-like domain (InterPro:IPR011009)</t>
  </si>
  <si>
    <t>unknown protein; FUNCTIONS IN: molecular_function unknown; INVOLVED IN: biological_process unknown; EXPRESSED IN: male gametophyte, pollen tube; EXPRESSED DURING: L mature pollen stage, M germinated pollen stage; BEST Arabidopsis thaliana protein match is: unknown protein (TAIR:AT5G50665.2)</t>
  </si>
  <si>
    <t>Squamosa promoter-binding protein-like (SBP domain) transcription factor family protein; FUNCTIONS IN: DNA binding, sequence-specific DNA binding transcription factor activity; INVOLVED IN: regulation of transcription; LOCATED IN: nucleus; CONTAINS InterPro DOMAIN/s: Transcription factor, SBP-box (InterPro:IPR004333); BEST Arabidopsis thaliana protein match is: Squamosa promoter-binding protein-like (SBP domain) transcription factor family protein (TAIR:AT5G50670.1)</t>
  </si>
  <si>
    <t>Squamosa promoter-binding protein-like (SBP domain) transcription factor family protein; FUNCTIONS IN: DNA binding; INVOLVED IN: biological_process unknown; LOCATED IN: nucleus; CONTAINS InterPro DOMAIN/s: Transcription factor, SBP-box (InterPro:IPR004333); BEST Arabidopsis thaliana protein match is: Squamosa promoter-binding protein-like (SBP domain) transcription factor family protein (TAIR:AT5G50570.2)</t>
  </si>
  <si>
    <t>Heavy metal transport/detoxification superfamily protein ; FUNCTIONS IN: metal ion binding; INVOLVED IN: metal ion transport; LOCATED IN: cellular_component unknown; EXPRESSED IN: 20 plant structures; EXPRESSED DURING: 13 growth stages; CONTAINS InterPro DOMAIN/s: Heavy metal transport/detoxification protein (InterPro:IPR006121); BEST Arabidopsis thaliana protein match is: farnesylated protein 3 (TAIR:AT5G63530.1); BEST Arabidopsis thaliana protein match is: farnesylated protein 3 (TAIR:AT5G63530.2)</t>
  </si>
  <si>
    <t>FUMARASE 2</t>
  </si>
  <si>
    <t>FUMARASE 2 (FUM2); FUNCTIONS IN: fumarate hydratase activity, protein binding; INVOLVED IN: nitrate assimilation, response to salt stress, fumarate metabolic process; LOCATED IN: cytosol, mitochondrion; EXPRESSED IN: male gametophyte, guard cell, root, pollen tube; EXPRESSED DURING: L mature pollen stage, M germinated pollen stage; CONTAINS InterPro DOMAIN/s: Fumarate hydratase, class II (InterPro:IPR005677), L-Aspartase-like (InterPro:IPR008948), Fumarate lyase, conserved site (InterPro:IPR020557), Lyase 1, N-terminal (InterPro:IPR022761), Fumarase C, C-terminal (InterPro:IPR018951), Fumarate lyase (InterPro:IPR000362); CONTAINS InterPro DOMAIN/s: Fumarate hydratase, class II (InterPro:IPR005677), L-Aspartase-like (InterPro:IPR008948), Lyase 1, N-terminal (InterPro:IPR022761), Fumarate lyase, conserved site (InterPro:IPR020557), Fumarase C, C-terminal (InterPro:IPR018951), Fumarate lyase (InterPro:IPR000362); BEST Arabidopsis thaliana protein match is: fumarase 1 (TAIR:AT2G47510.2)</t>
  </si>
  <si>
    <t>Fumarase C, C-terminal | Fumarase/histidase, N-terminal | Fumarate hydratase, class II | Fumarate lyase family | Fumarate lyase, N-terminal | Fumarate lyase, conserved site | L-Aspartase-like</t>
  </si>
  <si>
    <t>alpha/beta-Hydrolases superfamily protein; CONTAINS InterPro DOMAIN/s: Protein of unknown function DUF676, hydrolase-like (InterPro:IPR007751); BEST Arabidopsis thaliana protein match is: alpha/beta-Hydrolases superfamily protein (TAIR:AT4G25770.1)</t>
  </si>
  <si>
    <t>Alpha/Beta hydrolase fold | Domain of unknown function DUF676, lipase-like</t>
  </si>
  <si>
    <t>VEFS-Box of polycomb protein</t>
  </si>
  <si>
    <t>EMBRYONIC FLOWER 2 (EMF2); CONTAINS InterPro DOMAIN/s: Polycomb protein, VEFS-Box (InterPro:IPR019135); CONTAINS InterPro DOMAIN/s: Zinc finger, C2H2-like (InterPro:IPR015880), Polycomb protein, VEFS-Box (InterPro:IPR019135); BEST Arabidopsis thaliana protein match is: VEFS-Box of polycomb protein (TAIR:AT4G16845.1)</t>
  </si>
  <si>
    <t>Polycomb protein, VEFS-Box | Zinc finger, C2H2-like</t>
  </si>
  <si>
    <t>LUC7 N_terminus domain-containing protein</t>
  </si>
  <si>
    <t>LUC7 N_terminus domain-containing protein; FUNCTIONS IN: RNA binding; INVOLVED IN: biological_process unknown; LOCATED IN: cellular_component unknown; EXPRESSED IN: 22 plant structures; EXPRESSED DURING: 13 growth stages; CONTAINS InterPro DOMAIN/s: LUC7 related (InterPro:IPR004882); BEST Arabidopsis thaliana protein match is: LUC7 related protein (TAIR:AT3G03340.1)</t>
  </si>
  <si>
    <t>Luc7-related</t>
  </si>
  <si>
    <t>root meristem growth factor 5 (RGF5); FUNCTIONS IN: molecular_function unknown; INVOLVED IN: biological_process unknown; LOCATED IN: endomembrane system</t>
  </si>
  <si>
    <t>ATTPPA; FUNCTIONS IN: trehalose-phosphatase activity; INVOLVED IN: trehalose biosynthetic process; LOCATED IN: chloroplast; EXPRESSED IN: 23 plant structures; EXPRESSED DURING: 16 growth stages; CONTAINS InterPro DOMAIN/s: HAD-superfamily hydrolase, subfamily IIB (InterPro:IPR006379), Trehalose-phosphatase (InterPro:IPR003337); BEST Arabidopsis thaliana protein match is: Haloacid dehalogenase-like hydrolase (HAD) superfamily protein (TAIR:AT4G22590.1)</t>
  </si>
  <si>
    <t>Uncharacterised protein family (UPF0172)</t>
  </si>
  <si>
    <t>Uncharacterised protein family (UPF0172); FUNCTIONS IN: molecular_function unknown; INVOLVED IN: biological_process unknown; LOCATED IN: cellular_component unknown; EXPRESSED IN: 23 plant structures; EXPRESSED DURING: 13 growth stages; CONTAINS InterPro DOMAIN/s: Uncharacterised protein family UPF0172 (InterPro:IPR005366); BEST Arabidopsis thaliana protein match is: Uncharacterised protein family (UPF0172) (TAIR:AT5G55940.1)</t>
  </si>
  <si>
    <t>Uncharacterised protein family UPF0172</t>
  </si>
  <si>
    <t>GroES-like zinc-binding alcohol dehydrogenase family protein</t>
  </si>
  <si>
    <t>GroES-like zinc-binding alcohol dehydrogenase family protein; FUNCTIONS IN: oxidoreductase activity, zinc ion binding; INVOLVED IN: oxidation reduction; EXPRESSED IN: 24 plant structures; EXPRESSED DURING: 15 growth stages; CONTAINS InterPro DOMAIN/s: GroES-like (InterPro:IPR011032), Alcohol dehydrogenase GroES-like (InterPro:IPR013154), Alcohol dehydrogenase, zinc-containing, conserved site (InterPro:IPR002328), Alcohol dehydrogenase, C-terminal (InterPro:IPR013149), Alcohol dehydrogenase superfamily, zinc-containing (InterPro:IPR002085); BEST Arabidopsis thaliana protein match is: GroES-like zinc-binding alcohol dehydrogenase family protein (TAIR:AT5G63620.1)</t>
  </si>
  <si>
    <t>Alcohol dehydrogenase GroES-like | Alcohol dehydrogenase superfamily, zinc-type | Alcohol dehydrogenase, C-terminal | Alcohol dehydrogenase, zinc-type, conserved site | GroES (chaperonin 10)-like | NAD(P)-binding domain</t>
  </si>
  <si>
    <t>Agenet domain-containing protein</t>
  </si>
  <si>
    <t>Agenet domain-containing protein; FUNCTIONS IN: RNA binding; INVOLVED IN: biological_process unknown; LOCATED IN: cellular_component unknown; EXPRESSED IN: 22 plant structures; EXPRESSED DURING: 13 growth stages; CONTAINS InterPro DOMAIN/s: Tudor-like, plant (InterPro:IPR014002), Agenet (InterPro:IPR008395); BEST Arabidopsis thaliana protein match is: Agenet domain-containing protein (TAIR:AT5G42670.1)</t>
  </si>
  <si>
    <t>INVOLVED IN: biological_process unknown; LOCATED IN: chloroplast; EXPRESSED IN: 13 plant structures; EXPRESSED DURING: 6 growth stages; CONTAINS InterPro DOMAIN/s: S-layer homology domain (InterPro:IPR001119); BEST Arabidopsis thaliana protein match is: unknown protein (TAIR:AT5G23890.1)</t>
  </si>
  <si>
    <t>S-layer homology domain</t>
  </si>
  <si>
    <t>UDP-sugar pyrophosphorylase</t>
  </si>
  <si>
    <t>UDP-sugar pyrophosphorylase (USP); FUNCTIONS IN: in 6 functions; INVOLVED IN: in 6 processes; LOCATED IN: endomembrane system; EXPRESSED IN: 30 plant structures; EXPRESSED DURING: 16 growth stages; CONTAINS InterPro DOMAIN/s: UTP--glucose-1-phosphate uridylyltransferase (InterPro:IPR002618); BEST Arabidopsis thaliana protein match is: N-acetylglucosamine-1-phosphate uridylyltransferase 1 (TAIR:AT1G31070.2)</t>
  </si>
  <si>
    <t>Nucleotide-diphospho-sugar transferases | UTP--glucose-1-phosphate uridylyltransferase family</t>
  </si>
  <si>
    <t>F-box family protein; CONTAINS InterPro DOMAIN/s: F-box domain, cyclin-like (InterPro:IPR001810), F-box domain, Skp2-like (InterPro:IPR022364)</t>
  </si>
  <si>
    <t>calcium-transporting ATPase, putative</t>
  </si>
  <si>
    <t>calcium-transporting ATPase, putative; FUNCTIONS IN: calcium-transporting ATPase activity, calmodulin binding; INVOLVED IN: cation transport, calcium ion transport, metabolic process, ATP biosynthetic process; LOCATED IN: membrane; EXPRESSED IN: egg cell; CONTAINS InterPro DOMAIN/s: ATPase, P-type, ATPase-associated domain (InterPro:IPR008250), ATPase, P-type, calcium-transporting, PMCA-type (InterPro:IPR006408), ATPase, P-type, H+ transporting proton pump (InterPro:IPR000695), Haloacid dehalogenase-like hydrolase (InterPro:IPR005834), ATPase, P-type cation-transporter, N-terminal (InterPro:IPR004014), ATPase, P-type, K/Mg/Cd/Cu/Zn/Na/Ca/Na/H-transporter (InterPro:IPR001757), ATPase, P-type cation-transporter, C-terminal (InterPro:IPR006068); BEST Arabidopsis thaliana protein match is: autoinhibited Ca2+ -ATPase, isoform 8 (TAIR:AT5G57110.2)</t>
  </si>
  <si>
    <t>Cation-transporting P-type ATPase | Cation-transporting P-type ATPase, C-terminal | Cation-transporting P-type ATPase, N-terminal | HAD-like domain | P-type ATPase,  transmembrane domain | P-type ATPase, A  domain | P-type ATPase, cytoplasmic domain N</t>
  </si>
  <si>
    <t>Ribonuclease P protein subunit P38-related</t>
  </si>
  <si>
    <t>Ribonuclease P protein subunit P38-related; BEST Arabidopsis thaliana protein match is: Ribonuclease P protein subunit P38-related (TAIR:AT3G45900.1)</t>
  </si>
  <si>
    <t>cyclic nucleotide gated channel 1</t>
  </si>
  <si>
    <t>cyclic nucleotide gated channel 1 (CNGC1); FUNCTIONS IN: inward rectifier potassium channel activity, cyclic nucleotide binding, intracellular cyclic nucleotide activated cation channel activity, calmodulin binding, cation channel activity; INVOLVED IN: potassium ion transport, calcium ion transport; LOCATED IN: plasma membrane; EXPRESSED IN: 23 plant structures; EXPRESSED DURING: 13 growth stages; CONTAINS InterPro DOMAIN/s: Cyclic nucleotide-binding (InterPro:IPR000595), Ion transport (InterPro:IPR005821), Cyclic nucleotide-binding-like (InterPro:IPR018490), RmlC-like jelly roll fold (InterPro:IPR014710); BEST Arabidopsis thaliana protein match is: cyclic nucleotide-gated channel 13 (TAIR:AT4G01010.1)</t>
  </si>
  <si>
    <t>Protein phosphatase 2C family protein; FUNCTIONS IN: protein serine/threonine phosphatase activity, catalytic activity; INVOLVED IN: protein amino acid dephosphorylation; LOCATED IN: protein serine/threonine phosphatase complex; EXPRESSED IN: 22 plant structures; EXPRESSED DURING: 13 growth stages; CONTAINS InterPro DOMAIN/s: Protein phosphatase 2C,  manganese/magnesium aspartate binding site (InterPro:IPR000222), Protein phosphatase 2C-related (InterPro:IPR001932), Protein phosphatase 2C (InterPro:IPR015655), Protein phosphatase 2C, N-terminal (InterPro:IPR014045); BEST Arabidopsis thaliana protein match is: Protein phosphatase 2C family protein (TAIR:AT5G10740.1)</t>
  </si>
  <si>
    <t>DNAJ heat shock N-terminal domain-containing protein; FUNCTIONS IN: unfolded protein binding, heat shock protein binding; INVOLVED IN: protein folding; LOCATED IN: cellular_component unknown; EXPRESSED IN: 24 plant structures; EXPRESSED DURING: 15 growth stages; CONTAINS InterPro DOMAIN/s: Molecular chaperone, heat shock protein, Hsp40, DnaJ (InterPro:IPR015609), Heat shock protein DnaJ, N-terminal (InterPro:IPR001623), Heat shock protein DnaJ (InterPro:IPR003095), Heat shock protein DnaJ, conserved site (InterPro:IPR018253); BEST Arabidopsis thaliana protein match is: DNAJ heat shock N-terminal domain-containing protein (TAIR:AT2G05230.1)</t>
  </si>
  <si>
    <t>DnaJ domain | DnaJ domain, conserved site | Domain of unknown function DUF3444</t>
  </si>
  <si>
    <t>TRAF-like superfamily protein; FUNCTIONS IN: ubiquitin-protein ligase activity, zinc ion binding; INVOLVED IN: multicellular organismal development, protein ubiquitination, ubiquitin-dependent protein catabolic process; LOCATED IN: endomembrane system, nucleus; EXPRESSED IN: 23 plant structures; EXPRESSED DURING: 14 growth stages; CONTAINS InterPro DOMAIN/s: TRAF-like (InterPro:IPR008974), Seven-in-absentia protein, TRAF-like domain (InterPro:IPR018121), Zinc finger, SIAH-type (InterPro:IPR013010), Seven In Absentia Homolog-type (InterPro:IPR013323), Seven-in-absentia protein, sina (InterPro:IPR004162), TRAF-type (InterPro:IPR013322); BEST Arabidopsis thaliana protein match is: Protein with RING/U-box and TRAF-like domains (TAIR:AT4G27880.1)</t>
  </si>
  <si>
    <t>OBP3-responsive gene 1</t>
  </si>
  <si>
    <t>OBP3-responsive gene 1 (ORG1); FUNCTIONS IN: structural molecule activity, protein kinase activity, kinase activity, ATP binding; INVOLVED IN: protein amino acid phosphorylation; LOCATED IN: chloroplast; EXPRESSED IN: 23 plant structures; EXPRESSED DURING: 13 growth stages; CONTAINS InterPro DOMAIN/s: Protein kinase, catalytic domain (InterPro:IPR000719), Serine/threonine-protein kinase PLK4 (InterPro:IPR020664), Calcium/calmodulin-dependent protein kinase-like (InterPro:IPR020636), Serine/threonine-protein kinase-like domain (InterPro:IPR017442), Plastid lipid-associated protein/fibrillin (InterPro:IPR006843), Protein kinase-like domain (InterPro:IPR011009)</t>
  </si>
  <si>
    <t>Plastid lipid-associated protein/fibrillin conserved domain | Protein kinase domain | Protein kinase-like domain</t>
  </si>
  <si>
    <t>NADH-dependent glutamate synthase 1</t>
  </si>
  <si>
    <t>NADH-dependent glutamate synthase 1 (GLT1); CONTAINS InterPro DOMAIN/s: FAD-dependent pyridine nucleotide-disulphide oxidoreductase (InterPro:IPR013027), Glutamine amidotransferase, class-II (InterPro:IPR000583), Aldolase-type TIM barrel (InterPro:IPR013785), Glutamate synthase, alpha subunit, C-terminal (InterPro:IPR002489), Adrenodoxin reductase (InterPro:IPR000759), Glutamate synthase, NADH/NADPH, small subunit 1 (InterPro:IPR006005), Fumarate reductase, C-terminal (InterPro:IPR012285), Glutamate synthase, central-N (InterPro:IPR006982), NAD(P)-binding domain (InterPro:IPR016040), Alpha-helical ferredoxin (InterPro:IPR009051), Glutamate synthase, eukaryotic (InterPro:IPR012220), Glutamate synthase, central-C (InterPro:IPR002932), Glutamine amidotransferase, type II (InterPro:IPR017932); CONTAINS InterPro DOMAIN/s: FAD-dependent pyridine nucleotide-disulphide oxidoreductase (InterPro:IPR013027), Glutamine amidotransferase, class-II (InterPro:IPR000583), Aldolase-type TIM barrel (InterPro:IPR013785), Glutamate synthase, alpha subunit, C-terminal (InterPro:IPR002489), Glutamate synthase, NADH/NADPH, small subunit 1 (InterPro:IPR006005), Adrenodoxin reductase (InterPro:IPR000759), Fumarate reductase, C-terminal (InterPro:IPR012285), Glutamate synthase, central-N (InterPro:IPR006982), NAD(P)-binding domain (InterPro:IPR016040), Glutamate synthase, eukaryotic (InterPro:IPR012220), Alpha-helical ferredoxin (InterPro:IPR009051), Glutamate synthase, central-C (InterPro:IPR002932), Glutamine amidotransferase, type II (InterPro:IPR017932); FUNCTIONS IN: glutamate synthase (NADH) activity; BEST Arabidopsis thaliana protein match is: glutamate synthase 1 (TAIR:AT5G04140.1); INVOLVED IN: nitrate assimilation, response to cadmium ion, glutamate biosynthetic process; LOCATED IN: chloroplast stroma, chloroplast, plastid; EXPRESSED IN: 24 plant structures; EXPRESSED DURING: 13 growth stages; CONTAINS InterPro DOMAIN/s: FAD-dependent pyridine nucleotide-disulphide oxidoreductase (InterPro:IPR013027), Glutamine amidotransferase, class-II (InterPro:IPR000583), Glutamate synthase, alpha subunit, C-terminal (InterPro:IPR002489), Aldolase-type TIM barrel (InterPro:IPR013785), Adrenodoxin reductase (InterPro:IPR000759), Glutamate synthase, NADH/NADPH, small subunit 1 (InterPro:IPR006005), Fumarate reductase, C-terminal (InterPro:IPR012285), Glutamate synthase, central-N (InterPro:IPR006982), Glutamate synthase, eukaryotic (InterPro:IPR012220), NAD(P)-binding domain (InterPro:IPR016040), Alpha-helical ferredoxin (InterPro:IPR009051), Glutamate synthase, central-C (InterPro:IPR002932), Glutamine amidotransferase, type II (InterPro:IPR017932)</t>
  </si>
  <si>
    <t>Aldolase-type TIM barrel | Alpha-helical ferredoxin | Class II glutamine amidotransferase domain | Dihydroprymidine dehydrogenase domain II | Glutamate synthase domain | Glutamate synthase, NADH/NADPH, small subunit 1 | Glutamate synthase, alpha subunit, C-terminal | Glutamate synthase, central-N | Glutamate synthase, eukaryotic | Glutamine amidotransferase type 2 domain | NAD(P)-binding domain | Nucleophile aminohydrolases, N-terminal | Pyridine nucleotide-disulphide oxidoreductase, FAD/NAD(P)-binding domain</t>
  </si>
  <si>
    <t>ARM repeat superfamily protein; FUNCTIONS IN: protein transporter activity, binding; INVOLVED IN: intracellular protein transport, protein import into nucleus, docking; LOCATED IN: nucleus, chloroplast, nuclear pore, cytoplasm; EXPRESSED IN: 25 plant structures; EXPRESSED DURING: 13 growth stages; CONTAINS InterPro DOMAIN/s: Importin-beta, N-terminal (InterPro:IPR001494), Armadillo-like helical (InterPro:IPR011989), Armadillo-type fold (InterPro:IPR016024); BEST Arabidopsis thaliana protein match is: ARM repeat superfamily protein (TAIR:AT3G08947.1)</t>
  </si>
  <si>
    <t>Armadillo-like helical | Armadillo-type fold | Importin-beta, N-terminal domain</t>
  </si>
  <si>
    <t>unknown protein; LOCATED IN: endomembrane system</t>
  </si>
  <si>
    <t>Transducin/WD40 repeat-like superfamily protein; CONTAINS InterPro DOMAIN/s: WD40 repeat 2 (InterPro:IPR019782), WD40 repeat-like-containing domain (InterPro:IPR011046), WD40-repeat-containing domain (InterPro:IPR017986), WD40/YVTN repeat-like-containing domain (InterPro:IPR015943), WD40 repeat (InterPro:IPR001680), WD40 repeat, subgroup (InterPro:IPR019781), G-protein beta WD-40 repeat, region (InterPro:IPR020472); BEST Arabidopsis thaliana protein match is: Transducin/WD40 repeat-like superfamily protein (TAIR:AT5G24320.1)</t>
  </si>
  <si>
    <t>G-protein beta WD-40 repeat | WD40 repeat | WD40-repeat-containing domain | WD40/YVTN repeat-like-containing domain</t>
  </si>
  <si>
    <t>YELLOW STRIPE like 3</t>
  </si>
  <si>
    <t>YELLOW STRIPE like 3 (YSL3); CONTAINS InterPro DOMAIN/s: Oligopeptide transporter OPT superfamily (InterPro:IPR004813); BEST Arabidopsis thaliana protein match is: YELLOW STRIPE like 2 (TAIR:AT5G24380.1)</t>
  </si>
  <si>
    <t>Oligopeptide transporter, OPT superfamily</t>
  </si>
  <si>
    <t>haloacid dehalogenase-like hydrolase family protein</t>
  </si>
  <si>
    <t>haloacid dehalogenase-like hydrolase family protein; FUNCTIONS IN: hydrolase activity, ion binding, methylthioribulose 1-phosphate dehydratase activity, metal ion binding; FUNCTIONS IN: in 7 functions; INVOLVED IN: L-methionine salvage; INVOLVED IN: L-methionine salvage from methylthioadenosine, L-methionine salvage, metabolic process; LOCATED IN: chloroplast; LOCATED IN: chloroplast stroma, chloroplast; EXPRESSED IN: 23 plant structures; EXPRESSED DURING: 13 growth stages; CONTAINS InterPro DOMAIN/s: Class II aldolase/adducin, N-terminal (InterPro:IPR001303), Methylthioribulose-1-phosphate dehydratase (InterPro:IPR017714); CONTAINS InterPro DOMAIN/s: Haloacid dehalogenase-like hydrolase (InterPro:IPR005834), 2,3-diketo-5-methylthio-1-phosphopentane phosphatase (InterPro:IPR010041), Class II aldolase/adducin, N-terminal (InterPro:IPR001303), HAD-superfamily hydrolase, subfamily IA, variant 1 (InterPro:IPR006439), Methylthioribulose-1-phosphate dehydratase (InterPro:IPR017714)</t>
  </si>
  <si>
    <t>Class II aldolase/adducin N-terminal | Enolase-phosphatase E1 | HAD hydrolase, subfamily IA | HAD-like domain | Methylthioribulose-1-phosphate dehydratase | Methylthioribulose-1-phosphate dehydratase, eukaryotes | Probable bifunctional methylthioribulose-1-phosphate dehydratase/enolase-phosphatase E1</t>
  </si>
  <si>
    <t>myosin 2</t>
  </si>
  <si>
    <t>myosin 2 (ATM2); FUNCTIONS IN: motor activity; INVOLVED IN: actin filament-based movement; LOCATED IN: plasma membrane, myosin complex; EXPRESSED IN: 24 plant structures; EXPRESSED DURING: 15 growth stages; CONTAINS InterPro DOMAIN/s: Myosin head, motor domain (InterPro:IPR001609), IQ calmodulin-binding region (InterPro:IPR000048); BEST Arabidopsis thaliana protein match is: P-loop containing nucleoside triphosphate hydrolases superfamily protein (TAIR:AT4G27370.1)</t>
  </si>
  <si>
    <t>IQ motif, EF-hand binding site | Myosin head, motor domain | P-loop containing nucleoside triphosphate hydrolase</t>
  </si>
  <si>
    <t>Protein kinase superfamily protein; FUNCTIONS IN: protein serine/threonine kinase activity, protein kinase activity, ATP binding; INVOLVED IN: protein amino acid phosphorylation; LOCATED IN: endomembrane system; EXPRESSED IN: 12 plant structures; EXPRESSED DURING: 7 growth stages; CONTAINS InterPro DOMAIN/s: Protein kinase, catalytic domain (InterPro:IPR000719), Serine/threonine-protein kinase domain (InterPro:IPR002290), Serine-threonine/tyrosine-protein kinase (InterPro:IPR001245), Tyrosine-protein kinase, catalytic domain (InterPro:IPR020635), Protein kinase-like domain (InterPro:IPR011009); CONTAINS InterPro DOMAIN/s: Protein kinase, catalytic domain (InterPro:IPR000719), Serine/threonine-protein kinase-like domain (InterPro:IPR017442), Protein kinase-like domain (InterPro:IPR011009), Serine/threonine-protein kinase, active site (InterPro:IPR008271); BEST Arabidopsis thaliana protein match is: Protein kinase superfamily protein (TAIR:AT5G15730.2)</t>
  </si>
  <si>
    <t>Concanavalin A-like lectin/glucanase, subgroup | Protein kinase domain | Protein kinase-like domain | Serine-threonine/tyrosine-protein kinase catalytic domain | Serine/threonine-protein kinase, active site</t>
  </si>
  <si>
    <t>kinesin 3</t>
  </si>
  <si>
    <t>kinesin 3 (ATK3); FUNCTIONS IN: microtubule binding, microtubule motor activity, ATPase activity; INVOLVED IN: microtubule-based movement; EXPRESSED IN: 17 plant structures; EXPRESSED DURING: 7 growth stages; CONTAINS InterPro DOMAIN/s: Kinesin, motor region, conserved site (InterPro:IPR019821), Kinesin, motor domain (InterPro:IPR001752); BEST Arabidopsis thaliana protein match is: kinesin 2 (TAIR:AT4G27180.1)</t>
  </si>
  <si>
    <t>unknown protein; FUNCTIONS IN: molecular_function unknown; INVOLVED IN: biological_process unknown; LOCATED IN: cellular_component unknown; EXPRESSED IN: 24 plant structures; EXPRESSED IN: 25 plant structures; EXPRESSED DURING: 15 growth stages; BEST Arabidopsis thaliana protein match is: unknown protein (TAIR:AT5G58510.1)</t>
  </si>
  <si>
    <t>Rab3 GTPase-activating protein catalytic subunit</t>
  </si>
  <si>
    <t>SWAP (Suppressor-of-White-APricot)/surp domain-containing protein</t>
  </si>
  <si>
    <t>SWAP (Suppressor-of-White-APricot)/surp domain-containing protein; FUNCTIONS IN: RNA binding; INVOLVED IN: RNA processing; LOCATED IN: cellular_component unknown; EXPRESSED IN: 24 plant structures; EXPRESSED DURING: 15 growth stages; CONTAINS InterPro DOMAIN/s: Splicing factor, suppressor of white apricot (InterPro:IPR019147), SWAP/Surp (InterPro:IPR000061)</t>
  </si>
  <si>
    <t>SWAP/Surp | Suppressor of white apricot N-terminal domain</t>
  </si>
  <si>
    <t>ENHANCED DOWNY MILDEW 2</t>
  </si>
  <si>
    <t>ENHANCED DOWNY MILDEW 2 (EDM2); CONTAINS InterPro DOMAIN/s: Zinc finger, PHD-type (InterPro:IPR001965), Zinc finger, FYVE/PHD-type (InterPro:IPR011011); BEST Arabidopsis thaliana protein match is: EDM2-like protein1 (TAIR:AT5G48090.1)</t>
  </si>
  <si>
    <t>DNA (cytosine-5)-methyltransferase 1, replication foci domain | Zinc finger, PHD-type | Zinc finger, RING-type | Zinc finger, RING/FYVE/PHD-type</t>
  </si>
  <si>
    <t>Actin binding Calponin homology (CH) domain-containing protein</t>
  </si>
  <si>
    <t>Actin binding Calponin homology (CH) domain-containing protein; FUNCTIONS IN: actin binding; LOCATED IN: vacuole; EXPRESSED IN: 24 plant structures; EXPRESSED DURING: 15 growth stages; CONTAINS InterPro DOMAIN/s: Actinin-type, actin-binding, conserved site (InterPro:IPR001589), Calponin-homology (InterPro:IPR016146), Calponin-like actin-binding (InterPro:IPR001715); BEST Arabidopsis thaliana protein match is: fimbrin 1 (TAIR:AT4G26700.2)</t>
  </si>
  <si>
    <t>Actinin-type actin-binding domain, conserved site | Calponin homology domain</t>
  </si>
  <si>
    <t>Calcium-dependent lipid-binding (CaLB domain) family protein; FUNCTIONS IN: molecular_function unknown; INVOLVED IN: biological_process unknown; LOCATED IN: chloroplast; EXPRESSED IN: 22 plant structures; EXPRESSED DURING: 13 growth stages; CONTAINS InterPro DOMAIN/s: C2 calcium/lipid-binding domain, CaLB (InterPro:IPR008973), C2 calcium-dependent membrane targeting (InterPro:IPR000008); BEST Arabidopsis thaliana protein match is: Calcium-dependent lipid-binding (CaLB domain) family protein (TAIR:AT1G50570.2)</t>
  </si>
  <si>
    <t>RNA-binding (RRM/RBD/RNP motifs) family protein; FUNCTIONS IN: RNA binding, nucleotide binding, nucleic acid binding; EXPRESSED IN: 23 plant structures; EXPRESSED DURING: 15 growth stages; CONTAINS InterPro DOMAIN/s: RNA recognition motif, RNP-1 (InterPro:IPR000504), Nucleotide-binding, alpha-beta plait (InterPro:IPR012677); BEST Arabidopsis thaliana protein match is: RNA-binding (RRM/RBD/RNP motifs) family protein (TAIR:AT4G26650.2)</t>
  </si>
  <si>
    <t>non-LTR retrotransposon family (LINE), has a 1.7e-49 P-value blast match to GB:NP_038603 L1 repeat, Tf subfamily, member 23 (LINE-element) (Mus musculus)</t>
  </si>
  <si>
    <t>Endonuclease/exonuclease/phosphatase | Reverse transcriptase domain | Reverse transcriptase zinc-binding domain</t>
  </si>
  <si>
    <t>D6 protein kinase</t>
  </si>
  <si>
    <t>D6 protein kinase (D6PK); CONTAINS InterPro DOMAIN/s: Protein kinase, catalytic domain (InterPro:IPR000719), Serine/threonine-protein kinase domain (InterPro:IPR002290), Serine/threonine-protein kinase-like domain (InterPro:IPR017442), Protein kinase-like domain (InterPro:IPR011009), Serine/threonine-protein kinase, active site (InterPro:IPR008271); BEST Arabidopsis thaliana protein match is: D6 protein kinase like 1 (TAIR:AT4G26610.1)</t>
  </si>
  <si>
    <t>Got1/Sft2-like vescicle transport protein family</t>
  </si>
  <si>
    <t>Got1/Sft2-like vescicle transport protein family; FUNCTIONS IN: molecular_function unknown; INVOLVED IN: vesicle-mediated transport; LOCATED IN: cellular_component unknown; EXPRESSED IN: 22 plant structures; EXPRESSED DURING: 14 growth stages; CONTAINS InterPro DOMAIN/s: Vesicle transport protein, Got1/SFT2-like (InterPro:IPR007305), Vesicle transport protein, SFT2-like (InterPro:IPR011691); BEST Arabidopsis thaliana protein match is: Got1/Sft2-like vescicle transport protein family (TAIR:AT4G26550.1)</t>
  </si>
  <si>
    <t>Vesicle transport protein, Got1/SFT2-like | Vesicle transport protein, SFT2-like</t>
  </si>
  <si>
    <t>Transducin/WD40 repeat-like superfamily protein; CONTAINS InterPro DOMAIN/s: WD40 repeat-like-containing domain (InterPro:IPR011046), WD40 repeat 2 (InterPro:IPR019782), WD40-repeat-containing domain (InterPro:IPR017986), WD40 repeat (InterPro:IPR001680), WD40/YVTN repeat-like-containing domain (InterPro:IPR015943), WD40 repeat, subgroup (InterPro:IPR019781); CONTAINS InterPro DOMAIN/s: WD40 repeat-like-containing domain (InterPro:IPR011046), WD40 repeat 2 (InterPro:IPR019782), WD40-repeat-containing domain (InterPro:IPR017986), WD40/YVTN repeat-like-containing domain (InterPro:IPR015943), WD40 repeat (InterPro:IPR001680), WD40 repeat, subgroup (InterPro:IPR019781); BEST Arabidopsis thaliana protein match is: Transducin/WD40 repeat-like superfamily protein (TAIR:AT3G13340.2)</t>
  </si>
  <si>
    <t>P-loop containing nucleoside triphosphate hydrolases superfamily protein; FUNCTIONS IN: nucleoside-triphosphatase activity, nucleotide binding, ATP binding; INVOLVED IN: apoptosis; LOCATED IN: chloroplast; EXPRESSED IN: 12 plant structures; EXPRESSED DURING: 7 growth stages; CONTAINS InterPro DOMAIN/s: ATPase, AAA+ type, core (InterPro:IPR003593), NB-ARC (InterPro:IPR002182); BEST Arabidopsis thaliana protein match is: Disease resistance protein (TIR-NBS class) (TAIR:AT4G23440.1)</t>
  </si>
  <si>
    <t>AAA+ ATPase domain | NB-ARC | P-loop containing nucleoside triphosphate hydrolase | Toll/interleukin-1 receptor homology (TIR) domain</t>
  </si>
  <si>
    <t>INVOLVED IN: biological_process unknown; EXPRESSED IN: 22 plant structures; EXPRESSED DURING: 13 growth stages; BEST Arabidopsis thaliana protein match is: hapless 8 (TAIR:AT5G56250.1)</t>
  </si>
  <si>
    <t>hapless 8</t>
  </si>
  <si>
    <t>HAPLESS 8 (HAP8); LOCATED IN: chloroplast; EXPRESSED IN: 22 plant structures; EXPRESSED DURING: 13 growth stages; BEST Arabidopsis thaliana protein match is: unknown protein (TAIR:AT5G56240.1)</t>
  </si>
  <si>
    <t>ATCRT1; FUNCTIONS IN: zinc ion binding; EXPRESSED IN: 23 plant structures; EXPRESSED DURING: 15 growth stages; CONTAINS InterPro DOMAIN/s: Zinc finger, RING-type (InterPro:IPR001841), Zinc finger, C3HC4 RING-type (InterPro:IPR018957); BEST Arabidopsis thaliana protein match is: RING/U-box superfamily protein (TAIR:AT4G26400.1)</t>
  </si>
  <si>
    <t>OSBP(oxysterol binding protein)-related protein 4C</t>
  </si>
  <si>
    <t>OSBP(oxysterol binding protein)-related protein 4C (ORP4C); FUNCTIONS IN: oxysterol binding; INVOLVED IN: steroid metabolic process; LOCATED IN: cellular_component unknown; EXPRESSED IN: 9 plant structures; EXPRESSED DURING: L mature pollen stage, M germinated pollen stage, 4 anthesis, petal differentiation and expansion stage; CONTAINS InterPro DOMAIN/s: Oxysterol-binding protein, conserved site (InterPro:IPR018494), Oxysterol-binding protein (InterPro:IPR000648); BEST Arabidopsis thaliana protein match is: OSBP(oxysterol binding protein)-related protein 4B (TAIR:AT4G25850.1)</t>
  </si>
  <si>
    <t>Oxysterol-binding protein | Oxysterol-binding protein, conserved site</t>
  </si>
  <si>
    <t>Pentatricopeptide repeat (PPR) superfamily protein; CONTAINS InterPro DOMAIN/s: Pentatricopeptide repeat (InterPro:IPR002885); BEST Arabidopsis thaliana protein match is: Pentatricopeptide repeat (PPR) superfamily protein (TAIR:AT5G59900.1)</t>
  </si>
  <si>
    <t>ZEITLUPE (ZTL); CONTAINS InterPro DOMAIN/s: F-box domain, cyclin-like (InterPro:IPR001810), Galactose oxidase/kelch, beta-propeller (InterPro:IPR011043), Kelch repeat type 1 (InterPro:IPR006652), PAS fold (InterPro:IPR013767), PAS (InterPro:IPR000014), Kelch repeat type 2 (InterPro:IPR011498), Kelch-type beta propeller (InterPro:IPR015915); CONTAINS InterPro DOMAIN/s: F-box domain, cyclin-like (InterPro:IPR001810), Kelch repeat type 1 (InterPro:IPR006652), Galactose oxidase/kelch, beta-propeller (InterPro:IPR011043), PAS fold (InterPro:IPR013767), Kelch repeat type 2 (InterPro:IPR011498), PAS (InterPro:IPR000014), Kelch-type beta propeller (InterPro:IPR015915); BEST Arabidopsis thaliana protein match is: LOV KELCH protein 2 (TAIR:AT2G18915.2)</t>
  </si>
  <si>
    <t>F-box domain | Galactose oxidase/kelch, beta-propeller | Kelch repeat type 2 | Kelch-type beta propeller | PAC motif | PAS domain</t>
  </si>
  <si>
    <t>D-aminoacid aminotransferase-like PLP-dependent enzymes superfamily protein</t>
  </si>
  <si>
    <t>D-aminoacid aminotransferase-like PLP-dependent enzymes superfamily protein; FUNCTIONS IN: 4-amino-4-deoxychorismate lyase activity, catalytic activity; INVOLVED IN: tetrahydrofolate biosynthetic process; LOCATED IN: chloroplast; EXPRESSED IN: 24 plant structures; EXPRESSED DURING: 15 growth stages; CONTAINS InterPro DOMAIN/s: Aminotransferase, class IV (InterPro:IPR001544); BEST Arabidopsis thaliana protein match is: D-aminoacid aminotransferase-like PLP-dependent enzymes superfamily protein (TAIR:AT3G05190.1)</t>
  </si>
  <si>
    <t>Aminotransferase, class IV</t>
  </si>
  <si>
    <t>phototropin 2</t>
  </si>
  <si>
    <t>phototropin 2 (PHOT2); FUNCTIONS IN: protein serine/threonine kinase activity, FMN binding, kinase activity, blue light photoreceptor activity; INVOLVED IN: in 7 processes; LOCATED IN: Golgi apparatus, plasma membrane, membrane; EXPRESSED IN: 26 plant structures; EXPRESSED DURING: 13 growth stages; CONTAINS InterPro DOMAIN/s: PAC motif (InterPro:IPR001610), Protein kinase, ATP binding site (InterPro:IPR017441), PAS fold (InterPro:IPR013767), Serine/threonine-protein kinase domain (InterPro:IPR002290), PAS (InterPro:IPR000014), PAS-associated, C-terminal (InterPro:IPR000700), Serine/threonine-protein kinase-like domain (InterPro:IPR017442), Protein kinase-like domain (InterPro:IPR011009), Protein kinase, catalytic domain (InterPro:IPR000719); CONTAINS InterPro DOMAIN/s: PAC motif (InterPro:IPR001610), Protein kinase, ATP binding site (InterPro:IPR017441), Serine/threonine-protein kinase domain (InterPro:IPR002290), PAS fold (InterPro:IPR013767), PAS (InterPro:IPR000014), PAS-associated, C-terminal (InterPro:IPR000700), Serine/threonine-protein kinase-like domain (InterPro:IPR017442), Protein kinase-like domain (InterPro:IPR011009), Serine/threonine-protein kinase, active site (InterPro:IPR008271), Protein kinase, catalytic domain (InterPro:IPR000719); CONTAINS InterPro DOMAIN/s: PAC motif (InterPro:IPR001610), Protein kinase, ATP binding site (InterPro:IPR017441), Serine/threonine-protein kinase domain (InterPro:IPR002290), PAS fold (InterPro:IPR013767), PAS (InterPro:IPR000014), PAS-associated, C-terminal (InterPro:IPR000700), Serine/threonine-protein kinase-like domain (InterPro:IPR017442), Protein kinase-like domain (InterPro:IPR011009), Serine/threonine-protein kinase, active site (InterPro:IPR008271), Protein kinase, catalytic domain (InterPro:IPR000719), Tyrosine-protein kinase, catalytic domain (InterPro:IPR020635); CONTAINS InterPro DOMAIN/s: PAC motif (InterPro:IPR001610), Protein kinase, ATP binding site (InterPro:IPR017441), Serine/threonine-protein kinase domain (InterPro:IPR002290), PAS fold (InterPro:IPR013767), PAS (InterPro:IPR000014), PAS-associated, C-terminal (InterPro:IPR000700), Serine/threonine-protein kinase-like domain (InterPro:IPR017442), Serine/threonine-protein kinase, active site (InterPro:IPR008271), Protein kinase-like domain (InterPro:IPR011009), Protein kinase, catalytic domain (InterPro:IPR000719), Tyrosine-protein kinase, catalytic domain (InterPro:IPR020635); BEST Arabidopsis thaliana protein match is: phototropin 1 (TAIR:AT3G45780.2)</t>
  </si>
  <si>
    <t>PAC motif | PAS domain | PAS-associated, C-terminal | Protein kinase domain | Protein kinase, ATP binding site | Protein kinase-like domain | Serine/threonine-protein kinase, active site | Serine/threonine/dual specificity protein kinase, catalytic  domain</t>
  </si>
  <si>
    <t>Calcineurin-like metallo-phosphoesterase superfamily protein; FUNCTIONS IN: hydrolase activity; INVOLVED IN: biological_process unknown; LOCATED IN: cellular_component unknown; EXPRESSED IN: 23 plant structures; EXPRESSED DURING: 14 growth stages; CONTAINS InterPro DOMAIN/s: Metallophosphoesterase (InterPro:IPR004843)</t>
  </si>
  <si>
    <t>Calcineurin-like phosphoesterase domain, lpxH type | Conserved hypothetical protein CHP04168 | Metallo-dependent phosphatase-like</t>
  </si>
  <si>
    <t>SOS3-interacting protein 1</t>
  </si>
  <si>
    <t>SOS3-interacting protein 1 (SIP1); FUNCTIONS IN: protein serine/threonine kinase activity, protein kinase activity, kinase activity, ATP binding; INVOLVED IN: signal transduction, protein amino acid phosphorylation; LOCATED IN: cellular_component unknown; EXPRESSED IN: 23 plant structures; EXPRESSED DURING: 15 growth stages; CONTAINS InterPro DOMAIN/s: Protein kinase, ATP binding site (InterPro:IPR017441), Serine/threonine-protein kinase domain (InterPro:IPR002290), NAF/FISL domain (InterPro:IPR018451), Serine/threonine-protein kinase-like domain (InterPro:IPR017442), Protein kinase-like domain (InterPro:IPR011009), Serine/threonine-protein kinase, active site (InterPro:IPR008271), NAF domain (InterPro:IPR004041), CBL-interacting protein kinase (InterPro:IPR020660), Protein kinase, catalytic domain (InterPro:IPR000719), Calcium/calmodulin-dependent protein kinase-like (InterPro:IPR020636); BEST Arabidopsis thaliana protein match is: CBL-interacting protein kinase 2 (TAIR:AT5G07070.1)</t>
  </si>
  <si>
    <t>Calcium/calmodulin-dependent/calcium-dependent protein kinase | KA1 domain/Ssp2 C-terminal domain | NAF domain | NAF/FISL domain | Protein kinase domain | Protein kinase, ATP binding site | Protein kinase-like domain | Serine/threonine-protein kinase, active site | Serine/threonine/dual specificity protein kinase, catalytic  domain</t>
  </si>
  <si>
    <t>uncoupling protein 2</t>
  </si>
  <si>
    <t>uncoupling protein 2 (UCP2); FUNCTIONS IN: oxidative phosphorylation uncoupler activity; INVOLVED IN: transport, mitochondrial transport, transmembrane transport; LOCATED IN: mitochondrion, endomembrane system, membrane; EXPRESSED IN: 22 plant structures; EXPRESSED DURING: 13 growth stages; CONTAINS InterPro DOMAIN/s: Mitochondrial substrate carrier (InterPro:IPR001993), Mitochondrial brown fat uncoupling protein (InterPro:IPR002030), Mitochondrial substrate/solute carrier (InterPro:IPR018108); BEST Arabidopsis thaliana protein match is: plant uncoupling mitochondrial protein 1 (TAIR:AT3G54110.1)</t>
  </si>
  <si>
    <t>Mannose-P-dolichol utilization defect 1 protein</t>
  </si>
  <si>
    <t>Mannose-P-dolichol utilization defect 1 protein; CONTAINS InterPro DOMAIN/s: Cystinosin/ERS1p repeat (InterPro:IPR006603), Mannose-P-dolichol utilization defect 1 protein (InterPro:IPR016817); FUNCTIONS IN: molecular_function unknown; INVOLVED IN: biological_process unknown; LOCATED IN: membrane; CONTAINS InterPro DOMAIN/s: Cystinosin/ERS1p repeat (InterPro:IPR006603); BEST Arabidopsis thaliana protein match is: Mannose-P-dolichol utilization defect 1 protein (TAIR:AT4G07390.1)</t>
  </si>
  <si>
    <t>Mannose-P-dolichol utilization defect 1 protein | PQ-loop repeat</t>
  </si>
  <si>
    <t>Haloacid dehalogenase-like hydrolase (HAD) superfamily protein; FUNCTIONS IN: hydrolase activity; LOCATED IN: cellular_component unknown; EXPRESSED IN: 24 plant structures; EXPRESSED DURING: 15 growth stages; CONTAINS InterPro DOMAIN/s: Pyrimidine 5-nucleotidase (InterPro:IPR010237), HAD-superfamily hydrolase, subfamily IA, variant 3 (InterPro:IPR006402); BEST Arabidopsis thaliana protein match is: Haloacid dehalogenase-like hydrolase (HAD) superfamily protein (TAIR:AT5G02230.2)</t>
  </si>
  <si>
    <t>HAD hydrolase, subfamily IA | HAD-like domain | Pyrimidine 5-nucleotidase</t>
  </si>
  <si>
    <t>VIRE2 interacting protein 2</t>
  </si>
  <si>
    <t>VIRE2 interacting protein 2 (VIP2); CONTAINS InterPro DOMAIN/s: NOT2/NOT3/NOT5 (InterPro:IPR007282); BEST Arabidopsis thaliana protein match is: NOT2 / NOT3 / NOT5 family (TAIR:AT1G07705.2)</t>
  </si>
  <si>
    <t>myb domain protein 59</t>
  </si>
  <si>
    <t>myb domain protein 59 (MYB59); FUNCTIONS IN: DNA binding, sequence-specific DNA binding transcription factor activity; INVOLVED IN: in 7 processes; INVOLVED IN: response to cadmium ion, regulation of transcription, DNA-dependent, response to chitin, response to salicylic acid stimulus; LOCATED IN: nucleus; EXPRESSED IN: 20 plant structures; EXPRESSED DURING: 9 growth stages; CONTAINS InterPro DOMAIN/s: MYB-like (InterPro:IPR017877), SANT, DNA-binding (InterPro:IPR001005), Myb, DNA-binding (InterPro:IPR014778), Homeodomain-like (InterPro:IPR009057), Myb transcription factor (InterPro:IPR015495), Homeodomain-related (InterPro:IPR012287), HTH transcriptional regulator, Myb-type, DNA-binding (InterPro:IPR017930); CONTAINS InterPro DOMAIN/s: SANT, DNA-binding (InterPro:IPR001005), Homeodomain-like (InterPro:IPR009057), Myb, DNA-binding (InterPro:IPR014778), HTH transcriptional regulator, Myb-type, DNA-binding (InterPro:IPR017930), Homeodomain-related (InterPro:IPR012287), Myb transcription factor (InterPro:IPR015495); CONTAINS InterPro DOMAIN/s: SANT, DNA-binding (InterPro:IPR001005), Myb, DNA-binding (InterPro:IPR014778), Homeodomain-like (InterPro:IPR009057), Myb transcription factor (InterPro:IPR015495), HTH transcriptional regulator, Myb-type, DNA-binding (InterPro:IPR017930), Homeodomain-related (InterPro:IPR012287); BEST Arabidopsis thaliana protein match is: myb domain protein 48 (TAIR:AT3G46130.1); BEST Arabidopsis thaliana protein match is: myb domain protein 48 (TAIR:AT3G46130.3); BEST Arabidopsis thaliana protein match is: myb domain protein 48 (TAIR:AT3G46130.4)</t>
  </si>
  <si>
    <t>unknown protein; FUNCTIONS IN: molecular_function unknown; INVOLVED IN: biological_process unknown; LOCATED IN: nucleus; EXPRESSED IN: 24 plant structures; EXPRESSED DURING: 15 growth stages</t>
  </si>
  <si>
    <t>pseudo-response regulator 3</t>
  </si>
  <si>
    <t>pseudo-response regulator 3 (PRR3); CONTAINS InterPro DOMAIN/s: CheY-like (InterPro:IPR011006), Signal transduction response regulator, receiver domain (InterPro:IPR001789), CCT domain (InterPro:IPR010402); BEST Arabidopsis thaliana protein match is: pseudo-response regulator 7 (TAIR:AT5G02810.1)</t>
  </si>
  <si>
    <t>CCT domain | CheY-like superfamily | Signal transduction response regulator, receiver domain</t>
  </si>
  <si>
    <t>RNA binding (RRM/RBD/RNP motifs) family protein; FUNCTIONS IN: RNA binding, nucleotide binding, zinc ion binding, nucleic acid binding; INVOLVED IN: biological_process unknown; LOCATED IN: cellular_component unknown; EXPRESSED IN: 24 plant structures; EXPRESSED DURING: 15 growth stages; CONTAINS InterPro DOMAIN/s: Zinc finger, RING-type (InterPro:IPR001841), RNA recognition motif, RNP-1 (InterPro:IPR000504), Nucleotide-binding, alpha-beta plait (InterPro:IPR012677), RNA recognition, domain 1 (InterPro:IPR003954); BEST Arabidopsis thaliana protein match is: RNA binding (RRM/RBD/RNP motifs) family protein (TAIR:AT3G45630.1)</t>
  </si>
  <si>
    <t>ROP interactive partner 5</t>
  </si>
  <si>
    <t>ROP interactive partner 5 (RIP5); BEST Arabidopsis thaliana protein match is: ROP interactive partner 3 (TAIR:AT2G37080.1); LOCATED IN: plasma membrane; EXPRESSED IN: 22 plant structures; EXPRESSED DURING: 12 growth stages</t>
  </si>
  <si>
    <t>DNA-binding protein with MIZ/SP-RING zinc finger, PHD-finger and SAP domain</t>
  </si>
  <si>
    <t>SIZ1; CONTAINS InterPro DOMAIN/s: DNA-binding SAP (InterPro:IPR003034), Zinc finger, MIZ-type (InterPro:IPR004181), Zinc finger, PHD-type, conserved site (InterPro:IPR019786), Zinc finger, PHD-type (InterPro:IPR001965), Zinc finger, FYVE/PHD-type (InterPro:IPR011011), Zinc finger, PHD-finger (InterPro:IPR019787); CONTAINS InterPro DOMAIN/s: Zinc finger, MIZ-type (InterPro:IPR004181), DNA-binding SAP (InterPro:IPR003034), Zinc finger, PHD-type, conserved site (InterPro:IPR019786), Zinc finger, PHD-type (InterPro:IPR001965), Zinc finger, FYVE/PHD-type (InterPro:IPR011011), Zinc finger, PHD-finger (InterPro:IPR019787); BEST Arabidopsis thaliana protein match is: RING/U-box superfamily protein (TAIR:AT5G41580.1)</t>
  </si>
  <si>
    <t>SAP domain | Zinc finger, FYVE/PHD-type | Zinc finger, MIZ-type | Zinc finger, PHD-finger | Zinc finger, PHD-type | Zinc finger, PHD-type, conserved site | Zinc finger, RING/FYVE/PHD-type</t>
  </si>
  <si>
    <t>pyridoxine biosynthesis 2</t>
  </si>
  <si>
    <t>pyridoxine biosynthesis 2 (PDX2); CONTAINS InterPro DOMAIN/s: PdxT/SNO family, conserved site (InterPro:IPR021196), SNO glutamine amidotransferase (InterPro:IPR002161)</t>
  </si>
  <si>
    <t>Class I glutamine amidotransferase-like | PdxT/SNO family | PdxT/SNO family, conserved site</t>
  </si>
  <si>
    <t>Galactose oxidase/kelch repeat superfamily protein; CONTAINS InterPro DOMAIN/s: Galactose oxidase/kelch, beta-propeller (InterPro:IPR011043), Kelch repeat type 1 (InterPro:IPR006652), Kelch related (InterPro:IPR013089), Kelch-type beta propeller (InterPro:IPR015915); BEST Arabidopsis thaliana protein match is: Galactose oxidase/kelch repeat superfamily protein (TAIR:AT1G26930.1)</t>
  </si>
  <si>
    <t>RING/U-box superfamily protein; FUNCTIONS IN: zinc ion binding; INVOLVED IN: biological_process unknown; LOCATED IN: cellular_component unknown; CONTAINS InterPro DOMAIN/s: Zinc finger, C3HC4 RING-type (InterPro:IPR018957), Zinc finger, RING-CH-type (InterPro:IPR011016); BEST Arabidopsis thaliana protein match is: RING/U-box superfamily protein (TAIR:AT3G09760.1)</t>
  </si>
  <si>
    <t>phytochrome-interacting factor7</t>
  </si>
  <si>
    <t>phytochrome-interacting factor7 (PIF7); CONTAINS InterPro DOMAIN/s: Helix-loop-helix DNA-binding domain (InterPro:IPR001092), Helix-loop-helix DNA-binding (InterPro:IPR011598); BEST Arabidopsis thaliana protein match is: basic helix-loop-helix (bHLH) DNA-binding superfamily protein (TAIR:AT4G00050.1)</t>
  </si>
  <si>
    <t>unknown protein; BEST Arabidopsis thaliana protein match is: unknown protein (TAIR:AT5G07790.2)</t>
  </si>
  <si>
    <t>Cytochrome c oxidase subunit Vc family protein</t>
  </si>
  <si>
    <t>Cytochrome c oxidase subunit Vc family protein; FUNCTIONS IN: cytochrome-c oxidase activity; INVOLVED IN: oxidation reduction; LOCATED IN: mitochondrial respiratory chain, endomembrane system; EXPRESSED IN: 23 plant structures; EXPRESSED DURING: 13 growth stages; CONTAINS InterPro DOMAIN/s: Cytochrome c oxidase subunit Vc (InterPro:IPR008432); BEST Arabidopsis thaliana protein match is: Cytochrome c oxidase subunit Vc family protein (TAIR:AT2G47380.1)</t>
  </si>
  <si>
    <t>Cytochrome c oxidase subunit Vc</t>
  </si>
  <si>
    <t>small G protein family protein / RhoGAP family protein</t>
  </si>
  <si>
    <t>small G protein family protein / RhoGAP family protein; FUNCTIONS IN: Rho GTPase activator activity; INVOLVED IN: signal transduction; LOCATED IN: intracellular; EXPRESSED IN: 24 plant structures; EXPRESSED DURING: 15 growth stages; CONTAINS InterPro DOMAIN/s: Rho GTPase activation protein (InterPro:IPR008936), RhoGAP (InterPro:IPR000198)</t>
  </si>
  <si>
    <t>Rho GTPase activation protein | Rho GTPase-activating protein domain</t>
  </si>
  <si>
    <t>U-box domain-containing protein kinase family protein; FUNCTIONS IN: ubiquitin-protein ligase activity, protein serine/threonine kinase activity, protein kinase activity, kinase activity, ATP binding; INVOLVED IN: protein amino acid phosphorylation, protein ubiquitination, response to stress; EXPRESSED IN: 21 plant structures; LOCATED IN: chloroplast, plasma membrane; EXPRESSED DURING: 13 growth stages; CONTAINS InterPro DOMAIN/s: UspA (InterPro:IPR006016), Protein kinase, ATP binding site (InterPro:IPR017441), U box domain (InterPro:IPR003613), Serine/threonine-protein kinase domain (InterPro:IPR002290), Serine-threonine/tyrosine-protein kinase (InterPro:IPR001245), Protein kinase-like domain (InterPro:IPR011009), Serine/threonine-protein kinase, active site (InterPro:IPR008271), Protein kinase, catalytic domain (InterPro:IPR000719), Tyrosine-protein kinase, catalytic domain (InterPro:IPR020635); BEST Arabidopsis thaliana protein match is: U-box domain-containing protein kinase family protein (TAIR:AT4G25160.1); CONTAINS InterPro DOMAIN/s: UspA (InterPro:IPR006016), Protein kinase, ATP binding site (InterPro:IPR017441), U box domain (InterPro:IPR003613), Serine/threonine-protein kinase domain (InterPro:IPR002290), Serine-threonine/tyrosine-protein kinase (InterPro:IPR001245), Serine/threonine-protein kinase, active site (InterPro:IPR008271), Protein kinase-like domain (InterPro:IPR011009), Protein kinase, catalytic domain (InterPro:IPR000719), Tyrosine-protein kinase, catalytic domain (InterPro:IPR020635)</t>
  </si>
  <si>
    <t>Protein kinase domain | Protein kinase, ATP binding site | Protein kinase-like domain | Rossmann-like alpha/beta/alpha sandwich fold | Serine/threonine-protein kinase, active site | U box domain | UspA | Zinc finger, RING/FYVE/PHD-type</t>
  </si>
  <si>
    <t>TUDOR-SN protein 2</t>
  </si>
  <si>
    <t>TUDOR-SN protein 2 (Tudor2); FUNCTIONS IN: RNA binding, nuclease activity, nucleic acid binding; INVOLVED IN: response to cadmium ion, protein secretion, gibberellin biosynthetic process, seed germination, response to stress; LOCATED IN: cytosol, nuclear envelope, endoplasmic reticulum; EXPRESSED IN: 29 plant structures; EXPRESSED DURING: 17 growth stages; CONTAINS InterPro DOMAIN/s: Staphylococcal nuclease (SNase-like) (InterPro:IPR006021), RNA-induced silencing complex, nuclease component Tudor-SN (InterPro:IPR016685), Staphylococcal nuclease (SNase-like), OB-fold (InterPro:IPR016071), Tudor subgroup (InterPro:IPR018351), Tudor domain (InterPro:IPR002999), Maternal tudor protein (InterPro:IPR008191); BEST Arabidopsis thaliana protein match is: TUDOR-SN protein 1 (TAIR:AT5G07350.1)</t>
  </si>
  <si>
    <t>RNA-induced silencing complex, nuclease component Tudor-SN | Staphylococcal nuclease (SNase-like), OB-fold | Tudor domain</t>
  </si>
  <si>
    <t>FUNCTIONS IN: molecular_function unknown; INVOLVED IN: biological_process unknown; LOCATED IN: vacuole; EXPRESSED IN: 24 plant structures; EXPRESSED DURING: 15 growth stages; CONTAINS InterPro DOMAIN/s: Stress up-regulated Nod 19 (InterPro:IPR011692)</t>
  </si>
  <si>
    <t>Stress up-regulated Nod 19</t>
  </si>
  <si>
    <t>MEI2-like protein 1</t>
  </si>
  <si>
    <t>MEI2-like protein 1 (ML1); CONTAINS InterPro DOMAIN/s: RNA recognition motif, RNP-1 (InterPro:IPR000504), RNA recognition motif 2 (InterPro:IPR007201), Nucleotide-binding, alpha-beta plait (InterPro:IPR012677); BEST Arabidopsis thaliana protein match is: MEI2-like 4 (TAIR:AT5G07290.1)</t>
  </si>
  <si>
    <t>Nucleotide-binding, alpha-beta plait | RNA recognition motif 2 | RNA recognition motif domain</t>
  </si>
  <si>
    <t>SEUSS-like 2</t>
  </si>
  <si>
    <t>SEUSS-like 2 (SLK2); BEST Arabidopsis thaliana protein match is: SEUSS-like 1 (TAIR:AT4G25520.1)</t>
  </si>
  <si>
    <t>LIM-domain binding protein/SEUSS</t>
  </si>
  <si>
    <t>Per1-like family protein</t>
  </si>
  <si>
    <t>Per1-like family protein; FUNCTIONS IN: molecular_function unknown; INVOLVED IN: biological_process unknown; LOCATED IN: endomembrane system; EXPRESSED IN: 22 plant structures; EXPRESSED DURING: 13 growth stages; CONTAINS InterPro DOMAIN/s: Per1-like (InterPro:IPR007217); BEST Arabidopsis thaliana protein match is: Per1-like family protein (TAIR:AT1G16560.3)</t>
  </si>
  <si>
    <t>Per1-like</t>
  </si>
  <si>
    <t>AGAMOUS-like 42</t>
  </si>
  <si>
    <t>AGAMOUS-like 42 (AGL42); FUNCTIONS IN: sequence-specific DNA binding transcription factor activity; INVOLVED IN: regulation of transcription, DNA-dependent; LOCATED IN: nucleus; LOCATED IN: nucleus, chloroplast; EXPRESSED IN: 17 plant structures; EXPRESSED DURING: 8 growth stages; CONTAINS InterPro DOMAIN/s: Transcription factor, K-box (InterPro:IPR002487); CONTAINS InterPro DOMAIN/s: Transcription factor, MADS-box (InterPro:IPR002100), Transcription factor, K-box (InterPro:IPR002487); BEST Arabidopsis thaliana protein match is: AGAMOUS-like 20 (TAIR:AT2G45660.1); BEST Arabidopsis thaliana protein match is: AGAMOUS-like 71 (TAIR:AT5G51870.1)</t>
  </si>
  <si>
    <t>RNA polymerase II, Rpb4, core protein; FUNCTIONS IN: DNA-directed RNA polymerase activity, catalytic activity, nucleotide binding; FUNCTIONS IN: DNA-directed RNA polymerase activity, nucleotide binding, catalytic activity; INVOLVED IN: cellular metabolic process, transcription; LOCATED IN: cellular_component unknown; EXPRESSED IN: 22 plant structures; EXPRESSED DURING: 13 growth stages; CONTAINS InterPro DOMAIN/s: HRDC-like (InterPro:IPR010997), RNA polymerase II, Rpb4 (InterPro:IPR005574), RNA polymerase II, Rpb4, core (InterPro:IPR006590); BEST Arabidopsis thaliana protein match is: RNA polymerase II, Rpb4, core protein (TAIR:AT3G28956.1)</t>
  </si>
  <si>
    <t>Sec14p-like phosphatidylinositol transfer family protein; FUNCTIONS IN: transporter activity; INVOLVED IN: transport; LOCATED IN: chloroplast; EXPRESSED IN: 22 plant structures; EXPRESSED DURING: 13 growth stages; CONTAINS InterPro DOMAIN/s: Cellular retinaldehyde-binding/triple function, C-terminal (InterPro:IPR001251), Phosphatidylinositol transfer protein-like, N-terminal (InterPro:IPR011074); BEST Arabidopsis thaliana protein match is: Sec14p-like phosphatidylinositol transfer family protein (TAIR:AT4G08690.1)</t>
  </si>
  <si>
    <t>nuclear protein X1</t>
  </si>
  <si>
    <t>nuclear protein X1 (NPX1); FUNCTIONS IN: protein binding, transcription repressor activity; BEST Arabidopsis thaliana protein match is: bromodomain and extraterminal domain protein 9 (TAIR:AT5G14270.1); INVOLVED IN: response to abscisic acid stimulus; LOCATED IN: nucleus; EXPRESSED IN: 24 plant structures; EXPRESSED DURING: 14 growth stages; CONTAINS InterPro DOMAIN/s: Bromodomain (InterPro:IPR001487); BEST Arabidopsis thaliana protein match is: bromodomain and extraterminal domain protein 9 (TAIR:AT5G14270.2)</t>
  </si>
  <si>
    <t>farnesylated protein 3</t>
  </si>
  <si>
    <t>farnesylated protein 3 (FP3); FUNCTIONS IN: transition metal ion binding, metal ion binding; INVOLVED IN: cellular transition metal ion homeostasis; LOCATED IN: plasma membrane; EXPRESSED IN: 22 plant structures; EXPRESSED DURING: 13 growth stages; CONTAINS InterPro DOMAIN/s: Heavy metal transport/detoxification protein (InterPro:IPR006121); BEST Arabidopsis thaliana protein match is: Heavy metal transport/detoxification superfamily protein  (TAIR:AT5G50740.1)</t>
  </si>
  <si>
    <t>ENTH/VHS/GAT family protein</t>
  </si>
  <si>
    <t>ENTH/VHS/GAT family protein; FUNCTIONS IN: protein transporter activity; INVOLVED IN: intracellular protein transport, intra-Golgi vesicle-mediated transport; LOCATED IN: Golgi stack, plasma membrane; EXPRESSED IN: 23 plant structures; EXPRESSED DURING: 13 growth stages; CONTAINS InterPro DOMAIN/s: VHS (InterPro:IPR002014), GAT (InterPro:IPR004152), ENTH/VHS (InterPro:IPR008942); BEST Arabidopsis thaliana protein match is: ENTH/VHS/GAT family protein (TAIR:AT4G32760.1)</t>
  </si>
  <si>
    <t>ENTH/VHS | GAT | VHS</t>
  </si>
  <si>
    <t>diacylglycerol kinase 2</t>
  </si>
  <si>
    <t>diacylglycerol kinase 2 (DGK2); CONTAINS InterPro DOMAIN/s: Protein kinase C-like, phorbol ester/diacylglycerol binding (InterPro:IPR002219), Diacylglycerol kinase, catalytic domain (InterPro:IPR001206), Diacylglycerol kinase, accessory domain (InterPro:IPR000756); FUNCTIONS IN: diacylglycerol kinase activity; BEST Arabidopsis thaliana protein match is: diacylglycerol kinase1 (TAIR:AT5G07920.1); INVOLVED IN: response to cold, activation of protein kinase C activity by G-protein coupled receptor protein signaling pathway, response to wounding, root development, leaf development; LOCATED IN: endomembrane system; EXPRESSED IN: 24 plant structures; EXPRESSED DURING: 14 growth stages</t>
  </si>
  <si>
    <t>beta-galactosidase 10</t>
  </si>
  <si>
    <t>beta-galactosidase 10 (BGAL10); FUNCTIONS IN: cation binding, beta-galactosidase activity, hydrolase activity, hydrolyzing O-glycosyl compounds, catalytic activity; INVOLVED IN: response to karrikin; LOCATED IN: cell wall, plant-type cell wall; EXPRESSED IN: 25 plant structures; EXPRESSED DURING: 14 growth stages; CONTAINS InterPro DOMAIN/s: Glycoside hydrolase, family 35, conserved site (InterPro:IPR019801), Glycoside hydrolase, family 35 (InterPro:IPR001944), Glycoside hydrolase, catalytic core (InterPro:IPR017853), Glycoside hydrolase, subgroup, catalytic core (InterPro:IPR013781), Galactose-binding domain-like (InterPro:IPR008979); BEST Arabidopsis thaliana protein match is: beta-galactosidase 8 (TAIR:AT2G28470.1)</t>
  </si>
  <si>
    <t>Galactose-binding domain-like | Glycoside hydrolase, catalytic domain | Glycoside hydrolase, family 35 | Glycoside hydrolase, family 35, conserved site | Glycoside hydrolase, superfamily</t>
  </si>
  <si>
    <t>amino acid permease 4</t>
  </si>
  <si>
    <t>amino acid permease 4 (AAP4); CONTAINS InterPro DOMAIN/s: Amino acid transporter, transmembrane (InterPro:IPR013057); BEST Arabidopsis thaliana protein match is: amino acid permease 2 (TAIR:AT5G09220.1)</t>
  </si>
  <si>
    <t>Inositol monophosphatase family protein</t>
  </si>
  <si>
    <t>Inositol monophosphatase family protein; FUNCTIONS IN: 3'(2'),5'-bisphosphate nucleotidase activity, inositol or phosphatidylinositol phosphatase activity; INVOLVED IN: sulfur metabolic process; LOCATED IN: cellular_component unknown; EXPRESSED IN: 17 plant structures; EXPRESSED DURING: 6 growth stages; CONTAINS InterPro DOMAIN/s: Inositol monophosphatase (InterPro:IPR000760), 3(2),5 -bisphosphate nucleotidase HAL2 (InterPro:IPR006239); BEST Arabidopsis thaliana protein match is: Inositol monophosphatase family protein (TAIR:AT5G64000.1)</t>
  </si>
  <si>
    <t>3(2),5 -bisphosphate nucleotidase HAL2 | Inositol monophosphatase</t>
  </si>
  <si>
    <t>Calmodulin-binding transcription activator protein with CG-1 and Ankyrin domains</t>
  </si>
  <si>
    <t>Calmodulin-binding transcription activator protein with CG-1 and Ankyrin domains; FUNCTIONS IN: calmodulin binding, transcription regulator activity; INVOLVED IN: regulation of transcription; LOCATED IN: nucleus; EXPRESSED IN: 23 plant structures; EXPRESSED DURING: 13 growth stages; CONTAINS InterPro DOMAIN/s: Ankyrin repeat-containing domain (InterPro:IPR020683), CG-1 (InterPro:IPR005559), Ankyrin repeat (InterPro:IPR002110), IQ calmodulin-binding region (InterPro:IPR000048); CONTAINS InterPro DOMAIN/s: Ankyrin repeat-containing domain (InterPro:IPR020683), CG-1 (InterPro:IPR005559), IQ calmodulin-binding region (InterPro:IPR000048), Ankyrin repeat (InterPro:IPR002110); BEST Arabidopsis thaliana protein match is: ethylene induced calmodulin binding protein (TAIR:AT5G09410.2)</t>
  </si>
  <si>
    <t>Ankyrin repeat | Ankyrin repeat-containing domain | CG-1 DNA-binding domain | IQ motif, EF-hand binding site | Immunoglobulin E-set | P-loop containing nucleoside triphosphate hydrolase</t>
  </si>
  <si>
    <t>SUPPRESSOR OF ACAULIS 51 (SAC51); BEST Arabidopsis thaliana protein match is: sequence-specific DNA binding transcription factors;transcription regulators (TAIR:AT5G09460.1)</t>
  </si>
  <si>
    <t>Phosphoglycerate mutase family protein</t>
  </si>
  <si>
    <t>Phosphoglycerate mutase family protein; FUNCTIONS IN: molecular_function unknown; BEST Arabidopsis thaliana protein match is: Phosphoglycerate mutase family protein (TAIR:AT1G58280.3); INVOLVED IN: biological_process unknown; LOCATED IN: cellular_component unknown; EXPRESSED IN: 22 plant structures; EXPRESSED DURING: 13 growth stages; CONTAINS InterPro DOMAIN/s: Histidine phosphatase superfamily, clade-1 (InterPro:IPR013078); BEST Arabidopsis thaliana protein match is: Phosphoglycerate mutase family protein (TAIR:AT1G58280.1)</t>
  </si>
  <si>
    <t>Histidine phosphatase superfamily | Histidine phosphatase superfamily, clade-1</t>
  </si>
  <si>
    <t>FASCIATA 2 (FAS2); CONTAINS InterPro DOMAIN/s: WD40 repeat 2 (InterPro:IPR019782), WD40 repeat-like-containing domain (InterPro:IPR011046), WD40 repeat, conserved site (InterPro:IPR019775), WD40-repeat-containing domain (InterPro:IPR017986), WD40/YVTN repeat-like-containing domain (InterPro:IPR015943), WD40 repeat (InterPro:IPR001680), WD40 repeat, subgroup (InterPro:IPR019781); BEST Arabidopsis thaliana protein match is: homolog of histone chaperone HIRA (TAIR:AT3G44530.1)</t>
  </si>
  <si>
    <t>ACT domain repeat 1</t>
  </si>
  <si>
    <t>ACT domain repeat 1 (ACR1); FUNCTIONS IN: amino acid binding; INVOLVED IN: metabolic process; LOCATED IN: nucleus; EXPRESSED IN: 20 plant structures; EXPRESSED DURING: 14 growth stages; CONTAINS InterPro DOMAIN/s: Amino acid-binding ACT (InterPro:IPR002912); BEST Arabidopsis thaliana protein match is: ACT domain repeat 3 (TAIR:AT1G76990.5); BEST Arabidopsis thaliana protein match is: ACT-like superfamily protein (TAIR:AT5G25320.1)</t>
  </si>
  <si>
    <t>ACT domain</t>
  </si>
  <si>
    <t>Wound-responsive family protein; FUNCTIONS IN: DNA binding, nuclease activity; INVOLVED IN: nucleotide-excision repair; LOCATED IN: chloroplast; LOCATED IN: mitochondrion; EXPRESSED IN: 24 plant structures; EXPRESSED DURING: 15 growth stages; CONTAINS InterPro DOMAIN/s: Protein of unknown function DUF151 (InterPro:IPR003729), UvrB/UvrC protein (InterPro:IPR001943); BEST Arabidopsis thaliana protein match is: Wound-responsive family protein (TAIR:AT1G19660.2)</t>
  </si>
  <si>
    <t>receptor homology region transmembrane domain ring H2 motif protein 1</t>
  </si>
  <si>
    <t>receptor homology region transmembrane domain ring H2 motif protein 1 (RMR1); FUNCTIONS IN: peptidase activity, zinc ion binding; INVOLVED IN: intracellular protein transport; LOCATED IN: extrinsic to vacuolar membrane; EXPRESSED IN: 19 plant structures; EXPRESSED DURING: 11 growth stages; CONTAINS InterPro DOMAIN/s: Protease-associated PA (InterPro:IPR003137), Zinc finger, RING-type (InterPro:IPR001841), Zinc finger, C3HC4 RING-type (InterPro:IPR018957); BEST Arabidopsis thaliana protein match is: Protease-associated (PA) RING/U-box zinc finger family protein (TAIR:AT1G71980.1)</t>
  </si>
  <si>
    <t>Protease-associated domain, PA | Zinc finger, RING-type | Zinc finger, RING/FYVE/PHD-type</t>
  </si>
  <si>
    <t>calcium-dependent protein kinase 28</t>
  </si>
  <si>
    <t>calcium-dependent protein kinase 28 (CPK28); FUNCTIONS IN: protein serine/threonine kinase activity, calmodulin-dependent protein kinase activity, protein kinase activity, ATP binding, calcium ion binding; FUNCTIONS IN: protein serine/threonine kinase activity, calmodulin-dependent protein kinase activity, protein kinase activity, calcium ion binding, ATP binding; INVOLVED IN: protein amino acid phosphorylation; LOCATED IN: plasma membrane; EXPRESSED IN: 23 plant structures; EXPRESSED DURING: 13 growth stages; CONTAINS InterPro DOMAIN/s: Protein kinase, ATP binding site (InterPro:IPR017441), EF-Hand 1, calcium-binding site (InterPro:IPR018247), Serine/threonine-protein kinase domain (InterPro:IPR002290), Calcium-binding EF-hand (InterPro:IPR002048), EF-hand-like domain (InterPro:IPR011992), EF-hand (InterPro:IPR018248), Serine/threonine-protein kinase-like domain (InterPro:IPR017442), Serine/threonine-protein kinase, active site (InterPro:IPR008271), Protein kinase-like domain (InterPro:IPR011009), Protein kinase, catalytic domain (InterPro:IPR000719), EF-HAND 2 (InterPro:IPR018249), Calcium-dependent protein kinase (InterPro:IPR020642), Tyrosine-protein kinase, catalytic domain (InterPro:IPR020635), Calcium/calmodulin-dependent protein kinase-like (InterPro:IPR020636); CONTAINS InterPro DOMAIN/s: Protein kinase, ATP binding site (InterPro:IPR017441), EF-Hand 1, calcium-binding site (InterPro:IPR018247), Serine/threonine-protein kinase domain (InterPro:IPR002290), Calcium-binding EF-hand (InterPro:IPR002048), EF-hand-like domain (InterPro:IPR011992), Serine/threonine-protein kinase-like domain (InterPro:IPR017442), Serine/threonine-protein kinase, active site (InterPro:IPR008271), Protein kinase-like domain (InterPro:IPR011009), Protein kinase, catalytic domain (InterPro:IPR000719), EF-HAND 2 (InterPro:IPR018249), Calcium-dependent protein kinase (InterPro:IPR020642), Tyrosine-protein kinase, catalytic domain (InterPro:IPR020635), Calcium/calmodulin-dependent protein kinase-like (InterPro:IPR020636); CONTAINS InterPro DOMAIN/s: Protein kinase, ATP binding site (InterPro:IPR017441), EF-Hand 1, calcium-binding site (InterPro:IPR018247), Serine/threonine-protein kinase domain (InterPro:IPR002290), EF-hand-like domain (InterPro:IPR011992), Calcium-binding EF-hand (InterPro:IPR002048), Serine/threonine-protein kinase-like domain (InterPro:IPR017442), Serine/threonine-protein kinase, active site (InterPro:IPR008271), Protein kinase-like domain (InterPro:IPR011009), Protein kinase, catalytic domain (InterPro:IPR000719), EF-HAND 2 (InterPro:IPR018249), Calcium-dependent protein kinase (InterPro:IPR020642), Calcium/calmodulin-dependent protein kinase-like (InterPro:IPR020636), Tyrosine-protein kinase, catalytic domain (InterPro:IPR020635); CONTAINS InterPro DOMAIN/s: Protein kinase, ATP binding site (InterPro:IPR017441), EF-Hand 1, calcium-binding site (InterPro:IPR018247), Serine/threonine-protein kinase domain (InterPro:IPR002290), EF-hand-like domain (InterPro:IPR011992), Serine/threonine-protein kinase-like domain (InterPro:IPR017442), Protein kinase-like domain (InterPro:IPR011009), Serine/threonine-protein kinase, active site (InterPro:IPR008271), Protein kinase, catalytic domain (InterPro:IPR000719), EF-HAND 2 (InterPro:IPR018249), Calcium-dependent protein kinase (InterPro:IPR020642), Calcium/calmodulin-dependent protein kinase-like (InterPro:IPR020636); BEST Arabidopsis thaliana protein match is: calcium-dependent protein kinase 16 (TAIR:AT2G17890.1)</t>
  </si>
  <si>
    <t>Transducin/WD40 repeat-like superfamily protein; CONTAINS InterPro DOMAIN/s: WD40 repeat 2 (InterPro:IPR019782), WD40 repeat-like-containing domain (InterPro:IPR011046), WD40-repeat-containing domain (InterPro:IPR017986), WD40/YVTN repeat-like-containing domain (InterPro:IPR015943), WD40 repeat (InterPro:IPR001680), WD40 repeat, subgroup (InterPro:IPR019781), G-protein beta WD-40 repeat, region (InterPro:IPR020472); FUNCTIONS IN: nucleotide binding; LOCATED IN: CUL4 RING ubiquitin ligase complex; EXPRESSED IN: 24 plant structures; EXPRESSED DURING: 15 growth stages; CONTAINS InterPro DOMAIN/s: WD40 repeat-like-containing domain (InterPro:IPR011046), WD40 repeat 2 (InterPro:IPR019782), WD40-repeat-containing domain (InterPro:IPR017986), WD40 repeat (InterPro:IPR001680), WD40/YVTN repeat-like-containing domain (InterPro:IPR015943), WD40 repeat, subgroup (InterPro:IPR019781); BEST Arabidopsis thaliana protein match is: Transducin/WD40 repeat-like superfamily protein (TAIR:AT5G14530.1)</t>
  </si>
  <si>
    <t>kinectin-related</t>
  </si>
  <si>
    <t>kinectin-related; INVOLVED IN: biological_process unknown; EXPRESSED IN: 24 plant structures; EXPRESSED DURING: 15 growth stages; BEST Arabidopsis thaliana protein match is: unknown protein (TAIR:AT2G17990.1)</t>
  </si>
  <si>
    <t>GATA transcription factor 5</t>
  </si>
  <si>
    <t>GATA transcription factor 5 (GATA5); FUNCTIONS IN: sequence-specific DNA binding transcription factor activity; INVOLVED IN: regulation of transcription, DNA-dependent; EXPRESSED IN: 21 plant structures; EXPRESSED DURING: 13 growth stages; CONTAINS InterPro DOMAIN/s: Zinc finger, NHR/GATA-type (InterPro:IPR013088), Transcription factor, GATA, plant (InterPro:IPR016679), Zinc finger, GATA-type (InterPro:IPR000679); BEST Arabidopsis thaliana protein match is: GATA transcription factor 6 (TAIR:AT3G51080.1)</t>
  </si>
  <si>
    <t>LOCATED IN: cellular_component unknown; EXPRESSED IN: 23 plant structures; EXPRESSED DURING: 13 growth stages; CONTAINS InterPro DOMAIN/s: Uncharacterised conserved protein UCP033271 (InterPro:IPR008322), TIM-barrel signal transduction protein, predicted (InterPro:IPR009215)</t>
  </si>
  <si>
    <t>Aldolase-type TIM barrel | Pyruvate/Phosphoenolpyruvate kinase-like domain | TIM-barrel domain, IGPS-like | Uncharacterised protein family UPF0261</t>
  </si>
  <si>
    <t>Phosphatidic acid phosphatase (PAP2) family protein</t>
  </si>
  <si>
    <t>Phosphatidic acid phosphatase (PAP2) family protein; FUNCTIONS IN: catalytic activity; INVOLVED IN: biological_process unknown; LOCATED IN: membrane; CONTAINS InterPro DOMAIN/s: Phosphatidic acid phosphatase type 2/haloperoxidase (InterPro:IPR000326); BEST Arabidopsis thaliana protein match is: Phosphatidic acid phosphatase (PAP2) family protein (TAIR:AT3G50920.1)</t>
  </si>
  <si>
    <t>Phosphatidic acid phosphatase type 2/haloperoxidase</t>
  </si>
  <si>
    <t>Tetratricopeptide repeat (TPR)-like superfamily protein; CONTAINS InterPro DOMAIN/s: Pentatricopeptide repeat (InterPro:IPR002885); BEST Arabidopsis thaliana protein match is: Pentatricopeptide repeat (PPR) superfamily protein (TAIR:AT5G06540.1)</t>
  </si>
  <si>
    <t>Protein of unknown function, DUF547</t>
  </si>
  <si>
    <t>Protein of unknown function, DUF547; FUNCTIONS IN: molecular_function unknown; INVOLVED IN: biological_process unknown; LOCATED IN: cellular_component unknown; CONTAINS InterPro DOMAIN/s: Protein of unknown function DUF547 (InterPro:IPR006869); BEST Arabidopsis thaliana protein match is: Protein of unknown function, DUF547 (TAIR:AT2G23700.1)</t>
  </si>
  <si>
    <t>Domain of unknown function DUF547 | Ternary complex factor MIP1, leucine-zipper</t>
  </si>
  <si>
    <t>ALCATRAZ (ALC); CONTAINS InterPro DOMAIN/s: Helix-loop-helix DNA-binding domain (InterPro:IPR001092), Helix-loop-helix DNA-binding (InterPro:IPR011598); BEST Arabidopsis thaliana protein match is: basic helix-loop-helix (bHLH) DNA-binding superfamily protein (TAIR:AT4G00050.1); BEST Arabidopsis thaliana protein match is: basic helix-loop-helix (bHLH) DNA-binding superfamily protein (TAIR:AT4G36930.1)</t>
  </si>
  <si>
    <t>Phototropic-responsive NPH3 family protein; FUNCTIONS IN: signal transducer activity; INVOLVED IN: response to light stimulus; CONTAINS InterPro DOMAIN/s: NPH3 (InterPro:IPR004249), BTB/POZ fold (InterPro:IPR011333), BTB/POZ-like (InterPro:IPR000210); BEST Arabidopsis thaliana protein match is: Phototropic-responsive NPH3 family protein (TAIR:AT3G49970.1)</t>
  </si>
  <si>
    <t>Homeodomain-like/winged-helix DNA-binding family protein</t>
  </si>
  <si>
    <t>TRB2; FUNCTIONS IN: single-stranded telomeric DNA binding, DNA binding, protein homodimerization activity, sequence-specific DNA binding transcription factor activity, double-stranded telomeric DNA binding; INVOLVED IN: in 8 processes; LOCATED IN: nucleus, nucleosome; EXPRESSED IN: 23 plant structures; EXPRESSED DURING: 14 growth stages; CONTAINS InterPro DOMAIN/s: Winged helix-turn-helix transcription repressor DNA-binding (InterPro:IPR011991), SANT, DNA-binding (InterPro:IPR001005), Myb, DNA-binding (InterPro:IPR014778), Homeodomain-like (InterPro:IPR009057), Histone H1/H5 (InterPro:IPR005818), Homeodomain-related (InterPro:IPR012287), HTH transcriptional regulator, Myb-type, DNA-binding (InterPro:IPR017930); BEST Arabidopsis thaliana protein match is: telomere repeat binding factor 3 (TAIR:AT3G49850.1)</t>
  </si>
  <si>
    <t>pseudogene of hypothetical protein;(source:Araport11)</t>
  </si>
  <si>
    <t>other_RNA;(source:Araport11)</t>
  </si>
  <si>
    <t>transmembrane protein;(source:Araport11)</t>
  </si>
  <si>
    <t>None;(source:Araport11)</t>
  </si>
  <si>
    <t>hypothetical protein;(source:Araport11)</t>
  </si>
  <si>
    <t>pseudogene of Ribosomal protein S4 (RPS4A) family protein;(source:Araport11)</t>
  </si>
  <si>
    <t>structural molecules protein;(source:Araport11)</t>
  </si>
  <si>
    <t>disease resistance protein (TIR-NBS-LRR class) family protein;(source:Araport11)</t>
  </si>
  <si>
    <t>Encodes a component of the putative Arabidopsis THO/TREX complex: THO1 or HPR1 (At5g09860), THO2 (At1g24706), THO3 or TEX1 (At5g56130), THO5 (At5g42920, At1g45233), THO6 (At2g19430), and THO7 (At5g16790, At3g02950). THO/TREX complexes in animals have been implicated in the transport of mRNA precursors. Mutants of THO3/TEX1, THO1, THO6 accumulate reduced amount of small interfering (si)RNA, suggesting a role of the putative Arabidopsis THO/TREX in siRNA biosynthesis. Mutations in THO have severe developmental defects and affect the production of several different classes of small RNAs indicating a broader role in small RNA biosynthesis.</t>
  </si>
  <si>
    <t>Encodes QUASIMODO2 LIKE1 (QUL1), a paralog of QUASIMODO2 (QUA2). AT1G78240 (QUA2), AT1G13860 (QUL1) and AT2G03480 (QUL2) form a clade with a possible role in plant vasculature development.</t>
  </si>
  <si>
    <t>C</t>
  </si>
  <si>
    <t>GO:0043234</t>
  </si>
  <si>
    <t>protein complex</t>
  </si>
  <si>
    <t>GO:0009536</t>
  </si>
  <si>
    <t>plastid</t>
  </si>
  <si>
    <t>GO:0010170</t>
  </si>
  <si>
    <t>glucose-1-phosphate adenylyltransferase complex</t>
  </si>
  <si>
    <t>GO:0034518</t>
  </si>
  <si>
    <t>RNA cap binding complex</t>
  </si>
  <si>
    <t>GO:0000306</t>
  </si>
  <si>
    <t>extrinsic to vacuolar membrane</t>
  </si>
  <si>
    <t>GO:0005955</t>
  </si>
  <si>
    <t>calcineurin complex</t>
  </si>
  <si>
    <t>GO:0043680</t>
  </si>
  <si>
    <t>filiform apparatus</t>
  </si>
  <si>
    <t>GO:0005845</t>
  </si>
  <si>
    <t>mRNA cap binding complex</t>
  </si>
  <si>
    <t>GO:0044426</t>
  </si>
  <si>
    <t>cell wall part</t>
  </si>
  <si>
    <t>GO:0016461</t>
  </si>
  <si>
    <t>unconventional myosin complex</t>
  </si>
  <si>
    <t>GO:0005789</t>
  </si>
  <si>
    <t>endoplasmic reticulum membrane</t>
  </si>
  <si>
    <t>GO:0019005</t>
  </si>
  <si>
    <t>SCF ubiquitin ligase complex</t>
  </si>
  <si>
    <t>GO:0005773</t>
  </si>
  <si>
    <t>vacuole</t>
  </si>
  <si>
    <t>GO:0042579</t>
  </si>
  <si>
    <t>microbody</t>
  </si>
  <si>
    <t>GO:0005777</t>
  </si>
  <si>
    <t>peroxisome</t>
  </si>
  <si>
    <t>GO:0000325</t>
  </si>
  <si>
    <t>plant-type vacuole</t>
  </si>
  <si>
    <t>GO:0009707</t>
  </si>
  <si>
    <t>chloroplast outer membrane</t>
  </si>
  <si>
    <t>GO:0005794</t>
  </si>
  <si>
    <t>Golgi apparatus</t>
  </si>
  <si>
    <t>GO:0000159</t>
  </si>
  <si>
    <t>protein phosphatase type 2A complex</t>
  </si>
  <si>
    <t>GO:0031231</t>
  </si>
  <si>
    <t>intrinsic to peroxisomal membrane</t>
  </si>
  <si>
    <t>GO:0005779</t>
  </si>
  <si>
    <t>integral to peroxisomal membrane</t>
  </si>
  <si>
    <t>GO:0031090</t>
  </si>
  <si>
    <t>organelle membrane</t>
  </si>
  <si>
    <t>GO:0031300</t>
  </si>
  <si>
    <t>intrinsic to organelle membrane</t>
  </si>
  <si>
    <t>GO:0016607</t>
  </si>
  <si>
    <t>nuclear speck</t>
  </si>
  <si>
    <t>GO:0044427</t>
  </si>
  <si>
    <t>chromosomal part</t>
  </si>
  <si>
    <t>GO:0019898</t>
  </si>
  <si>
    <t>extrinsic to membrane</t>
  </si>
  <si>
    <t>GO:0005667</t>
  </si>
  <si>
    <t>transcription factor complex</t>
  </si>
  <si>
    <t>GO:0009898</t>
  </si>
  <si>
    <t>internal side of plasma membrane</t>
  </si>
  <si>
    <t>GO:0000791</t>
  </si>
  <si>
    <t>euchromatin</t>
  </si>
  <si>
    <t>GO:0019897</t>
  </si>
  <si>
    <t>extrinsic to plasma membrane</t>
  </si>
  <si>
    <t>GO:0031234</t>
  </si>
  <si>
    <t>extrinsic to internal side of plasma membrane</t>
  </si>
  <si>
    <t>GO:0016021</t>
  </si>
  <si>
    <t>integral to membrane</t>
  </si>
  <si>
    <t>GO:0005834</t>
  </si>
  <si>
    <t>heterotrimeric G-protein complex</t>
  </si>
  <si>
    <t>GO:0080008</t>
  </si>
  <si>
    <t>CUL4 RING ubiquitin ligase complex</t>
  </si>
  <si>
    <t>GO:0016604</t>
  </si>
  <si>
    <t>nuclear body</t>
  </si>
  <si>
    <t>GO:0035061</t>
  </si>
  <si>
    <t>interchromatin granule</t>
  </si>
  <si>
    <t>GO:0005719</t>
  </si>
  <si>
    <t>nuclear euchromatin</t>
  </si>
  <si>
    <t>GO:0005694</t>
  </si>
  <si>
    <t>chromosome</t>
  </si>
  <si>
    <t>GO:0031461</t>
  </si>
  <si>
    <t>cullin-RING ubiquitin ligase complex</t>
  </si>
  <si>
    <t>GO:0008287</t>
  </si>
  <si>
    <t>protein serine/threonine phosphatase complex</t>
  </si>
  <si>
    <t>GO:0016602</t>
  </si>
  <si>
    <t>CCAAT-binding factor complex</t>
  </si>
  <si>
    <t>GO:0044451</t>
  </si>
  <si>
    <t>nucleoplasm part</t>
  </si>
  <si>
    <t>GO:0005654</t>
  </si>
  <si>
    <t>nucleoplasm</t>
  </si>
  <si>
    <t>GO:0000151</t>
  </si>
  <si>
    <t>ubiquitin ligase complex</t>
  </si>
  <si>
    <t>GO:0044444</t>
  </si>
  <si>
    <t>cytoplasmic part</t>
  </si>
  <si>
    <t>GO:0071944</t>
  </si>
  <si>
    <t>cell periphery</t>
  </si>
  <si>
    <t>GO:0016020</t>
  </si>
  <si>
    <t>membrane</t>
  </si>
  <si>
    <t>GO:0005737</t>
  </si>
  <si>
    <t>cytoplasm</t>
  </si>
  <si>
    <t>GO:0005575</t>
  </si>
  <si>
    <t>cellular_component</t>
  </si>
  <si>
    <t>GO:0005886</t>
  </si>
  <si>
    <t>plasma membrane</t>
  </si>
  <si>
    <t>GO:0005634</t>
  </si>
  <si>
    <t>nucleus</t>
  </si>
  <si>
    <t>GO:0043226</t>
  </si>
  <si>
    <t>organelle</t>
  </si>
  <si>
    <t>GO:0043229</t>
  </si>
  <si>
    <t>intracellular organelle</t>
  </si>
  <si>
    <t>GO:0043227</t>
  </si>
  <si>
    <t>membrane-bounded organelle</t>
  </si>
  <si>
    <t>GO:0043231</t>
  </si>
  <si>
    <t>intracellular membrane-bounded organelle</t>
  </si>
  <si>
    <t>GO:0005623</t>
  </si>
  <si>
    <t>cell</t>
  </si>
  <si>
    <t>GO:0044464</t>
  </si>
  <si>
    <t>cell part</t>
  </si>
  <si>
    <t>GO:0044424</t>
  </si>
  <si>
    <t>intracellular part</t>
  </si>
  <si>
    <t>GO:0005622</t>
  </si>
  <si>
    <t>intracellular</t>
  </si>
  <si>
    <t>fsh(cbp80)</t>
  </si>
  <si>
    <t>cnt(cbp80)</t>
  </si>
  <si>
    <t>cnt(reference)</t>
  </si>
  <si>
    <t>Depth</t>
  </si>
  <si>
    <t>Term Type</t>
  </si>
  <si>
    <t>GOID</t>
  </si>
  <si>
    <t>Term Name</t>
  </si>
  <si>
    <t>F</t>
  </si>
  <si>
    <t>GO:0015491</t>
  </si>
  <si>
    <t>cation:cation antiporter activity</t>
  </si>
  <si>
    <t>GO:0045551</t>
  </si>
  <si>
    <t>cinnamyl-alcohol dehydrogenase activity</t>
  </si>
  <si>
    <t>GO:0015386</t>
  </si>
  <si>
    <t>potassium:hydrogen antiporter activity</t>
  </si>
  <si>
    <t>GO:0022821</t>
  </si>
  <si>
    <t>potassium ion antiporter activity</t>
  </si>
  <si>
    <t>GO:0004556</t>
  </si>
  <si>
    <t>alpha-amylase activity</t>
  </si>
  <si>
    <t>GO:0016566</t>
  </si>
  <si>
    <t>specific transcriptional repressor activity</t>
  </si>
  <si>
    <t>GO:0008943</t>
  </si>
  <si>
    <t>glyceraldehyde-3-phosphate dehydrogenase activity</t>
  </si>
  <si>
    <t>GO:0000030</t>
  </si>
  <si>
    <t>mannosyltransferase activity</t>
  </si>
  <si>
    <t>GO:0046570</t>
  </si>
  <si>
    <t>methylthioribulose 1-phosphate dehydratase activity</t>
  </si>
  <si>
    <t>GO:0003882</t>
  </si>
  <si>
    <t>CDP-diacylglycerol-serine O-phosphatidyltransferase activity</t>
  </si>
  <si>
    <t>GO:0010176</t>
  </si>
  <si>
    <t>homogentisate phytyltransferase activity</t>
  </si>
  <si>
    <t>GO:0047893</t>
  </si>
  <si>
    <t>flavonol 3-O-glucosyltransferase activity</t>
  </si>
  <si>
    <t>GO:0003867</t>
  </si>
  <si>
    <t>4-aminobutyrate transaminase activity</t>
  </si>
  <si>
    <t>GO:0008281</t>
  </si>
  <si>
    <t>sulfonylurea receptor activity</t>
  </si>
  <si>
    <t>GO:0070204</t>
  </si>
  <si>
    <t>2-succinyl-5-enolpyruvyl-6-hydroxy-3-cyclohexene-1-carboxylic-acid synthase activity</t>
  </si>
  <si>
    <t>GO:0047427</t>
  </si>
  <si>
    <t>cyanoalanine nitrilase activity</t>
  </si>
  <si>
    <t>GO:0080014</t>
  </si>
  <si>
    <t>thalianol hydroxylase activity</t>
  </si>
  <si>
    <t>GO:0051060</t>
  </si>
  <si>
    <t>pullulanase activity</t>
  </si>
  <si>
    <t>GO:0008696</t>
  </si>
  <si>
    <t>4-amino-4-deoxychorismate lyase activity</t>
  </si>
  <si>
    <t>GO:0043495</t>
  </si>
  <si>
    <t>protein anchor</t>
  </si>
  <si>
    <t>GO:0008239</t>
  </si>
  <si>
    <t>dipeptidyl-peptidase activity</t>
  </si>
  <si>
    <t>GO:0005222</t>
  </si>
  <si>
    <t>intracellular cAMP activated cation channel activity</t>
  </si>
  <si>
    <t>GO:0008716</t>
  </si>
  <si>
    <t>D-alanine-D-alanine ligase activity</t>
  </si>
  <si>
    <t>GO:0004359</t>
  </si>
  <si>
    <t>glutaminase activity</t>
  </si>
  <si>
    <t>GO:0008756</t>
  </si>
  <si>
    <t>o-succinylbenzoate-CoA ligase activity</t>
  </si>
  <si>
    <t>GO:0004331</t>
  </si>
  <si>
    <t>fructose-2,6-bisphosphate 2-phosphatase activity</t>
  </si>
  <si>
    <t>GO:0008703</t>
  </si>
  <si>
    <t>5-amino-6-(5-phosphoribosylamino)uracil reductase activity</t>
  </si>
  <si>
    <t>GO:0004352</t>
  </si>
  <si>
    <t>glutamate dehydrogenase activity</t>
  </si>
  <si>
    <t>GO:0016754</t>
  </si>
  <si>
    <t>sinapoylglucose-malate O-sinapoyltransferase activity</t>
  </si>
  <si>
    <t>GO:0016753</t>
  </si>
  <si>
    <t>O-sinapoyltransferase activity</t>
  </si>
  <si>
    <t>GO:0016767</t>
  </si>
  <si>
    <t>geranylgeranyl-diphosphate geranylgeranyltransferase activity</t>
  </si>
  <si>
    <t>GO:0004632</t>
  </si>
  <si>
    <t>phosphopantothenate--cysteine ligase activity</t>
  </si>
  <si>
    <t>GO:0043394</t>
  </si>
  <si>
    <t>proteoglycan binding</t>
  </si>
  <si>
    <t>GO:0047338</t>
  </si>
  <si>
    <t>UTP:xylose-1-phosphate uridylyltransferase activity</t>
  </si>
  <si>
    <t>GO:0010491</t>
  </si>
  <si>
    <t>UTP:arabinose-1-phosphate uridylyltransferase activity</t>
  </si>
  <si>
    <t>GO:0005095</t>
  </si>
  <si>
    <t>GTPase inhibitor activity</t>
  </si>
  <si>
    <t>GO:0050080</t>
  </si>
  <si>
    <t>malonyl-CoA decarboxylase activity</t>
  </si>
  <si>
    <t>GO:0022858</t>
  </si>
  <si>
    <t>alanine transmembrane transporter activity</t>
  </si>
  <si>
    <t>GO:0001948</t>
  </si>
  <si>
    <t>glycoprotein binding</t>
  </si>
  <si>
    <t>GO:0043874</t>
  </si>
  <si>
    <t>acireductone synthase activity</t>
  </si>
  <si>
    <t>GO:0046905</t>
  </si>
  <si>
    <t>phytoene synthase activity</t>
  </si>
  <si>
    <t>GO:0017103</t>
  </si>
  <si>
    <t>UTP:galactose-1-phosphate uridylyltransferase activity</t>
  </si>
  <si>
    <t>GO:0045181</t>
  </si>
  <si>
    <t>glutamate synthase activity, NADH or NADPH as acceptor</t>
  </si>
  <si>
    <t>GO:0042907</t>
  </si>
  <si>
    <t>xanthine transmembrane transporter activity</t>
  </si>
  <si>
    <t>GO:0047350</t>
  </si>
  <si>
    <t>glucuronate-1-phosphate uridylyltransferase activity</t>
  </si>
  <si>
    <t>GO:0004639</t>
  </si>
  <si>
    <t>phosphoribosylaminoimidazolesuccinocarboxamide synthase activity</t>
  </si>
  <si>
    <t>GO:0072349</t>
  </si>
  <si>
    <t>modified amino acid transmembrane transporter activity</t>
  </si>
  <si>
    <t>GO:0048244</t>
  </si>
  <si>
    <t>phytanoyl-CoA dioxygenase activity</t>
  </si>
  <si>
    <t>GO:0034387</t>
  </si>
  <si>
    <t>4-aminobutyrate:pyruvate transaminase activity</t>
  </si>
  <si>
    <t>GO:0010303</t>
  </si>
  <si>
    <t>limit dextrinase activity</t>
  </si>
  <si>
    <t>GO:0008478</t>
  </si>
  <si>
    <t>pyridoxal kinase activity</t>
  </si>
  <si>
    <t>GO:0008460</t>
  </si>
  <si>
    <t>dTDP-glucose 4,6-dehydratase activity</t>
  </si>
  <si>
    <t>GO:0005458</t>
  </si>
  <si>
    <t>GDP-mannose transmembrane transporter activity</t>
  </si>
  <si>
    <t>GO:0005456</t>
  </si>
  <si>
    <t>CMP-N-acetylneuraminate transmembrane transporter activity</t>
  </si>
  <si>
    <t>GO:0004140</t>
  </si>
  <si>
    <t>dephospho-CoA kinase activity</t>
  </si>
  <si>
    <t>GO:0004561</t>
  </si>
  <si>
    <t>alpha-N-acetylglucosaminidase activity</t>
  </si>
  <si>
    <t>GO:0000009</t>
  </si>
  <si>
    <t>alpha-1,6-mannosyltransferase activity</t>
  </si>
  <si>
    <t>GO:0010293</t>
  </si>
  <si>
    <t>abscisic aldehyde oxidase activity</t>
  </si>
  <si>
    <t>GO:0003949</t>
  </si>
  <si>
    <t>1-(5-phosphoribosyl)-5-[(5-phosphoribosylamino)methylideneamino]imidazole-4-carboxamide isomerase activity</t>
  </si>
  <si>
    <t>GO:0047558</t>
  </si>
  <si>
    <t>3-cyanoalanine hydratase activity</t>
  </si>
  <si>
    <t>GO:0051185</t>
  </si>
  <si>
    <t>coenzyme transporter activity</t>
  </si>
  <si>
    <t>GO:0015093</t>
  </si>
  <si>
    <t>ferrous iron transmembrane transporter activity</t>
  </si>
  <si>
    <t>GO:0005290</t>
  </si>
  <si>
    <t>L-histidine transmembrane transporter activity</t>
  </si>
  <si>
    <t>GO:0015180</t>
  </si>
  <si>
    <t>L-alanine transmembrane transporter activity</t>
  </si>
  <si>
    <t>GO:0050373</t>
  </si>
  <si>
    <t>UDP-arabinose 4-epimerase activity</t>
  </si>
  <si>
    <t>GO:0008886</t>
  </si>
  <si>
    <t>glyceraldehyde-3-phosphate dehydrogenase (NADP+) activity</t>
  </si>
  <si>
    <t>GO:0016040</t>
  </si>
  <si>
    <t>glutamate synthase (NADH) activity</t>
  </si>
  <si>
    <t>GO:0004076</t>
  </si>
  <si>
    <t>biotin synthase activity</t>
  </si>
  <si>
    <t>GO:0004070</t>
  </si>
  <si>
    <t>aspartate carbamoyltransferase activity</t>
  </si>
  <si>
    <t>GO:0033853</t>
  </si>
  <si>
    <t>aspartate-prephenate aminotransferase activity</t>
  </si>
  <si>
    <t>GO:0033854</t>
  </si>
  <si>
    <t>glutamate-prephenate aminotransferase activity</t>
  </si>
  <si>
    <t>GO:0004496</t>
  </si>
  <si>
    <t>mevalonate kinase activity</t>
  </si>
  <si>
    <t>GO:0000095</t>
  </si>
  <si>
    <t>S-adenosylmethionine transmembrane transporter activity</t>
  </si>
  <si>
    <t>GO:0008800</t>
  </si>
  <si>
    <t>beta-lactamase activity</t>
  </si>
  <si>
    <t>GO:0016429</t>
  </si>
  <si>
    <t>tRNA (adenine-N1-)-methyltransferase activity</t>
  </si>
  <si>
    <t>GO:0016426</t>
  </si>
  <si>
    <t>tRNA (adenine) methyltransferase activity</t>
  </si>
  <si>
    <t>GO:0019955</t>
  </si>
  <si>
    <t>cytokine binding</t>
  </si>
  <si>
    <t>GO:0048027</t>
  </si>
  <si>
    <t>mRNA 5'-UTR binding</t>
  </si>
  <si>
    <t>GO:0019888</t>
  </si>
  <si>
    <t>protein phosphatase regulator activity</t>
  </si>
  <si>
    <t>GO:0016279</t>
  </si>
  <si>
    <t>protein-lysine N-methyltransferase activity</t>
  </si>
  <si>
    <t>GO:0016278</t>
  </si>
  <si>
    <t>lysine N-methyltransferase activity</t>
  </si>
  <si>
    <t>GO:0016798</t>
  </si>
  <si>
    <t>hydrolase activity, acting on glycosyl bonds</t>
  </si>
  <si>
    <t>GO:0005275</t>
  </si>
  <si>
    <t>amine transmembrane transporter activity</t>
  </si>
  <si>
    <t>GO:0022834</t>
  </si>
  <si>
    <t>ligand-gated channel activity</t>
  </si>
  <si>
    <t>GO:0015276</t>
  </si>
  <si>
    <t>ligand-gated ion channel activity</t>
  </si>
  <si>
    <t>GO:0018024</t>
  </si>
  <si>
    <t>histone-lysine N-methyltransferase activity</t>
  </si>
  <si>
    <t>GO:0048037</t>
  </si>
  <si>
    <t>cofactor binding</t>
  </si>
  <si>
    <t>GO:0034062</t>
  </si>
  <si>
    <t>RNA polymerase activity</t>
  </si>
  <si>
    <t>GO:0048040</t>
  </si>
  <si>
    <t>UDP-glucuronate decarboxylase activity</t>
  </si>
  <si>
    <t>GO:0004069</t>
  </si>
  <si>
    <t>L-aspartate:2-oxoglutarate aminotransferase activity</t>
  </si>
  <si>
    <t>GO:0008601</t>
  </si>
  <si>
    <t>protein phosphatase type 2A regulator activity</t>
  </si>
  <si>
    <t>GO:0008276</t>
  </si>
  <si>
    <t>protein methyltransferase activity</t>
  </si>
  <si>
    <t>GO:0046943</t>
  </si>
  <si>
    <t>carboxylic acid transmembrane transporter activity</t>
  </si>
  <si>
    <t>GO:0005342</t>
  </si>
  <si>
    <t>organic acid transmembrane transporter activity</t>
  </si>
  <si>
    <t>GO:0046983</t>
  </si>
  <si>
    <t>protein dimerization activity</t>
  </si>
  <si>
    <t>GO:0015299</t>
  </si>
  <si>
    <t>solute:hydrogen antiporter activity</t>
  </si>
  <si>
    <t>GO:0003682</t>
  </si>
  <si>
    <t>chromatin binding</t>
  </si>
  <si>
    <t>GO:0015171</t>
  </si>
  <si>
    <t>amino acid transmembrane transporter activity</t>
  </si>
  <si>
    <t>GO:0016861</t>
  </si>
  <si>
    <t>intramolecular oxidoreductase activity, interconverting aldoses and ketoses</t>
  </si>
  <si>
    <t>GO:0004345</t>
  </si>
  <si>
    <t>glucose-6-phosphate dehydrogenase activity</t>
  </si>
  <si>
    <t>GO:0004611</t>
  </si>
  <si>
    <t>phosphoenolpyruvate carboxykinase activity</t>
  </si>
  <si>
    <t>GO:0008195</t>
  </si>
  <si>
    <t>phosphatidate phosphatase activity</t>
  </si>
  <si>
    <t>GO:0019144</t>
  </si>
  <si>
    <t>ADP-sugar diphosphatase activity</t>
  </si>
  <si>
    <t>GO:0015172</t>
  </si>
  <si>
    <t>acidic amino acid transmembrane transporter activity</t>
  </si>
  <si>
    <t>GO:0016614</t>
  </si>
  <si>
    <t>oxidoreductase activity, acting on CH-OH group of donors</t>
  </si>
  <si>
    <t>GO:0042803</t>
  </si>
  <si>
    <t>protein homodimerization activity</t>
  </si>
  <si>
    <t>GO:0016564</t>
  </si>
  <si>
    <t>transcription repressor activity</t>
  </si>
  <si>
    <t>GO:0072509</t>
  </si>
  <si>
    <t>divalent inorganic cation transmembrane transporter activity</t>
  </si>
  <si>
    <t>GO:0015077</t>
  </si>
  <si>
    <t>monovalent inorganic cation transmembrane transporter activity</t>
  </si>
  <si>
    <t>GO:0008026</t>
  </si>
  <si>
    <t>ATP-dependent helicase activity</t>
  </si>
  <si>
    <t>GO:0070035</t>
  </si>
  <si>
    <t>purine NTP-dependent helicase activity</t>
  </si>
  <si>
    <t>GO:0042054</t>
  </si>
  <si>
    <t>histone methyltransferase activity</t>
  </si>
  <si>
    <t>GO:0003899</t>
  </si>
  <si>
    <t>DNA-directed RNA polymerase activity</t>
  </si>
  <si>
    <t>GO:0004518</t>
  </si>
  <si>
    <t>nuclease activity</t>
  </si>
  <si>
    <t>GO:0004842</t>
  </si>
  <si>
    <t>ubiquitin-protein ligase activity</t>
  </si>
  <si>
    <t>GO:0019899</t>
  </si>
  <si>
    <t>enzyme binding</t>
  </si>
  <si>
    <t>GO:0016887</t>
  </si>
  <si>
    <t>ATPase activity</t>
  </si>
  <si>
    <t>GO:0072328</t>
  </si>
  <si>
    <t>alkene binding</t>
  </si>
  <si>
    <t>GO:0009882</t>
  </si>
  <si>
    <t>blue light photoreceptor activity</t>
  </si>
  <si>
    <t>GO:0051740</t>
  </si>
  <si>
    <t>ethylene binding</t>
  </si>
  <si>
    <t>GO:0051766</t>
  </si>
  <si>
    <t>inositol trisphosphate kinase activity</t>
  </si>
  <si>
    <t>GO:0015174</t>
  </si>
  <si>
    <t>basic amino acid transmembrane transporter activity</t>
  </si>
  <si>
    <t>GO:0004416</t>
  </si>
  <si>
    <t>hydroxyacylglutathione hydrolase activity</t>
  </si>
  <si>
    <t>GO:0005337</t>
  </si>
  <si>
    <t>nucleoside transmembrane transporter activity</t>
  </si>
  <si>
    <t>GO:0015079</t>
  </si>
  <si>
    <t>potassium ion transmembrane transporter activity</t>
  </si>
  <si>
    <t>GO:0015291</t>
  </si>
  <si>
    <t>secondary active transmembrane transporter activity</t>
  </si>
  <si>
    <t>GO:0005217</t>
  </si>
  <si>
    <t>intracellular ligand-gated ion channel activity</t>
  </si>
  <si>
    <t>GO:0019787</t>
  </si>
  <si>
    <t>small conjugating protein ligase activity</t>
  </si>
  <si>
    <t>GO:0050662</t>
  </si>
  <si>
    <t>coenzyme binding</t>
  </si>
  <si>
    <t>GO:0003690</t>
  </si>
  <si>
    <t>double-stranded DNA binding</t>
  </si>
  <si>
    <t>GO:0004143</t>
  </si>
  <si>
    <t>diacylglycerol kinase activity</t>
  </si>
  <si>
    <t>GO:0005451</t>
  </si>
  <si>
    <t>monovalent cation:hydrogen antiporter activity</t>
  </si>
  <si>
    <t>GO:0004872</t>
  </si>
  <si>
    <t>receptor activity</t>
  </si>
  <si>
    <t>GO:0016829</t>
  </si>
  <si>
    <t>lyase activity</t>
  </si>
  <si>
    <t>GO:0016616</t>
  </si>
  <si>
    <t>oxidoreductase activity, acting on the CH-OH group of donors, NAD or NADP as acceptor</t>
  </si>
  <si>
    <t>GO:0017077</t>
  </si>
  <si>
    <t>oxidative phosphorylation uncoupler activity</t>
  </si>
  <si>
    <t>GO:0016639</t>
  </si>
  <si>
    <t>oxidoreductase activity, acting on the CH-NH2 group of donors, NAD or NADP as acceptor</t>
  </si>
  <si>
    <t>GO:0047631</t>
  </si>
  <si>
    <t>ADP-ribose diphosphatase activity</t>
  </si>
  <si>
    <t>GO:0005034</t>
  </si>
  <si>
    <t>osmosensor activity</t>
  </si>
  <si>
    <t>GO:0008964</t>
  </si>
  <si>
    <t>phosphoenolpyruvate carboxylase activity</t>
  </si>
  <si>
    <t>GO:0015929</t>
  </si>
  <si>
    <t>hexosaminidase activity</t>
  </si>
  <si>
    <t>GO:0015181</t>
  </si>
  <si>
    <t>arginine transmembrane transporter activity</t>
  </si>
  <si>
    <t>GO:0015189</t>
  </si>
  <si>
    <t>L-lysine transmembrane transporter activity</t>
  </si>
  <si>
    <t>GO:0050307</t>
  </si>
  <si>
    <t>sucrose-phosphatase activity</t>
  </si>
  <si>
    <t>GO:0019904</t>
  </si>
  <si>
    <t>protein domain specific binding</t>
  </si>
  <si>
    <t>GO:0004722</t>
  </si>
  <si>
    <t>protein serine/threonine phosphatase activity</t>
  </si>
  <si>
    <t>GO:0016810</t>
  </si>
  <si>
    <t>hydrolase activity, acting on carbon-nitrogen (but not peptide) bonds</t>
  </si>
  <si>
    <t>GO:0042623</t>
  </si>
  <si>
    <t>ATPase activity, coupled</t>
  </si>
  <si>
    <t>GO:0030551</t>
  </si>
  <si>
    <t>cyclic nucleotide binding</t>
  </si>
  <si>
    <t>GO:0005338</t>
  </si>
  <si>
    <t>nucleotide-sugar transmembrane transporter activity</t>
  </si>
  <si>
    <t>GO:0016775</t>
  </si>
  <si>
    <t>phosphotransferase activity, nitrogenous group as acceptor</t>
  </si>
  <si>
    <t>GO:0004673</t>
  </si>
  <si>
    <t>protein histidine kinase activity</t>
  </si>
  <si>
    <t>GO:0004089</t>
  </si>
  <si>
    <t>carbonate dehydratase activity</t>
  </si>
  <si>
    <t>GO:0004386</t>
  </si>
  <si>
    <t>helicase activity</t>
  </si>
  <si>
    <t>GO:0016811</t>
  </si>
  <si>
    <t>hydrolase activity, acting on carbon-nitrogen (but not peptide) bonds, in linear amides</t>
  </si>
  <si>
    <t>GO:0043021</t>
  </si>
  <si>
    <t>ribonucleoprotein binding</t>
  </si>
  <si>
    <t>GO:0015175</t>
  </si>
  <si>
    <t>neutral amino acid transmembrane transporter activity</t>
  </si>
  <si>
    <t>GO:0015179</t>
  </si>
  <si>
    <t>L-amino acid transmembrane transporter activity</t>
  </si>
  <si>
    <t>GO:0016160</t>
  </si>
  <si>
    <t>amylase activity</t>
  </si>
  <si>
    <t>GO:0045140</t>
  </si>
  <si>
    <t>inositol phosphoceramide synthase activity</t>
  </si>
  <si>
    <t>GO:0008119</t>
  </si>
  <si>
    <t>thiopurine S-methyltransferase activity</t>
  </si>
  <si>
    <t>GO:0009884</t>
  </si>
  <si>
    <t>cytokinin receptor activity</t>
  </si>
  <si>
    <t>GO:0004813</t>
  </si>
  <si>
    <t>alanine-tRNA ligase activity</t>
  </si>
  <si>
    <t>GO:0051119</t>
  </si>
  <si>
    <t>sugar transmembrane transporter activity</t>
  </si>
  <si>
    <t>GO:0031267</t>
  </si>
  <si>
    <t>small GTPase binding</t>
  </si>
  <si>
    <t>GO:0017016</t>
  </si>
  <si>
    <t>Ras GTPase binding</t>
  </si>
  <si>
    <t>GO:0004721</t>
  </si>
  <si>
    <t>phosphoprotein phosphatase activity</t>
  </si>
  <si>
    <t>GO:0015293</t>
  </si>
  <si>
    <t>symporter activity</t>
  </si>
  <si>
    <t>GO:0016835</t>
  </si>
  <si>
    <t>carbon-oxygen lyase activity</t>
  </si>
  <si>
    <t>GO:0016788</t>
  </si>
  <si>
    <t>hydrolase activity, acting on ester bonds</t>
  </si>
  <si>
    <t>GO:0008092</t>
  </si>
  <si>
    <t>cytoskeletal protein binding</t>
  </si>
  <si>
    <t>GO:0015294</t>
  </si>
  <si>
    <t>solute:cation symporter activity</t>
  </si>
  <si>
    <t>GO:0022890</t>
  </si>
  <si>
    <t>inorganic cation transmembrane transporter activity</t>
  </si>
  <si>
    <t>GO:0015295</t>
  </si>
  <si>
    <t>solute:hydrogen symporter activity</t>
  </si>
  <si>
    <t>GO:0005402</t>
  </si>
  <si>
    <t>cation:sugar symporter activity</t>
  </si>
  <si>
    <t>GO:0005351</t>
  </si>
  <si>
    <t>sugar:hydrogen symporter activity</t>
  </si>
  <si>
    <t>GO:0003779</t>
  </si>
  <si>
    <t>actin binding</t>
  </si>
  <si>
    <t>GO:0017040</t>
  </si>
  <si>
    <t>ceramidase activity</t>
  </si>
  <si>
    <t>GO:0022892</t>
  </si>
  <si>
    <t>substrate-specific transporter activity</t>
  </si>
  <si>
    <t>GO:0051287</t>
  </si>
  <si>
    <t>NAD binding</t>
  </si>
  <si>
    <t>GO:0008536</t>
  </si>
  <si>
    <t>Ran GTPase binding</t>
  </si>
  <si>
    <t>GO:0016881</t>
  </si>
  <si>
    <t>acid-amino acid ligase activity</t>
  </si>
  <si>
    <t>GO:0043047</t>
  </si>
  <si>
    <t>single-stranded telomeric DNA binding</t>
  </si>
  <si>
    <t>GO:0005221</t>
  </si>
  <si>
    <t>intracellular cyclic nucleotide activated cation channel activity</t>
  </si>
  <si>
    <t>GO:0043855</t>
  </si>
  <si>
    <t>cyclic nucleotide-gated ion channel activity</t>
  </si>
  <si>
    <t>GO:0030275</t>
  </si>
  <si>
    <t>LRR domain binding</t>
  </si>
  <si>
    <t>GO:0022891</t>
  </si>
  <si>
    <t>substrate-specific transmembrane transporter activity</t>
  </si>
  <si>
    <t>GO:0022804</t>
  </si>
  <si>
    <t>active transmembrane transporter activity</t>
  </si>
  <si>
    <t>GO:0004845</t>
  </si>
  <si>
    <t>uracil phosphoribosyltransferase activity</t>
  </si>
  <si>
    <t>GO:0046873</t>
  </si>
  <si>
    <t>metal ion transmembrane transporter activity</t>
  </si>
  <si>
    <t>GO:0051020</t>
  </si>
  <si>
    <t>GTPase binding</t>
  </si>
  <si>
    <t>GO:0015144</t>
  </si>
  <si>
    <t>carbohydrate transmembrane transporter activity</t>
  </si>
  <si>
    <t>GO:0017111</t>
  </si>
  <si>
    <t>nucleoside-triphosphatase activity</t>
  </si>
  <si>
    <t>GO:0016879</t>
  </si>
  <si>
    <t>ligase activity, forming carbon-nitrogen bonds</t>
  </si>
  <si>
    <t>GO:0004713</t>
  </si>
  <si>
    <t>protein tyrosine kinase activity</t>
  </si>
  <si>
    <t>GO:0003691</t>
  </si>
  <si>
    <t>double-stranded telomeric DNA binding</t>
  </si>
  <si>
    <t>GO:0046914</t>
  </si>
  <si>
    <t>transition metal ion binding</t>
  </si>
  <si>
    <t>GO:0060089</t>
  </si>
  <si>
    <t>molecular transducer activity</t>
  </si>
  <si>
    <t>GO:0004871</t>
  </si>
  <si>
    <t>signal transducer activity</t>
  </si>
  <si>
    <t>GO:0004348</t>
  </si>
  <si>
    <t>glucosylceramidase activity</t>
  </si>
  <si>
    <t>GO:0005047</t>
  </si>
  <si>
    <t>GO:0008324</t>
  </si>
  <si>
    <t>cation transmembrane transporter activity</t>
  </si>
  <si>
    <t>GO:0015075</t>
  </si>
  <si>
    <t>ion transmembrane transporter activity</t>
  </si>
  <si>
    <t>GO:0042578</t>
  </si>
  <si>
    <t>phosphoric ester hydrolase activity</t>
  </si>
  <si>
    <t>GO:0016874</t>
  </si>
  <si>
    <t>ligase activity</t>
  </si>
  <si>
    <t>GO:0016817</t>
  </si>
  <si>
    <t>hydrolase activity, acting on acid anhydrides</t>
  </si>
  <si>
    <t>GO:0016818</t>
  </si>
  <si>
    <t>hydrolase activity, acting on acid anhydrides, in phosphorus-containing anhydrides</t>
  </si>
  <si>
    <t>GO:0016462</t>
  </si>
  <si>
    <t>pyrophosphatase activity</t>
  </si>
  <si>
    <t>GO:0022857</t>
  </si>
  <si>
    <t>transmembrane transporter activity</t>
  </si>
  <si>
    <t>GO:0003725</t>
  </si>
  <si>
    <t>double-stranded RNA binding</t>
  </si>
  <si>
    <t>GO:0046872</t>
  </si>
  <si>
    <t>metal ion binding</t>
  </si>
  <si>
    <t>GO:0016836</t>
  </si>
  <si>
    <t>hydro-lyase activity</t>
  </si>
  <si>
    <t>GO:0043565</t>
  </si>
  <si>
    <t>sequence-specific DNA binding</t>
  </si>
  <si>
    <t>GO:0004674</t>
  </si>
  <si>
    <t>protein serine/threonine kinase activity</t>
  </si>
  <si>
    <t>GO:0016791</t>
  </si>
  <si>
    <t>phosphatase activity</t>
  </si>
  <si>
    <t>GO:0030528</t>
  </si>
  <si>
    <t>transcription regulator activity</t>
  </si>
  <si>
    <t>GO:0043167</t>
  </si>
  <si>
    <t>ion binding</t>
  </si>
  <si>
    <t>GO:0043169</t>
  </si>
  <si>
    <t>cation binding</t>
  </si>
  <si>
    <t>GO:0042162</t>
  </si>
  <si>
    <t>telomeric DNA binding</t>
  </si>
  <si>
    <t>GO:0005215</t>
  </si>
  <si>
    <t>transporter activity</t>
  </si>
  <si>
    <t>GO:0005516</t>
  </si>
  <si>
    <t>calmodulin binding</t>
  </si>
  <si>
    <t>GO:0016740</t>
  </si>
  <si>
    <t>transferase activity</t>
  </si>
  <si>
    <t>GO:0003676</t>
  </si>
  <si>
    <t>nucleic acid binding</t>
  </si>
  <si>
    <t>GO:0003700</t>
  </si>
  <si>
    <t>sequence-specific DNA binding transcription factor activity</t>
  </si>
  <si>
    <t>GO:0001071</t>
  </si>
  <si>
    <t>nucleic acid binding transcription factor activity</t>
  </si>
  <si>
    <t>GO:0005524</t>
  </si>
  <si>
    <t>ATP binding</t>
  </si>
  <si>
    <t>GO:0035639</t>
  </si>
  <si>
    <t>purine ribonucleoside triphosphate binding</t>
  </si>
  <si>
    <t>GO:0030554</t>
  </si>
  <si>
    <t>adenyl nucleotide binding</t>
  </si>
  <si>
    <t>GO:0032559</t>
  </si>
  <si>
    <t>adenyl ribonucleotide binding</t>
  </si>
  <si>
    <t>GO:0032555</t>
  </si>
  <si>
    <t>purine ribonucleotide binding</t>
  </si>
  <si>
    <t>GO:0032553</t>
  </si>
  <si>
    <t>ribonucleotide binding</t>
  </si>
  <si>
    <t>GO:0016787</t>
  </si>
  <si>
    <t>hydrolase activity</t>
  </si>
  <si>
    <t>GO:0017076</t>
  </si>
  <si>
    <t>purine nucleotide binding</t>
  </si>
  <si>
    <t>GO:0008270</t>
  </si>
  <si>
    <t>zinc ion binding</t>
  </si>
  <si>
    <t>GO:0016301</t>
  </si>
  <si>
    <t>kinase activity</t>
  </si>
  <si>
    <t>GO:0003677</t>
  </si>
  <si>
    <t>GO:0004672</t>
  </si>
  <si>
    <t>protein kinase activity</t>
  </si>
  <si>
    <t>GO:0016772</t>
  </si>
  <si>
    <t>transferase activity, transferring phosphorus-containing groups</t>
  </si>
  <si>
    <t>GO:0016773</t>
  </si>
  <si>
    <t>phosphotransferase activity, alcohol group as acceptor</t>
  </si>
  <si>
    <t>GO:0005515</t>
  </si>
  <si>
    <t>protein binding</t>
  </si>
  <si>
    <t>GO:0000166</t>
  </si>
  <si>
    <t>nucleotide binding</t>
  </si>
  <si>
    <t>GO:0003824</t>
  </si>
  <si>
    <t>catalytic activity</t>
  </si>
  <si>
    <t>GO:0005488</t>
  </si>
  <si>
    <t>binding</t>
  </si>
  <si>
    <t>GO:0003674</t>
  </si>
  <si>
    <t>molecular_function</t>
  </si>
  <si>
    <t>P</t>
  </si>
  <si>
    <t>GO:0009639</t>
  </si>
  <si>
    <t>response to red or far red light</t>
  </si>
  <si>
    <t>GO:0006996</t>
  </si>
  <si>
    <t>organelle organization</t>
  </si>
  <si>
    <t>GO:0016567</t>
  </si>
  <si>
    <t>protein ubiquitination</t>
  </si>
  <si>
    <t>GO:0071841</t>
  </si>
  <si>
    <t>cellular component organization or biogenesis at cellular level</t>
  </si>
  <si>
    <t>GO:0010150</t>
  </si>
  <si>
    <t>leaf senescence</t>
  </si>
  <si>
    <t>GO:0048569</t>
  </si>
  <si>
    <t>post-embryonic organ development</t>
  </si>
  <si>
    <t>GO:0019725</t>
  </si>
  <si>
    <t>cellular homeostasis</t>
  </si>
  <si>
    <t>GO:0010191</t>
  </si>
  <si>
    <t>mucilage metabolic process</t>
  </si>
  <si>
    <t>GO:0051568</t>
  </si>
  <si>
    <t>histone H3-K4 methylation</t>
  </si>
  <si>
    <t>GO:0045962</t>
  </si>
  <si>
    <t>positive regulation of development, heterochronic</t>
  </si>
  <si>
    <t>GO:0051017</t>
  </si>
  <si>
    <t>actin filament bundle assembly</t>
  </si>
  <si>
    <t>GO:0009094</t>
  </si>
  <si>
    <t>L-phenylalanine biosynthetic process</t>
  </si>
  <si>
    <t>GO:0009704</t>
  </si>
  <si>
    <t>de-etiolation</t>
  </si>
  <si>
    <t>GO:0006259</t>
  </si>
  <si>
    <t>DNA metabolic process</t>
  </si>
  <si>
    <t>GO:0009620</t>
  </si>
  <si>
    <t>response to fungus</t>
  </si>
  <si>
    <t>GO:0042214</t>
  </si>
  <si>
    <t>terpene metabolic process</t>
  </si>
  <si>
    <t>GO:0015855</t>
  </si>
  <si>
    <t>pyrimidine base transport</t>
  </si>
  <si>
    <t>GO:0015857</t>
  </si>
  <si>
    <t>uracil transport</t>
  </si>
  <si>
    <t>GO:0015860</t>
  </si>
  <si>
    <t>purine nucleoside transport</t>
  </si>
  <si>
    <t>GO:0045226</t>
  </si>
  <si>
    <t>extracellular polysaccharide biosynthetic process</t>
  </si>
  <si>
    <t>GO:0009176</t>
  </si>
  <si>
    <t>pyrimidine deoxyribonucleoside monophosphate metabolic process</t>
  </si>
  <si>
    <t>GO:0009177</t>
  </si>
  <si>
    <t>pyrimidine deoxyribonucleoside monophosphate biosynthetic process</t>
  </si>
  <si>
    <t>GO:0042197</t>
  </si>
  <si>
    <t>halogenated hydrocarbon metabolic process</t>
  </si>
  <si>
    <t>GO:0042196</t>
  </si>
  <si>
    <t>chlorinated hydrocarbon metabolic process</t>
  </si>
  <si>
    <t>GO:0015805</t>
  </si>
  <si>
    <t>S-adenosylmethionine transport</t>
  </si>
  <si>
    <t>GO:0055076</t>
  </si>
  <si>
    <t>transition metal ion homeostasis</t>
  </si>
  <si>
    <t>GO:0009130</t>
  </si>
  <si>
    <t>pyrimidine nucleoside monophosphate biosynthetic process</t>
  </si>
  <si>
    <t>GO:0009162</t>
  </si>
  <si>
    <t>deoxyribonucleoside monophosphate metabolic process</t>
  </si>
  <si>
    <t>GO:0015822</t>
  </si>
  <si>
    <t>ornithine transport</t>
  </si>
  <si>
    <t>GO:0009157</t>
  </si>
  <si>
    <t>deoxyribonucleoside monophosphate biosynthetic process</t>
  </si>
  <si>
    <t>GO:0030155</t>
  </si>
  <si>
    <t>regulation of cell adhesion</t>
  </si>
  <si>
    <t>GO:0019338</t>
  </si>
  <si>
    <t>pentachlorophenol catabolic process</t>
  </si>
  <si>
    <t>GO:0019336</t>
  </si>
  <si>
    <t>phenol-containing compound catabolic process</t>
  </si>
  <si>
    <t>GO:0006023</t>
  </si>
  <si>
    <t>aminoglycan biosynthetic process</t>
  </si>
  <si>
    <t>GO:0006024</t>
  </si>
  <si>
    <t>glycosaminoglycan biosynthetic process</t>
  </si>
  <si>
    <t>GO:0030203</t>
  </si>
  <si>
    <t>glycosaminoglycan metabolic process</t>
  </si>
  <si>
    <t>GO:0006106</t>
  </si>
  <si>
    <t>fumarate metabolic process</t>
  </si>
  <si>
    <t>GO:0043967</t>
  </si>
  <si>
    <t>histone H4 acetylation</t>
  </si>
  <si>
    <t>GO:0042205</t>
  </si>
  <si>
    <t>chlorinated hydrocarbon catabolic process</t>
  </si>
  <si>
    <t>GO:0042206</t>
  </si>
  <si>
    <t>halogenated hydrocarbon catabolic process</t>
  </si>
  <si>
    <t>GO:0006545</t>
  </si>
  <si>
    <t>glycine biosynthetic process</t>
  </si>
  <si>
    <t>GO:0018961</t>
  </si>
  <si>
    <t>pentachlorophenol metabolic process</t>
  </si>
  <si>
    <t>GO:0050684</t>
  </si>
  <si>
    <t>regulation of mRNA processing</t>
  </si>
  <si>
    <t>GO:0048363</t>
  </si>
  <si>
    <t>mucilage pectin metabolic process</t>
  </si>
  <si>
    <t>GO:0048358</t>
  </si>
  <si>
    <t>mucilage pectin biosynthetic process</t>
  </si>
  <si>
    <t>GO:0046443</t>
  </si>
  <si>
    <t>FAD metabolic process</t>
  </si>
  <si>
    <t>GO:0000270</t>
  </si>
  <si>
    <t>peptidoglycan metabolic process</t>
  </si>
  <si>
    <t>GO:0030488</t>
  </si>
  <si>
    <t>tRNA methylation</t>
  </si>
  <si>
    <t>GO:0009443</t>
  </si>
  <si>
    <t>pyridoxal 5'-phosphate salvage</t>
  </si>
  <si>
    <t>GO:0072387</t>
  </si>
  <si>
    <t>flavin adenine dinucleotide metabolic process</t>
  </si>
  <si>
    <t>GO:0046916</t>
  </si>
  <si>
    <t>cellular transition metal ion homeostasis</t>
  </si>
  <si>
    <t>GO:0051014</t>
  </si>
  <si>
    <t>actin filament severing</t>
  </si>
  <si>
    <t>GO:0046909</t>
  </si>
  <si>
    <t>intermembrane transport</t>
  </si>
  <si>
    <t>GO:0042906</t>
  </si>
  <si>
    <t>xanthine transport</t>
  </si>
  <si>
    <t>GO:0034051</t>
  </si>
  <si>
    <t>negative regulation of plant-type hypersensitive response</t>
  </si>
  <si>
    <t>GO:0046073</t>
  </si>
  <si>
    <t>dTMP metabolic process</t>
  </si>
  <si>
    <t>GO:0072348</t>
  </si>
  <si>
    <t>sulfur compound transport</t>
  </si>
  <si>
    <t>GO:0045848</t>
  </si>
  <si>
    <t>positive regulation of nitrogen utilization</t>
  </si>
  <si>
    <t>GO:0019585</t>
  </si>
  <si>
    <t>glucuronate metabolic process</t>
  </si>
  <si>
    <t>GO:0006376</t>
  </si>
  <si>
    <t>mRNA splice site selection</t>
  </si>
  <si>
    <t>GO:2000070</t>
  </si>
  <si>
    <t>regulation of response to water deprivation</t>
  </si>
  <si>
    <t>GO:0046398</t>
  </si>
  <si>
    <t>UDP-glucuronate metabolic process</t>
  </si>
  <si>
    <t>GO:2000035</t>
  </si>
  <si>
    <t>regulation of stem cell division</t>
  </si>
  <si>
    <t>GO:0046379</t>
  </si>
  <si>
    <t>extracellular polysaccharide metabolic process</t>
  </si>
  <si>
    <t>GO:2000023</t>
  </si>
  <si>
    <t>regulation of lateral root development</t>
  </si>
  <si>
    <t>GO:0015684</t>
  </si>
  <si>
    <t>ferrous iron transport</t>
  </si>
  <si>
    <t>GO:0000491</t>
  </si>
  <si>
    <t>small nucleolar ribonucleoprotein complex assembly</t>
  </si>
  <si>
    <t>GO:0032091</t>
  </si>
  <si>
    <t>negative regulation of protein binding</t>
  </si>
  <si>
    <t>GO:0010247</t>
  </si>
  <si>
    <t>detection of phosphate ion</t>
  </si>
  <si>
    <t>GO:0033356</t>
  </si>
  <si>
    <t>UDP-L-arabinose metabolic process</t>
  </si>
  <si>
    <t>GO:0009252</t>
  </si>
  <si>
    <t>peptidoglycan biosynthetic process</t>
  </si>
  <si>
    <t>GO:0010241</t>
  </si>
  <si>
    <t>ent-kaurene oxidation to kaurenoic acid</t>
  </si>
  <si>
    <t>GO:0010265</t>
  </si>
  <si>
    <t>SCF complex assembly</t>
  </si>
  <si>
    <t>GO:0001789</t>
  </si>
  <si>
    <t>G-protein signaling, coupled to S1P second messenger (sphingosine kinase activating)</t>
  </si>
  <si>
    <t>GO:0009273</t>
  </si>
  <si>
    <t>peptidoglycan-based cell wall biogenesis</t>
  </si>
  <si>
    <t>GO:0051182</t>
  </si>
  <si>
    <t>coenzyme transport</t>
  </si>
  <si>
    <t>GO:0033331</t>
  </si>
  <si>
    <t>ent-kaurene metabolic process</t>
  </si>
  <si>
    <t>GO:0045739</t>
  </si>
  <si>
    <t>positive regulation of DNA repair</t>
  </si>
  <si>
    <t>GO:0019484</t>
  </si>
  <si>
    <t>beta-alanine catabolic process</t>
  </si>
  <si>
    <t>GO:0019482</t>
  </si>
  <si>
    <t>beta-alanine metabolic process</t>
  </si>
  <si>
    <t>GO:0006231</t>
  </si>
  <si>
    <t>dTMP biosynthetic process</t>
  </si>
  <si>
    <t>GO:0043617</t>
  </si>
  <si>
    <t>cellular response to sucrose starvation</t>
  </si>
  <si>
    <t>GO:0019567</t>
  </si>
  <si>
    <t>arabinose biosynthetic process</t>
  </si>
  <si>
    <t>GO:0045836</t>
  </si>
  <si>
    <t>positive regulation of meiosis</t>
  </si>
  <si>
    <t>GO:0052573</t>
  </si>
  <si>
    <t>UDP-D-galactose metabolic process</t>
  </si>
  <si>
    <t>GO:0048024</t>
  </si>
  <si>
    <t>regulation of nuclear mRNA splicing, via spliceosome</t>
  </si>
  <si>
    <t>GO:0034968</t>
  </si>
  <si>
    <t>histone lysine methylation</t>
  </si>
  <si>
    <t>GO:0051347</t>
  </si>
  <si>
    <t>positive regulation of transferase activity</t>
  </si>
  <si>
    <t>GO:0080135</t>
  </si>
  <si>
    <t>regulation of cellular response to stress</t>
  </si>
  <si>
    <t>GO:0051301</t>
  </si>
  <si>
    <t>cell division</t>
  </si>
  <si>
    <t>GO:0016137</t>
  </si>
  <si>
    <t>glycoside metabolic process</t>
  </si>
  <si>
    <t>GO:0046351</t>
  </si>
  <si>
    <t>disaccharide biosynthetic process</t>
  </si>
  <si>
    <t>GO:0009867</t>
  </si>
  <si>
    <t>jasmonic acid mediated signaling pathway</t>
  </si>
  <si>
    <t>GO:0071395</t>
  </si>
  <si>
    <t>cellular response to jasmonic acid stimulus</t>
  </si>
  <si>
    <t>GO:0016042</t>
  </si>
  <si>
    <t>lipid catabolic process</t>
  </si>
  <si>
    <t>GO:0031667</t>
  </si>
  <si>
    <t>response to nutrient levels</t>
  </si>
  <si>
    <t>GO:0010228</t>
  </si>
  <si>
    <t>vegetative to reproductive phase transition of meristem</t>
  </si>
  <si>
    <t>GO:0015849</t>
  </si>
  <si>
    <t>organic acid transport</t>
  </si>
  <si>
    <t>GO:0046942</t>
  </si>
  <si>
    <t>carboxylic acid transport</t>
  </si>
  <si>
    <t>GO:0008299</t>
  </si>
  <si>
    <t>isoprenoid biosynthetic process</t>
  </si>
  <si>
    <t>GO:0048878</t>
  </si>
  <si>
    <t>chemical homeostasis</t>
  </si>
  <si>
    <t>GO:0010035</t>
  </si>
  <si>
    <t>response to inorganic substance</t>
  </si>
  <si>
    <t>GO:0048364</t>
  </si>
  <si>
    <t>root development</t>
  </si>
  <si>
    <t>GO:0022622</t>
  </si>
  <si>
    <t>root system development</t>
  </si>
  <si>
    <t>GO:0031324</t>
  </si>
  <si>
    <t>negative regulation of cellular metabolic process</t>
  </si>
  <si>
    <t>GO:0071368</t>
  </si>
  <si>
    <t>cellular response to cytokinin stimulus</t>
  </si>
  <si>
    <t>GO:0009736</t>
  </si>
  <si>
    <t>cytokinin mediated signaling pathway</t>
  </si>
  <si>
    <t>GO:0043069</t>
  </si>
  <si>
    <t>negative regulation of programmed cell death</t>
  </si>
  <si>
    <t>GO:0009605</t>
  </si>
  <si>
    <t>response to external stimulus</t>
  </si>
  <si>
    <t>GO:0048518</t>
  </si>
  <si>
    <t>positive regulation of biological process</t>
  </si>
  <si>
    <t>GO:0006766</t>
  </si>
  <si>
    <t>vitamin metabolic process</t>
  </si>
  <si>
    <t>GO:0010192</t>
  </si>
  <si>
    <t>mucilage biosynthetic process</t>
  </si>
  <si>
    <t>GO:0042373</t>
  </si>
  <si>
    <t>vitamin K metabolic process</t>
  </si>
  <si>
    <t>GO:0042371</t>
  </si>
  <si>
    <t>vitamin K biosynthetic process</t>
  </si>
  <si>
    <t>GO:0015936</t>
  </si>
  <si>
    <t>coenzyme A metabolic process</t>
  </si>
  <si>
    <t>GO:0015937</t>
  </si>
  <si>
    <t>coenzyme A biosynthetic process</t>
  </si>
  <si>
    <t>GO:0035196</t>
  </si>
  <si>
    <t>production of miRNAs involved in gene silencing by miRNA</t>
  </si>
  <si>
    <t>GO:0072511</t>
  </si>
  <si>
    <t>divalent inorganic cation transport</t>
  </si>
  <si>
    <t>GO:0009250</t>
  </si>
  <si>
    <t>glucan biosynthetic process</t>
  </si>
  <si>
    <t>GO:0055082</t>
  </si>
  <si>
    <t>cellular chemical homeostasis</t>
  </si>
  <si>
    <t>GO:0000375</t>
  </si>
  <si>
    <t>RNA splicing, via transesterification reactions</t>
  </si>
  <si>
    <t>GO:0000377</t>
  </si>
  <si>
    <t>RNA splicing, via transesterification reactions with bulged adenosine as nucleophile</t>
  </si>
  <si>
    <t>GO:0010103</t>
  </si>
  <si>
    <t>stomatal complex morphogenesis</t>
  </si>
  <si>
    <t>GO:0019252</t>
  </si>
  <si>
    <t>starch biosynthetic process</t>
  </si>
  <si>
    <t>GO:0072528</t>
  </si>
  <si>
    <t>pyrimidine-containing compound biosynthetic process</t>
  </si>
  <si>
    <t>GO:0006220</t>
  </si>
  <si>
    <t>pyrimidine nucleotide metabolic process</t>
  </si>
  <si>
    <t>GO:0002376</t>
  </si>
  <si>
    <t>immune system process</t>
  </si>
  <si>
    <t>GO:0009110</t>
  </si>
  <si>
    <t>vitamin biosynthetic process</t>
  </si>
  <si>
    <t>GO:0071705</t>
  </si>
  <si>
    <t>nitrogen compound transport</t>
  </si>
  <si>
    <t>GO:0006955</t>
  </si>
  <si>
    <t>immune response</t>
  </si>
  <si>
    <t>GO:0009753</t>
  </si>
  <si>
    <t>response to jasmonic acid stimulus</t>
  </si>
  <si>
    <t>GO:0032259</t>
  </si>
  <si>
    <t>methylation</t>
  </si>
  <si>
    <t>GO:0042742</t>
  </si>
  <si>
    <t>defense response to bacterium</t>
  </si>
  <si>
    <t>GO:0005996</t>
  </si>
  <si>
    <t>monosaccharide metabolic process</t>
  </si>
  <si>
    <t>GO:0051094</t>
  </si>
  <si>
    <t>positive regulation of developmental process</t>
  </si>
  <si>
    <t>GO:0006006</t>
  </si>
  <si>
    <t>glucose metabolic process</t>
  </si>
  <si>
    <t>GO:0010608</t>
  </si>
  <si>
    <t>posttranscriptional regulation of gene expression</t>
  </si>
  <si>
    <t>GO:0005985</t>
  </si>
  <si>
    <t>sucrose metabolic process</t>
  </si>
  <si>
    <t>GO:0010038</t>
  </si>
  <si>
    <t>response to metal ion</t>
  </si>
  <si>
    <t>GO:0009314</t>
  </si>
  <si>
    <t>response to radiation</t>
  </si>
  <si>
    <t>GO:0045087</t>
  </si>
  <si>
    <t>innate immune response</t>
  </si>
  <si>
    <t>GO:0033674</t>
  </si>
  <si>
    <t>positive regulation of kinase activity</t>
  </si>
  <si>
    <t>GO:0009396</t>
  </si>
  <si>
    <t>folic acid-containing compound biosynthetic process</t>
  </si>
  <si>
    <t>GO:0045860</t>
  </si>
  <si>
    <t>positive regulation of protein kinase activity</t>
  </si>
  <si>
    <t>GO:0015804</t>
  </si>
  <si>
    <t>neutral amino acid transport</t>
  </si>
  <si>
    <t>GO:0010555</t>
  </si>
  <si>
    <t>response to mannitol stimulus</t>
  </si>
  <si>
    <t>GO:0008614</t>
  </si>
  <si>
    <t>pyridoxine metabolic process</t>
  </si>
  <si>
    <t>GO:0008615</t>
  </si>
  <si>
    <t>pyridoxine biosynthetic process</t>
  </si>
  <si>
    <t>GO:0042372</t>
  </si>
  <si>
    <t>phylloquinone biosynthetic process</t>
  </si>
  <si>
    <t>GO:0042374</t>
  </si>
  <si>
    <t>phylloquinone metabolic process</t>
  </si>
  <si>
    <t>GO:0009165</t>
  </si>
  <si>
    <t>nucleotide biosynthetic process</t>
  </si>
  <si>
    <t>GO:0046686</t>
  </si>
  <si>
    <t>response to cadmium ion</t>
  </si>
  <si>
    <t>GO:0030422</t>
  </si>
  <si>
    <t>production of siRNA involved in RNA interference</t>
  </si>
  <si>
    <t>GO:0006873</t>
  </si>
  <si>
    <t>cellular ion homeostasis</t>
  </si>
  <si>
    <t>GO:0043289</t>
  </si>
  <si>
    <t>apocarotenoid biosynthetic process</t>
  </si>
  <si>
    <t>GO:0042362</t>
  </si>
  <si>
    <t>fat-soluble vitamin biosynthetic process</t>
  </si>
  <si>
    <t>GO:0006775</t>
  </si>
  <si>
    <t>fat-soluble vitamin metabolic process</t>
  </si>
  <si>
    <t>GO:0010267</t>
  </si>
  <si>
    <t>production of ta-siRNAs involved in RNA interference</t>
  </si>
  <si>
    <t>GO:0009688</t>
  </si>
  <si>
    <t>abscisic acid biosynthetic process</t>
  </si>
  <si>
    <t>GO:0031669</t>
  </si>
  <si>
    <t>cellular response to nutrient levels</t>
  </si>
  <si>
    <t>GO:0006952</t>
  </si>
  <si>
    <t>defense response</t>
  </si>
  <si>
    <t>GO:0015837</t>
  </si>
  <si>
    <t>amine transport</t>
  </si>
  <si>
    <t>GO:0016311</t>
  </si>
  <si>
    <t>dephosphorylation</t>
  </si>
  <si>
    <t>GO:2000243</t>
  </si>
  <si>
    <t>positive regulation of reproductive process</t>
  </si>
  <si>
    <t>GO:0009911</t>
  </si>
  <si>
    <t>positive regulation of flower development</t>
  </si>
  <si>
    <t>GO:0009787</t>
  </si>
  <si>
    <t>regulation of abscisic acid mediated signaling pathway</t>
  </si>
  <si>
    <t>GO:0045814</t>
  </si>
  <si>
    <t>negative regulation of gene expression, epigenetic</t>
  </si>
  <si>
    <t>GO:0042592</t>
  </si>
  <si>
    <t>homeostatic process</t>
  </si>
  <si>
    <t>GO:0006865</t>
  </si>
  <si>
    <t>amino acid transport</t>
  </si>
  <si>
    <t>GO:0009416</t>
  </si>
  <si>
    <t>response to light stimulus</t>
  </si>
  <si>
    <t>GO:0055086</t>
  </si>
  <si>
    <t>nucleobase, nucleoside and nucleotide metabolic process</t>
  </si>
  <si>
    <t>GO:0008643</t>
  </si>
  <si>
    <t>carbohydrate transport</t>
  </si>
  <si>
    <t>GO:0048583</t>
  </si>
  <si>
    <t>regulation of response to stimulus</t>
  </si>
  <si>
    <t>GO:0023051</t>
  </si>
  <si>
    <t>regulation of signaling</t>
  </si>
  <si>
    <t>GO:0009966</t>
  </si>
  <si>
    <t>regulation of signal transduction</t>
  </si>
  <si>
    <t>GO:0051596</t>
  </si>
  <si>
    <t>methylglyoxal catabolic process</t>
  </si>
  <si>
    <t>GO:0010037</t>
  </si>
  <si>
    <t>response to carbon dioxide</t>
  </si>
  <si>
    <t>GO:0019243</t>
  </si>
  <si>
    <t>methylglyoxal catabolic process to D-lactate</t>
  </si>
  <si>
    <t>GO:0009438</t>
  </si>
  <si>
    <t>methylglyoxal metabolic process</t>
  </si>
  <si>
    <t>GO:0072337</t>
  </si>
  <si>
    <t>modified amino acid transport</t>
  </si>
  <si>
    <t>GO:0042732</t>
  </si>
  <si>
    <t>D-xylose metabolic process</t>
  </si>
  <si>
    <t>GO:0051193</t>
  </si>
  <si>
    <t>regulation of cofactor metabolic process</t>
  </si>
  <si>
    <t>GO:0006221</t>
  </si>
  <si>
    <t>pyrimidine nucleotide biosynthetic process</t>
  </si>
  <si>
    <t>GO:0009607</t>
  </si>
  <si>
    <t>response to biotic stimulus</t>
  </si>
  <si>
    <t>GO:0009888</t>
  </si>
  <si>
    <t>tissue development</t>
  </si>
  <si>
    <t>GO:0005991</t>
  </si>
  <si>
    <t>trehalose metabolic process</t>
  </si>
  <si>
    <t>GO:0006813</t>
  </si>
  <si>
    <t>potassium ion transport</t>
  </si>
  <si>
    <t>GO:0009312</t>
  </si>
  <si>
    <t>oligosaccharide biosynthetic process</t>
  </si>
  <si>
    <t>GO:0006733</t>
  </si>
  <si>
    <t>oxidoreduction coenzyme metabolic process</t>
  </si>
  <si>
    <t>GO:0034285</t>
  </si>
  <si>
    <t>response to disaccharide stimulus</t>
  </si>
  <si>
    <t>GO:0009653</t>
  </si>
  <si>
    <t>anatomical structure morphogenesis</t>
  </si>
  <si>
    <t>GO:0023052</t>
  </si>
  <si>
    <t>signaling</t>
  </si>
  <si>
    <t>GO:0044242</t>
  </si>
  <si>
    <t>cellular lipid catabolic process</t>
  </si>
  <si>
    <t>GO:0006470</t>
  </si>
  <si>
    <t>protein dephosphorylation</t>
  </si>
  <si>
    <t>GO:0051093</t>
  </si>
  <si>
    <t>negative regulation of developmental process</t>
  </si>
  <si>
    <t>GO:0009890</t>
  </si>
  <si>
    <t>negative regulation of biosynthetic process</t>
  </si>
  <si>
    <t>GO:0006730</t>
  </si>
  <si>
    <t>one-carbon metabolic process</t>
  </si>
  <si>
    <t>GO:0009743</t>
  </si>
  <si>
    <t>response to carbohydrate stimulus</t>
  </si>
  <si>
    <t>GO:0048367</t>
  </si>
  <si>
    <t>shoot development</t>
  </si>
  <si>
    <t>GO:0048507</t>
  </si>
  <si>
    <t>meristem development</t>
  </si>
  <si>
    <t>GO:0016051</t>
  </si>
  <si>
    <t>carbohydrate biosynthetic process</t>
  </si>
  <si>
    <t>GO:0044248</t>
  </si>
  <si>
    <t>cellular catabolic process</t>
  </si>
  <si>
    <t>GO:0051302</t>
  </si>
  <si>
    <t>regulation of cell division</t>
  </si>
  <si>
    <t>GO:0050832</t>
  </si>
  <si>
    <t>defense response to fungus</t>
  </si>
  <si>
    <t>GO:0016571</t>
  </si>
  <si>
    <t>histone methylation</t>
  </si>
  <si>
    <t>GO:0032147</t>
  </si>
  <si>
    <t>activation of protein kinase activity</t>
  </si>
  <si>
    <t>GO:0090056</t>
  </si>
  <si>
    <t>regulation of chlorophyll metabolic process</t>
  </si>
  <si>
    <t>GO:0007205</t>
  </si>
  <si>
    <t>activation of protein kinase C activity by G-protein coupled receptor protein signaling pathway</t>
  </si>
  <si>
    <t>GO:0009226</t>
  </si>
  <si>
    <t>nucleotide-sugar biosynthetic process</t>
  </si>
  <si>
    <t>GO:0008213</t>
  </si>
  <si>
    <t>protein alkylation</t>
  </si>
  <si>
    <t>GO:0006479</t>
  </si>
  <si>
    <t>protein methylation</t>
  </si>
  <si>
    <t>GO:0055065</t>
  </si>
  <si>
    <t>metal ion homeostasis</t>
  </si>
  <si>
    <t>GO:0042594</t>
  </si>
  <si>
    <t>response to starvation</t>
  </si>
  <si>
    <t>GO:0031327</t>
  </si>
  <si>
    <t>negative regulation of cellular biosynthetic process</t>
  </si>
  <si>
    <t>GO:0009751</t>
  </si>
  <si>
    <t>response to salicylic acid stimulus</t>
  </si>
  <si>
    <t>GO:0050801</t>
  </si>
  <si>
    <t>ion homeostasis</t>
  </si>
  <si>
    <t>GO:0009744</t>
  </si>
  <si>
    <t>response to sucrose stimulus</t>
  </si>
  <si>
    <t>GO:0006664</t>
  </si>
  <si>
    <t>glycolipid metabolic process</t>
  </si>
  <si>
    <t>GO:0006629</t>
  </si>
  <si>
    <t>lipid metabolic process</t>
  </si>
  <si>
    <t>GO:0006720</t>
  </si>
  <si>
    <t>isoprenoid metabolic process</t>
  </si>
  <si>
    <t>GO:0007165</t>
  </si>
  <si>
    <t>signal transduction</t>
  </si>
  <si>
    <t>GO:0055080</t>
  </si>
  <si>
    <t>cation homeostasis</t>
  </si>
  <si>
    <t>GO:0016101</t>
  </si>
  <si>
    <t>diterpenoid metabolic process</t>
  </si>
  <si>
    <t>GO:0031053</t>
  </si>
  <si>
    <t>primary microRNA processing</t>
  </si>
  <si>
    <t>GO:0019305</t>
  </si>
  <si>
    <t>dTDP-rhamnose biosynthetic process</t>
  </si>
  <si>
    <t>GO:0046383</t>
  </si>
  <si>
    <t>dTDP-rhamnose metabolic process</t>
  </si>
  <si>
    <t>GO:0019566</t>
  </si>
  <si>
    <t>arabinose metabolic process</t>
  </si>
  <si>
    <t>GO:0006089</t>
  </si>
  <si>
    <t>lactate metabolic process</t>
  </si>
  <si>
    <t>GO:0009095</t>
  </si>
  <si>
    <t>aromatic amino acid family biosynthetic process, prephenate pathway</t>
  </si>
  <si>
    <t>GO:0006487</t>
  </si>
  <si>
    <t>protein N-linked glycosylation</t>
  </si>
  <si>
    <t>GO:0071842</t>
  </si>
  <si>
    <t>cellular component organization at cellular level</t>
  </si>
  <si>
    <t>GO:0022621</t>
  </si>
  <si>
    <t>shoot system development</t>
  </si>
  <si>
    <t>GO:0009685</t>
  </si>
  <si>
    <t>gibberellin metabolic process</t>
  </si>
  <si>
    <t>GO:0006875</t>
  </si>
  <si>
    <t>cellular metal ion homeostasis</t>
  </si>
  <si>
    <t>GO:0016568</t>
  </si>
  <si>
    <t>chromatin modification</t>
  </si>
  <si>
    <t>GO:0090351</t>
  </si>
  <si>
    <t>seedling development</t>
  </si>
  <si>
    <t>GO:0008380</t>
  </si>
  <si>
    <t>RNA splicing</t>
  </si>
  <si>
    <t>GO:0030003</t>
  </si>
  <si>
    <t>cellular cation homeostasis</t>
  </si>
  <si>
    <t>GO:0009267</t>
  </si>
  <si>
    <t>cellular response to starvation</t>
  </si>
  <si>
    <t>GO:0044271</t>
  </si>
  <si>
    <t>cellular nitrogen compound biosynthetic process</t>
  </si>
  <si>
    <t>GO:0005975</t>
  </si>
  <si>
    <t>carbohydrate metabolic process</t>
  </si>
  <si>
    <t>GO:0010558</t>
  </si>
  <si>
    <t>negative regulation of macromolecule biosynthetic process</t>
  </si>
  <si>
    <t>GO:0016114</t>
  </si>
  <si>
    <t>terpenoid biosynthetic process</t>
  </si>
  <si>
    <t>GO:2000113</t>
  </si>
  <si>
    <t>negative regulation of cellular macromolecule biosynthetic process</t>
  </si>
  <si>
    <t>GO:0031348</t>
  </si>
  <si>
    <t>negative regulation of defense response</t>
  </si>
  <si>
    <t>GO:0006342</t>
  </si>
  <si>
    <t>chromatin silencing</t>
  </si>
  <si>
    <t>GO:0015672</t>
  </si>
  <si>
    <t>monovalent inorganic cation transport</t>
  </si>
  <si>
    <t>GO:0009056</t>
  </si>
  <si>
    <t>catabolic process</t>
  </si>
  <si>
    <t>GO:0009723</t>
  </si>
  <si>
    <t>response to ethylene stimulus</t>
  </si>
  <si>
    <t>GO:0071941</t>
  </si>
  <si>
    <t>nitrogen cycle metabolic process</t>
  </si>
  <si>
    <t>GO:0046519</t>
  </si>
  <si>
    <t>sphingoid metabolic process</t>
  </si>
  <si>
    <t>GO:0006643</t>
  </si>
  <si>
    <t>membrane lipid metabolic process</t>
  </si>
  <si>
    <t>GO:0045934</t>
  </si>
  <si>
    <t>negative regulation of nucleobase, nucleoside, nucleotide and nucleic acid metabolic process</t>
  </si>
  <si>
    <t>GO:0051172</t>
  </si>
  <si>
    <t>negative regulation of nitrogen compound metabolic process</t>
  </si>
  <si>
    <t>GO:0051704</t>
  </si>
  <si>
    <t>multi-organism process</t>
  </si>
  <si>
    <t>GO:0009058</t>
  </si>
  <si>
    <t>biosynthetic process</t>
  </si>
  <si>
    <t>GO:0016043</t>
  </si>
  <si>
    <t>cellular component organization</t>
  </si>
  <si>
    <t>GO:0031050</t>
  </si>
  <si>
    <t>dsRNA fragmentation</t>
  </si>
  <si>
    <t>GO:0043331</t>
  </si>
  <si>
    <t>response to dsRNA</t>
  </si>
  <si>
    <t>GO:0070918</t>
  </si>
  <si>
    <t>production of small RNA involved in gene silencing by RNA</t>
  </si>
  <si>
    <t>GO:0071359</t>
  </si>
  <si>
    <t>cellular response to dsRNA</t>
  </si>
  <si>
    <t>GO:0051761</t>
  </si>
  <si>
    <t>sesquiterpene metabolic process</t>
  </si>
  <si>
    <t>GO:0006714</t>
  </si>
  <si>
    <t>sesquiterpenoid metabolic process</t>
  </si>
  <si>
    <t>GO:0019362</t>
  </si>
  <si>
    <t>pyridine nucleotide metabolic process</t>
  </si>
  <si>
    <t>GO:0023057</t>
  </si>
  <si>
    <t>negative regulation of signaling</t>
  </si>
  <si>
    <t>GO:0009968</t>
  </si>
  <si>
    <t>negative regulation of signal transduction</t>
  </si>
  <si>
    <t>GO:0072524</t>
  </si>
  <si>
    <t>pyridine-containing compound metabolic process</t>
  </si>
  <si>
    <t>GO:0010648</t>
  </si>
  <si>
    <t>negative regulation of cell communication</t>
  </si>
  <si>
    <t>GO:0033692</t>
  </si>
  <si>
    <t>cellular polysaccharide biosynthetic process</t>
  </si>
  <si>
    <t>GO:0016441</t>
  </si>
  <si>
    <t>posttranscriptional gene silencing</t>
  </si>
  <si>
    <t>GO:0009814</t>
  </si>
  <si>
    <t>defense response, incompatible interaction</t>
  </si>
  <si>
    <t>GO:0009845</t>
  </si>
  <si>
    <t>seed germination</t>
  </si>
  <si>
    <t>GO:0044249</t>
  </si>
  <si>
    <t>cellular biosynthetic process</t>
  </si>
  <si>
    <t>GO:0009816</t>
  </si>
  <si>
    <t>defense response to bacterium, incompatible interaction</t>
  </si>
  <si>
    <t>GO:0051707</t>
  </si>
  <si>
    <t>response to other organism</t>
  </si>
  <si>
    <t>GO:0042128</t>
  </si>
  <si>
    <t>nitrate assimilation</t>
  </si>
  <si>
    <t>GO:0042126</t>
  </si>
  <si>
    <t>nitrate metabolic process</t>
  </si>
  <si>
    <t>GO:0009410</t>
  </si>
  <si>
    <t>response to xenobiotic stimulus</t>
  </si>
  <si>
    <t>GO:0019322</t>
  </si>
  <si>
    <t>pentose biosynthetic process</t>
  </si>
  <si>
    <t>GO:0006419</t>
  </si>
  <si>
    <t>alanyl-tRNA aminoacylation</t>
  </si>
  <si>
    <t>GO:0035383</t>
  </si>
  <si>
    <t>thioester metabolic process</t>
  </si>
  <si>
    <t>GO:2000069</t>
  </si>
  <si>
    <t>regulation of post-embryonic root development</t>
  </si>
  <si>
    <t>GO:0010271</t>
  </si>
  <si>
    <t>regulation of chlorophyll catabolic process</t>
  </si>
  <si>
    <t>GO:0006637</t>
  </si>
  <si>
    <t>acyl-CoA metabolic process</t>
  </si>
  <si>
    <t>GO:0018130</t>
  </si>
  <si>
    <t>heterocycle biosynthetic process</t>
  </si>
  <si>
    <t>GO:0006740</t>
  </si>
  <si>
    <t>NADPH regeneration</t>
  </si>
  <si>
    <t>GO:0046394</t>
  </si>
  <si>
    <t>carboxylic acid biosynthetic process</t>
  </si>
  <si>
    <t>GO:0016053</t>
  </si>
  <si>
    <t>organic acid biosynthetic process</t>
  </si>
  <si>
    <t>GO:0000271</t>
  </si>
  <si>
    <t>polysaccharide biosynthetic process</t>
  </si>
  <si>
    <t>GO:0006098</t>
  </si>
  <si>
    <t>pentose-phosphate shunt</t>
  </si>
  <si>
    <t>GO:0009749</t>
  </si>
  <si>
    <t>response to glucose stimulus</t>
  </si>
  <si>
    <t>GO:0035194</t>
  </si>
  <si>
    <t>posttranscriptional gene silencing by RNA</t>
  </si>
  <si>
    <t>GO:0034637</t>
  </si>
  <si>
    <t>cellular carbohydrate biosynthetic process</t>
  </si>
  <si>
    <t>GO:0030004</t>
  </si>
  <si>
    <t>cellular monovalent inorganic cation homeostasis</t>
  </si>
  <si>
    <t>GO:0046496</t>
  </si>
  <si>
    <t>nicotinamide nucleotide metabolic process</t>
  </si>
  <si>
    <t>GO:0033554</t>
  </si>
  <si>
    <t>cellular response to stress</t>
  </si>
  <si>
    <t>GO:0006811</t>
  </si>
  <si>
    <t>ion transport</t>
  </si>
  <si>
    <t>GO:0009651</t>
  </si>
  <si>
    <t>response to salt stress</t>
  </si>
  <si>
    <t>GO:0016102</t>
  </si>
  <si>
    <t>diterpenoid biosynthetic process</t>
  </si>
  <si>
    <t>GO:0006970</t>
  </si>
  <si>
    <t>response to osmotic stress</t>
  </si>
  <si>
    <t>GO:0019321</t>
  </si>
  <si>
    <t>pentose metabolic process</t>
  </si>
  <si>
    <t>GO:0042558</t>
  </si>
  <si>
    <t>pteridine-containing compound metabolic process</t>
  </si>
  <si>
    <t>GO:0000003</t>
  </si>
  <si>
    <t>reproduction</t>
  </si>
  <si>
    <t>GO:0032870</t>
  </si>
  <si>
    <t>cellular response to hormone stimulus</t>
  </si>
  <si>
    <t>GO:0048510</t>
  </si>
  <si>
    <t>regulation of timing of transition from vegetative to reproductive phase</t>
  </si>
  <si>
    <t>GO:0048506</t>
  </si>
  <si>
    <t>regulation of timing of meristematic phase transition</t>
  </si>
  <si>
    <t>GO:0009686</t>
  </si>
  <si>
    <t>gibberellin biosynthetic process</t>
  </si>
  <si>
    <t>GO:0005984</t>
  </si>
  <si>
    <t>disaccharide metabolic process</t>
  </si>
  <si>
    <t>GO:0009117</t>
  </si>
  <si>
    <t>nucleotide metabolic process</t>
  </si>
  <si>
    <t>GO:0006753</t>
  </si>
  <si>
    <t>nucleoside phosphate metabolic process</t>
  </si>
  <si>
    <t>GO:0045892</t>
  </si>
  <si>
    <t>negative regulation of transcription, DNA-dependent</t>
  </si>
  <si>
    <t>GO:0051253</t>
  </si>
  <si>
    <t>negative regulation of RNA metabolic process</t>
  </si>
  <si>
    <t>GO:2000242</t>
  </si>
  <si>
    <t>negative regulation of reproductive process</t>
  </si>
  <si>
    <t>GO:0032324</t>
  </si>
  <si>
    <t>molybdopterin cofactor biosynthetic process</t>
  </si>
  <si>
    <t>GO:0000245</t>
  </si>
  <si>
    <t>spliceosome assembly</t>
  </si>
  <si>
    <t>GO:0019720</t>
  </si>
  <si>
    <t>Mo-molybdopterin cofactor metabolic process</t>
  </si>
  <si>
    <t>GO:0006777</t>
  </si>
  <si>
    <t>Mo-molybdopterin cofactor biosynthetic process</t>
  </si>
  <si>
    <t>GO:0051189</t>
  </si>
  <si>
    <t>prosthetic group metabolic process</t>
  </si>
  <si>
    <t>GO:0043545</t>
  </si>
  <si>
    <t>molybdopterin cofactor metabolic process</t>
  </si>
  <si>
    <t>GO:0006672</t>
  </si>
  <si>
    <t>ceramide metabolic process</t>
  </si>
  <si>
    <t>GO:0006396</t>
  </si>
  <si>
    <t>RNA processing</t>
  </si>
  <si>
    <t>GO:0007154</t>
  </si>
  <si>
    <t>cell communication</t>
  </si>
  <si>
    <t>GO:0006665</t>
  </si>
  <si>
    <t>sphingolipid metabolic process</t>
  </si>
  <si>
    <t>GO:0009910</t>
  </si>
  <si>
    <t>negative regulation of flower development</t>
  </si>
  <si>
    <t>GO:0031365</t>
  </si>
  <si>
    <t>N-terminal protein amino acid modification</t>
  </si>
  <si>
    <t>GO:0006721</t>
  </si>
  <si>
    <t>terpenoid metabolic process</t>
  </si>
  <si>
    <t>GO:0048511</t>
  </si>
  <si>
    <t>rhythmic process</t>
  </si>
  <si>
    <t>GO:0007623</t>
  </si>
  <si>
    <t>circadian rhythm</t>
  </si>
  <si>
    <t>GO:0010646</t>
  </si>
  <si>
    <t>regulation of cell communication</t>
  </si>
  <si>
    <t>GO:0022414</t>
  </si>
  <si>
    <t>reproductive process</t>
  </si>
  <si>
    <t>GO:0010104</t>
  </si>
  <si>
    <t>regulation of ethylene mediated signaling pathway</t>
  </si>
  <si>
    <t>GO:0070297</t>
  </si>
  <si>
    <t>regulation of two-component signal transduction system (phosphorelay)</t>
  </si>
  <si>
    <t>GO:0043288</t>
  </si>
  <si>
    <t>apocarotenoid metabolic process</t>
  </si>
  <si>
    <t>GO:0009687</t>
  </si>
  <si>
    <t>abscisic acid metabolic process</t>
  </si>
  <si>
    <t>GO:0018377</t>
  </si>
  <si>
    <t>protein myristoylation</t>
  </si>
  <si>
    <t>GO:0006499</t>
  </si>
  <si>
    <t>N-terminal protein myristoylation</t>
  </si>
  <si>
    <t>GO:0006498</t>
  </si>
  <si>
    <t>N-terminal protein lipidation</t>
  </si>
  <si>
    <t>GO:0048523</t>
  </si>
  <si>
    <t>negative regulation of cellular process</t>
  </si>
  <si>
    <t>GO:0010119</t>
  </si>
  <si>
    <t>regulation of stomatal movement</t>
  </si>
  <si>
    <t>GO:0009746</t>
  </si>
  <si>
    <t>response to hexose stimulus</t>
  </si>
  <si>
    <t>GO:0034284</t>
  </si>
  <si>
    <t>response to monosaccharide stimulus</t>
  </si>
  <si>
    <t>GO:0042158</t>
  </si>
  <si>
    <t>lipoprotein biosynthetic process</t>
  </si>
  <si>
    <t>GO:0042157</t>
  </si>
  <si>
    <t>lipoprotein metabolic process</t>
  </si>
  <si>
    <t>GO:0006497</t>
  </si>
  <si>
    <t>protein lipidation</t>
  </si>
  <si>
    <t>GO:0016458</t>
  </si>
  <si>
    <t>gene silencing</t>
  </si>
  <si>
    <t>GO:0006812</t>
  </si>
  <si>
    <t>cation transport</t>
  </si>
  <si>
    <t>GO:0055075</t>
  </si>
  <si>
    <t>potassium ion homeostasis</t>
  </si>
  <si>
    <t>GO:0046466</t>
  </si>
  <si>
    <t>membrane lipid catabolic process</t>
  </si>
  <si>
    <t>GO:0009737</t>
  </si>
  <si>
    <t>response to abscisic acid stimulus</t>
  </si>
  <si>
    <t>GO:0043543</t>
  </si>
  <si>
    <t>protein acylation</t>
  </si>
  <si>
    <t>GO:0042221</t>
  </si>
  <si>
    <t>response to chemical stimulus</t>
  </si>
  <si>
    <t>GO:0006739</t>
  </si>
  <si>
    <t>NADP metabolic process</t>
  </si>
  <si>
    <t>GO:2000241</t>
  </si>
  <si>
    <t>regulation of reproductive process</t>
  </si>
  <si>
    <t>GO:0055067</t>
  </si>
  <si>
    <t>monovalent inorganic cation homeostasis</t>
  </si>
  <si>
    <t>GO:0071826</t>
  </si>
  <si>
    <t>ribonucleoprotein complex subunit organization</t>
  </si>
  <si>
    <t>GO:0022618</t>
  </si>
  <si>
    <t>ribonucleoprotein complex assembly</t>
  </si>
  <si>
    <t>GO:0071215</t>
  </si>
  <si>
    <t>cellular response to abscisic acid stimulus</t>
  </si>
  <si>
    <t>GO:0009755</t>
  </si>
  <si>
    <t>hormone-mediated signaling pathway</t>
  </si>
  <si>
    <t>GO:0009738</t>
  </si>
  <si>
    <t>abscisic acid mediated signaling pathway</t>
  </si>
  <si>
    <t>GO:0006082</t>
  </si>
  <si>
    <t>organic acid metabolic process</t>
  </si>
  <si>
    <t>GO:0010105</t>
  </si>
  <si>
    <t>negative regulation of ethylene mediated signaling pathway</t>
  </si>
  <si>
    <t>GO:0070298</t>
  </si>
  <si>
    <t>negative regulation of two-component signal transduction system (phosphorelay)</t>
  </si>
  <si>
    <t>GO:0043436</t>
  </si>
  <si>
    <t>oxoacid metabolic process</t>
  </si>
  <si>
    <t>GO:0019752</t>
  </si>
  <si>
    <t>carboxylic acid metabolic process</t>
  </si>
  <si>
    <t>GO:0051188</t>
  </si>
  <si>
    <t>cofactor biosynthetic process</t>
  </si>
  <si>
    <t>GO:0007186</t>
  </si>
  <si>
    <t>G-protein coupled receptor protein signaling pathway</t>
  </si>
  <si>
    <t>GO:0055085</t>
  </si>
  <si>
    <t>transmembrane transport</t>
  </si>
  <si>
    <t>GO:0032787</t>
  </si>
  <si>
    <t>monocarboxylic acid metabolic process</t>
  </si>
  <si>
    <t>GO:0010033</t>
  </si>
  <si>
    <t>response to organic substance</t>
  </si>
  <si>
    <t>GO:0003006</t>
  </si>
  <si>
    <t>developmental process involved in reproduction</t>
  </si>
  <si>
    <t>GO:0030149</t>
  </si>
  <si>
    <t>sphingolipid catabolic process</t>
  </si>
  <si>
    <t>GO:0030007</t>
  </si>
  <si>
    <t>cellular potassium ion homeostasis</t>
  </si>
  <si>
    <t>GO:0048581</t>
  </si>
  <si>
    <t>negative regulation of post-embryonic development</t>
  </si>
  <si>
    <t>GO:0009892</t>
  </si>
  <si>
    <t>negative regulation of metabolic process</t>
  </si>
  <si>
    <t>GO:0009311</t>
  </si>
  <si>
    <t>oligosaccharide metabolic process</t>
  </si>
  <si>
    <t>GO:0016071</t>
  </si>
  <si>
    <t>mRNA metabolic process</t>
  </si>
  <si>
    <t>GO:0040034</t>
  </si>
  <si>
    <t>regulation of development, heterochronic</t>
  </si>
  <si>
    <t>GO:0031047</t>
  </si>
  <si>
    <t>gene silencing by RNA</t>
  </si>
  <si>
    <t>GO:0009719</t>
  </si>
  <si>
    <t>response to endogenous stimulus</t>
  </si>
  <si>
    <t>GO:0007155</t>
  </si>
  <si>
    <t>cell adhesion</t>
  </si>
  <si>
    <t>GO:0022610</t>
  </si>
  <si>
    <t>biological adhesion</t>
  </si>
  <si>
    <t>GO:0044255</t>
  </si>
  <si>
    <t>cellular lipid metabolic process</t>
  </si>
  <si>
    <t>GO:0044283</t>
  </si>
  <si>
    <t>small molecule biosynthetic process</t>
  </si>
  <si>
    <t>GO:0051716</t>
  </si>
  <si>
    <t>cellular response to stimulus</t>
  </si>
  <si>
    <t>GO:0009725</t>
  </si>
  <si>
    <t>response to hormone stimulus</t>
  </si>
  <si>
    <t>GO:0046483</t>
  </si>
  <si>
    <t>heterocycle metabolic process</t>
  </si>
  <si>
    <t>GO:0016246</t>
  </si>
  <si>
    <t>RNA interference</t>
  </si>
  <si>
    <t>GO:0042559</t>
  </si>
  <si>
    <t>pteridine-containing compound biosynthetic process</t>
  </si>
  <si>
    <t>GO:0042180</t>
  </si>
  <si>
    <t>cellular ketone metabolic process</t>
  </si>
  <si>
    <t>GO:0009225</t>
  </si>
  <si>
    <t>nucleotide-sugar metabolic process</t>
  </si>
  <si>
    <t>GO:0051179</t>
  </si>
  <si>
    <t>localization</t>
  </si>
  <si>
    <t>GO:0010556</t>
  </si>
  <si>
    <t>regulation of macromolecule biosynthetic process</t>
  </si>
  <si>
    <t>GO:2000112</t>
  </si>
  <si>
    <t>regulation of cellular macromolecule biosynthetic process</t>
  </si>
  <si>
    <t>GO:0040029</t>
  </si>
  <si>
    <t>regulation of gene expression, epigenetic</t>
  </si>
  <si>
    <t>GO:0044262</t>
  </si>
  <si>
    <t>cellular carbohydrate metabolic process</t>
  </si>
  <si>
    <t>GO:0030001</t>
  </si>
  <si>
    <t>metal ion transport</t>
  </si>
  <si>
    <t>GO:0031048</t>
  </si>
  <si>
    <t>chromatin silencing by small RNA</t>
  </si>
  <si>
    <t>GO:0019377</t>
  </si>
  <si>
    <t>glycolipid catabolic process</t>
  </si>
  <si>
    <t>GO:0046521</t>
  </si>
  <si>
    <t>sphingoid catabolic process</t>
  </si>
  <si>
    <t>GO:0046514</t>
  </si>
  <si>
    <t>ceramide catabolic process</t>
  </si>
  <si>
    <t>GO:0046477</t>
  </si>
  <si>
    <t>glycosylceramide catabolic process</t>
  </si>
  <si>
    <t>GO:0046479</t>
  </si>
  <si>
    <t>glycosphingolipid catabolic process</t>
  </si>
  <si>
    <t>GO:0006678</t>
  </si>
  <si>
    <t>glucosylceramide metabolic process</t>
  </si>
  <si>
    <t>GO:0006677</t>
  </si>
  <si>
    <t>glycosylceramide metabolic process</t>
  </si>
  <si>
    <t>GO:0006687</t>
  </si>
  <si>
    <t>glycosphingolipid metabolic process</t>
  </si>
  <si>
    <t>GO:0006680</t>
  </si>
  <si>
    <t>glucosylceramide catabolic process</t>
  </si>
  <si>
    <t>GO:0009889</t>
  </si>
  <si>
    <t>regulation of biosynthetic process</t>
  </si>
  <si>
    <t>GO:0048608</t>
  </si>
  <si>
    <t>reproductive structure development</t>
  </si>
  <si>
    <t>GO:0031326</t>
  </si>
  <si>
    <t>regulation of cellular biosynthetic process</t>
  </si>
  <si>
    <t>GO:0071495</t>
  </si>
  <si>
    <t>cellular response to endogenous stimulus</t>
  </si>
  <si>
    <t>GO:0080090</t>
  </si>
  <si>
    <t>regulation of primary metabolic process</t>
  </si>
  <si>
    <t>GO:0006950</t>
  </si>
  <si>
    <t>response to stress</t>
  </si>
  <si>
    <t>GO:0010605</t>
  </si>
  <si>
    <t>negative regulation of macromolecule metabolic process</t>
  </si>
  <si>
    <t>GO:0006397</t>
  </si>
  <si>
    <t>mRNA processing</t>
  </si>
  <si>
    <t>GO:0009628</t>
  </si>
  <si>
    <t>response to abiotic stimulus</t>
  </si>
  <si>
    <t>GO:0019219</t>
  </si>
  <si>
    <t>regulation of nucleobase, nucleoside, nucleotide and nucleic acid metabolic process</t>
  </si>
  <si>
    <t>GO:0009739</t>
  </si>
  <si>
    <t>response to gibberellin stimulus</t>
  </si>
  <si>
    <t>GO:0009750</t>
  </si>
  <si>
    <t>response to fructose stimulus</t>
  </si>
  <si>
    <t>GO:0009909</t>
  </si>
  <si>
    <t>regulation of flower development</t>
  </si>
  <si>
    <t>GO:0048513</t>
  </si>
  <si>
    <t>organ development</t>
  </si>
  <si>
    <t>GO:0006810</t>
  </si>
  <si>
    <t>transport</t>
  </si>
  <si>
    <t>GO:0006355</t>
  </si>
  <si>
    <t>regulation of transcription, DNA-dependent</t>
  </si>
  <si>
    <t>GO:0031323</t>
  </si>
  <si>
    <t>regulation of cellular metabolic process</t>
  </si>
  <si>
    <t>GO:0009108</t>
  </si>
  <si>
    <t>coenzyme biosynthetic process</t>
  </si>
  <si>
    <t>GO:0070887</t>
  </si>
  <si>
    <t>cellular response to chemical stimulus</t>
  </si>
  <si>
    <t>GO:0051234</t>
  </si>
  <si>
    <t>establishment of localization</t>
  </si>
  <si>
    <t>GO:0051171</t>
  </si>
  <si>
    <t>regulation of nitrogen compound metabolic process</t>
  </si>
  <si>
    <t>GO:0048731</t>
  </si>
  <si>
    <t>system development</t>
  </si>
  <si>
    <t>GO:0048585</t>
  </si>
  <si>
    <t>negative regulation of response to stimulus</t>
  </si>
  <si>
    <t>GO:0010118</t>
  </si>
  <si>
    <t>stomatal movement</t>
  </si>
  <si>
    <t>GO:0051252</t>
  </si>
  <si>
    <t>regulation of RNA metabolic process</t>
  </si>
  <si>
    <t>GO:0051239</t>
  </si>
  <si>
    <t>regulation of multicellular organismal process</t>
  </si>
  <si>
    <t>GO:2000026</t>
  </si>
  <si>
    <t>regulation of multicellular organismal development</t>
  </si>
  <si>
    <t>GO:0009908</t>
  </si>
  <si>
    <t>flower development</t>
  </si>
  <si>
    <t>GO:0015976</t>
  </si>
  <si>
    <t>carbon utilization</t>
  </si>
  <si>
    <t>GO:0010629</t>
  </si>
  <si>
    <t>negative regulation of gene expression</t>
  </si>
  <si>
    <t>GO:0044281</t>
  </si>
  <si>
    <t>small molecule metabolic process</t>
  </si>
  <si>
    <t>GO:0032502</t>
  </si>
  <si>
    <t>developmental process</t>
  </si>
  <si>
    <t>GO:0071310</t>
  </si>
  <si>
    <t>cellular response to organic substance</t>
  </si>
  <si>
    <t>GO:0032774</t>
  </si>
  <si>
    <t>RNA biosynthetic process</t>
  </si>
  <si>
    <t>GO:0050793</t>
  </si>
  <si>
    <t>regulation of developmental process</t>
  </si>
  <si>
    <t>GO:0006351</t>
  </si>
  <si>
    <t>transcription, DNA-dependent</t>
  </si>
  <si>
    <t>GO:0048580</t>
  </si>
  <si>
    <t>regulation of post-embryonic development</t>
  </si>
  <si>
    <t>GO:0019222</t>
  </si>
  <si>
    <t>regulation of metabolic process</t>
  </si>
  <si>
    <t>GO:0048856</t>
  </si>
  <si>
    <t>anatomical structure development</t>
  </si>
  <si>
    <t>GO:0060255</t>
  </si>
  <si>
    <t>regulation of macromolecule metabolic process</t>
  </si>
  <si>
    <t>GO:0010468</t>
  </si>
  <si>
    <t>regulation of gene expression</t>
  </si>
  <si>
    <t>GO:0050896</t>
  </si>
  <si>
    <t>response to stimulus</t>
  </si>
  <si>
    <t>GO:0007275</t>
  </si>
  <si>
    <t>multicellular organismal development</t>
  </si>
  <si>
    <t>GO:0032501</t>
  </si>
  <si>
    <t>multicellular organismal process</t>
  </si>
  <si>
    <t>GO:0006468</t>
  </si>
  <si>
    <t>protein phosphorylation</t>
  </si>
  <si>
    <t>GO:0016310</t>
  </si>
  <si>
    <t>phosphorylation</t>
  </si>
  <si>
    <t>GO:0051186</t>
  </si>
  <si>
    <t>cofactor metabolic process</t>
  </si>
  <si>
    <t>GO:0050794</t>
  </si>
  <si>
    <t>regulation of cellular process</t>
  </si>
  <si>
    <t>GO:0009791</t>
  </si>
  <si>
    <t>post-embryonic development</t>
  </si>
  <si>
    <t>GO:0016070</t>
  </si>
  <si>
    <t>RNA metabolic process</t>
  </si>
  <si>
    <t>GO:0090304</t>
  </si>
  <si>
    <t>nucleic acid metabolic process</t>
  </si>
  <si>
    <t>GO:0006793</t>
  </si>
  <si>
    <t>phosphorus metabolic process</t>
  </si>
  <si>
    <t>GO:0006796</t>
  </si>
  <si>
    <t>phosphate metabolic process</t>
  </si>
  <si>
    <t>GO:0006732</t>
  </si>
  <si>
    <t>coenzyme metabolic process</t>
  </si>
  <si>
    <t>GO:0044260</t>
  </si>
  <si>
    <t>cellular macromolecule metabolic process</t>
  </si>
  <si>
    <t>GO:0043170</t>
  </si>
  <si>
    <t>macromolecule metabolic process</t>
  </si>
  <si>
    <t>GO:0048519</t>
  </si>
  <si>
    <t>negative regulation of biological process</t>
  </si>
  <si>
    <t>GO:0050789</t>
  </si>
  <si>
    <t>regulation of biological process</t>
  </si>
  <si>
    <t>GO:0065007</t>
  </si>
  <si>
    <t>biological regulation</t>
  </si>
  <si>
    <t>GO:0043412</t>
  </si>
  <si>
    <t>macromolecule modification</t>
  </si>
  <si>
    <t>GO:0006139</t>
  </si>
  <si>
    <t>nucleobase, nucleoside, nucleotide and nucleic acid metabolic process</t>
  </si>
  <si>
    <t>GO:0044238</t>
  </si>
  <si>
    <t>primary metabolic process</t>
  </si>
  <si>
    <t>GO:0034641</t>
  </si>
  <si>
    <t>cellular nitrogen compound metabolic process</t>
  </si>
  <si>
    <t>GO:0006807</t>
  </si>
  <si>
    <t>nitrogen compound metabolic process</t>
  </si>
  <si>
    <t>GO:0006464</t>
  </si>
  <si>
    <t>protein modification process</t>
  </si>
  <si>
    <t>GO:0008152</t>
  </si>
  <si>
    <t>metabolic process</t>
  </si>
  <si>
    <t>GO:0044237</t>
  </si>
  <si>
    <t>cellular metabolic process</t>
  </si>
  <si>
    <t>GO:0009987</t>
  </si>
  <si>
    <t>cellular process</t>
  </si>
  <si>
    <t>GO:0008150</t>
  </si>
  <si>
    <t>biological_process</t>
  </si>
  <si>
    <t>Whippet node (denoted by XX) contained within exitron coordinates. Separate nodes forming a complete exitron are highlighted in blue</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</si>
</sst>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scheme val="minor"/>
    </font>
    <font>
      <sz val="11"/>
      <color theme="1"/>
      <name val="Calibri"/>
      <family val="2"/>
      <charset val="128"/>
      <scheme val="minor"/>
    </font>
    <font>
      <sz val="6"/>
      <name val="Calibri"/>
      <family val="3"/>
      <charset val="128"/>
      <scheme val="minor"/>
    </font>
    <font>
      <sz val="12"/>
      <color theme="1"/>
      <name val="Calibri"/>
      <family val="2"/>
      <charset val="136"/>
      <scheme val="minor"/>
    </font>
    <font>
      <sz val="9"/>
      <name val="Calibri"/>
      <family val="3"/>
      <charset val="136"/>
      <scheme val="minor"/>
    </font>
    <font>
      <b/>
      <sz val="11"/>
      <color theme="1"/>
      <name val="Calibri"/>
      <family val="2"/>
    </font>
    <font>
      <sz val="11"/>
      <color theme="1"/>
      <name val="Calibri"/>
      <family val="2"/>
    </font>
    <font>
      <sz val="10"/>
      <color theme="1"/>
      <name val="Calibri"/>
      <family val="2"/>
    </font>
  </fonts>
  <fills count="4">
    <fill>
      <patternFill patternType="none"/>
    </fill>
    <fill>
      <patternFill patternType="gray125"/>
    </fill>
    <fill>
      <patternFill patternType="solid">
        <fgColor rgb="FFFFD9EC"/>
        <bgColor indexed="64"/>
      </patternFill>
    </fill>
    <fill>
      <patternFill patternType="solid">
        <fgColor theme="4" tint="0.79998168889431442"/>
        <bgColor indexed="64"/>
      </patternFill>
    </fill>
  </fills>
  <borders count="1">
    <border>
      <left/>
      <right/>
      <top/>
      <bottom/>
      <diagonal/>
    </border>
  </borders>
  <cellStyleXfs count="3">
    <xf numFmtId="0" fontId="0" fillId="0" borderId="0"/>
    <xf numFmtId="0" fontId="3" fillId="0" borderId="0">
      <alignment vertical="center"/>
    </xf>
    <xf numFmtId="0" fontId="1" fillId="0" borderId="0">
      <alignment vertical="center"/>
    </xf>
  </cellStyleXfs>
  <cellXfs count="25">
    <xf numFmtId="0" fontId="0" fillId="0" borderId="0" xfId="0"/>
    <xf numFmtId="0" fontId="5"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6" fillId="0" borderId="0" xfId="0" applyFont="1"/>
    <xf numFmtId="0" fontId="5" fillId="0" borderId="0" xfId="0" applyFont="1"/>
    <xf numFmtId="0" fontId="5" fillId="0" borderId="0" xfId="0" applyFont="1" applyAlignment="1">
      <alignment horizontal="center" wrapText="1"/>
    </xf>
    <xf numFmtId="0" fontId="6" fillId="0" borderId="0" xfId="0" applyFont="1" applyAlignment="1">
      <alignment horizontal="center"/>
    </xf>
    <xf numFmtId="0" fontId="7" fillId="2" borderId="0" xfId="0" applyFont="1" applyFill="1"/>
    <xf numFmtId="0" fontId="7" fillId="2" borderId="0" xfId="0" applyFont="1" applyFill="1" applyAlignment="1">
      <alignment horizontal="center"/>
    </xf>
    <xf numFmtId="0" fontId="6" fillId="2" borderId="0" xfId="0" applyFont="1" applyFill="1"/>
    <xf numFmtId="0" fontId="7" fillId="0" borderId="0" xfId="0" applyFont="1"/>
    <xf numFmtId="0" fontId="7" fillId="0" borderId="0" xfId="0" applyFont="1" applyAlignment="1">
      <alignment horizontal="center"/>
    </xf>
    <xf numFmtId="0" fontId="7" fillId="3" borderId="0" xfId="0" applyFont="1" applyFill="1"/>
    <xf numFmtId="0" fontId="7" fillId="3" borderId="0" xfId="0" applyFont="1" applyFill="1" applyAlignment="1">
      <alignment horizontal="center"/>
    </xf>
    <xf numFmtId="0" fontId="6" fillId="3" borderId="0" xfId="0" applyFont="1" applyFill="1"/>
    <xf numFmtId="0" fontId="6" fillId="0" borderId="0" xfId="0" applyFont="1" applyFill="1"/>
    <xf numFmtId="0" fontId="7" fillId="0" borderId="0" xfId="0" applyFont="1" applyFill="1"/>
    <xf numFmtId="0" fontId="7" fillId="0" borderId="0" xfId="0" applyFont="1" applyFill="1" applyAlignment="1">
      <alignment horizontal="center"/>
    </xf>
    <xf numFmtId="0" fontId="6" fillId="0" borderId="0" xfId="2" applyFont="1">
      <alignment vertical="center"/>
    </xf>
    <xf numFmtId="11" fontId="6" fillId="0" borderId="0" xfId="2" applyNumberFormat="1" applyFont="1">
      <alignment vertical="center"/>
    </xf>
    <xf numFmtId="0" fontId="5" fillId="0" borderId="0" xfId="2" applyFont="1">
      <alignment vertical="center"/>
    </xf>
    <xf numFmtId="0" fontId="6" fillId="0" borderId="0" xfId="0" applyFont="1" applyAlignment="1">
      <alignment horizontal="left" vertical="center" wrapText="1"/>
    </xf>
    <xf numFmtId="0" fontId="6" fillId="0" borderId="0" xfId="0" applyFont="1" applyAlignment="1">
      <alignment horizontal="left" vertical="center"/>
    </xf>
    <xf numFmtId="0" fontId="5" fillId="0" borderId="0" xfId="0" applyFont="1" applyAlignment="1">
      <alignment horizontal="center"/>
    </xf>
  </cellXfs>
  <cellStyles count="3">
    <cellStyle name="Normal" xfId="0" builtinId="0"/>
    <cellStyle name="一般 2" xfId="1"/>
    <cellStyle name="標準 2" xfId="2"/>
  </cellStyles>
  <dxfs count="0"/>
  <tableStyles count="0" defaultTableStyle="TableStyleMedium2" defaultPivotStyle="PivotStyleMedium9"/>
  <colors>
    <mruColors>
      <color rgb="FFFFD9E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12</xdr:col>
      <xdr:colOff>371475</xdr:colOff>
      <xdr:row>11</xdr:row>
      <xdr:rowOff>171451</xdr:rowOff>
    </xdr:to>
    <xdr:sp macro="" textlink="">
      <xdr:nvSpPr>
        <xdr:cNvPr id="10" name="テキスト ボックス 9">
          <a:extLst>
            <a:ext uri="{FF2B5EF4-FFF2-40B4-BE49-F238E27FC236}">
              <a16:creationId xmlns:a16="http://schemas.microsoft.com/office/drawing/2014/main" id="{197B7172-7A8B-4809-AFB6-A002BB2BCEDC}"/>
            </a:ext>
          </a:extLst>
        </xdr:cNvPr>
        <xdr:cNvSpPr txBox="1"/>
      </xdr:nvSpPr>
      <xdr:spPr>
        <a:xfrm>
          <a:off x="0" y="1"/>
          <a:ext cx="8486775" cy="2266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i="0">
              <a:solidFill>
                <a:sysClr val="windowText" lastClr="000000"/>
              </a:solidFill>
            </a:rPr>
            <a:t>Table S3: Differential alternative splicing events in the cbp80 mutant</a:t>
          </a:r>
        </a:p>
        <a:p>
          <a:r>
            <a:rPr lang="en-US" altLang="ja-JP" sz="1100" b="0" i="0" u="none" strike="noStrike">
              <a:solidFill>
                <a:sysClr val="windowText" lastClr="000000"/>
              </a:solidFill>
              <a:effectLst/>
              <a:latin typeface="+mn-lt"/>
              <a:ea typeface="+mn-ea"/>
              <a:cs typeface="+mn-cs"/>
            </a:rPr>
            <a:t>Events with an absolute dPSI &gt;= 0.1 and a minimum probability &gt;= 0.9 were selected as significant.</a:t>
          </a:r>
          <a:endParaRPr lang="en-US" altLang="ja-JP">
            <a:solidFill>
              <a:sysClr val="windowText" lastClr="000000"/>
            </a:solidFill>
          </a:endParaRPr>
        </a:p>
        <a:p>
          <a:endParaRPr kumimoji="1" lang="en-US" altLang="ja-JP" sz="1100">
            <a:solidFill>
              <a:sysClr val="windowText" lastClr="000000"/>
            </a:solidFill>
          </a:endParaRPr>
        </a:p>
        <a:p>
          <a:r>
            <a:rPr kumimoji="1" lang="en-US" altLang="ja-JP" sz="1100">
              <a:solidFill>
                <a:sysClr val="windowText" lastClr="000000"/>
              </a:solidFill>
            </a:rPr>
            <a:t>The DAS events in </a:t>
          </a:r>
          <a:r>
            <a:rPr kumimoji="1" lang="en-US" altLang="ja-JP" sz="1100" i="1">
              <a:solidFill>
                <a:sysClr val="windowText" lastClr="000000"/>
              </a:solidFill>
            </a:rPr>
            <a:t>cbp80-1</a:t>
          </a:r>
          <a:r>
            <a:rPr kumimoji="1" lang="en-US" altLang="ja-JP" sz="1100" i="1" baseline="0">
              <a:solidFill>
                <a:sysClr val="windowText" lastClr="000000"/>
              </a:solidFill>
            </a:rPr>
            <a:t> </a:t>
          </a:r>
          <a:r>
            <a:rPr kumimoji="1" lang="en-US" altLang="ja-JP" sz="1100">
              <a:solidFill>
                <a:sysClr val="windowText" lastClr="000000"/>
              </a:solidFill>
            </a:rPr>
            <a:t>mutant are listed in the 'cbp80' sheet with their </a:t>
          </a:r>
          <a:r>
            <a:rPr lang="en-US" altLang="ja-JP" sz="1100" b="0" i="0" u="none" strike="noStrike">
              <a:solidFill>
                <a:sysClr val="windowText" lastClr="000000"/>
              </a:solidFill>
              <a:effectLst/>
              <a:latin typeface="+mn-lt"/>
              <a:ea typeface="+mn-ea"/>
              <a:cs typeface="+mn-cs"/>
            </a:rPr>
            <a:t>Gene</a:t>
          </a:r>
          <a:r>
            <a:rPr lang="en-US" altLang="ja-JP" b="0">
              <a:solidFill>
                <a:sysClr val="windowText" lastClr="000000"/>
              </a:solidFill>
            </a:rPr>
            <a:t> ID </a:t>
          </a:r>
          <a:r>
            <a:rPr kumimoji="1" lang="en-US" altLang="ja-JP" sz="1100">
              <a:solidFill>
                <a:sysClr val="windowText" lastClr="000000"/>
              </a:solidFill>
              <a:effectLst/>
              <a:latin typeface="+mn-lt"/>
              <a:ea typeface="+mn-ea"/>
              <a:cs typeface="+mn-cs"/>
            </a:rPr>
            <a:t>(column A), </a:t>
          </a:r>
          <a:r>
            <a:rPr lang="en-US" altLang="ja-JP" sz="1100" b="0" i="0" u="none" strike="noStrike">
              <a:solidFill>
                <a:sysClr val="windowText" lastClr="000000"/>
              </a:solidFill>
              <a:effectLst/>
              <a:latin typeface="+mn-lt"/>
              <a:ea typeface="+mn-ea"/>
              <a:cs typeface="+mn-cs"/>
            </a:rPr>
            <a:t>Node</a:t>
          </a:r>
          <a:r>
            <a:rPr lang="en-US" altLang="ja-JP" b="0">
              <a:solidFill>
                <a:sysClr val="windowText" lastClr="000000"/>
              </a:solidFill>
            </a:rPr>
            <a:t> </a:t>
          </a:r>
          <a:r>
            <a:rPr kumimoji="1" lang="en-US" altLang="ja-JP" sz="1100">
              <a:solidFill>
                <a:sysClr val="windowText" lastClr="000000"/>
              </a:solidFill>
              <a:effectLst/>
              <a:latin typeface="+mn-lt"/>
              <a:ea typeface="+mn-ea"/>
              <a:cs typeface="+mn-cs"/>
            </a:rPr>
            <a:t>(column B), </a:t>
          </a:r>
          <a:r>
            <a:rPr lang="en-US" altLang="ja-JP" sz="1100" b="0" i="0" u="none" strike="noStrike">
              <a:solidFill>
                <a:sysClr val="windowText" lastClr="000000"/>
              </a:solidFill>
              <a:effectLst/>
              <a:latin typeface="+mn-lt"/>
              <a:ea typeface="+mn-ea"/>
              <a:cs typeface="+mn-cs"/>
            </a:rPr>
            <a:t>Coord </a:t>
          </a:r>
          <a:r>
            <a:rPr kumimoji="1" lang="en-US" altLang="ja-JP" sz="1100">
              <a:solidFill>
                <a:sysClr val="windowText" lastClr="000000"/>
              </a:solidFill>
              <a:effectLst/>
              <a:latin typeface="+mn-lt"/>
              <a:ea typeface="+mn-ea"/>
              <a:cs typeface="+mn-cs"/>
            </a:rPr>
            <a:t>(column C), </a:t>
          </a:r>
          <a:r>
            <a:rPr lang="en-US" altLang="ja-JP" sz="1100" b="0" i="0" u="none" strike="noStrike">
              <a:solidFill>
                <a:sysClr val="windowText" lastClr="000000"/>
              </a:solidFill>
              <a:effectLst/>
              <a:latin typeface="+mn-lt"/>
              <a:ea typeface="+mn-ea"/>
              <a:cs typeface="+mn-cs"/>
            </a:rPr>
            <a:t>Strand</a:t>
          </a:r>
          <a:r>
            <a:rPr lang="en-US" altLang="ja-JP" b="0">
              <a:solidFill>
                <a:sysClr val="windowText" lastClr="000000"/>
              </a:solidFill>
            </a:rPr>
            <a:t> </a:t>
          </a:r>
          <a:r>
            <a:rPr kumimoji="1" lang="en-US" altLang="ja-JP" sz="1100">
              <a:solidFill>
                <a:sysClr val="windowText" lastClr="000000"/>
              </a:solidFill>
              <a:effectLst/>
              <a:latin typeface="+mn-lt"/>
              <a:ea typeface="+mn-ea"/>
              <a:cs typeface="+mn-cs"/>
            </a:rPr>
            <a:t>(column D), </a:t>
          </a:r>
          <a:r>
            <a:rPr lang="en-US" altLang="ja-JP" sz="1100" b="0" i="0" u="none" strike="noStrike">
              <a:solidFill>
                <a:sysClr val="windowText" lastClr="000000"/>
              </a:solidFill>
              <a:effectLst/>
              <a:latin typeface="+mn-lt"/>
              <a:ea typeface="+mn-ea"/>
              <a:cs typeface="+mn-cs"/>
            </a:rPr>
            <a:t>Type</a:t>
          </a:r>
          <a:r>
            <a:rPr lang="en-US" altLang="ja-JP" b="0">
              <a:solidFill>
                <a:sysClr val="windowText" lastClr="000000"/>
              </a:solidFill>
            </a:rPr>
            <a:t> </a:t>
          </a:r>
          <a:r>
            <a:rPr kumimoji="1" lang="en-US" altLang="ja-JP" sz="1100">
              <a:solidFill>
                <a:sysClr val="windowText" lastClr="000000"/>
              </a:solidFill>
              <a:effectLst/>
              <a:latin typeface="+mn-lt"/>
              <a:ea typeface="+mn-ea"/>
              <a:cs typeface="+mn-cs"/>
            </a:rPr>
            <a:t>(column E), </a:t>
          </a:r>
          <a:r>
            <a:rPr lang="en-US" altLang="ja-JP" sz="1100" b="0" i="0" u="none" strike="noStrike">
              <a:solidFill>
                <a:sysClr val="windowText" lastClr="000000"/>
              </a:solidFill>
              <a:effectLst/>
              <a:latin typeface="+mn-lt"/>
              <a:ea typeface="+mn-ea"/>
              <a:cs typeface="+mn-cs"/>
            </a:rPr>
            <a:t>cbp80</a:t>
          </a:r>
          <a:r>
            <a:rPr lang="en-US" altLang="ja-JP" b="0">
              <a:solidFill>
                <a:sysClr val="windowText" lastClr="000000"/>
              </a:solidFill>
            </a:rPr>
            <a:t> </a:t>
          </a:r>
          <a:r>
            <a:rPr kumimoji="1" lang="en-US" altLang="ja-JP" sz="1100">
              <a:solidFill>
                <a:sysClr val="windowText" lastClr="000000"/>
              </a:solidFill>
              <a:effectLst/>
              <a:latin typeface="+mn-lt"/>
              <a:ea typeface="+mn-ea"/>
              <a:cs typeface="+mn-cs"/>
            </a:rPr>
            <a:t>(column F), </a:t>
          </a:r>
          <a:r>
            <a:rPr lang="en-US" altLang="ja-JP" sz="1100" b="0" i="0" u="none" strike="noStrike">
              <a:solidFill>
                <a:sysClr val="windowText" lastClr="000000"/>
              </a:solidFill>
              <a:effectLst/>
              <a:latin typeface="+mn-lt"/>
              <a:ea typeface="+mn-ea"/>
              <a:cs typeface="+mn-cs"/>
            </a:rPr>
            <a:t>wild-type </a:t>
          </a:r>
          <a:r>
            <a:rPr kumimoji="1" lang="en-US" altLang="ja-JP" sz="1100">
              <a:solidFill>
                <a:sysClr val="windowText" lastClr="000000"/>
              </a:solidFill>
              <a:effectLst/>
              <a:latin typeface="+mn-lt"/>
              <a:ea typeface="+mn-ea"/>
              <a:cs typeface="+mn-cs"/>
            </a:rPr>
            <a:t>(column G), </a:t>
          </a:r>
          <a:r>
            <a:rPr lang="en-US" altLang="ja-JP" b="0">
              <a:solidFill>
                <a:sysClr val="windowText" lastClr="000000"/>
              </a:solidFill>
            </a:rPr>
            <a:t> </a:t>
          </a:r>
          <a:r>
            <a:rPr lang="en-US" altLang="ja-JP" sz="1100" b="0" i="0" u="none" strike="noStrike">
              <a:solidFill>
                <a:sysClr val="windowText" lastClr="000000"/>
              </a:solidFill>
              <a:effectLst/>
              <a:latin typeface="+mn-lt"/>
              <a:ea typeface="+mn-ea"/>
              <a:cs typeface="+mn-cs"/>
            </a:rPr>
            <a:t>DeltaPsi </a:t>
          </a:r>
          <a:r>
            <a:rPr kumimoji="1" lang="en-US" altLang="ja-JP" sz="1100">
              <a:solidFill>
                <a:sysClr val="windowText" lastClr="000000"/>
              </a:solidFill>
              <a:effectLst/>
              <a:latin typeface="+mn-lt"/>
              <a:ea typeface="+mn-ea"/>
              <a:cs typeface="+mn-cs"/>
            </a:rPr>
            <a:t>(column H), </a:t>
          </a:r>
          <a:r>
            <a:rPr lang="en-US" altLang="ja-JP" b="0">
              <a:solidFill>
                <a:sysClr val="windowText" lastClr="000000"/>
              </a:solidFill>
            </a:rPr>
            <a:t> </a:t>
          </a:r>
          <a:r>
            <a:rPr lang="en-US" altLang="ja-JP" sz="1100" b="0" i="0" u="none" strike="noStrike">
              <a:solidFill>
                <a:sysClr val="windowText" lastClr="000000"/>
              </a:solidFill>
              <a:effectLst/>
              <a:latin typeface="+mn-lt"/>
              <a:ea typeface="+mn-ea"/>
              <a:cs typeface="+mn-cs"/>
            </a:rPr>
            <a:t>Probability </a:t>
          </a:r>
          <a:r>
            <a:rPr kumimoji="1" lang="en-US" altLang="ja-JP" sz="1100">
              <a:solidFill>
                <a:sysClr val="windowText" lastClr="000000"/>
              </a:solidFill>
              <a:effectLst/>
              <a:latin typeface="+mn-lt"/>
              <a:ea typeface="+mn-ea"/>
              <a:cs typeface="+mn-cs"/>
            </a:rPr>
            <a:t>(column I), </a:t>
          </a:r>
          <a:r>
            <a:rPr lang="en-US" altLang="ja-JP" b="0">
              <a:solidFill>
                <a:sysClr val="windowText" lastClr="000000"/>
              </a:solidFill>
            </a:rPr>
            <a:t> </a:t>
          </a:r>
          <a:r>
            <a:rPr lang="en-US" altLang="ja-JP" sz="1100" b="0" i="0" u="none" strike="noStrike">
              <a:solidFill>
                <a:sysClr val="windowText" lastClr="000000"/>
              </a:solidFill>
              <a:effectLst/>
              <a:latin typeface="+mn-lt"/>
              <a:ea typeface="+mn-ea"/>
              <a:cs typeface="+mn-cs"/>
            </a:rPr>
            <a:t>Complexity</a:t>
          </a:r>
          <a:r>
            <a:rPr lang="en-US" altLang="ja-JP" b="0">
              <a:solidFill>
                <a:sysClr val="windowText" lastClr="000000"/>
              </a:solidFill>
            </a:rPr>
            <a:t> </a:t>
          </a:r>
          <a:r>
            <a:rPr kumimoji="1" lang="en-US" altLang="ja-JP" sz="1100">
              <a:solidFill>
                <a:sysClr val="windowText" lastClr="000000"/>
              </a:solidFill>
              <a:effectLst/>
              <a:latin typeface="+mn-lt"/>
              <a:ea typeface="+mn-ea"/>
              <a:cs typeface="+mn-cs"/>
            </a:rPr>
            <a:t>(column J), </a:t>
          </a:r>
          <a:r>
            <a:rPr lang="en-US" altLang="ja-JP" sz="1100" b="0" i="0" u="none" strike="noStrike">
              <a:solidFill>
                <a:sysClr val="windowText" lastClr="000000"/>
              </a:solidFill>
              <a:effectLst/>
              <a:latin typeface="+mn-lt"/>
              <a:ea typeface="+mn-ea"/>
              <a:cs typeface="+mn-cs"/>
            </a:rPr>
            <a:t>Entropy</a:t>
          </a:r>
          <a:r>
            <a:rPr lang="en-US" altLang="ja-JP" b="0">
              <a:solidFill>
                <a:sysClr val="windowText" lastClr="000000"/>
              </a:solidFill>
            </a:rPr>
            <a:t> </a:t>
          </a:r>
          <a:r>
            <a:rPr kumimoji="1" lang="en-US" altLang="ja-JP" sz="1100">
              <a:solidFill>
                <a:sysClr val="windowText" lastClr="000000"/>
              </a:solidFill>
              <a:effectLst/>
              <a:latin typeface="+mn-lt"/>
              <a:ea typeface="+mn-ea"/>
              <a:cs typeface="+mn-cs"/>
            </a:rPr>
            <a:t>(column K), </a:t>
          </a:r>
          <a:r>
            <a:rPr lang="en-US" altLang="ja-JP" sz="1100" b="0" i="0" u="none" strike="noStrike">
              <a:solidFill>
                <a:sysClr val="windowText" lastClr="000000"/>
              </a:solidFill>
              <a:effectLst/>
              <a:latin typeface="+mn-lt"/>
              <a:ea typeface="+mn-ea"/>
              <a:cs typeface="+mn-cs"/>
            </a:rPr>
            <a:t>description</a:t>
          </a:r>
          <a:r>
            <a:rPr lang="en-US" altLang="ja-JP" b="0">
              <a:solidFill>
                <a:sysClr val="windowText" lastClr="000000"/>
              </a:solidFill>
            </a:rPr>
            <a:t> </a:t>
          </a:r>
          <a:r>
            <a:rPr kumimoji="1" lang="en-US" altLang="ja-JP" sz="1100">
              <a:solidFill>
                <a:sysClr val="windowText" lastClr="000000"/>
              </a:solidFill>
              <a:effectLst/>
              <a:latin typeface="+mn-lt"/>
              <a:ea typeface="+mn-ea"/>
              <a:cs typeface="+mn-cs"/>
            </a:rPr>
            <a:t>(column L), </a:t>
          </a:r>
          <a:r>
            <a:rPr lang="en-US" altLang="ja-JP" sz="1100" b="0" i="0" u="none" strike="noStrike">
              <a:solidFill>
                <a:sysClr val="windowText" lastClr="000000"/>
              </a:solidFill>
              <a:effectLst/>
              <a:latin typeface="+mn-lt"/>
              <a:ea typeface="+mn-ea"/>
              <a:cs typeface="+mn-cs"/>
            </a:rPr>
            <a:t>comp_description </a:t>
          </a:r>
          <a:r>
            <a:rPr kumimoji="1" lang="en-US" altLang="ja-JP" sz="1100">
              <a:solidFill>
                <a:sysClr val="windowText" lastClr="000000"/>
              </a:solidFill>
              <a:effectLst/>
              <a:latin typeface="+mn-lt"/>
              <a:ea typeface="+mn-ea"/>
              <a:cs typeface="+mn-cs"/>
            </a:rPr>
            <a:t>(column M), </a:t>
          </a:r>
          <a:r>
            <a:rPr lang="en-US" altLang="ja-JP" b="0">
              <a:solidFill>
                <a:sysClr val="windowText" lastClr="000000"/>
              </a:solidFill>
            </a:rPr>
            <a:t> </a:t>
          </a:r>
          <a:r>
            <a:rPr lang="en-US" altLang="ja-JP" sz="1100" b="0" i="0" u="none" strike="noStrike">
              <a:solidFill>
                <a:sysClr val="windowText" lastClr="000000"/>
              </a:solidFill>
              <a:effectLst/>
              <a:latin typeface="+mn-lt"/>
              <a:ea typeface="+mn-ea"/>
              <a:cs typeface="+mn-cs"/>
            </a:rPr>
            <a:t>IPR_domain </a:t>
          </a:r>
          <a:r>
            <a:rPr kumimoji="1" lang="en-US" altLang="ja-JP" sz="1100">
              <a:solidFill>
                <a:sysClr val="windowText" lastClr="000000"/>
              </a:solidFill>
              <a:effectLst/>
              <a:latin typeface="+mn-lt"/>
              <a:ea typeface="+mn-ea"/>
              <a:cs typeface="+mn-cs"/>
            </a:rPr>
            <a:t>(column N), </a:t>
          </a:r>
          <a:r>
            <a:rPr lang="en-US" altLang="ja-JP" b="0">
              <a:solidFill>
                <a:sysClr val="windowText" lastClr="000000"/>
              </a:solidFill>
            </a:rPr>
            <a:t> </a:t>
          </a:r>
          <a:r>
            <a:rPr lang="en-US" altLang="ja-JP" sz="1100" b="0" i="0" u="none" strike="noStrike">
              <a:solidFill>
                <a:sysClr val="windowText" lastClr="000000"/>
              </a:solidFill>
              <a:effectLst/>
              <a:latin typeface="+mn-lt"/>
              <a:ea typeface="+mn-ea"/>
              <a:cs typeface="+mn-cs"/>
            </a:rPr>
            <a:t>has SNP/indels?</a:t>
          </a:r>
          <a:r>
            <a:rPr lang="en-US" altLang="ja-JP" b="0">
              <a:solidFill>
                <a:sysClr val="windowText" lastClr="000000"/>
              </a:solidFill>
            </a:rPr>
            <a:t> </a:t>
          </a:r>
          <a:r>
            <a:rPr kumimoji="1" lang="en-US" altLang="ja-JP" sz="1100">
              <a:solidFill>
                <a:sysClr val="windowText" lastClr="000000"/>
              </a:solidFill>
              <a:effectLst/>
              <a:latin typeface="+mn-lt"/>
              <a:ea typeface="+mn-ea"/>
              <a:cs typeface="+mn-cs"/>
            </a:rPr>
            <a:t>(column O)</a:t>
          </a:r>
          <a:r>
            <a:rPr kumimoji="1" lang="en-US" altLang="ja-JP" sz="1100" baseline="0">
              <a:solidFill>
                <a:sysClr val="windowText" lastClr="000000"/>
              </a:solidFill>
              <a:effectLst/>
              <a:latin typeface="+mn-lt"/>
              <a:ea typeface="+mn-ea"/>
              <a:cs typeface="+mn-cs"/>
            </a:rPr>
            <a:t> and</a:t>
          </a:r>
          <a:r>
            <a:rPr kumimoji="1" lang="en-US" altLang="ja-JP" sz="1100">
              <a:solidFill>
                <a:sysClr val="windowText" lastClr="000000"/>
              </a:solidFill>
              <a:effectLst/>
              <a:latin typeface="+mn-lt"/>
              <a:ea typeface="+mn-ea"/>
              <a:cs typeface="+mn-cs"/>
            </a:rPr>
            <a:t> </a:t>
          </a:r>
          <a:r>
            <a:rPr lang="en-US" altLang="ja-JP" sz="1100" b="0" i="0" u="none" strike="noStrike">
              <a:solidFill>
                <a:sysClr val="windowText" lastClr="000000"/>
              </a:solidFill>
              <a:effectLst/>
              <a:latin typeface="+mn-lt"/>
              <a:ea typeface="+mn-ea"/>
              <a:cs typeface="+mn-cs"/>
            </a:rPr>
            <a:t>SNPs/indels </a:t>
          </a:r>
          <a:r>
            <a:rPr kumimoji="1" lang="en-US" altLang="ja-JP" sz="1100">
              <a:solidFill>
                <a:sysClr val="windowText" lastClr="000000"/>
              </a:solidFill>
              <a:effectLst/>
              <a:latin typeface="+mn-lt"/>
              <a:ea typeface="+mn-ea"/>
              <a:cs typeface="+mn-cs"/>
            </a:rPr>
            <a:t>(column P)</a:t>
          </a:r>
          <a:r>
            <a:rPr kumimoji="1" lang="en-US" altLang="ja-JP" sz="1100">
              <a:solidFill>
                <a:sysClr val="windowText" lastClr="000000"/>
              </a:solidFill>
            </a:rPr>
            <a:t>. </a:t>
          </a:r>
        </a:p>
        <a:p>
          <a:r>
            <a:rPr kumimoji="1" lang="en-US" altLang="ja-JP" sz="1100">
              <a:solidFill>
                <a:sysClr val="windowText" lastClr="000000"/>
              </a:solidFill>
            </a:rPr>
            <a:t>Gnes that have multiple</a:t>
          </a:r>
          <a:r>
            <a:rPr kumimoji="1" lang="en-US" altLang="ja-JP" sz="1100" baseline="0">
              <a:solidFill>
                <a:sysClr val="windowText" lastClr="000000"/>
              </a:solidFill>
            </a:rPr>
            <a:t> DAS events are shaded by pink or blue colors.</a:t>
          </a:r>
          <a:endParaRPr kumimoji="1" lang="en-US" altLang="ja-JP" sz="1100">
            <a:solidFill>
              <a:sysClr val="windowText" lastClr="000000"/>
            </a:solidFill>
          </a:endParaRPr>
        </a:p>
        <a:p>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GO analysis (data-version: 1.1.1938) for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DAS events </a:t>
          </a:r>
          <a:r>
            <a:rPr kumimoji="1" lang="en-US" altLang="ja-JP" sz="1100">
              <a:solidFill>
                <a:sysClr val="windowText" lastClr="000000"/>
              </a:solidFill>
            </a:rPr>
            <a:t>was carried out by GOBU (http://gobu.sourceforge.net/), and the GO categories enriched in </a:t>
          </a:r>
          <a:r>
            <a:rPr kumimoji="1" lang="en-US" altLang="ja-JP" sz="1100" i="1">
              <a:solidFill>
                <a:sysClr val="windowText" lastClr="000000"/>
              </a:solidFill>
            </a:rPr>
            <a:t>cbp80-x</a:t>
          </a:r>
          <a:r>
            <a:rPr kumimoji="1" lang="en-US" altLang="ja-JP" sz="1100">
              <a:solidFill>
                <a:sysClr val="windowText" lastClr="000000"/>
              </a:solidFill>
            </a:rPr>
            <a:t>/abh1-x mutants (p&lt;0.05 Fisher's exact test) were listed separately for 'Cellular Component (C),' 'Molecular Function (F)' and 'Biological Process (P),' and shown in the sheets 'GO_cbp80_DAS_C/F/P', respectively.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"cnt" (column E and F) indicates 'count the numbers of genes that have each GO ID.'</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G21"/>
  <sheetViews>
    <sheetView tabSelected="1" workbookViewId="0">
      <selection activeCell="M20" sqref="M20"/>
    </sheetView>
  </sheetViews>
  <sheetFormatPr defaultColWidth="8.85546875" defaultRowHeight="15"/>
  <cols>
    <col min="1" max="16384" width="8.85546875" style="4"/>
  </cols>
  <sheetData>
    <row r="15" spans="1:7" ht="15" customHeight="1">
      <c r="A15" s="5" t="s">
        <v>0</v>
      </c>
      <c r="B15" s="24" t="s">
        <v>1</v>
      </c>
      <c r="C15" s="24"/>
      <c r="D15" s="24"/>
      <c r="E15" s="24"/>
      <c r="F15" s="24"/>
      <c r="G15" s="6" t="s">
        <v>2</v>
      </c>
    </row>
    <row r="16" spans="1:7" ht="15" customHeight="1">
      <c r="A16" s="5" t="s">
        <v>3</v>
      </c>
      <c r="B16" s="22" t="s">
        <v>4</v>
      </c>
      <c r="C16" s="22"/>
      <c r="D16" s="22"/>
      <c r="E16" s="22"/>
      <c r="F16" s="22"/>
      <c r="G16" s="7">
        <v>168</v>
      </c>
    </row>
    <row r="17" spans="1:7" ht="15" customHeight="1">
      <c r="A17" s="5" t="s">
        <v>5</v>
      </c>
      <c r="B17" s="22" t="s">
        <v>6</v>
      </c>
      <c r="C17" s="22"/>
      <c r="D17" s="22"/>
      <c r="E17" s="22"/>
      <c r="F17" s="22"/>
      <c r="G17" s="7">
        <v>199</v>
      </c>
    </row>
    <row r="18" spans="1:7">
      <c r="A18" s="5" t="s">
        <v>7</v>
      </c>
      <c r="B18" s="23" t="s">
        <v>8</v>
      </c>
      <c r="C18" s="22"/>
      <c r="D18" s="22"/>
      <c r="E18" s="22"/>
      <c r="F18" s="22"/>
      <c r="G18" s="7">
        <f>COUNTIFS('cbp80'!E:E, "CE", 'cbp80'!O:O, "NO")</f>
        <v>158</v>
      </c>
    </row>
    <row r="19" spans="1:7" ht="15" customHeight="1">
      <c r="A19" s="5" t="s">
        <v>9</v>
      </c>
      <c r="B19" s="23" t="s">
        <v>8387</v>
      </c>
      <c r="C19" s="23"/>
      <c r="D19" s="23"/>
      <c r="E19" s="23"/>
      <c r="F19" s="23"/>
      <c r="G19" s="7">
        <f>COUNTIFS('cbp80'!E:E, "*EI*", 'cbp80'!O:O, "NO")</f>
        <v>83</v>
      </c>
    </row>
    <row r="20" spans="1:7">
      <c r="A20" s="5" t="s">
        <v>10</v>
      </c>
      <c r="B20" s="23" t="s">
        <v>11</v>
      </c>
      <c r="C20" s="22"/>
      <c r="D20" s="22"/>
      <c r="E20" s="22"/>
      <c r="F20" s="22"/>
      <c r="G20" s="7">
        <v>1456</v>
      </c>
    </row>
    <row r="21" spans="1:7">
      <c r="A21" s="5" t="s">
        <v>12</v>
      </c>
      <c r="G21" s="7">
        <f>SUM(G16:G20)</f>
        <v>2064</v>
      </c>
    </row>
  </sheetData>
  <mergeCells count="1">
    <mergeCell ref="B15:F15"/>
  </mergeCells>
  <phoneticPr fontId="2"/>
  <pageMargins left="0.7" right="0.7" top="0.75" bottom="0.75" header="0.3" footer="0.3"/>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08"/>
  <sheetViews>
    <sheetView workbookViewId="0">
      <pane xSplit="1" ySplit="1" topLeftCell="B2039" activePane="bottomRight" state="frozen"/>
      <selection pane="topRight"/>
      <selection pane="bottomLeft"/>
      <selection pane="bottomRight" activeCell="C2062" sqref="C2062"/>
    </sheetView>
  </sheetViews>
  <sheetFormatPr defaultColWidth="9.140625" defaultRowHeight="12.75"/>
  <cols>
    <col min="1" max="1" width="9.85546875" style="11" bestFit="1" customWidth="1"/>
    <col min="2" max="2" width="5.7109375" style="12" bestFit="1" customWidth="1"/>
    <col min="3" max="3" width="18.42578125" style="11" bestFit="1" customWidth="1"/>
    <col min="4" max="4" width="6.42578125" style="12" bestFit="1" customWidth="1"/>
    <col min="5" max="5" width="6" style="12" bestFit="1" customWidth="1"/>
    <col min="6" max="7" width="9.42578125" style="11" bestFit="1" customWidth="1"/>
    <col min="8" max="8" width="8.42578125" style="11" bestFit="1" customWidth="1"/>
    <col min="9" max="9" width="10" style="11" bestFit="1" customWidth="1"/>
    <col min="10" max="10" width="10.42578125" style="11" bestFit="1" customWidth="1"/>
    <col min="11" max="11" width="7.42578125" style="11" bestFit="1" customWidth="1"/>
    <col min="12" max="12" width="29.85546875" style="11" customWidth="1"/>
    <col min="13" max="13" width="42.28515625" style="11" customWidth="1"/>
    <col min="14" max="14" width="38.5703125" style="11" customWidth="1"/>
    <col min="15" max="15" width="14.42578125" style="12" bestFit="1" customWidth="1"/>
    <col min="16" max="16" width="14.42578125" style="11" customWidth="1"/>
    <col min="17" max="16384" width="9.140625" style="11"/>
  </cols>
  <sheetData>
    <row r="1" spans="1:16" s="3" customFormat="1" ht="30">
      <c r="A1" s="2" t="s">
        <v>13</v>
      </c>
      <c r="B1" s="2" t="s">
        <v>14</v>
      </c>
      <c r="C1" s="2" t="s">
        <v>15</v>
      </c>
      <c r="D1" s="2" t="s">
        <v>16</v>
      </c>
      <c r="E1" s="2" t="s">
        <v>17</v>
      </c>
      <c r="F1" s="2" t="s">
        <v>2</v>
      </c>
      <c r="G1" s="2" t="s">
        <v>18</v>
      </c>
      <c r="H1" s="2" t="s">
        <v>19</v>
      </c>
      <c r="I1" s="2" t="s">
        <v>20</v>
      </c>
      <c r="J1" s="2" t="s">
        <v>21</v>
      </c>
      <c r="K1" s="2" t="s">
        <v>22</v>
      </c>
      <c r="L1" s="2" t="s">
        <v>3560</v>
      </c>
      <c r="M1" s="2" t="s">
        <v>3561</v>
      </c>
      <c r="N1" s="2" t="s">
        <v>3562</v>
      </c>
      <c r="O1" s="1" t="s">
        <v>23</v>
      </c>
      <c r="P1" s="1" t="s">
        <v>24</v>
      </c>
    </row>
    <row r="2" spans="1:16" ht="15">
      <c r="A2" s="8" t="s">
        <v>25</v>
      </c>
      <c r="B2" s="9">
        <v>6</v>
      </c>
      <c r="C2" s="8" t="s">
        <v>26</v>
      </c>
      <c r="D2" s="9" t="s">
        <v>27</v>
      </c>
      <c r="E2" s="9" t="s">
        <v>28</v>
      </c>
      <c r="F2" s="8">
        <v>0.95369999999999999</v>
      </c>
      <c r="G2" s="8">
        <v>0.80694999999999995</v>
      </c>
      <c r="H2" s="8">
        <v>0.14674999999999999</v>
      </c>
      <c r="I2" s="8">
        <v>0.91300000000000003</v>
      </c>
      <c r="J2" s="8" t="s">
        <v>29</v>
      </c>
      <c r="K2" s="8">
        <v>0.90439999999999998</v>
      </c>
      <c r="L2" s="10" t="s">
        <v>3563</v>
      </c>
      <c r="M2" s="10" t="s">
        <v>3564</v>
      </c>
      <c r="N2" s="10" t="s">
        <v>3565</v>
      </c>
      <c r="O2" s="9" t="str">
        <f>IF(P2 &lt;&gt; "", "YES", "NO")</f>
        <v>NO</v>
      </c>
      <c r="P2" s="8"/>
    </row>
    <row r="3" spans="1:16" ht="15">
      <c r="A3" s="8" t="s">
        <v>25</v>
      </c>
      <c r="B3" s="9">
        <v>6</v>
      </c>
      <c r="C3" s="8" t="s">
        <v>26</v>
      </c>
      <c r="D3" s="9" t="s">
        <v>27</v>
      </c>
      <c r="E3" s="9" t="s">
        <v>10</v>
      </c>
      <c r="F3" s="8">
        <v>0.95369999999999999</v>
      </c>
      <c r="G3" s="8">
        <v>0.80694999999999995</v>
      </c>
      <c r="H3" s="8">
        <v>0.14674999999999999</v>
      </c>
      <c r="I3" s="8">
        <v>0.91300000000000003</v>
      </c>
      <c r="J3" s="8" t="s">
        <v>29</v>
      </c>
      <c r="K3" s="8">
        <v>0.90439999999999998</v>
      </c>
      <c r="L3" s="10" t="s">
        <v>3563</v>
      </c>
      <c r="M3" s="10" t="s">
        <v>3564</v>
      </c>
      <c r="N3" s="10" t="s">
        <v>3565</v>
      </c>
      <c r="O3" s="9" t="str">
        <f t="shared" ref="O3:O66" si="0">IF(P3 &lt;&gt; "", "YES", "NO")</f>
        <v>NO</v>
      </c>
      <c r="P3" s="8"/>
    </row>
    <row r="4" spans="1:16" ht="15">
      <c r="A4" s="11" t="s">
        <v>30</v>
      </c>
      <c r="B4" s="12">
        <v>30</v>
      </c>
      <c r="C4" s="11" t="s">
        <v>31</v>
      </c>
      <c r="D4" s="12" t="s">
        <v>32</v>
      </c>
      <c r="E4" s="12" t="s">
        <v>10</v>
      </c>
      <c r="F4" s="11">
        <v>0.41525000000000001</v>
      </c>
      <c r="G4" s="11">
        <v>0.61497000000000002</v>
      </c>
      <c r="H4" s="11">
        <v>-0.19972000000000001</v>
      </c>
      <c r="I4" s="11">
        <v>0.97799999999999998</v>
      </c>
      <c r="J4" s="11" t="s">
        <v>29</v>
      </c>
      <c r="K4" s="11">
        <v>0.98740000000000006</v>
      </c>
      <c r="L4" s="4" t="s">
        <v>3566</v>
      </c>
      <c r="M4" s="4" t="s">
        <v>3567</v>
      </c>
      <c r="N4" s="4" t="s">
        <v>3568</v>
      </c>
      <c r="O4" s="12" t="str">
        <f t="shared" si="0"/>
        <v>NO</v>
      </c>
    </row>
    <row r="5" spans="1:16" ht="15">
      <c r="A5" s="8" t="s">
        <v>33</v>
      </c>
      <c r="B5" s="9">
        <v>4</v>
      </c>
      <c r="C5" s="8" t="s">
        <v>34</v>
      </c>
      <c r="D5" s="9" t="s">
        <v>32</v>
      </c>
      <c r="E5" s="9" t="s">
        <v>10</v>
      </c>
      <c r="F5" s="8">
        <v>0.49</v>
      </c>
      <c r="G5" s="8">
        <v>0.17738999999999999</v>
      </c>
      <c r="H5" s="8">
        <v>0.31261</v>
      </c>
      <c r="I5" s="8">
        <v>1</v>
      </c>
      <c r="J5" s="8" t="s">
        <v>35</v>
      </c>
      <c r="K5" s="8">
        <v>1.2436</v>
      </c>
      <c r="L5" s="10" t="s">
        <v>3569</v>
      </c>
      <c r="M5" s="10" t="s">
        <v>3570</v>
      </c>
      <c r="N5" s="10" t="s">
        <v>3569</v>
      </c>
      <c r="O5" s="9" t="str">
        <f t="shared" si="0"/>
        <v>NO</v>
      </c>
      <c r="P5" s="8"/>
    </row>
    <row r="6" spans="1:16" ht="15">
      <c r="A6" s="8" t="s">
        <v>33</v>
      </c>
      <c r="B6" s="9">
        <v>5</v>
      </c>
      <c r="C6" s="8" t="s">
        <v>36</v>
      </c>
      <c r="D6" s="9" t="s">
        <v>32</v>
      </c>
      <c r="E6" s="9" t="s">
        <v>7</v>
      </c>
      <c r="F6" s="8">
        <v>0.49179</v>
      </c>
      <c r="G6" s="8">
        <v>0.20684</v>
      </c>
      <c r="H6" s="8">
        <v>0.28494999999999998</v>
      </c>
      <c r="I6" s="8">
        <v>1</v>
      </c>
      <c r="J6" s="8" t="s">
        <v>35</v>
      </c>
      <c r="K6" s="8">
        <v>1.2427999999999999</v>
      </c>
      <c r="L6" s="10" t="s">
        <v>3569</v>
      </c>
      <c r="M6" s="10" t="s">
        <v>3570</v>
      </c>
      <c r="N6" s="10" t="s">
        <v>3569</v>
      </c>
      <c r="O6" s="9" t="str">
        <f t="shared" si="0"/>
        <v>NO</v>
      </c>
      <c r="P6" s="8"/>
    </row>
    <row r="7" spans="1:16" ht="15">
      <c r="A7" s="8" t="s">
        <v>33</v>
      </c>
      <c r="B7" s="9">
        <v>6</v>
      </c>
      <c r="C7" s="8" t="s">
        <v>37</v>
      </c>
      <c r="D7" s="9" t="s">
        <v>32</v>
      </c>
      <c r="E7" s="9" t="s">
        <v>10</v>
      </c>
      <c r="F7" s="8">
        <v>0.45218000000000003</v>
      </c>
      <c r="G7" s="8">
        <v>0.1203</v>
      </c>
      <c r="H7" s="8">
        <v>0.33187</v>
      </c>
      <c r="I7" s="8">
        <v>1</v>
      </c>
      <c r="J7" s="8" t="s">
        <v>35</v>
      </c>
      <c r="K7" s="8">
        <v>1.3919999999999999</v>
      </c>
      <c r="L7" s="10" t="s">
        <v>3569</v>
      </c>
      <c r="M7" s="10" t="s">
        <v>3570</v>
      </c>
      <c r="N7" s="10" t="s">
        <v>3569</v>
      </c>
      <c r="O7" s="9" t="str">
        <f t="shared" si="0"/>
        <v>NO</v>
      </c>
      <c r="P7" s="8"/>
    </row>
    <row r="8" spans="1:16" ht="15">
      <c r="A8" s="11" t="s">
        <v>38</v>
      </c>
      <c r="B8" s="12">
        <v>9</v>
      </c>
      <c r="C8" s="11" t="s">
        <v>39</v>
      </c>
      <c r="D8" s="12" t="s">
        <v>32</v>
      </c>
      <c r="E8" s="12" t="s">
        <v>10</v>
      </c>
      <c r="F8" s="11">
        <v>0.24002000000000001</v>
      </c>
      <c r="G8" s="11">
        <v>0.57752000000000003</v>
      </c>
      <c r="H8" s="11">
        <v>-0.33750000000000002</v>
      </c>
      <c r="I8" s="11">
        <v>0.97199999999999998</v>
      </c>
      <c r="J8" s="11" t="s">
        <v>40</v>
      </c>
      <c r="K8" s="11">
        <v>1.0567</v>
      </c>
      <c r="L8" s="4" t="s">
        <v>3571</v>
      </c>
      <c r="M8" s="4" t="s">
        <v>3572</v>
      </c>
      <c r="N8" s="4" t="s">
        <v>3573</v>
      </c>
      <c r="O8" s="12" t="str">
        <f t="shared" si="0"/>
        <v>NO</v>
      </c>
    </row>
    <row r="9" spans="1:16" ht="15">
      <c r="A9" s="11" t="s">
        <v>41</v>
      </c>
      <c r="B9" s="12">
        <v>3</v>
      </c>
      <c r="C9" s="11" t="s">
        <v>42</v>
      </c>
      <c r="D9" s="12" t="s">
        <v>27</v>
      </c>
      <c r="E9" s="12" t="s">
        <v>10</v>
      </c>
      <c r="F9" s="11">
        <v>0.91574999999999995</v>
      </c>
      <c r="G9" s="11">
        <v>3.1737000000000001E-2</v>
      </c>
      <c r="H9" s="11">
        <v>0.88400999999999996</v>
      </c>
      <c r="I9" s="11">
        <v>1</v>
      </c>
      <c r="J9" s="11" t="s">
        <v>29</v>
      </c>
      <c r="K9" s="11">
        <v>0.52729999999999999</v>
      </c>
      <c r="L9" s="4" t="s">
        <v>3574</v>
      </c>
      <c r="M9" s="4" t="s">
        <v>3575</v>
      </c>
      <c r="N9" s="4" t="s">
        <v>3576</v>
      </c>
      <c r="O9" s="12" t="str">
        <f t="shared" si="0"/>
        <v>NO</v>
      </c>
    </row>
    <row r="10" spans="1:16" ht="15">
      <c r="A10" s="11" t="s">
        <v>43</v>
      </c>
      <c r="B10" s="12">
        <v>4</v>
      </c>
      <c r="C10" s="11" t="s">
        <v>44</v>
      </c>
      <c r="D10" s="12" t="s">
        <v>27</v>
      </c>
      <c r="E10" s="12" t="s">
        <v>10</v>
      </c>
      <c r="F10" s="11">
        <v>0.91671000000000002</v>
      </c>
      <c r="G10" s="11">
        <v>0.74195999999999995</v>
      </c>
      <c r="H10" s="11">
        <v>0.17474999999999999</v>
      </c>
      <c r="I10" s="11">
        <v>0.94299999999999995</v>
      </c>
      <c r="J10" s="11" t="s">
        <v>29</v>
      </c>
      <c r="K10" s="11">
        <v>0.98199999999999998</v>
      </c>
      <c r="L10" s="4" t="s">
        <v>3577</v>
      </c>
      <c r="M10" s="4" t="s">
        <v>3578</v>
      </c>
      <c r="N10" s="4" t="s">
        <v>3579</v>
      </c>
      <c r="O10" s="12" t="str">
        <f t="shared" si="0"/>
        <v>NO</v>
      </c>
    </row>
    <row r="11" spans="1:16" ht="15">
      <c r="A11" s="11" t="s">
        <v>45</v>
      </c>
      <c r="B11" s="12">
        <v>5</v>
      </c>
      <c r="C11" s="11" t="s">
        <v>46</v>
      </c>
      <c r="D11" s="12" t="s">
        <v>32</v>
      </c>
      <c r="E11" s="12" t="s">
        <v>10</v>
      </c>
      <c r="F11" s="11">
        <v>0.29109000000000002</v>
      </c>
      <c r="G11" s="11">
        <v>9.3292E-2</v>
      </c>
      <c r="H11" s="11">
        <v>0.19778999999999999</v>
      </c>
      <c r="I11" s="11">
        <v>1</v>
      </c>
      <c r="J11" s="11" t="s">
        <v>29</v>
      </c>
      <c r="K11" s="11">
        <v>0.88849999999999996</v>
      </c>
      <c r="L11" s="4" t="s">
        <v>3580</v>
      </c>
      <c r="M11" s="4" t="s">
        <v>3581</v>
      </c>
      <c r="N11" s="4" t="s">
        <v>3582</v>
      </c>
      <c r="O11" s="12" t="str">
        <f t="shared" si="0"/>
        <v>NO</v>
      </c>
    </row>
    <row r="12" spans="1:16" ht="15">
      <c r="A12" s="8" t="s">
        <v>47</v>
      </c>
      <c r="B12" s="9">
        <v>4</v>
      </c>
      <c r="C12" s="8" t="s">
        <v>48</v>
      </c>
      <c r="D12" s="9" t="s">
        <v>27</v>
      </c>
      <c r="E12" s="9" t="s">
        <v>10</v>
      </c>
      <c r="F12" s="8">
        <v>0.18962000000000001</v>
      </c>
      <c r="G12" s="8">
        <v>2.9436E-2</v>
      </c>
      <c r="H12" s="8">
        <v>0.16019</v>
      </c>
      <c r="I12" s="8">
        <v>1</v>
      </c>
      <c r="J12" s="8" t="s">
        <v>35</v>
      </c>
      <c r="K12" s="8">
        <v>1.0455000000000001</v>
      </c>
      <c r="L12" s="10" t="s">
        <v>3583</v>
      </c>
      <c r="M12" s="10" t="s">
        <v>3584</v>
      </c>
      <c r="N12" s="10" t="s">
        <v>3585</v>
      </c>
      <c r="O12" s="9" t="str">
        <f t="shared" si="0"/>
        <v>NO</v>
      </c>
      <c r="P12" s="8"/>
    </row>
    <row r="13" spans="1:16" ht="15">
      <c r="A13" s="8" t="s">
        <v>47</v>
      </c>
      <c r="B13" s="9">
        <v>9</v>
      </c>
      <c r="C13" s="8" t="s">
        <v>49</v>
      </c>
      <c r="D13" s="9" t="s">
        <v>27</v>
      </c>
      <c r="E13" s="9" t="s">
        <v>10</v>
      </c>
      <c r="F13" s="8">
        <v>0.13156000000000001</v>
      </c>
      <c r="G13" s="8">
        <v>1.336E-2</v>
      </c>
      <c r="H13" s="8">
        <v>0.1182</v>
      </c>
      <c r="I13" s="8">
        <v>0.996</v>
      </c>
      <c r="J13" s="8" t="s">
        <v>35</v>
      </c>
      <c r="K13" s="8">
        <v>1.0455000000000001</v>
      </c>
      <c r="L13" s="10" t="s">
        <v>3583</v>
      </c>
      <c r="M13" s="10" t="s">
        <v>3584</v>
      </c>
      <c r="N13" s="10" t="s">
        <v>3585</v>
      </c>
      <c r="O13" s="9" t="str">
        <f t="shared" si="0"/>
        <v>NO</v>
      </c>
      <c r="P13" s="8"/>
    </row>
    <row r="14" spans="1:16" ht="15">
      <c r="A14" s="11" t="s">
        <v>50</v>
      </c>
      <c r="B14" s="12">
        <v>24</v>
      </c>
      <c r="C14" s="11" t="s">
        <v>51</v>
      </c>
      <c r="D14" s="12" t="s">
        <v>32</v>
      </c>
      <c r="E14" s="12" t="s">
        <v>3</v>
      </c>
      <c r="F14" s="11">
        <v>0.95308999999999999</v>
      </c>
      <c r="G14" s="11">
        <v>0.83545000000000003</v>
      </c>
      <c r="H14" s="11">
        <v>0.11763999999999999</v>
      </c>
      <c r="I14" s="11">
        <v>0.98199999999999998</v>
      </c>
      <c r="J14" s="11" t="s">
        <v>35</v>
      </c>
      <c r="K14" s="11">
        <v>1.9631000000000001</v>
      </c>
      <c r="L14" s="4" t="s">
        <v>3586</v>
      </c>
      <c r="M14" s="4" t="s">
        <v>3587</v>
      </c>
      <c r="N14" s="4" t="s">
        <v>3588</v>
      </c>
      <c r="O14" s="12" t="str">
        <f t="shared" si="0"/>
        <v>NO</v>
      </c>
    </row>
    <row r="15" spans="1:16" ht="15">
      <c r="A15" s="8" t="s">
        <v>52</v>
      </c>
      <c r="B15" s="9">
        <v>4</v>
      </c>
      <c r="C15" s="8" t="s">
        <v>53</v>
      </c>
      <c r="D15" s="9" t="s">
        <v>32</v>
      </c>
      <c r="E15" s="9" t="s">
        <v>10</v>
      </c>
      <c r="F15" s="8">
        <v>0.13203999999999999</v>
      </c>
      <c r="G15" s="8">
        <v>0.33384999999999998</v>
      </c>
      <c r="H15" s="8">
        <v>-0.20180000000000001</v>
      </c>
      <c r="I15" s="8">
        <v>0.96099999999999997</v>
      </c>
      <c r="J15" s="8" t="s">
        <v>29</v>
      </c>
      <c r="K15" s="8">
        <v>0.99570000000000003</v>
      </c>
      <c r="L15" s="10" t="s">
        <v>3589</v>
      </c>
      <c r="M15" s="10" t="s">
        <v>3590</v>
      </c>
      <c r="N15" s="10" t="s">
        <v>3591</v>
      </c>
      <c r="O15" s="9" t="str">
        <f t="shared" si="0"/>
        <v>NO</v>
      </c>
      <c r="P15" s="8"/>
    </row>
    <row r="16" spans="1:16" ht="15">
      <c r="A16" s="8" t="s">
        <v>52</v>
      </c>
      <c r="B16" s="9">
        <v>7</v>
      </c>
      <c r="C16" s="8" t="s">
        <v>54</v>
      </c>
      <c r="D16" s="9" t="s">
        <v>32</v>
      </c>
      <c r="E16" s="9" t="s">
        <v>10</v>
      </c>
      <c r="F16" s="8">
        <v>7.1568000000000007E-2</v>
      </c>
      <c r="G16" s="8">
        <v>0.37605</v>
      </c>
      <c r="H16" s="8">
        <v>-0.30447999999999997</v>
      </c>
      <c r="I16" s="8">
        <v>1</v>
      </c>
      <c r="J16" s="8" t="s">
        <v>29</v>
      </c>
      <c r="K16" s="8">
        <v>0.99929999999999997</v>
      </c>
      <c r="L16" s="10" t="s">
        <v>3589</v>
      </c>
      <c r="M16" s="10" t="s">
        <v>3590</v>
      </c>
      <c r="N16" s="10" t="s">
        <v>3591</v>
      </c>
      <c r="O16" s="9" t="str">
        <f t="shared" si="0"/>
        <v>NO</v>
      </c>
      <c r="P16" s="8"/>
    </row>
    <row r="17" spans="1:16" ht="15">
      <c r="A17" s="11" t="s">
        <v>55</v>
      </c>
      <c r="B17" s="12">
        <v>16</v>
      </c>
      <c r="C17" s="11" t="s">
        <v>56</v>
      </c>
      <c r="D17" s="12" t="s">
        <v>32</v>
      </c>
      <c r="E17" s="12" t="s">
        <v>3</v>
      </c>
      <c r="F17" s="11">
        <v>0.28653000000000001</v>
      </c>
      <c r="G17" s="11">
        <v>0.18337999999999999</v>
      </c>
      <c r="H17" s="11">
        <v>0.10315000000000001</v>
      </c>
      <c r="I17" s="11">
        <v>0.92300000000000004</v>
      </c>
      <c r="J17" s="11" t="s">
        <v>29</v>
      </c>
      <c r="K17" s="11">
        <v>0.91139999999999999</v>
      </c>
      <c r="L17" s="4" t="s">
        <v>3592</v>
      </c>
      <c r="M17" s="4" t="s">
        <v>3593</v>
      </c>
      <c r="N17" s="4" t="s">
        <v>3594</v>
      </c>
      <c r="O17" s="12" t="str">
        <f t="shared" si="0"/>
        <v>NO</v>
      </c>
    </row>
    <row r="18" spans="1:16" ht="15">
      <c r="A18" s="8" t="s">
        <v>57</v>
      </c>
      <c r="B18" s="9">
        <v>3</v>
      </c>
      <c r="C18" s="8" t="s">
        <v>58</v>
      </c>
      <c r="D18" s="9" t="s">
        <v>27</v>
      </c>
      <c r="E18" s="9" t="s">
        <v>28</v>
      </c>
      <c r="F18" s="8">
        <v>0.89512000000000003</v>
      </c>
      <c r="G18" s="8">
        <v>0.69506000000000001</v>
      </c>
      <c r="H18" s="8">
        <v>0.20005999999999999</v>
      </c>
      <c r="I18" s="8">
        <v>0.96299999999999997</v>
      </c>
      <c r="J18" s="8" t="s">
        <v>29</v>
      </c>
      <c r="K18" s="8">
        <v>0.98770000000000002</v>
      </c>
      <c r="L18" s="10" t="s">
        <v>3595</v>
      </c>
      <c r="M18" s="10" t="s">
        <v>3596</v>
      </c>
      <c r="N18" s="10" t="s">
        <v>3597</v>
      </c>
      <c r="O18" s="9" t="str">
        <f t="shared" si="0"/>
        <v>NO</v>
      </c>
      <c r="P18" s="8"/>
    </row>
    <row r="19" spans="1:16" ht="15">
      <c r="A19" s="8" t="s">
        <v>57</v>
      </c>
      <c r="B19" s="9">
        <v>3</v>
      </c>
      <c r="C19" s="8" t="s">
        <v>58</v>
      </c>
      <c r="D19" s="9" t="s">
        <v>27</v>
      </c>
      <c r="E19" s="9" t="s">
        <v>10</v>
      </c>
      <c r="F19" s="8">
        <v>0.89512000000000003</v>
      </c>
      <c r="G19" s="8">
        <v>0.69506000000000001</v>
      </c>
      <c r="H19" s="8">
        <v>0.20005999999999999</v>
      </c>
      <c r="I19" s="8">
        <v>0.96299999999999997</v>
      </c>
      <c r="J19" s="8" t="s">
        <v>29</v>
      </c>
      <c r="K19" s="8">
        <v>0.98770000000000002</v>
      </c>
      <c r="L19" s="10" t="s">
        <v>3595</v>
      </c>
      <c r="M19" s="10" t="s">
        <v>3596</v>
      </c>
      <c r="N19" s="10" t="s">
        <v>3597</v>
      </c>
      <c r="O19" s="9" t="str">
        <f t="shared" si="0"/>
        <v>NO</v>
      </c>
      <c r="P19" s="8"/>
    </row>
    <row r="20" spans="1:16" ht="15">
      <c r="A20" s="11" t="s">
        <v>59</v>
      </c>
      <c r="B20" s="12">
        <v>2</v>
      </c>
      <c r="C20" s="11" t="s">
        <v>60</v>
      </c>
      <c r="D20" s="12" t="s">
        <v>27</v>
      </c>
      <c r="E20" s="12" t="s">
        <v>10</v>
      </c>
      <c r="F20" s="11">
        <v>0.82132000000000005</v>
      </c>
      <c r="G20" s="11">
        <v>0.63841000000000003</v>
      </c>
      <c r="H20" s="11">
        <v>0.18290999999999999</v>
      </c>
      <c r="I20" s="11">
        <v>0.93100000000000005</v>
      </c>
      <c r="J20" s="11" t="s">
        <v>29</v>
      </c>
      <c r="K20" s="11">
        <v>0.95689999999999997</v>
      </c>
      <c r="L20" s="4" t="s">
        <v>3598</v>
      </c>
      <c r="M20" s="4" t="s">
        <v>3599</v>
      </c>
      <c r="N20" s="4" t="s">
        <v>3600</v>
      </c>
      <c r="O20" s="12" t="str">
        <f t="shared" si="0"/>
        <v>NO</v>
      </c>
    </row>
    <row r="21" spans="1:16" ht="15">
      <c r="A21" s="11" t="s">
        <v>61</v>
      </c>
      <c r="B21" s="12">
        <v>23</v>
      </c>
      <c r="C21" s="11" t="s">
        <v>62</v>
      </c>
      <c r="D21" s="12" t="s">
        <v>32</v>
      </c>
      <c r="E21" s="12" t="s">
        <v>10</v>
      </c>
      <c r="F21" s="11">
        <v>0.11724999999999999</v>
      </c>
      <c r="G21" s="11">
        <v>0.22499</v>
      </c>
      <c r="H21" s="11">
        <v>-0.10774</v>
      </c>
      <c r="I21" s="11">
        <v>0.94599999999999995</v>
      </c>
      <c r="J21" s="11" t="s">
        <v>63</v>
      </c>
      <c r="K21" s="11">
        <v>1.425</v>
      </c>
      <c r="L21" s="4" t="s">
        <v>3601</v>
      </c>
      <c r="M21" s="4" t="s">
        <v>3602</v>
      </c>
      <c r="N21" s="4" t="s">
        <v>3603</v>
      </c>
      <c r="O21" s="12" t="str">
        <f t="shared" si="0"/>
        <v>NO</v>
      </c>
    </row>
    <row r="22" spans="1:16" ht="15">
      <c r="A22" s="11" t="s">
        <v>64</v>
      </c>
      <c r="B22" s="12">
        <v>8</v>
      </c>
      <c r="C22" s="11" t="s">
        <v>65</v>
      </c>
      <c r="D22" s="12" t="s">
        <v>32</v>
      </c>
      <c r="E22" s="12" t="s">
        <v>10</v>
      </c>
      <c r="F22" s="11">
        <v>0.23286000000000001</v>
      </c>
      <c r="G22" s="11">
        <v>0.11241</v>
      </c>
      <c r="H22" s="11">
        <v>0.12045</v>
      </c>
      <c r="I22" s="11">
        <v>0.91200000000000003</v>
      </c>
      <c r="J22" s="11" t="s">
        <v>29</v>
      </c>
      <c r="K22" s="11">
        <v>0.84230000000000005</v>
      </c>
      <c r="L22" s="4" t="s">
        <v>3604</v>
      </c>
      <c r="M22" s="4" t="s">
        <v>3605</v>
      </c>
      <c r="N22" s="4" t="s">
        <v>3606</v>
      </c>
      <c r="O22" s="12" t="str">
        <f t="shared" si="0"/>
        <v>NO</v>
      </c>
    </row>
    <row r="23" spans="1:16" ht="15">
      <c r="A23" s="8" t="s">
        <v>66</v>
      </c>
      <c r="B23" s="9">
        <v>16</v>
      </c>
      <c r="C23" s="8" t="s">
        <v>67</v>
      </c>
      <c r="D23" s="9" t="s">
        <v>32</v>
      </c>
      <c r="E23" s="9" t="s">
        <v>5</v>
      </c>
      <c r="F23" s="8">
        <v>0.34528999999999999</v>
      </c>
      <c r="G23" s="8">
        <v>0.99922999999999995</v>
      </c>
      <c r="H23" s="8">
        <v>-0.65395000000000003</v>
      </c>
      <c r="I23" s="8">
        <v>1</v>
      </c>
      <c r="J23" s="8" t="s">
        <v>29</v>
      </c>
      <c r="K23" s="8">
        <v>0.95169999999999999</v>
      </c>
      <c r="L23" s="10" t="s">
        <v>3607</v>
      </c>
      <c r="M23" s="10" t="s">
        <v>3608</v>
      </c>
      <c r="N23" s="10" t="s">
        <v>3609</v>
      </c>
      <c r="O23" s="9" t="str">
        <f t="shared" si="0"/>
        <v>YES</v>
      </c>
      <c r="P23" s="8" t="s">
        <v>68</v>
      </c>
    </row>
    <row r="24" spans="1:16" ht="15">
      <c r="A24" s="8" t="s">
        <v>66</v>
      </c>
      <c r="B24" s="9">
        <v>24</v>
      </c>
      <c r="C24" s="8" t="s">
        <v>69</v>
      </c>
      <c r="D24" s="9" t="s">
        <v>32</v>
      </c>
      <c r="E24" s="9" t="s">
        <v>7</v>
      </c>
      <c r="F24" s="8">
        <v>0.67059999999999997</v>
      </c>
      <c r="G24" s="8">
        <v>0.46815000000000001</v>
      </c>
      <c r="H24" s="8">
        <v>0.20244999999999999</v>
      </c>
      <c r="I24" s="8">
        <v>0.996</v>
      </c>
      <c r="J24" s="8" t="s">
        <v>70</v>
      </c>
      <c r="K24" s="8">
        <v>2.4217</v>
      </c>
      <c r="L24" s="10" t="s">
        <v>3607</v>
      </c>
      <c r="M24" s="10" t="s">
        <v>3608</v>
      </c>
      <c r="N24" s="10" t="s">
        <v>3609</v>
      </c>
      <c r="O24" s="9" t="str">
        <f t="shared" si="0"/>
        <v>NO</v>
      </c>
      <c r="P24" s="8"/>
    </row>
    <row r="25" spans="1:16" ht="15">
      <c r="A25" s="8" t="s">
        <v>66</v>
      </c>
      <c r="B25" s="9">
        <v>26</v>
      </c>
      <c r="C25" s="8" t="s">
        <v>71</v>
      </c>
      <c r="D25" s="9" t="s">
        <v>32</v>
      </c>
      <c r="E25" s="9" t="s">
        <v>3</v>
      </c>
      <c r="F25" s="8">
        <v>0.54864000000000002</v>
      </c>
      <c r="G25" s="8">
        <v>0.36345</v>
      </c>
      <c r="H25" s="8">
        <v>0.18518999999999999</v>
      </c>
      <c r="I25" s="8">
        <v>0.998</v>
      </c>
      <c r="J25" s="8" t="s">
        <v>70</v>
      </c>
      <c r="K25" s="8">
        <v>2.4217</v>
      </c>
      <c r="L25" s="10" t="s">
        <v>3607</v>
      </c>
      <c r="M25" s="10" t="s">
        <v>3608</v>
      </c>
      <c r="N25" s="10" t="s">
        <v>3609</v>
      </c>
      <c r="O25" s="9" t="str">
        <f t="shared" si="0"/>
        <v>NO</v>
      </c>
      <c r="P25" s="8"/>
    </row>
    <row r="26" spans="1:16" ht="15">
      <c r="A26" s="8" t="s">
        <v>66</v>
      </c>
      <c r="B26" s="9">
        <v>27</v>
      </c>
      <c r="C26" s="8" t="s">
        <v>72</v>
      </c>
      <c r="D26" s="9" t="s">
        <v>32</v>
      </c>
      <c r="E26" s="9" t="s">
        <v>3</v>
      </c>
      <c r="F26" s="8">
        <v>0.70294000000000001</v>
      </c>
      <c r="G26" s="8">
        <v>0.47310000000000002</v>
      </c>
      <c r="H26" s="8">
        <v>0.22983999999999999</v>
      </c>
      <c r="I26" s="8">
        <v>0.999</v>
      </c>
      <c r="J26" s="8" t="s">
        <v>70</v>
      </c>
      <c r="K26" s="8">
        <v>2.4217</v>
      </c>
      <c r="L26" s="10" t="s">
        <v>3607</v>
      </c>
      <c r="M26" s="10" t="s">
        <v>3608</v>
      </c>
      <c r="N26" s="10" t="s">
        <v>3609</v>
      </c>
      <c r="O26" s="9" t="str">
        <f t="shared" si="0"/>
        <v>NO</v>
      </c>
      <c r="P26" s="8"/>
    </row>
    <row r="27" spans="1:16" ht="15">
      <c r="A27" s="11" t="s">
        <v>73</v>
      </c>
      <c r="B27" s="12">
        <v>22</v>
      </c>
      <c r="C27" s="11" t="s">
        <v>74</v>
      </c>
      <c r="D27" s="12" t="s">
        <v>27</v>
      </c>
      <c r="E27" s="12" t="s">
        <v>3</v>
      </c>
      <c r="F27" s="11">
        <v>0.63588999999999996</v>
      </c>
      <c r="G27" s="11">
        <v>0.77561000000000002</v>
      </c>
      <c r="H27" s="11">
        <v>-0.13972000000000001</v>
      </c>
      <c r="I27" s="11">
        <v>0.98399999999999999</v>
      </c>
      <c r="J27" s="11" t="s">
        <v>35</v>
      </c>
      <c r="K27" s="11">
        <v>2.7841999999999998</v>
      </c>
      <c r="L27" s="4" t="s">
        <v>3569</v>
      </c>
      <c r="M27" s="4" t="s">
        <v>3610</v>
      </c>
      <c r="N27" s="4" t="s">
        <v>3569</v>
      </c>
      <c r="O27" s="12" t="str">
        <f t="shared" si="0"/>
        <v>NO</v>
      </c>
    </row>
    <row r="28" spans="1:16" ht="15">
      <c r="A28" s="8" t="s">
        <v>75</v>
      </c>
      <c r="B28" s="9">
        <v>4</v>
      </c>
      <c r="C28" s="8" t="s">
        <v>76</v>
      </c>
      <c r="D28" s="9" t="s">
        <v>27</v>
      </c>
      <c r="E28" s="9" t="s">
        <v>28</v>
      </c>
      <c r="F28" s="8">
        <v>0.78949999999999998</v>
      </c>
      <c r="G28" s="8">
        <v>0.48022999999999999</v>
      </c>
      <c r="H28" s="8">
        <v>0.30926999999999999</v>
      </c>
      <c r="I28" s="8">
        <v>0.93400000000000005</v>
      </c>
      <c r="J28" s="8" t="s">
        <v>29</v>
      </c>
      <c r="K28" s="8">
        <v>1</v>
      </c>
      <c r="L28" s="10" t="s">
        <v>3611</v>
      </c>
      <c r="M28" s="10" t="s">
        <v>3612</v>
      </c>
      <c r="N28" s="10" t="s">
        <v>3613</v>
      </c>
      <c r="O28" s="9" t="str">
        <f t="shared" si="0"/>
        <v>NO</v>
      </c>
      <c r="P28" s="8"/>
    </row>
    <row r="29" spans="1:16" ht="15">
      <c r="A29" s="8" t="s">
        <v>75</v>
      </c>
      <c r="B29" s="9">
        <v>4</v>
      </c>
      <c r="C29" s="8" t="s">
        <v>76</v>
      </c>
      <c r="D29" s="9" t="s">
        <v>27</v>
      </c>
      <c r="E29" s="9" t="s">
        <v>10</v>
      </c>
      <c r="F29" s="8">
        <v>0.78949999999999998</v>
      </c>
      <c r="G29" s="8">
        <v>0.48022999999999999</v>
      </c>
      <c r="H29" s="8">
        <v>0.30926999999999999</v>
      </c>
      <c r="I29" s="8">
        <v>0.93400000000000005</v>
      </c>
      <c r="J29" s="8" t="s">
        <v>29</v>
      </c>
      <c r="K29" s="8">
        <v>1</v>
      </c>
      <c r="L29" s="10" t="s">
        <v>3611</v>
      </c>
      <c r="M29" s="10" t="s">
        <v>3612</v>
      </c>
      <c r="N29" s="10" t="s">
        <v>3613</v>
      </c>
      <c r="O29" s="9" t="str">
        <f t="shared" si="0"/>
        <v>NO</v>
      </c>
      <c r="P29" s="8"/>
    </row>
    <row r="30" spans="1:16" ht="15">
      <c r="A30" s="11" t="s">
        <v>77</v>
      </c>
      <c r="B30" s="12">
        <v>9</v>
      </c>
      <c r="C30" s="11" t="s">
        <v>78</v>
      </c>
      <c r="D30" s="12" t="s">
        <v>32</v>
      </c>
      <c r="E30" s="12" t="s">
        <v>10</v>
      </c>
      <c r="F30" s="11">
        <v>9.1183E-2</v>
      </c>
      <c r="G30" s="11">
        <v>0.30135000000000001</v>
      </c>
      <c r="H30" s="11">
        <v>-0.21017</v>
      </c>
      <c r="I30" s="11">
        <v>0.96599999999999997</v>
      </c>
      <c r="J30" s="11" t="s">
        <v>29</v>
      </c>
      <c r="K30" s="11">
        <v>0.94269999999999998</v>
      </c>
      <c r="L30" s="4" t="s">
        <v>3569</v>
      </c>
      <c r="M30" s="4" t="s">
        <v>3614</v>
      </c>
      <c r="N30" s="4" t="s">
        <v>3569</v>
      </c>
      <c r="O30" s="12" t="str">
        <f t="shared" si="0"/>
        <v>NO</v>
      </c>
    </row>
    <row r="31" spans="1:16" ht="15">
      <c r="A31" s="8" t="s">
        <v>79</v>
      </c>
      <c r="B31" s="9">
        <v>4</v>
      </c>
      <c r="C31" s="8" t="s">
        <v>80</v>
      </c>
      <c r="D31" s="9" t="s">
        <v>32</v>
      </c>
      <c r="E31" s="9" t="s">
        <v>10</v>
      </c>
      <c r="F31" s="8">
        <v>0.68805000000000005</v>
      </c>
      <c r="G31" s="8">
        <v>0.49489</v>
      </c>
      <c r="H31" s="8">
        <v>0.19316</v>
      </c>
      <c r="I31" s="8">
        <v>0.92500000000000004</v>
      </c>
      <c r="J31" s="8" t="s">
        <v>70</v>
      </c>
      <c r="K31" s="8">
        <v>2.1918000000000002</v>
      </c>
      <c r="L31" s="10" t="s">
        <v>3569</v>
      </c>
      <c r="M31" s="10" t="s">
        <v>3615</v>
      </c>
      <c r="N31" s="10"/>
      <c r="O31" s="9" t="str">
        <f t="shared" si="0"/>
        <v>NO</v>
      </c>
      <c r="P31" s="8"/>
    </row>
    <row r="32" spans="1:16" ht="15">
      <c r="A32" s="8" t="s">
        <v>79</v>
      </c>
      <c r="B32" s="9">
        <v>5</v>
      </c>
      <c r="C32" s="8" t="s">
        <v>81</v>
      </c>
      <c r="D32" s="9" t="s">
        <v>32</v>
      </c>
      <c r="E32" s="9" t="s">
        <v>7</v>
      </c>
      <c r="F32" s="8">
        <v>0.74024999999999996</v>
      </c>
      <c r="G32" s="8">
        <v>0.52724000000000004</v>
      </c>
      <c r="H32" s="8">
        <v>0.21301</v>
      </c>
      <c r="I32" s="8">
        <v>0.93700000000000006</v>
      </c>
      <c r="J32" s="8" t="s">
        <v>70</v>
      </c>
      <c r="K32" s="8">
        <v>2.1825999999999999</v>
      </c>
      <c r="L32" s="10" t="s">
        <v>3569</v>
      </c>
      <c r="M32" s="10" t="s">
        <v>3615</v>
      </c>
      <c r="N32" s="10"/>
      <c r="O32" s="9" t="str">
        <f t="shared" si="0"/>
        <v>NO</v>
      </c>
      <c r="P32" s="8"/>
    </row>
    <row r="33" spans="1:16" ht="15">
      <c r="A33" s="8" t="s">
        <v>79</v>
      </c>
      <c r="B33" s="9">
        <v>6</v>
      </c>
      <c r="C33" s="8" t="s">
        <v>82</v>
      </c>
      <c r="D33" s="9" t="s">
        <v>32</v>
      </c>
      <c r="E33" s="9" t="s">
        <v>10</v>
      </c>
      <c r="F33" s="8">
        <v>0.36316999999999999</v>
      </c>
      <c r="G33" s="8">
        <v>4.0683999999999998E-2</v>
      </c>
      <c r="H33" s="8">
        <v>0.32249</v>
      </c>
      <c r="I33" s="8">
        <v>1</v>
      </c>
      <c r="J33" s="8" t="s">
        <v>70</v>
      </c>
      <c r="K33" s="8">
        <v>2.1918000000000002</v>
      </c>
      <c r="L33" s="10" t="s">
        <v>3569</v>
      </c>
      <c r="M33" s="10" t="s">
        <v>3615</v>
      </c>
      <c r="N33" s="10"/>
      <c r="O33" s="9" t="str">
        <f t="shared" si="0"/>
        <v>NO</v>
      </c>
      <c r="P33" s="8"/>
    </row>
    <row r="34" spans="1:16" ht="15">
      <c r="A34" s="11" t="s">
        <v>83</v>
      </c>
      <c r="B34" s="12">
        <v>3</v>
      </c>
      <c r="C34" s="11" t="s">
        <v>84</v>
      </c>
      <c r="D34" s="12" t="s">
        <v>32</v>
      </c>
      <c r="E34" s="12" t="s">
        <v>10</v>
      </c>
      <c r="F34" s="11">
        <v>0.58059000000000005</v>
      </c>
      <c r="G34" s="11">
        <v>4.8840000000000001E-2</v>
      </c>
      <c r="H34" s="11">
        <v>0.53174999999999994</v>
      </c>
      <c r="I34" s="11">
        <v>1</v>
      </c>
      <c r="J34" s="11" t="s">
        <v>40</v>
      </c>
      <c r="K34" s="11">
        <v>1.5376000000000001</v>
      </c>
      <c r="L34" s="4" t="s">
        <v>3616</v>
      </c>
      <c r="M34" s="4" t="s">
        <v>3617</v>
      </c>
      <c r="N34" s="4" t="s">
        <v>3618</v>
      </c>
      <c r="O34" s="12" t="str">
        <f t="shared" si="0"/>
        <v>NO</v>
      </c>
    </row>
    <row r="35" spans="1:16" ht="15">
      <c r="A35" s="8" t="s">
        <v>85</v>
      </c>
      <c r="B35" s="9">
        <v>15</v>
      </c>
      <c r="C35" s="8" t="s">
        <v>86</v>
      </c>
      <c r="D35" s="9" t="s">
        <v>27</v>
      </c>
      <c r="E35" s="9" t="s">
        <v>5</v>
      </c>
      <c r="F35" s="8">
        <v>0.83667000000000002</v>
      </c>
      <c r="G35" s="8">
        <v>0.6079</v>
      </c>
      <c r="H35" s="8">
        <v>0.22877</v>
      </c>
      <c r="I35" s="8">
        <v>0.94799999999999995</v>
      </c>
      <c r="J35" s="8" t="s">
        <v>29</v>
      </c>
      <c r="K35" s="8">
        <v>0.98519999999999996</v>
      </c>
      <c r="L35" s="10" t="s">
        <v>3619</v>
      </c>
      <c r="M35" s="10" t="s">
        <v>3620</v>
      </c>
      <c r="N35" s="10" t="s">
        <v>3621</v>
      </c>
      <c r="O35" s="9" t="str">
        <f t="shared" si="0"/>
        <v>NO</v>
      </c>
      <c r="P35" s="8"/>
    </row>
    <row r="36" spans="1:16" ht="15">
      <c r="A36" s="8" t="s">
        <v>85</v>
      </c>
      <c r="B36" s="9">
        <v>16</v>
      </c>
      <c r="C36" s="8" t="s">
        <v>87</v>
      </c>
      <c r="D36" s="9" t="s">
        <v>27</v>
      </c>
      <c r="E36" s="9" t="s">
        <v>3</v>
      </c>
      <c r="F36" s="8">
        <v>0.17921000000000001</v>
      </c>
      <c r="G36" s="8">
        <v>0.39874999999999999</v>
      </c>
      <c r="H36" s="8">
        <v>-0.21954000000000001</v>
      </c>
      <c r="I36" s="8">
        <v>0.91400000000000003</v>
      </c>
      <c r="J36" s="8" t="s">
        <v>29</v>
      </c>
      <c r="K36" s="8">
        <v>0.98519999999999996</v>
      </c>
      <c r="L36" s="10" t="s">
        <v>3619</v>
      </c>
      <c r="M36" s="10" t="s">
        <v>3620</v>
      </c>
      <c r="N36" s="10" t="s">
        <v>3621</v>
      </c>
      <c r="O36" s="9" t="str">
        <f t="shared" si="0"/>
        <v>NO</v>
      </c>
      <c r="P36" s="8"/>
    </row>
    <row r="37" spans="1:16" ht="15">
      <c r="A37" s="8" t="s">
        <v>85</v>
      </c>
      <c r="B37" s="9">
        <v>21</v>
      </c>
      <c r="C37" s="8" t="s">
        <v>88</v>
      </c>
      <c r="D37" s="9" t="s">
        <v>27</v>
      </c>
      <c r="E37" s="9" t="s">
        <v>10</v>
      </c>
      <c r="F37" s="8">
        <v>0.23505000000000001</v>
      </c>
      <c r="G37" s="8">
        <v>0.46518999999999999</v>
      </c>
      <c r="H37" s="8">
        <v>-0.23014000000000001</v>
      </c>
      <c r="I37" s="8">
        <v>0.92500000000000004</v>
      </c>
      <c r="J37" s="8" t="s">
        <v>29</v>
      </c>
      <c r="K37" s="8">
        <v>0.999</v>
      </c>
      <c r="L37" s="10" t="s">
        <v>3619</v>
      </c>
      <c r="M37" s="10" t="s">
        <v>3620</v>
      </c>
      <c r="N37" s="10" t="s">
        <v>3621</v>
      </c>
      <c r="O37" s="9" t="str">
        <f t="shared" si="0"/>
        <v>YES</v>
      </c>
      <c r="P37" s="8" t="s">
        <v>89</v>
      </c>
    </row>
    <row r="38" spans="1:16" ht="15">
      <c r="A38" s="8" t="s">
        <v>85</v>
      </c>
      <c r="B38" s="9">
        <v>23</v>
      </c>
      <c r="C38" s="8" t="s">
        <v>90</v>
      </c>
      <c r="D38" s="9" t="s">
        <v>27</v>
      </c>
      <c r="E38" s="9" t="s">
        <v>10</v>
      </c>
      <c r="F38" s="8">
        <v>0.11538</v>
      </c>
      <c r="G38" s="8">
        <v>0.2276</v>
      </c>
      <c r="H38" s="8">
        <v>-0.11222</v>
      </c>
      <c r="I38" s="8">
        <v>0.94599999999999995</v>
      </c>
      <c r="J38" s="8" t="s">
        <v>29</v>
      </c>
      <c r="K38" s="8">
        <v>0.77059999999999995</v>
      </c>
      <c r="L38" s="10" t="s">
        <v>3619</v>
      </c>
      <c r="M38" s="10" t="s">
        <v>3620</v>
      </c>
      <c r="N38" s="10" t="s">
        <v>3621</v>
      </c>
      <c r="O38" s="9" t="str">
        <f t="shared" si="0"/>
        <v>NO</v>
      </c>
      <c r="P38" s="8"/>
    </row>
    <row r="39" spans="1:16" ht="15">
      <c r="A39" s="8" t="s">
        <v>85</v>
      </c>
      <c r="B39" s="9">
        <v>25</v>
      </c>
      <c r="C39" s="8" t="s">
        <v>91</v>
      </c>
      <c r="D39" s="9" t="s">
        <v>27</v>
      </c>
      <c r="E39" s="9" t="s">
        <v>10</v>
      </c>
      <c r="F39" s="8">
        <v>0.10793</v>
      </c>
      <c r="G39" s="8">
        <v>0.26738000000000001</v>
      </c>
      <c r="H39" s="8">
        <v>-0.15945999999999999</v>
      </c>
      <c r="I39" s="8">
        <v>0.97199999999999998</v>
      </c>
      <c r="J39" s="8" t="s">
        <v>29</v>
      </c>
      <c r="K39" s="8">
        <v>0.89049999999999996</v>
      </c>
      <c r="L39" s="10" t="s">
        <v>3619</v>
      </c>
      <c r="M39" s="10" t="s">
        <v>3620</v>
      </c>
      <c r="N39" s="10" t="s">
        <v>3621</v>
      </c>
      <c r="O39" s="9" t="str">
        <f t="shared" si="0"/>
        <v>NO</v>
      </c>
      <c r="P39" s="8"/>
    </row>
    <row r="40" spans="1:16" ht="15">
      <c r="A40" s="13" t="s">
        <v>92</v>
      </c>
      <c r="B40" s="14">
        <v>3</v>
      </c>
      <c r="C40" s="13" t="s">
        <v>93</v>
      </c>
      <c r="D40" s="14" t="s">
        <v>27</v>
      </c>
      <c r="E40" s="14" t="s">
        <v>5</v>
      </c>
      <c r="F40" s="13">
        <v>0.17741000000000001</v>
      </c>
      <c r="G40" s="13">
        <v>5.2676000000000001E-2</v>
      </c>
      <c r="H40" s="13">
        <v>0.12474</v>
      </c>
      <c r="I40" s="13">
        <v>0.97699999999999998</v>
      </c>
      <c r="J40" s="13" t="s">
        <v>29</v>
      </c>
      <c r="K40" s="13">
        <v>0.69620000000000004</v>
      </c>
      <c r="L40" s="15" t="s">
        <v>3622</v>
      </c>
      <c r="M40" s="15" t="s">
        <v>3623</v>
      </c>
      <c r="N40" s="15" t="s">
        <v>3624</v>
      </c>
      <c r="O40" s="14" t="str">
        <f t="shared" si="0"/>
        <v>NO</v>
      </c>
      <c r="P40" s="13"/>
    </row>
    <row r="41" spans="1:16" ht="15">
      <c r="A41" s="13" t="s">
        <v>92</v>
      </c>
      <c r="B41" s="14">
        <v>4</v>
      </c>
      <c r="C41" s="13" t="s">
        <v>94</v>
      </c>
      <c r="D41" s="14" t="s">
        <v>27</v>
      </c>
      <c r="E41" s="14" t="s">
        <v>10</v>
      </c>
      <c r="F41" s="13">
        <v>0.45998</v>
      </c>
      <c r="G41" s="13">
        <v>5.6811E-2</v>
      </c>
      <c r="H41" s="13">
        <v>0.40316999999999997</v>
      </c>
      <c r="I41" s="13">
        <v>1</v>
      </c>
      <c r="J41" s="13" t="s">
        <v>40</v>
      </c>
      <c r="K41" s="13">
        <v>1.0544</v>
      </c>
      <c r="L41" s="15" t="s">
        <v>3622</v>
      </c>
      <c r="M41" s="15" t="s">
        <v>3623</v>
      </c>
      <c r="N41" s="15" t="s">
        <v>3624</v>
      </c>
      <c r="O41" s="14" t="str">
        <f t="shared" si="0"/>
        <v>NO</v>
      </c>
      <c r="P41" s="13"/>
    </row>
    <row r="42" spans="1:16" ht="15">
      <c r="A42" s="11" t="s">
        <v>95</v>
      </c>
      <c r="B42" s="12">
        <v>2</v>
      </c>
      <c r="C42" s="11" t="s">
        <v>96</v>
      </c>
      <c r="D42" s="12" t="s">
        <v>32</v>
      </c>
      <c r="E42" s="12" t="s">
        <v>10</v>
      </c>
      <c r="F42" s="11">
        <v>0.93306</v>
      </c>
      <c r="G42" s="11">
        <v>0.73750000000000004</v>
      </c>
      <c r="H42" s="11">
        <v>0.19556000000000001</v>
      </c>
      <c r="I42" s="11">
        <v>0.98099999999999998</v>
      </c>
      <c r="J42" s="11" t="s">
        <v>29</v>
      </c>
      <c r="K42" s="11">
        <v>0.87519999999999998</v>
      </c>
      <c r="L42" s="4" t="s">
        <v>3625</v>
      </c>
      <c r="M42" s="4" t="s">
        <v>3625</v>
      </c>
      <c r="N42" s="4" t="s">
        <v>3569</v>
      </c>
      <c r="O42" s="12" t="str">
        <f t="shared" si="0"/>
        <v>NO</v>
      </c>
    </row>
    <row r="43" spans="1:16" ht="15">
      <c r="A43" s="11" t="s">
        <v>97</v>
      </c>
      <c r="B43" s="12">
        <v>13</v>
      </c>
      <c r="C43" s="11" t="s">
        <v>98</v>
      </c>
      <c r="D43" s="12" t="s">
        <v>32</v>
      </c>
      <c r="E43" s="12" t="s">
        <v>7</v>
      </c>
      <c r="F43" s="11">
        <v>0.38196999999999998</v>
      </c>
      <c r="G43" s="11">
        <v>0.57072999999999996</v>
      </c>
      <c r="H43" s="11">
        <v>-0.18876000000000001</v>
      </c>
      <c r="I43" s="11">
        <v>0.93899999999999995</v>
      </c>
      <c r="J43" s="11" t="s">
        <v>29</v>
      </c>
      <c r="K43" s="11">
        <v>0.99160000000000004</v>
      </c>
      <c r="L43" s="4" t="s">
        <v>3626</v>
      </c>
      <c r="M43" s="4" t="s">
        <v>3627</v>
      </c>
      <c r="N43" s="4" t="s">
        <v>3628</v>
      </c>
      <c r="O43" s="12" t="str">
        <f t="shared" si="0"/>
        <v>NO</v>
      </c>
    </row>
    <row r="44" spans="1:16" ht="15">
      <c r="A44" s="11" t="s">
        <v>99</v>
      </c>
      <c r="B44" s="12">
        <v>4</v>
      </c>
      <c r="C44" s="11" t="s">
        <v>100</v>
      </c>
      <c r="D44" s="12" t="s">
        <v>27</v>
      </c>
      <c r="E44" s="12" t="s">
        <v>10</v>
      </c>
      <c r="F44" s="11">
        <v>0.47173999999999999</v>
      </c>
      <c r="G44" s="11">
        <v>3.7095000000000003E-2</v>
      </c>
      <c r="H44" s="11">
        <v>0.43464999999999998</v>
      </c>
      <c r="I44" s="11">
        <v>1</v>
      </c>
      <c r="J44" s="11" t="s">
        <v>40</v>
      </c>
      <c r="K44" s="11">
        <v>0.998</v>
      </c>
      <c r="L44" s="4" t="s">
        <v>3629</v>
      </c>
      <c r="M44" s="4" t="s">
        <v>3630</v>
      </c>
      <c r="N44" s="4" t="s">
        <v>3631</v>
      </c>
      <c r="O44" s="12" t="str">
        <f t="shared" si="0"/>
        <v>NO</v>
      </c>
    </row>
    <row r="45" spans="1:16" ht="15">
      <c r="A45" s="11" t="s">
        <v>101</v>
      </c>
      <c r="B45" s="12">
        <v>14</v>
      </c>
      <c r="C45" s="11" t="s">
        <v>102</v>
      </c>
      <c r="D45" s="12" t="s">
        <v>32</v>
      </c>
      <c r="E45" s="12" t="s">
        <v>10</v>
      </c>
      <c r="F45" s="11">
        <v>9.6883999999999998E-2</v>
      </c>
      <c r="G45" s="11">
        <v>0.19911000000000001</v>
      </c>
      <c r="H45" s="11">
        <v>-0.10222000000000001</v>
      </c>
      <c r="I45" s="11">
        <v>0.90400000000000003</v>
      </c>
      <c r="J45" s="11" t="s">
        <v>40</v>
      </c>
      <c r="K45" s="11">
        <v>0.7974</v>
      </c>
      <c r="L45" s="4" t="s">
        <v>3569</v>
      </c>
      <c r="M45" s="4" t="s">
        <v>3632</v>
      </c>
      <c r="N45" s="4" t="s">
        <v>3633</v>
      </c>
      <c r="O45" s="12" t="str">
        <f t="shared" si="0"/>
        <v>NO</v>
      </c>
    </row>
    <row r="46" spans="1:16" ht="15">
      <c r="A46" s="13" t="s">
        <v>103</v>
      </c>
      <c r="B46" s="14">
        <v>5</v>
      </c>
      <c r="C46" s="13" t="s">
        <v>104</v>
      </c>
      <c r="D46" s="14" t="s">
        <v>27</v>
      </c>
      <c r="E46" s="14" t="s">
        <v>5</v>
      </c>
      <c r="F46" s="13">
        <v>0.46377000000000002</v>
      </c>
      <c r="G46" s="13">
        <v>0.18579999999999999</v>
      </c>
      <c r="H46" s="13">
        <v>0.27796999999999999</v>
      </c>
      <c r="I46" s="13">
        <v>0.98</v>
      </c>
      <c r="J46" s="13" t="s">
        <v>40</v>
      </c>
      <c r="K46" s="13">
        <v>1.3358000000000001</v>
      </c>
      <c r="L46" s="15" t="s">
        <v>3634</v>
      </c>
      <c r="M46" s="15" t="s">
        <v>3635</v>
      </c>
      <c r="N46" s="15" t="s">
        <v>3636</v>
      </c>
      <c r="O46" s="14" t="str">
        <f t="shared" si="0"/>
        <v>NO</v>
      </c>
      <c r="P46" s="13"/>
    </row>
    <row r="47" spans="1:16" ht="15">
      <c r="A47" s="13" t="s">
        <v>103</v>
      </c>
      <c r="B47" s="14">
        <v>6</v>
      </c>
      <c r="C47" s="13" t="s">
        <v>105</v>
      </c>
      <c r="D47" s="14" t="s">
        <v>27</v>
      </c>
      <c r="E47" s="14" t="s">
        <v>10</v>
      </c>
      <c r="F47" s="13">
        <v>0.35448000000000002</v>
      </c>
      <c r="G47" s="13">
        <v>0.16528000000000001</v>
      </c>
      <c r="H47" s="13">
        <v>0.18920000000000001</v>
      </c>
      <c r="I47" s="13">
        <v>0.96299999999999997</v>
      </c>
      <c r="J47" s="13" t="s">
        <v>35</v>
      </c>
      <c r="K47" s="13">
        <v>1.4560999999999999</v>
      </c>
      <c r="L47" s="15" t="s">
        <v>3634</v>
      </c>
      <c r="M47" s="15" t="s">
        <v>3635</v>
      </c>
      <c r="N47" s="15" t="s">
        <v>3636</v>
      </c>
      <c r="O47" s="14" t="str">
        <f t="shared" si="0"/>
        <v>NO</v>
      </c>
      <c r="P47" s="13"/>
    </row>
    <row r="48" spans="1:16" ht="15">
      <c r="A48" s="13" t="s">
        <v>103</v>
      </c>
      <c r="B48" s="14">
        <v>7</v>
      </c>
      <c r="C48" s="13" t="s">
        <v>106</v>
      </c>
      <c r="D48" s="14" t="s">
        <v>27</v>
      </c>
      <c r="E48" s="14" t="s">
        <v>3</v>
      </c>
      <c r="F48" s="13">
        <v>0.99114999999999998</v>
      </c>
      <c r="G48" s="13">
        <v>0.87844999999999995</v>
      </c>
      <c r="H48" s="13">
        <v>0.11269999999999999</v>
      </c>
      <c r="I48" s="13">
        <v>0.99</v>
      </c>
      <c r="J48" s="13" t="s">
        <v>40</v>
      </c>
      <c r="K48" s="13">
        <v>1.3358000000000001</v>
      </c>
      <c r="L48" s="15" t="s">
        <v>3634</v>
      </c>
      <c r="M48" s="15" t="s">
        <v>3635</v>
      </c>
      <c r="N48" s="15" t="s">
        <v>3636</v>
      </c>
      <c r="O48" s="14" t="str">
        <f t="shared" si="0"/>
        <v>NO</v>
      </c>
      <c r="P48" s="13"/>
    </row>
    <row r="49" spans="1:16" ht="15">
      <c r="A49" s="11" t="s">
        <v>107</v>
      </c>
      <c r="B49" s="12">
        <v>32</v>
      </c>
      <c r="C49" s="11" t="s">
        <v>108</v>
      </c>
      <c r="D49" s="12" t="s">
        <v>27</v>
      </c>
      <c r="E49" s="12" t="s">
        <v>10</v>
      </c>
      <c r="F49" s="11">
        <v>3.5506000000000003E-2</v>
      </c>
      <c r="G49" s="11">
        <v>0.13675999999999999</v>
      </c>
      <c r="H49" s="11">
        <v>-0.10125000000000001</v>
      </c>
      <c r="I49" s="11">
        <v>0.998</v>
      </c>
      <c r="J49" s="11" t="s">
        <v>29</v>
      </c>
      <c r="K49" s="11">
        <v>0.64870000000000005</v>
      </c>
      <c r="L49" s="4" t="s">
        <v>3637</v>
      </c>
      <c r="M49" s="4" t="s">
        <v>3638</v>
      </c>
      <c r="N49" s="4" t="s">
        <v>3639</v>
      </c>
      <c r="O49" s="12" t="str">
        <f t="shared" si="0"/>
        <v>NO</v>
      </c>
    </row>
    <row r="50" spans="1:16" ht="15">
      <c r="A50" s="13" t="s">
        <v>109</v>
      </c>
      <c r="B50" s="14">
        <v>4</v>
      </c>
      <c r="C50" s="13" t="s">
        <v>110</v>
      </c>
      <c r="D50" s="14" t="s">
        <v>27</v>
      </c>
      <c r="E50" s="14" t="s">
        <v>5</v>
      </c>
      <c r="F50" s="13">
        <v>0.45418999999999998</v>
      </c>
      <c r="G50" s="13">
        <v>0.65993000000000002</v>
      </c>
      <c r="H50" s="13">
        <v>-0.20574000000000001</v>
      </c>
      <c r="I50" s="13">
        <v>0.998</v>
      </c>
      <c r="J50" s="13" t="s">
        <v>40</v>
      </c>
      <c r="K50" s="13">
        <v>1.4521999999999999</v>
      </c>
      <c r="L50" s="15" t="s">
        <v>3640</v>
      </c>
      <c r="M50" s="15" t="s">
        <v>3641</v>
      </c>
      <c r="N50" s="15" t="s">
        <v>3642</v>
      </c>
      <c r="O50" s="14" t="str">
        <f t="shared" si="0"/>
        <v>NO</v>
      </c>
      <c r="P50" s="13"/>
    </row>
    <row r="51" spans="1:16" ht="15">
      <c r="A51" s="13" t="s">
        <v>109</v>
      </c>
      <c r="B51" s="14">
        <v>5</v>
      </c>
      <c r="C51" s="13" t="s">
        <v>111</v>
      </c>
      <c r="D51" s="14" t="s">
        <v>27</v>
      </c>
      <c r="E51" s="14" t="s">
        <v>10</v>
      </c>
      <c r="F51" s="13">
        <v>0.19836000000000001</v>
      </c>
      <c r="G51" s="13">
        <v>4.1771999999999997E-2</v>
      </c>
      <c r="H51" s="13">
        <v>0.15659000000000001</v>
      </c>
      <c r="I51" s="13">
        <v>0.997</v>
      </c>
      <c r="J51" s="13" t="s">
        <v>40</v>
      </c>
      <c r="K51" s="13">
        <v>1.4521999999999999</v>
      </c>
      <c r="L51" s="15" t="s">
        <v>3640</v>
      </c>
      <c r="M51" s="15" t="s">
        <v>3641</v>
      </c>
      <c r="N51" s="15" t="s">
        <v>3642</v>
      </c>
      <c r="O51" s="14" t="str">
        <f t="shared" si="0"/>
        <v>NO</v>
      </c>
      <c r="P51" s="13"/>
    </row>
    <row r="52" spans="1:16" ht="15">
      <c r="A52" s="8" t="s">
        <v>112</v>
      </c>
      <c r="B52" s="9">
        <v>5</v>
      </c>
      <c r="C52" s="8" t="s">
        <v>113</v>
      </c>
      <c r="D52" s="9" t="s">
        <v>32</v>
      </c>
      <c r="E52" s="9" t="s">
        <v>5</v>
      </c>
      <c r="F52" s="8">
        <v>0.17308000000000001</v>
      </c>
      <c r="G52" s="8">
        <v>7.0024000000000003E-2</v>
      </c>
      <c r="H52" s="8">
        <v>0.10306</v>
      </c>
      <c r="I52" s="8">
        <v>0.90600000000000003</v>
      </c>
      <c r="J52" s="8" t="s">
        <v>40</v>
      </c>
      <c r="K52" s="8">
        <v>0.89829999999999999</v>
      </c>
      <c r="L52" s="10" t="s">
        <v>3643</v>
      </c>
      <c r="M52" s="10" t="s">
        <v>3644</v>
      </c>
      <c r="N52" s="10" t="s">
        <v>3645</v>
      </c>
      <c r="O52" s="9" t="str">
        <f t="shared" si="0"/>
        <v>NO</v>
      </c>
      <c r="P52" s="8"/>
    </row>
    <row r="53" spans="1:16" ht="15">
      <c r="A53" s="8" t="s">
        <v>112</v>
      </c>
      <c r="B53" s="9">
        <v>7</v>
      </c>
      <c r="C53" s="8" t="s">
        <v>114</v>
      </c>
      <c r="D53" s="9" t="s">
        <v>32</v>
      </c>
      <c r="E53" s="9" t="s">
        <v>10</v>
      </c>
      <c r="F53" s="8">
        <v>0.24554999999999999</v>
      </c>
      <c r="G53" s="8">
        <v>6.6113000000000005E-2</v>
      </c>
      <c r="H53" s="8">
        <v>0.17943999999999999</v>
      </c>
      <c r="I53" s="8">
        <v>0.995</v>
      </c>
      <c r="J53" s="8" t="s">
        <v>40</v>
      </c>
      <c r="K53" s="8">
        <v>1.1275999999999999</v>
      </c>
      <c r="L53" s="10" t="s">
        <v>3643</v>
      </c>
      <c r="M53" s="10" t="s">
        <v>3644</v>
      </c>
      <c r="N53" s="10" t="s">
        <v>3645</v>
      </c>
      <c r="O53" s="9" t="str">
        <f t="shared" si="0"/>
        <v>NO</v>
      </c>
      <c r="P53" s="8"/>
    </row>
    <row r="54" spans="1:16" ht="15">
      <c r="A54" s="11" t="s">
        <v>115</v>
      </c>
      <c r="B54" s="12">
        <v>5</v>
      </c>
      <c r="C54" s="11" t="s">
        <v>116</v>
      </c>
      <c r="D54" s="12" t="s">
        <v>27</v>
      </c>
      <c r="E54" s="12" t="s">
        <v>5</v>
      </c>
      <c r="F54" s="11">
        <v>0.35868</v>
      </c>
      <c r="G54" s="11">
        <v>0.46507999999999999</v>
      </c>
      <c r="H54" s="11">
        <v>-0.10639999999999999</v>
      </c>
      <c r="I54" s="11">
        <v>0.94899999999999995</v>
      </c>
      <c r="J54" s="11" t="s">
        <v>29</v>
      </c>
      <c r="K54" s="11">
        <v>0.99829999999999997</v>
      </c>
      <c r="L54" s="4" t="s">
        <v>3646</v>
      </c>
      <c r="M54" s="4" t="s">
        <v>3647</v>
      </c>
      <c r="N54" s="4" t="s">
        <v>3648</v>
      </c>
      <c r="O54" s="12" t="str">
        <f t="shared" si="0"/>
        <v>NO</v>
      </c>
    </row>
    <row r="55" spans="1:16" ht="15">
      <c r="A55" s="11" t="s">
        <v>117</v>
      </c>
      <c r="B55" s="12">
        <v>3</v>
      </c>
      <c r="C55" s="11" t="s">
        <v>118</v>
      </c>
      <c r="D55" s="12" t="s">
        <v>27</v>
      </c>
      <c r="E55" s="12" t="s">
        <v>3</v>
      </c>
      <c r="F55" s="11">
        <v>0.79198000000000002</v>
      </c>
      <c r="G55" s="11">
        <v>0.60624</v>
      </c>
      <c r="H55" s="11">
        <v>0.18573999999999999</v>
      </c>
      <c r="I55" s="11">
        <v>0.92600000000000005</v>
      </c>
      <c r="J55" s="11" t="s">
        <v>40</v>
      </c>
      <c r="K55" s="11">
        <v>1.5073000000000001</v>
      </c>
      <c r="L55" s="4" t="s">
        <v>3649</v>
      </c>
      <c r="M55" s="4" t="s">
        <v>3650</v>
      </c>
      <c r="N55" s="4" t="s">
        <v>3651</v>
      </c>
      <c r="O55" s="12" t="str">
        <f t="shared" si="0"/>
        <v>NO</v>
      </c>
    </row>
    <row r="56" spans="1:16" ht="15">
      <c r="A56" s="8" t="s">
        <v>119</v>
      </c>
      <c r="B56" s="9">
        <v>11</v>
      </c>
      <c r="C56" s="8" t="s">
        <v>120</v>
      </c>
      <c r="D56" s="9" t="s">
        <v>32</v>
      </c>
      <c r="E56" s="9" t="s">
        <v>7</v>
      </c>
      <c r="F56" s="8">
        <v>0.87144999999999995</v>
      </c>
      <c r="G56" s="8">
        <v>0.98897999999999997</v>
      </c>
      <c r="H56" s="8">
        <v>-0.11752</v>
      </c>
      <c r="I56" s="8">
        <v>1</v>
      </c>
      <c r="J56" s="8" t="s">
        <v>35</v>
      </c>
      <c r="K56" s="8">
        <v>1.8022</v>
      </c>
      <c r="L56" s="10" t="s">
        <v>3652</v>
      </c>
      <c r="M56" s="10" t="s">
        <v>3653</v>
      </c>
      <c r="N56" s="10" t="s">
        <v>3654</v>
      </c>
      <c r="O56" s="9" t="str">
        <f t="shared" si="0"/>
        <v>NO</v>
      </c>
      <c r="P56" s="8"/>
    </row>
    <row r="57" spans="1:16" ht="15">
      <c r="A57" s="8" t="s">
        <v>119</v>
      </c>
      <c r="B57" s="9">
        <v>14</v>
      </c>
      <c r="C57" s="8" t="s">
        <v>121</v>
      </c>
      <c r="D57" s="9" t="s">
        <v>32</v>
      </c>
      <c r="E57" s="9" t="s">
        <v>10</v>
      </c>
      <c r="F57" s="8">
        <v>0.19900999999999999</v>
      </c>
      <c r="G57" s="8">
        <v>0.58428000000000002</v>
      </c>
      <c r="H57" s="8">
        <v>-0.38527</v>
      </c>
      <c r="I57" s="8">
        <v>1</v>
      </c>
      <c r="J57" s="8" t="s">
        <v>35</v>
      </c>
      <c r="K57" s="8">
        <v>1.7315</v>
      </c>
      <c r="L57" s="10" t="s">
        <v>3652</v>
      </c>
      <c r="M57" s="10" t="s">
        <v>3653</v>
      </c>
      <c r="N57" s="10" t="s">
        <v>3654</v>
      </c>
      <c r="O57" s="9" t="str">
        <f t="shared" si="0"/>
        <v>NO</v>
      </c>
      <c r="P57" s="8"/>
    </row>
    <row r="58" spans="1:16" ht="15">
      <c r="A58" s="8" t="s">
        <v>119</v>
      </c>
      <c r="B58" s="9">
        <v>20</v>
      </c>
      <c r="C58" s="8" t="s">
        <v>122</v>
      </c>
      <c r="D58" s="9" t="s">
        <v>32</v>
      </c>
      <c r="E58" s="9" t="s">
        <v>10</v>
      </c>
      <c r="F58" s="8">
        <v>6.6946000000000006E-2</v>
      </c>
      <c r="G58" s="8">
        <v>0.16735</v>
      </c>
      <c r="H58" s="8">
        <v>-0.1004</v>
      </c>
      <c r="I58" s="8">
        <v>0.98699999999999999</v>
      </c>
      <c r="J58" s="8" t="s">
        <v>29</v>
      </c>
      <c r="K58" s="8">
        <v>0.75470000000000004</v>
      </c>
      <c r="L58" s="10" t="s">
        <v>3652</v>
      </c>
      <c r="M58" s="10" t="s">
        <v>3653</v>
      </c>
      <c r="N58" s="10" t="s">
        <v>3654</v>
      </c>
      <c r="O58" s="9" t="str">
        <f t="shared" si="0"/>
        <v>NO</v>
      </c>
      <c r="P58" s="8"/>
    </row>
    <row r="59" spans="1:16" ht="15">
      <c r="A59" s="8" t="s">
        <v>119</v>
      </c>
      <c r="B59" s="9">
        <v>7</v>
      </c>
      <c r="C59" s="8" t="s">
        <v>123</v>
      </c>
      <c r="D59" s="9" t="s">
        <v>32</v>
      </c>
      <c r="E59" s="9" t="s">
        <v>10</v>
      </c>
      <c r="F59" s="8">
        <v>0.86104000000000003</v>
      </c>
      <c r="G59" s="8">
        <v>2.8965999999999999E-2</v>
      </c>
      <c r="H59" s="8">
        <v>0.83206999999999998</v>
      </c>
      <c r="I59" s="8">
        <v>1</v>
      </c>
      <c r="J59" s="8" t="s">
        <v>40</v>
      </c>
      <c r="K59" s="8">
        <v>0.61750000000000005</v>
      </c>
      <c r="L59" s="10" t="s">
        <v>3652</v>
      </c>
      <c r="M59" s="10" t="s">
        <v>3653</v>
      </c>
      <c r="N59" s="10" t="s">
        <v>3654</v>
      </c>
      <c r="O59" s="9" t="str">
        <f t="shared" si="0"/>
        <v>NO</v>
      </c>
      <c r="P59" s="8"/>
    </row>
    <row r="60" spans="1:16" ht="15">
      <c r="A60" s="11" t="s">
        <v>124</v>
      </c>
      <c r="B60" s="12">
        <v>9</v>
      </c>
      <c r="C60" s="11" t="s">
        <v>125</v>
      </c>
      <c r="D60" s="12" t="s">
        <v>32</v>
      </c>
      <c r="E60" s="12" t="s">
        <v>7</v>
      </c>
      <c r="F60" s="11">
        <v>0.67837999999999998</v>
      </c>
      <c r="G60" s="11">
        <v>0.20816000000000001</v>
      </c>
      <c r="H60" s="11">
        <v>0.47021000000000002</v>
      </c>
      <c r="I60" s="11">
        <v>1</v>
      </c>
      <c r="J60" s="11" t="s">
        <v>35</v>
      </c>
      <c r="K60" s="11">
        <v>2.8509000000000002</v>
      </c>
      <c r="L60" s="4" t="s">
        <v>3569</v>
      </c>
      <c r="M60" s="4" t="s">
        <v>3655</v>
      </c>
      <c r="N60" s="4" t="s">
        <v>3569</v>
      </c>
      <c r="O60" s="12" t="str">
        <f t="shared" si="0"/>
        <v>NO</v>
      </c>
    </row>
    <row r="61" spans="1:16" ht="15">
      <c r="A61" s="11" t="s">
        <v>126</v>
      </c>
      <c r="B61" s="12">
        <v>4</v>
      </c>
      <c r="C61" s="11" t="s">
        <v>127</v>
      </c>
      <c r="D61" s="12" t="s">
        <v>32</v>
      </c>
      <c r="E61" s="12" t="s">
        <v>10</v>
      </c>
      <c r="F61" s="11">
        <v>0.52144999999999997</v>
      </c>
      <c r="G61" s="11">
        <v>0.20491000000000001</v>
      </c>
      <c r="H61" s="11">
        <v>0.31653999999999999</v>
      </c>
      <c r="I61" s="11">
        <v>0.94499999999999995</v>
      </c>
      <c r="J61" s="11" t="s">
        <v>40</v>
      </c>
      <c r="K61" s="11">
        <v>1.5089999999999999</v>
      </c>
      <c r="L61" s="4" t="s">
        <v>3656</v>
      </c>
      <c r="M61" s="4" t="s">
        <v>3657</v>
      </c>
      <c r="N61" s="4" t="s">
        <v>3658</v>
      </c>
      <c r="O61" s="12" t="str">
        <f t="shared" si="0"/>
        <v>NO</v>
      </c>
    </row>
    <row r="62" spans="1:16" ht="15">
      <c r="A62" s="11" t="s">
        <v>128</v>
      </c>
      <c r="B62" s="12">
        <v>2</v>
      </c>
      <c r="C62" s="11" t="s">
        <v>129</v>
      </c>
      <c r="D62" s="12" t="s">
        <v>32</v>
      </c>
      <c r="E62" s="12" t="s">
        <v>10</v>
      </c>
      <c r="F62" s="11">
        <v>0.36830000000000002</v>
      </c>
      <c r="G62" s="11">
        <v>0.14218</v>
      </c>
      <c r="H62" s="11">
        <v>0.22611999999999999</v>
      </c>
      <c r="I62" s="11">
        <v>0.95</v>
      </c>
      <c r="J62" s="11" t="s">
        <v>40</v>
      </c>
      <c r="K62" s="11">
        <v>1.1146</v>
      </c>
      <c r="L62" s="4" t="s">
        <v>3659</v>
      </c>
      <c r="M62" s="4" t="s">
        <v>3660</v>
      </c>
      <c r="N62" s="4" t="s">
        <v>3661</v>
      </c>
      <c r="O62" s="12" t="str">
        <f t="shared" si="0"/>
        <v>NO</v>
      </c>
    </row>
    <row r="63" spans="1:16" ht="15">
      <c r="A63" s="8" t="s">
        <v>130</v>
      </c>
      <c r="B63" s="9">
        <v>13</v>
      </c>
      <c r="C63" s="8" t="s">
        <v>131</v>
      </c>
      <c r="D63" s="9" t="s">
        <v>32</v>
      </c>
      <c r="E63" s="9" t="s">
        <v>10</v>
      </c>
      <c r="F63" s="8">
        <v>0.35074</v>
      </c>
      <c r="G63" s="8">
        <v>0.16574</v>
      </c>
      <c r="H63" s="8">
        <v>0.185</v>
      </c>
      <c r="I63" s="8">
        <v>0.96</v>
      </c>
      <c r="J63" s="8" t="s">
        <v>35</v>
      </c>
      <c r="K63" s="8">
        <v>2.0629</v>
      </c>
      <c r="L63" s="10" t="s">
        <v>3662</v>
      </c>
      <c r="M63" s="10" t="s">
        <v>3663</v>
      </c>
      <c r="N63" s="10" t="s">
        <v>3664</v>
      </c>
      <c r="O63" s="9" t="str">
        <f t="shared" si="0"/>
        <v>NO</v>
      </c>
      <c r="P63" s="8"/>
    </row>
    <row r="64" spans="1:16" ht="15">
      <c r="A64" s="8" t="s">
        <v>130</v>
      </c>
      <c r="B64" s="9">
        <v>14</v>
      </c>
      <c r="C64" s="8" t="s">
        <v>132</v>
      </c>
      <c r="D64" s="9" t="s">
        <v>32</v>
      </c>
      <c r="E64" s="9" t="s">
        <v>7</v>
      </c>
      <c r="F64" s="8">
        <v>0.34764</v>
      </c>
      <c r="G64" s="8">
        <v>0.16334000000000001</v>
      </c>
      <c r="H64" s="8">
        <v>0.18429000000000001</v>
      </c>
      <c r="I64" s="8">
        <v>0.95</v>
      </c>
      <c r="J64" s="8" t="s">
        <v>35</v>
      </c>
      <c r="K64" s="8">
        <v>2.0629</v>
      </c>
      <c r="L64" s="10" t="s">
        <v>3662</v>
      </c>
      <c r="M64" s="10" t="s">
        <v>3663</v>
      </c>
      <c r="N64" s="10" t="s">
        <v>3664</v>
      </c>
      <c r="O64" s="9" t="str">
        <f t="shared" si="0"/>
        <v>NO</v>
      </c>
      <c r="P64" s="8"/>
    </row>
    <row r="65" spans="1:16" ht="15">
      <c r="A65" s="8" t="s">
        <v>130</v>
      </c>
      <c r="B65" s="9">
        <v>15</v>
      </c>
      <c r="C65" s="8" t="s">
        <v>133</v>
      </c>
      <c r="D65" s="9" t="s">
        <v>32</v>
      </c>
      <c r="E65" s="9" t="s">
        <v>5</v>
      </c>
      <c r="F65" s="8">
        <v>0.33243</v>
      </c>
      <c r="G65" s="8">
        <v>0.13886999999999999</v>
      </c>
      <c r="H65" s="8">
        <v>0.19356999999999999</v>
      </c>
      <c r="I65" s="8">
        <v>0.97599999999999998</v>
      </c>
      <c r="J65" s="8" t="s">
        <v>35</v>
      </c>
      <c r="K65" s="8">
        <v>2.0629</v>
      </c>
      <c r="L65" s="10" t="s">
        <v>3662</v>
      </c>
      <c r="M65" s="10" t="s">
        <v>3663</v>
      </c>
      <c r="N65" s="10" t="s">
        <v>3664</v>
      </c>
      <c r="O65" s="9" t="str">
        <f t="shared" si="0"/>
        <v>NO</v>
      </c>
      <c r="P65" s="8"/>
    </row>
    <row r="66" spans="1:16" ht="15">
      <c r="A66" s="8" t="s">
        <v>130</v>
      </c>
      <c r="B66" s="9">
        <v>16</v>
      </c>
      <c r="C66" s="8" t="s">
        <v>134</v>
      </c>
      <c r="D66" s="9" t="s">
        <v>32</v>
      </c>
      <c r="E66" s="9" t="s">
        <v>10</v>
      </c>
      <c r="F66" s="8">
        <v>0.27261000000000002</v>
      </c>
      <c r="G66" s="8">
        <v>8.6951000000000001E-2</v>
      </c>
      <c r="H66" s="8">
        <v>0.18565999999999999</v>
      </c>
      <c r="I66" s="8">
        <v>0.98199999999999998</v>
      </c>
      <c r="J66" s="8" t="s">
        <v>35</v>
      </c>
      <c r="K66" s="8">
        <v>2.0629</v>
      </c>
      <c r="L66" s="10" t="s">
        <v>3662</v>
      </c>
      <c r="M66" s="10" t="s">
        <v>3663</v>
      </c>
      <c r="N66" s="10" t="s">
        <v>3664</v>
      </c>
      <c r="O66" s="9" t="str">
        <f t="shared" si="0"/>
        <v>NO</v>
      </c>
      <c r="P66" s="8"/>
    </row>
    <row r="67" spans="1:16" ht="15">
      <c r="A67" s="11" t="s">
        <v>135</v>
      </c>
      <c r="B67" s="12">
        <v>3</v>
      </c>
      <c r="C67" s="11" t="s">
        <v>136</v>
      </c>
      <c r="D67" s="12" t="s">
        <v>32</v>
      </c>
      <c r="E67" s="12" t="s">
        <v>10</v>
      </c>
      <c r="F67" s="11">
        <v>0.42099999999999999</v>
      </c>
      <c r="G67" s="11">
        <v>0.19031999999999999</v>
      </c>
      <c r="H67" s="11">
        <v>0.23068</v>
      </c>
      <c r="I67" s="11">
        <v>1</v>
      </c>
      <c r="J67" s="11" t="s">
        <v>29</v>
      </c>
      <c r="K67" s="11">
        <v>0.98909999999999998</v>
      </c>
      <c r="L67" s="4" t="s">
        <v>3662</v>
      </c>
      <c r="M67" s="4" t="s">
        <v>3665</v>
      </c>
      <c r="N67" s="4" t="s">
        <v>3664</v>
      </c>
      <c r="O67" s="12" t="str">
        <f t="shared" ref="O67:O130" si="1">IF(P67 &lt;&gt; "", "YES", "NO")</f>
        <v>NO</v>
      </c>
    </row>
    <row r="68" spans="1:16" ht="15">
      <c r="A68" s="11" t="s">
        <v>137</v>
      </c>
      <c r="B68" s="12">
        <v>14</v>
      </c>
      <c r="C68" s="11" t="s">
        <v>138</v>
      </c>
      <c r="D68" s="12" t="s">
        <v>32</v>
      </c>
      <c r="E68" s="12" t="s">
        <v>10</v>
      </c>
      <c r="F68" s="11">
        <v>0.35641</v>
      </c>
      <c r="G68" s="11">
        <v>0.55325999999999997</v>
      </c>
      <c r="H68" s="11">
        <v>-0.19685</v>
      </c>
      <c r="I68" s="11">
        <v>0.98799999999999999</v>
      </c>
      <c r="J68" s="11" t="s">
        <v>29</v>
      </c>
      <c r="K68" s="11">
        <v>0.99619999999999997</v>
      </c>
      <c r="L68" s="4" t="s">
        <v>3666</v>
      </c>
      <c r="M68" s="4" t="s">
        <v>3667</v>
      </c>
      <c r="N68" s="4" t="s">
        <v>3668</v>
      </c>
      <c r="O68" s="12" t="str">
        <f t="shared" si="1"/>
        <v>NO</v>
      </c>
    </row>
    <row r="69" spans="1:16" ht="15">
      <c r="A69" s="8" t="s">
        <v>139</v>
      </c>
      <c r="B69" s="9">
        <v>6</v>
      </c>
      <c r="C69" s="8" t="s">
        <v>140</v>
      </c>
      <c r="D69" s="9" t="s">
        <v>32</v>
      </c>
      <c r="E69" s="9" t="s">
        <v>10</v>
      </c>
      <c r="F69" s="8">
        <v>0.34110000000000001</v>
      </c>
      <c r="G69" s="8">
        <v>0.11826</v>
      </c>
      <c r="H69" s="8">
        <v>0.22284999999999999</v>
      </c>
      <c r="I69" s="8">
        <v>0.999</v>
      </c>
      <c r="J69" s="8" t="s">
        <v>40</v>
      </c>
      <c r="K69" s="8">
        <v>1.1827000000000001</v>
      </c>
      <c r="L69" s="10" t="s">
        <v>3669</v>
      </c>
      <c r="M69" s="10" t="s">
        <v>3670</v>
      </c>
      <c r="N69" s="10" t="s">
        <v>3671</v>
      </c>
      <c r="O69" s="9" t="str">
        <f t="shared" si="1"/>
        <v>NO</v>
      </c>
      <c r="P69" s="8"/>
    </row>
    <row r="70" spans="1:16" ht="15">
      <c r="A70" s="8" t="s">
        <v>139</v>
      </c>
      <c r="B70" s="9">
        <v>7</v>
      </c>
      <c r="C70" s="8" t="s">
        <v>141</v>
      </c>
      <c r="D70" s="9" t="s">
        <v>32</v>
      </c>
      <c r="E70" s="9" t="s">
        <v>7</v>
      </c>
      <c r="F70" s="8">
        <v>0.33427000000000001</v>
      </c>
      <c r="G70" s="8">
        <v>0.1171</v>
      </c>
      <c r="H70" s="8">
        <v>0.21717</v>
      </c>
      <c r="I70" s="8">
        <v>0.997</v>
      </c>
      <c r="J70" s="8" t="s">
        <v>40</v>
      </c>
      <c r="K70" s="8">
        <v>1.1737</v>
      </c>
      <c r="L70" s="10" t="s">
        <v>3669</v>
      </c>
      <c r="M70" s="10" t="s">
        <v>3670</v>
      </c>
      <c r="N70" s="10" t="s">
        <v>3671</v>
      </c>
      <c r="O70" s="9" t="str">
        <f t="shared" si="1"/>
        <v>NO</v>
      </c>
      <c r="P70" s="8"/>
    </row>
    <row r="71" spans="1:16" ht="15">
      <c r="A71" s="8" t="s">
        <v>139</v>
      </c>
      <c r="B71" s="9">
        <v>8</v>
      </c>
      <c r="C71" s="8" t="s">
        <v>142</v>
      </c>
      <c r="D71" s="9" t="s">
        <v>32</v>
      </c>
      <c r="E71" s="9" t="s">
        <v>10</v>
      </c>
      <c r="F71" s="8">
        <v>0.33989000000000003</v>
      </c>
      <c r="G71" s="8">
        <v>0.11752</v>
      </c>
      <c r="H71" s="8">
        <v>0.22237999999999999</v>
      </c>
      <c r="I71" s="8">
        <v>0.998</v>
      </c>
      <c r="J71" s="8" t="s">
        <v>40</v>
      </c>
      <c r="K71" s="8">
        <v>1.1827000000000001</v>
      </c>
      <c r="L71" s="10" t="s">
        <v>3669</v>
      </c>
      <c r="M71" s="10" t="s">
        <v>3670</v>
      </c>
      <c r="N71" s="10" t="s">
        <v>3671</v>
      </c>
      <c r="O71" s="9" t="str">
        <f t="shared" si="1"/>
        <v>NO</v>
      </c>
      <c r="P71" s="8"/>
    </row>
    <row r="72" spans="1:16" ht="15">
      <c r="A72" s="11" t="s">
        <v>143</v>
      </c>
      <c r="B72" s="12">
        <v>13</v>
      </c>
      <c r="C72" s="11" t="s">
        <v>144</v>
      </c>
      <c r="D72" s="12" t="s">
        <v>32</v>
      </c>
      <c r="E72" s="12" t="s">
        <v>7</v>
      </c>
      <c r="F72" s="11">
        <v>0.66944999999999999</v>
      </c>
      <c r="G72" s="11">
        <v>0.77210000000000001</v>
      </c>
      <c r="H72" s="11">
        <v>-0.10265000000000001</v>
      </c>
      <c r="I72" s="11">
        <v>0.93500000000000005</v>
      </c>
      <c r="J72" s="11" t="s">
        <v>145</v>
      </c>
      <c r="K72" s="11">
        <v>2.8782999999999999</v>
      </c>
      <c r="L72" s="4" t="s">
        <v>3672</v>
      </c>
      <c r="M72" s="4" t="s">
        <v>3673</v>
      </c>
      <c r="N72" s="4" t="s">
        <v>3674</v>
      </c>
      <c r="O72" s="12" t="str">
        <f t="shared" si="1"/>
        <v>NO</v>
      </c>
    </row>
    <row r="73" spans="1:16" ht="15">
      <c r="A73" s="11" t="s">
        <v>146</v>
      </c>
      <c r="B73" s="12">
        <v>18</v>
      </c>
      <c r="C73" s="11" t="s">
        <v>147</v>
      </c>
      <c r="D73" s="12" t="s">
        <v>27</v>
      </c>
      <c r="E73" s="12" t="s">
        <v>5</v>
      </c>
      <c r="F73" s="11">
        <v>0.53363000000000005</v>
      </c>
      <c r="G73" s="11">
        <v>0.71360999999999997</v>
      </c>
      <c r="H73" s="11">
        <v>-0.17998</v>
      </c>
      <c r="I73" s="11">
        <v>0.92600000000000005</v>
      </c>
      <c r="J73" s="11" t="s">
        <v>40</v>
      </c>
      <c r="K73" s="11">
        <v>1.3737999999999999</v>
      </c>
      <c r="L73" s="4" t="s">
        <v>3569</v>
      </c>
      <c r="M73" s="4" t="s">
        <v>3675</v>
      </c>
      <c r="N73" s="4" t="s">
        <v>3569</v>
      </c>
      <c r="O73" s="12" t="str">
        <f t="shared" si="1"/>
        <v>NO</v>
      </c>
    </row>
    <row r="74" spans="1:16" ht="15">
      <c r="A74" s="11" t="s">
        <v>148</v>
      </c>
      <c r="B74" s="12">
        <v>5</v>
      </c>
      <c r="C74" s="11" t="s">
        <v>149</v>
      </c>
      <c r="D74" s="12" t="s">
        <v>27</v>
      </c>
      <c r="E74" s="12" t="s">
        <v>10</v>
      </c>
      <c r="F74" s="11">
        <v>0.43430000000000002</v>
      </c>
      <c r="G74" s="11">
        <v>7.4640999999999999E-2</v>
      </c>
      <c r="H74" s="11">
        <v>0.35965999999999998</v>
      </c>
      <c r="I74" s="11">
        <v>1</v>
      </c>
      <c r="J74" s="11" t="s">
        <v>40</v>
      </c>
      <c r="K74" s="11">
        <v>1.2494000000000001</v>
      </c>
      <c r="L74" s="4" t="s">
        <v>3676</v>
      </c>
      <c r="M74" s="4" t="s">
        <v>3677</v>
      </c>
      <c r="N74" s="4" t="s">
        <v>3678</v>
      </c>
      <c r="O74" s="12" t="str">
        <f t="shared" si="1"/>
        <v>NO</v>
      </c>
    </row>
    <row r="75" spans="1:16" ht="15">
      <c r="A75" s="8" t="s">
        <v>150</v>
      </c>
      <c r="B75" s="9">
        <v>3</v>
      </c>
      <c r="C75" s="8" t="s">
        <v>151</v>
      </c>
      <c r="D75" s="9" t="s">
        <v>32</v>
      </c>
      <c r="E75" s="9" t="s">
        <v>10</v>
      </c>
      <c r="F75" s="8">
        <v>0.55259999999999998</v>
      </c>
      <c r="G75" s="8">
        <v>0.79149999999999998</v>
      </c>
      <c r="H75" s="8">
        <v>-0.23888999999999999</v>
      </c>
      <c r="I75" s="8">
        <v>0.99299999999999999</v>
      </c>
      <c r="J75" s="8" t="s">
        <v>35</v>
      </c>
      <c r="K75" s="8">
        <v>2.2193999999999998</v>
      </c>
      <c r="L75" s="10" t="s">
        <v>3569</v>
      </c>
      <c r="M75" s="10" t="s">
        <v>3679</v>
      </c>
      <c r="N75" s="10" t="s">
        <v>3569</v>
      </c>
      <c r="O75" s="9" t="str">
        <f t="shared" si="1"/>
        <v>NO</v>
      </c>
      <c r="P75" s="8"/>
    </row>
    <row r="76" spans="1:16" ht="15">
      <c r="A76" s="8" t="s">
        <v>150</v>
      </c>
      <c r="B76" s="9">
        <v>4</v>
      </c>
      <c r="C76" s="8" t="s">
        <v>152</v>
      </c>
      <c r="D76" s="9" t="s">
        <v>32</v>
      </c>
      <c r="E76" s="9" t="s">
        <v>7</v>
      </c>
      <c r="F76" s="8">
        <v>0.77029000000000003</v>
      </c>
      <c r="G76" s="8">
        <v>0.91102000000000005</v>
      </c>
      <c r="H76" s="8">
        <v>-0.14072999999999999</v>
      </c>
      <c r="I76" s="8">
        <v>0.94599999999999995</v>
      </c>
      <c r="J76" s="8" t="s">
        <v>35</v>
      </c>
      <c r="K76" s="8">
        <v>1.899</v>
      </c>
      <c r="L76" s="10" t="s">
        <v>3569</v>
      </c>
      <c r="M76" s="10" t="s">
        <v>3679</v>
      </c>
      <c r="N76" s="10" t="s">
        <v>3569</v>
      </c>
      <c r="O76" s="9" t="str">
        <f t="shared" si="1"/>
        <v>NO</v>
      </c>
      <c r="P76" s="8"/>
    </row>
    <row r="77" spans="1:16" ht="15">
      <c r="A77" s="11" t="s">
        <v>153</v>
      </c>
      <c r="B77" s="12">
        <v>4</v>
      </c>
      <c r="C77" s="11" t="s">
        <v>154</v>
      </c>
      <c r="D77" s="12" t="s">
        <v>32</v>
      </c>
      <c r="E77" s="12" t="s">
        <v>10</v>
      </c>
      <c r="F77" s="11">
        <v>0.35643000000000002</v>
      </c>
      <c r="G77" s="11">
        <v>0.18190000000000001</v>
      </c>
      <c r="H77" s="11">
        <v>0.17452999999999999</v>
      </c>
      <c r="I77" s="11">
        <v>0.94499999999999995</v>
      </c>
      <c r="J77" s="11" t="s">
        <v>29</v>
      </c>
      <c r="K77" s="11">
        <v>0.97189999999999999</v>
      </c>
      <c r="L77" s="4" t="s">
        <v>3680</v>
      </c>
      <c r="M77" s="4" t="s">
        <v>3681</v>
      </c>
      <c r="N77" s="4" t="s">
        <v>3682</v>
      </c>
      <c r="O77" s="12" t="str">
        <f t="shared" si="1"/>
        <v>NO</v>
      </c>
    </row>
    <row r="78" spans="1:16" ht="15">
      <c r="A78" s="11" t="s">
        <v>155</v>
      </c>
      <c r="B78" s="12">
        <v>4</v>
      </c>
      <c r="C78" s="11" t="s">
        <v>156</v>
      </c>
      <c r="D78" s="12" t="s">
        <v>27</v>
      </c>
      <c r="E78" s="12" t="s">
        <v>5</v>
      </c>
      <c r="F78" s="11">
        <v>0.16275999999999999</v>
      </c>
      <c r="G78" s="11">
        <v>0.31567000000000001</v>
      </c>
      <c r="H78" s="11">
        <v>-0.15290999999999999</v>
      </c>
      <c r="I78" s="11">
        <v>1</v>
      </c>
      <c r="J78" s="11" t="s">
        <v>40</v>
      </c>
      <c r="K78" s="11">
        <v>1.0285</v>
      </c>
      <c r="L78" s="4" t="s">
        <v>3683</v>
      </c>
      <c r="M78" s="4" t="s">
        <v>3684</v>
      </c>
      <c r="N78" s="4" t="s">
        <v>3685</v>
      </c>
      <c r="O78" s="12" t="str">
        <f t="shared" si="1"/>
        <v>NO</v>
      </c>
    </row>
    <row r="79" spans="1:16" ht="15">
      <c r="A79" s="11" t="s">
        <v>157</v>
      </c>
      <c r="B79" s="12">
        <v>14</v>
      </c>
      <c r="C79" s="11" t="s">
        <v>158</v>
      </c>
      <c r="D79" s="12" t="s">
        <v>27</v>
      </c>
      <c r="E79" s="12" t="s">
        <v>7</v>
      </c>
      <c r="F79" s="11">
        <v>0.80884</v>
      </c>
      <c r="G79" s="11">
        <v>0.92679999999999996</v>
      </c>
      <c r="H79" s="11">
        <v>-0.11795</v>
      </c>
      <c r="I79" s="11">
        <v>0.91600000000000004</v>
      </c>
      <c r="J79" s="11" t="s">
        <v>70</v>
      </c>
      <c r="K79" s="11">
        <v>3.0567000000000002</v>
      </c>
      <c r="L79" s="4" t="s">
        <v>3574</v>
      </c>
      <c r="M79" s="4" t="s">
        <v>3686</v>
      </c>
      <c r="N79" s="4" t="s">
        <v>3569</v>
      </c>
      <c r="O79" s="12" t="str">
        <f t="shared" si="1"/>
        <v>NO</v>
      </c>
    </row>
    <row r="80" spans="1:16" ht="15">
      <c r="A80" s="11" t="s">
        <v>159</v>
      </c>
      <c r="B80" s="12">
        <v>2</v>
      </c>
      <c r="C80" s="11" t="s">
        <v>160</v>
      </c>
      <c r="D80" s="12" t="s">
        <v>32</v>
      </c>
      <c r="E80" s="12" t="s">
        <v>10</v>
      </c>
      <c r="F80" s="11">
        <v>0.89129999999999998</v>
      </c>
      <c r="G80" s="11">
        <v>0.23984</v>
      </c>
      <c r="H80" s="11">
        <v>0.65146999999999999</v>
      </c>
      <c r="I80" s="11">
        <v>0.998</v>
      </c>
      <c r="J80" s="11" t="s">
        <v>29</v>
      </c>
      <c r="K80" s="11">
        <v>0.81130000000000002</v>
      </c>
      <c r="L80" s="4" t="s">
        <v>3687</v>
      </c>
      <c r="M80" s="4" t="s">
        <v>3688</v>
      </c>
      <c r="N80" s="4" t="s">
        <v>3689</v>
      </c>
      <c r="O80" s="12" t="str">
        <f t="shared" si="1"/>
        <v>NO</v>
      </c>
    </row>
    <row r="81" spans="1:16" ht="15">
      <c r="A81" s="11" t="s">
        <v>161</v>
      </c>
      <c r="B81" s="12">
        <v>2</v>
      </c>
      <c r="C81" s="11" t="s">
        <v>162</v>
      </c>
      <c r="D81" s="12" t="s">
        <v>27</v>
      </c>
      <c r="E81" s="12" t="s">
        <v>10</v>
      </c>
      <c r="F81" s="11">
        <v>0.44281999999999999</v>
      </c>
      <c r="G81" s="11">
        <v>3.9005999999999999E-2</v>
      </c>
      <c r="H81" s="11">
        <v>0.40381</v>
      </c>
      <c r="I81" s="11">
        <v>1</v>
      </c>
      <c r="J81" s="11" t="s">
        <v>29</v>
      </c>
      <c r="K81" s="11">
        <v>0.99680000000000002</v>
      </c>
      <c r="L81" s="4" t="s">
        <v>3690</v>
      </c>
      <c r="M81" s="4" t="s">
        <v>3691</v>
      </c>
      <c r="N81" s="4" t="s">
        <v>3692</v>
      </c>
      <c r="O81" s="12" t="str">
        <f t="shared" si="1"/>
        <v>NO</v>
      </c>
    </row>
    <row r="82" spans="1:16" ht="15">
      <c r="A82" s="11" t="s">
        <v>163</v>
      </c>
      <c r="B82" s="12">
        <v>17</v>
      </c>
      <c r="C82" s="11" t="s">
        <v>164</v>
      </c>
      <c r="D82" s="12" t="s">
        <v>27</v>
      </c>
      <c r="E82" s="12" t="s">
        <v>10</v>
      </c>
      <c r="F82" s="11">
        <v>1.0394E-2</v>
      </c>
      <c r="G82" s="11">
        <v>0.16198000000000001</v>
      </c>
      <c r="H82" s="11">
        <v>-0.15159</v>
      </c>
      <c r="I82" s="11">
        <v>0.96599999999999997</v>
      </c>
      <c r="J82" s="11" t="s">
        <v>165</v>
      </c>
      <c r="K82" s="11">
        <v>2.3757000000000001</v>
      </c>
      <c r="L82" s="4" t="s">
        <v>3693</v>
      </c>
      <c r="M82" s="4" t="s">
        <v>3694</v>
      </c>
      <c r="N82" s="4" t="s">
        <v>3695</v>
      </c>
      <c r="O82" s="12" t="str">
        <f t="shared" si="1"/>
        <v>NO</v>
      </c>
    </row>
    <row r="83" spans="1:16" ht="15">
      <c r="A83" s="11" t="s">
        <v>166</v>
      </c>
      <c r="B83" s="12">
        <v>5</v>
      </c>
      <c r="C83" s="11" t="s">
        <v>167</v>
      </c>
      <c r="D83" s="12" t="s">
        <v>32</v>
      </c>
      <c r="E83" s="12" t="s">
        <v>10</v>
      </c>
      <c r="F83" s="11">
        <v>0.65898999999999996</v>
      </c>
      <c r="G83" s="11">
        <v>0.16864000000000001</v>
      </c>
      <c r="H83" s="11">
        <v>0.49035000000000001</v>
      </c>
      <c r="I83" s="11">
        <v>0.996</v>
      </c>
      <c r="J83" s="11" t="s">
        <v>40</v>
      </c>
      <c r="K83" s="11">
        <v>1.4056</v>
      </c>
      <c r="L83" s="4" t="s">
        <v>3696</v>
      </c>
      <c r="M83" s="4" t="s">
        <v>3697</v>
      </c>
      <c r="N83" s="4" t="s">
        <v>3698</v>
      </c>
      <c r="O83" s="12" t="str">
        <f t="shared" si="1"/>
        <v>NO</v>
      </c>
    </row>
    <row r="84" spans="1:16" ht="15">
      <c r="A84" s="11" t="s">
        <v>168</v>
      </c>
      <c r="B84" s="12">
        <v>7</v>
      </c>
      <c r="C84" s="11" t="s">
        <v>169</v>
      </c>
      <c r="D84" s="12" t="s">
        <v>27</v>
      </c>
      <c r="E84" s="12" t="s">
        <v>10</v>
      </c>
      <c r="F84" s="11">
        <v>0.53005000000000002</v>
      </c>
      <c r="G84" s="11">
        <v>0.30503000000000002</v>
      </c>
      <c r="H84" s="11">
        <v>0.22502</v>
      </c>
      <c r="I84" s="11">
        <v>0.95199999999999996</v>
      </c>
      <c r="J84" s="11" t="s">
        <v>70</v>
      </c>
      <c r="K84" s="11">
        <v>1.5882000000000001</v>
      </c>
      <c r="L84" s="4" t="s">
        <v>3683</v>
      </c>
      <c r="M84" s="4" t="s">
        <v>3699</v>
      </c>
      <c r="N84" s="4" t="s">
        <v>3700</v>
      </c>
      <c r="O84" s="12" t="str">
        <f t="shared" si="1"/>
        <v>NO</v>
      </c>
    </row>
    <row r="85" spans="1:16" ht="15">
      <c r="A85" s="11" t="s">
        <v>170</v>
      </c>
      <c r="B85" s="12">
        <v>4</v>
      </c>
      <c r="C85" s="11" t="s">
        <v>171</v>
      </c>
      <c r="D85" s="12" t="s">
        <v>27</v>
      </c>
      <c r="E85" s="12" t="s">
        <v>10</v>
      </c>
      <c r="F85" s="11">
        <v>0.99153000000000002</v>
      </c>
      <c r="G85" s="11">
        <v>0.79432999999999998</v>
      </c>
      <c r="H85" s="11">
        <v>0.19719999999999999</v>
      </c>
      <c r="I85" s="11">
        <v>1</v>
      </c>
      <c r="J85" s="11" t="s">
        <v>29</v>
      </c>
      <c r="K85" s="11">
        <v>0.87670000000000003</v>
      </c>
      <c r="L85" s="4" t="s">
        <v>3701</v>
      </c>
      <c r="M85" s="4" t="s">
        <v>3702</v>
      </c>
      <c r="N85" s="4" t="s">
        <v>3703</v>
      </c>
      <c r="O85" s="12" t="str">
        <f t="shared" si="1"/>
        <v>NO</v>
      </c>
    </row>
    <row r="86" spans="1:16" ht="15">
      <c r="A86" s="11" t="s">
        <v>172</v>
      </c>
      <c r="B86" s="12">
        <v>4</v>
      </c>
      <c r="C86" s="11" t="s">
        <v>173</v>
      </c>
      <c r="D86" s="12" t="s">
        <v>32</v>
      </c>
      <c r="E86" s="12" t="s">
        <v>5</v>
      </c>
      <c r="F86" s="11">
        <v>0.26522000000000001</v>
      </c>
      <c r="G86" s="11">
        <v>0.64759999999999995</v>
      </c>
      <c r="H86" s="11">
        <v>-0.38238</v>
      </c>
      <c r="I86" s="11">
        <v>1</v>
      </c>
      <c r="J86" s="11" t="s">
        <v>40</v>
      </c>
      <c r="K86" s="11">
        <v>1.1416999999999999</v>
      </c>
      <c r="L86" s="4" t="s">
        <v>3704</v>
      </c>
      <c r="M86" s="4" t="s">
        <v>3705</v>
      </c>
      <c r="N86" s="4" t="s">
        <v>3706</v>
      </c>
      <c r="O86" s="12" t="str">
        <f t="shared" si="1"/>
        <v>NO</v>
      </c>
    </row>
    <row r="87" spans="1:16" ht="15">
      <c r="A87" s="11" t="s">
        <v>174</v>
      </c>
      <c r="B87" s="12">
        <v>3</v>
      </c>
      <c r="C87" s="11" t="s">
        <v>175</v>
      </c>
      <c r="D87" s="12" t="s">
        <v>32</v>
      </c>
      <c r="E87" s="12" t="s">
        <v>10</v>
      </c>
      <c r="F87" s="11">
        <v>0.41655999999999999</v>
      </c>
      <c r="G87" s="11">
        <v>0.11457000000000001</v>
      </c>
      <c r="H87" s="11">
        <v>0.30198000000000003</v>
      </c>
      <c r="I87" s="11">
        <v>0.99299999999999999</v>
      </c>
      <c r="J87" s="11" t="s">
        <v>29</v>
      </c>
      <c r="K87" s="11">
        <v>0.99970000000000003</v>
      </c>
      <c r="L87" s="4" t="s">
        <v>3707</v>
      </c>
      <c r="M87" s="4" t="s">
        <v>3708</v>
      </c>
      <c r="N87" s="4" t="s">
        <v>3709</v>
      </c>
      <c r="O87" s="12" t="str">
        <f t="shared" si="1"/>
        <v>NO</v>
      </c>
    </row>
    <row r="88" spans="1:16" ht="15">
      <c r="A88" s="11" t="s">
        <v>176</v>
      </c>
      <c r="B88" s="12">
        <v>8</v>
      </c>
      <c r="C88" s="11" t="s">
        <v>177</v>
      </c>
      <c r="D88" s="12" t="s">
        <v>32</v>
      </c>
      <c r="E88" s="12" t="s">
        <v>10</v>
      </c>
      <c r="F88" s="11">
        <v>5.3886999999999997E-2</v>
      </c>
      <c r="G88" s="11">
        <v>0.18756999999999999</v>
      </c>
      <c r="H88" s="11">
        <v>-0.13369</v>
      </c>
      <c r="I88" s="11">
        <v>1</v>
      </c>
      <c r="J88" s="11" t="s">
        <v>35</v>
      </c>
      <c r="K88" s="11">
        <v>1.6069</v>
      </c>
      <c r="L88" s="4" t="s">
        <v>3710</v>
      </c>
      <c r="M88" s="4" t="s">
        <v>3711</v>
      </c>
      <c r="N88" s="4" t="s">
        <v>3712</v>
      </c>
      <c r="O88" s="12" t="str">
        <f t="shared" si="1"/>
        <v>NO</v>
      </c>
    </row>
    <row r="89" spans="1:16" ht="15">
      <c r="A89" s="11" t="s">
        <v>178</v>
      </c>
      <c r="B89" s="12">
        <v>9</v>
      </c>
      <c r="C89" s="11" t="s">
        <v>179</v>
      </c>
      <c r="D89" s="12" t="s">
        <v>27</v>
      </c>
      <c r="E89" s="12" t="s">
        <v>10</v>
      </c>
      <c r="F89" s="11">
        <v>0.50976999999999995</v>
      </c>
      <c r="G89" s="11">
        <v>0.30447000000000002</v>
      </c>
      <c r="H89" s="11">
        <v>0.20530000000000001</v>
      </c>
      <c r="I89" s="11">
        <v>0.95799999999999996</v>
      </c>
      <c r="J89" s="11" t="s">
        <v>40</v>
      </c>
      <c r="K89" s="11">
        <v>1.5849</v>
      </c>
      <c r="L89" s="4" t="s">
        <v>3713</v>
      </c>
      <c r="M89" s="4" t="s">
        <v>3714</v>
      </c>
      <c r="N89" s="4" t="s">
        <v>3715</v>
      </c>
      <c r="O89" s="12" t="str">
        <f t="shared" si="1"/>
        <v>NO</v>
      </c>
    </row>
    <row r="90" spans="1:16" ht="15">
      <c r="A90" s="11" t="s">
        <v>180</v>
      </c>
      <c r="B90" s="12">
        <v>7</v>
      </c>
      <c r="C90" s="11" t="s">
        <v>181</v>
      </c>
      <c r="D90" s="12" t="s">
        <v>32</v>
      </c>
      <c r="E90" s="12" t="s">
        <v>10</v>
      </c>
      <c r="F90" s="11">
        <v>0.77180000000000004</v>
      </c>
      <c r="G90" s="11">
        <v>0.17754</v>
      </c>
      <c r="H90" s="11">
        <v>0.59426000000000001</v>
      </c>
      <c r="I90" s="11">
        <v>1</v>
      </c>
      <c r="J90" s="11" t="s">
        <v>40</v>
      </c>
      <c r="K90" s="11">
        <v>1.4770000000000001</v>
      </c>
      <c r="L90" s="4" t="s">
        <v>3716</v>
      </c>
      <c r="M90" s="4" t="s">
        <v>3717</v>
      </c>
      <c r="N90" s="4" t="s">
        <v>3718</v>
      </c>
      <c r="O90" s="12" t="str">
        <f t="shared" si="1"/>
        <v>NO</v>
      </c>
    </row>
    <row r="91" spans="1:16" ht="15">
      <c r="A91" s="11" t="s">
        <v>182</v>
      </c>
      <c r="B91" s="12">
        <v>25</v>
      </c>
      <c r="C91" s="11" t="s">
        <v>183</v>
      </c>
      <c r="D91" s="12" t="s">
        <v>32</v>
      </c>
      <c r="E91" s="12" t="s">
        <v>7</v>
      </c>
      <c r="F91" s="11">
        <v>0.70874000000000004</v>
      </c>
      <c r="G91" s="11">
        <v>0.82513999999999998</v>
      </c>
      <c r="H91" s="11">
        <v>-0.1164</v>
      </c>
      <c r="I91" s="11">
        <v>0.92400000000000004</v>
      </c>
      <c r="J91" s="11" t="s">
        <v>35</v>
      </c>
      <c r="K91" s="11">
        <v>2.1238000000000001</v>
      </c>
      <c r="L91" s="4" t="s">
        <v>3719</v>
      </c>
      <c r="M91" s="4" t="s">
        <v>3720</v>
      </c>
      <c r="N91" s="4" t="s">
        <v>3721</v>
      </c>
      <c r="O91" s="12" t="str">
        <f t="shared" si="1"/>
        <v>NO</v>
      </c>
    </row>
    <row r="92" spans="1:16" ht="15">
      <c r="A92" s="11" t="s">
        <v>184</v>
      </c>
      <c r="B92" s="12">
        <v>21</v>
      </c>
      <c r="C92" s="11" t="s">
        <v>185</v>
      </c>
      <c r="D92" s="12" t="s">
        <v>27</v>
      </c>
      <c r="E92" s="12" t="s">
        <v>3</v>
      </c>
      <c r="F92" s="11">
        <v>0.36175000000000002</v>
      </c>
      <c r="G92" s="11">
        <v>0.75024999999999997</v>
      </c>
      <c r="H92" s="11">
        <v>-0.38851000000000002</v>
      </c>
      <c r="I92" s="11">
        <v>1</v>
      </c>
      <c r="J92" s="11" t="s">
        <v>40</v>
      </c>
      <c r="K92" s="11">
        <v>1.1095999999999999</v>
      </c>
      <c r="L92" s="4" t="s">
        <v>3722</v>
      </c>
      <c r="M92" s="4" t="s">
        <v>3723</v>
      </c>
      <c r="N92" s="4" t="s">
        <v>3609</v>
      </c>
      <c r="O92" s="12" t="str">
        <f t="shared" si="1"/>
        <v>NO</v>
      </c>
    </row>
    <row r="93" spans="1:16" ht="15">
      <c r="A93" s="8" t="s">
        <v>186</v>
      </c>
      <c r="B93" s="9">
        <v>8</v>
      </c>
      <c r="C93" s="8" t="s">
        <v>187</v>
      </c>
      <c r="D93" s="9" t="s">
        <v>27</v>
      </c>
      <c r="E93" s="9" t="s">
        <v>28</v>
      </c>
      <c r="F93" s="8">
        <v>0.90761000000000003</v>
      </c>
      <c r="G93" s="8">
        <v>0.75888999999999995</v>
      </c>
      <c r="H93" s="8">
        <v>0.14871999999999999</v>
      </c>
      <c r="I93" s="8">
        <v>0.94899999999999995</v>
      </c>
      <c r="J93" s="8" t="s">
        <v>29</v>
      </c>
      <c r="K93" s="8">
        <v>0.89980000000000004</v>
      </c>
      <c r="L93" s="10" t="s">
        <v>3569</v>
      </c>
      <c r="M93" s="10" t="s">
        <v>3724</v>
      </c>
      <c r="N93" s="10" t="s">
        <v>3725</v>
      </c>
      <c r="O93" s="9" t="str">
        <f t="shared" si="1"/>
        <v>NO</v>
      </c>
      <c r="P93" s="8"/>
    </row>
    <row r="94" spans="1:16" ht="15">
      <c r="A94" s="8" t="s">
        <v>186</v>
      </c>
      <c r="B94" s="9">
        <v>8</v>
      </c>
      <c r="C94" s="8" t="s">
        <v>187</v>
      </c>
      <c r="D94" s="9" t="s">
        <v>27</v>
      </c>
      <c r="E94" s="9" t="s">
        <v>10</v>
      </c>
      <c r="F94" s="8">
        <v>0.90761000000000003</v>
      </c>
      <c r="G94" s="8">
        <v>0.75888999999999995</v>
      </c>
      <c r="H94" s="8">
        <v>0.14871999999999999</v>
      </c>
      <c r="I94" s="8">
        <v>0.94899999999999995</v>
      </c>
      <c r="J94" s="8" t="s">
        <v>29</v>
      </c>
      <c r="K94" s="8">
        <v>0.89980000000000004</v>
      </c>
      <c r="L94" s="10" t="s">
        <v>3569</v>
      </c>
      <c r="M94" s="10" t="s">
        <v>3724</v>
      </c>
      <c r="N94" s="10" t="s">
        <v>3725</v>
      </c>
      <c r="O94" s="9" t="str">
        <f t="shared" si="1"/>
        <v>NO</v>
      </c>
      <c r="P94" s="8"/>
    </row>
    <row r="95" spans="1:16" ht="15">
      <c r="A95" s="11" t="s">
        <v>188</v>
      </c>
      <c r="B95" s="12">
        <v>28</v>
      </c>
      <c r="C95" s="11" t="s">
        <v>189</v>
      </c>
      <c r="D95" s="12" t="s">
        <v>27</v>
      </c>
      <c r="E95" s="12" t="s">
        <v>10</v>
      </c>
      <c r="F95" s="11">
        <v>0.40231</v>
      </c>
      <c r="G95" s="11">
        <v>0.19131000000000001</v>
      </c>
      <c r="H95" s="11">
        <v>0.21099999999999999</v>
      </c>
      <c r="I95" s="11">
        <v>0.90400000000000003</v>
      </c>
      <c r="J95" s="11" t="s">
        <v>29</v>
      </c>
      <c r="K95" s="11">
        <v>1</v>
      </c>
      <c r="L95" s="4" t="s">
        <v>3726</v>
      </c>
      <c r="M95" s="4" t="s">
        <v>3727</v>
      </c>
      <c r="N95" s="4" t="s">
        <v>3728</v>
      </c>
      <c r="O95" s="12" t="str">
        <f t="shared" si="1"/>
        <v>NO</v>
      </c>
    </row>
    <row r="96" spans="1:16" ht="15">
      <c r="A96" s="11" t="s">
        <v>190</v>
      </c>
      <c r="B96" s="12">
        <v>4</v>
      </c>
      <c r="C96" s="11" t="s">
        <v>191</v>
      </c>
      <c r="D96" s="12" t="s">
        <v>32</v>
      </c>
      <c r="E96" s="12" t="s">
        <v>10</v>
      </c>
      <c r="F96" s="11">
        <v>0.32155</v>
      </c>
      <c r="G96" s="11">
        <v>0.14946999999999999</v>
      </c>
      <c r="H96" s="11">
        <v>0.17208000000000001</v>
      </c>
      <c r="I96" s="11">
        <v>0.996</v>
      </c>
      <c r="J96" s="11" t="s">
        <v>29</v>
      </c>
      <c r="K96" s="11">
        <v>0.94</v>
      </c>
      <c r="L96" s="4" t="s">
        <v>3729</v>
      </c>
      <c r="M96" s="4" t="s">
        <v>3730</v>
      </c>
      <c r="N96" s="4" t="s">
        <v>3731</v>
      </c>
      <c r="O96" s="12" t="str">
        <f t="shared" si="1"/>
        <v>NO</v>
      </c>
    </row>
    <row r="97" spans="1:16" ht="15">
      <c r="A97" s="11" t="s">
        <v>192</v>
      </c>
      <c r="B97" s="12">
        <v>5</v>
      </c>
      <c r="C97" s="11" t="s">
        <v>193</v>
      </c>
      <c r="D97" s="12" t="s">
        <v>32</v>
      </c>
      <c r="E97" s="12" t="s">
        <v>10</v>
      </c>
      <c r="F97" s="11">
        <v>0.37713999999999998</v>
      </c>
      <c r="G97" s="11">
        <v>0.13411000000000001</v>
      </c>
      <c r="H97" s="11">
        <v>0.24303</v>
      </c>
      <c r="I97" s="11">
        <v>0.92800000000000005</v>
      </c>
      <c r="J97" s="11" t="s">
        <v>40</v>
      </c>
      <c r="K97" s="11">
        <v>1.5305</v>
      </c>
      <c r="L97" s="4" t="s">
        <v>3729</v>
      </c>
      <c r="M97" s="4" t="s">
        <v>3732</v>
      </c>
      <c r="N97" s="4" t="s">
        <v>3731</v>
      </c>
      <c r="O97" s="12" t="str">
        <f t="shared" si="1"/>
        <v>NO</v>
      </c>
    </row>
    <row r="98" spans="1:16" ht="15">
      <c r="A98" s="11" t="s">
        <v>194</v>
      </c>
      <c r="B98" s="12">
        <v>2</v>
      </c>
      <c r="C98" s="11" t="s">
        <v>195</v>
      </c>
      <c r="D98" s="12" t="s">
        <v>27</v>
      </c>
      <c r="E98" s="12" t="s">
        <v>10</v>
      </c>
      <c r="F98" s="11">
        <v>0.19403000000000001</v>
      </c>
      <c r="G98" s="11">
        <v>7.6829999999999996E-2</v>
      </c>
      <c r="H98" s="11">
        <v>0.1172</v>
      </c>
      <c r="I98" s="11">
        <v>0.98099999999999998</v>
      </c>
      <c r="J98" s="11" t="s">
        <v>29</v>
      </c>
      <c r="K98" s="11">
        <v>0.79300000000000004</v>
      </c>
      <c r="L98" s="4" t="s">
        <v>3733</v>
      </c>
      <c r="M98" s="4" t="s">
        <v>3734</v>
      </c>
      <c r="N98" s="4" t="s">
        <v>3735</v>
      </c>
      <c r="O98" s="12" t="str">
        <f t="shared" si="1"/>
        <v>NO</v>
      </c>
    </row>
    <row r="99" spans="1:16" ht="15">
      <c r="A99" s="11" t="s">
        <v>196</v>
      </c>
      <c r="B99" s="12">
        <v>5</v>
      </c>
      <c r="C99" s="11" t="s">
        <v>197</v>
      </c>
      <c r="D99" s="12" t="s">
        <v>27</v>
      </c>
      <c r="E99" s="12" t="s">
        <v>10</v>
      </c>
      <c r="F99" s="11">
        <v>0.65661000000000003</v>
      </c>
      <c r="G99" s="11">
        <v>0.89214000000000004</v>
      </c>
      <c r="H99" s="11">
        <v>-0.23552999999999999</v>
      </c>
      <c r="I99" s="11">
        <v>1</v>
      </c>
      <c r="J99" s="11" t="s">
        <v>40</v>
      </c>
      <c r="K99" s="11">
        <v>1.1661999999999999</v>
      </c>
      <c r="L99" s="4" t="s">
        <v>3736</v>
      </c>
      <c r="M99" s="4" t="s">
        <v>3737</v>
      </c>
      <c r="N99" s="4" t="s">
        <v>3738</v>
      </c>
      <c r="O99" s="12" t="str">
        <f t="shared" si="1"/>
        <v>NO</v>
      </c>
    </row>
    <row r="100" spans="1:16" ht="15">
      <c r="A100" s="11" t="s">
        <v>198</v>
      </c>
      <c r="B100" s="12">
        <v>5</v>
      </c>
      <c r="C100" s="11" t="s">
        <v>199</v>
      </c>
      <c r="D100" s="12" t="s">
        <v>27</v>
      </c>
      <c r="E100" s="12" t="s">
        <v>10</v>
      </c>
      <c r="F100" s="11">
        <v>0.56620999999999999</v>
      </c>
      <c r="G100" s="11">
        <v>0.13300999999999999</v>
      </c>
      <c r="H100" s="11">
        <v>0.43319999999999997</v>
      </c>
      <c r="I100" s="11">
        <v>1</v>
      </c>
      <c r="J100" s="11" t="s">
        <v>29</v>
      </c>
      <c r="K100" s="11">
        <v>0.99829999999999997</v>
      </c>
      <c r="L100" s="4" t="s">
        <v>3739</v>
      </c>
      <c r="M100" s="4" t="s">
        <v>3740</v>
      </c>
      <c r="N100" s="4" t="s">
        <v>3741</v>
      </c>
      <c r="O100" s="12" t="str">
        <f t="shared" si="1"/>
        <v>NO</v>
      </c>
    </row>
    <row r="101" spans="1:16" ht="15">
      <c r="A101" s="11" t="s">
        <v>200</v>
      </c>
      <c r="B101" s="12">
        <v>6</v>
      </c>
      <c r="C101" s="11" t="s">
        <v>201</v>
      </c>
      <c r="D101" s="12" t="s">
        <v>27</v>
      </c>
      <c r="E101" s="12" t="s">
        <v>10</v>
      </c>
      <c r="F101" s="11">
        <v>0.16188</v>
      </c>
      <c r="G101" s="11">
        <v>1.7638999999999998E-2</v>
      </c>
      <c r="H101" s="11">
        <v>0.14424000000000001</v>
      </c>
      <c r="I101" s="11">
        <v>0.99099999999999999</v>
      </c>
      <c r="J101" s="11" t="s">
        <v>29</v>
      </c>
      <c r="K101" s="11">
        <v>0.75800000000000001</v>
      </c>
      <c r="L101" s="4" t="s">
        <v>3742</v>
      </c>
      <c r="M101" s="4" t="s">
        <v>3743</v>
      </c>
      <c r="N101" s="4" t="s">
        <v>3744</v>
      </c>
      <c r="O101" s="12" t="str">
        <f t="shared" si="1"/>
        <v>NO</v>
      </c>
    </row>
    <row r="102" spans="1:16" ht="15">
      <c r="A102" s="11" t="s">
        <v>202</v>
      </c>
      <c r="B102" s="12">
        <v>2</v>
      </c>
      <c r="C102" s="11" t="s">
        <v>203</v>
      </c>
      <c r="D102" s="12" t="s">
        <v>32</v>
      </c>
      <c r="E102" s="12" t="s">
        <v>10</v>
      </c>
      <c r="F102" s="11">
        <v>0.62297000000000002</v>
      </c>
      <c r="G102" s="11">
        <v>0.85597999999999996</v>
      </c>
      <c r="H102" s="11">
        <v>-0.23300999999999999</v>
      </c>
      <c r="I102" s="11">
        <v>0.99</v>
      </c>
      <c r="J102" s="11" t="s">
        <v>29</v>
      </c>
      <c r="K102" s="11">
        <v>0.99629999999999996</v>
      </c>
      <c r="L102" s="4" t="s">
        <v>3745</v>
      </c>
      <c r="M102" s="4" t="s">
        <v>3746</v>
      </c>
      <c r="N102" s="4" t="s">
        <v>3747</v>
      </c>
      <c r="O102" s="12" t="str">
        <f t="shared" si="1"/>
        <v>NO</v>
      </c>
    </row>
    <row r="103" spans="1:16" ht="15">
      <c r="A103" s="11" t="s">
        <v>204</v>
      </c>
      <c r="B103" s="12">
        <v>6</v>
      </c>
      <c r="C103" s="11" t="s">
        <v>205</v>
      </c>
      <c r="D103" s="12" t="s">
        <v>27</v>
      </c>
      <c r="E103" s="12" t="s">
        <v>10</v>
      </c>
      <c r="F103" s="11">
        <v>0.22864999999999999</v>
      </c>
      <c r="G103" s="11">
        <v>4.6413000000000003E-2</v>
      </c>
      <c r="H103" s="11">
        <v>0.18224000000000001</v>
      </c>
      <c r="I103" s="11">
        <v>0.98099999999999998</v>
      </c>
      <c r="J103" s="11" t="s">
        <v>29</v>
      </c>
      <c r="K103" s="11">
        <v>0.79190000000000005</v>
      </c>
      <c r="L103" s="4" t="s">
        <v>3748</v>
      </c>
      <c r="M103" s="4" t="s">
        <v>3749</v>
      </c>
      <c r="N103" s="4" t="s">
        <v>3750</v>
      </c>
      <c r="O103" s="12" t="str">
        <f t="shared" si="1"/>
        <v>NO</v>
      </c>
    </row>
    <row r="104" spans="1:16" ht="15">
      <c r="A104" s="11" t="s">
        <v>206</v>
      </c>
      <c r="B104" s="12">
        <v>5</v>
      </c>
      <c r="C104" s="11" t="s">
        <v>207</v>
      </c>
      <c r="D104" s="12" t="s">
        <v>27</v>
      </c>
      <c r="E104" s="12" t="s">
        <v>7</v>
      </c>
      <c r="F104" s="11">
        <v>0.57382</v>
      </c>
      <c r="G104" s="11">
        <v>0.37331999999999999</v>
      </c>
      <c r="H104" s="11">
        <v>0.20050000000000001</v>
      </c>
      <c r="I104" s="11">
        <v>0.95199999999999996</v>
      </c>
      <c r="J104" s="11" t="s">
        <v>29</v>
      </c>
      <c r="K104" s="11">
        <v>0.99980000000000002</v>
      </c>
      <c r="L104" s="4" t="s">
        <v>3751</v>
      </c>
      <c r="M104" s="4" t="s">
        <v>3752</v>
      </c>
      <c r="N104" s="4" t="s">
        <v>3753</v>
      </c>
      <c r="O104" s="12" t="str">
        <f t="shared" si="1"/>
        <v>NO</v>
      </c>
    </row>
    <row r="105" spans="1:16" ht="15">
      <c r="A105" s="8" t="s">
        <v>208</v>
      </c>
      <c r="B105" s="9">
        <v>21</v>
      </c>
      <c r="C105" s="8" t="s">
        <v>209</v>
      </c>
      <c r="D105" s="9" t="s">
        <v>27</v>
      </c>
      <c r="E105" s="9" t="s">
        <v>10</v>
      </c>
      <c r="F105" s="8">
        <v>0.25441000000000003</v>
      </c>
      <c r="G105" s="8">
        <v>0.41558</v>
      </c>
      <c r="H105" s="8">
        <v>-0.16117000000000001</v>
      </c>
      <c r="I105" s="8">
        <v>0.93200000000000005</v>
      </c>
      <c r="J105" s="8" t="s">
        <v>145</v>
      </c>
      <c r="K105" s="8">
        <v>4.0514000000000001</v>
      </c>
      <c r="L105" s="10" t="s">
        <v>3754</v>
      </c>
      <c r="M105" s="10" t="s">
        <v>3755</v>
      </c>
      <c r="N105" s="10" t="s">
        <v>3756</v>
      </c>
      <c r="O105" s="9" t="str">
        <f t="shared" si="1"/>
        <v>NO</v>
      </c>
      <c r="P105" s="8"/>
    </row>
    <row r="106" spans="1:16" ht="15">
      <c r="A106" s="8" t="s">
        <v>208</v>
      </c>
      <c r="B106" s="9">
        <v>9</v>
      </c>
      <c r="C106" s="8" t="s">
        <v>210</v>
      </c>
      <c r="D106" s="9" t="s">
        <v>27</v>
      </c>
      <c r="E106" s="9" t="s">
        <v>5</v>
      </c>
      <c r="F106" s="8">
        <v>0.76809000000000005</v>
      </c>
      <c r="G106" s="8">
        <v>0.93325999999999998</v>
      </c>
      <c r="H106" s="8">
        <v>-0.16517000000000001</v>
      </c>
      <c r="I106" s="8">
        <v>0.91500000000000004</v>
      </c>
      <c r="J106" s="8" t="s">
        <v>70</v>
      </c>
      <c r="K106" s="8">
        <v>3.2292999999999998</v>
      </c>
      <c r="L106" s="10" t="s">
        <v>3754</v>
      </c>
      <c r="M106" s="10" t="s">
        <v>3755</v>
      </c>
      <c r="N106" s="10" t="s">
        <v>3756</v>
      </c>
      <c r="O106" s="9" t="str">
        <f t="shared" si="1"/>
        <v>NO</v>
      </c>
      <c r="P106" s="8"/>
    </row>
    <row r="107" spans="1:16" ht="15">
      <c r="A107" s="11" t="s">
        <v>211</v>
      </c>
      <c r="B107" s="12">
        <v>4</v>
      </c>
      <c r="C107" s="11" t="s">
        <v>212</v>
      </c>
      <c r="D107" s="12" t="s">
        <v>27</v>
      </c>
      <c r="E107" s="12" t="s">
        <v>10</v>
      </c>
      <c r="F107" s="11">
        <v>0.69960999999999995</v>
      </c>
      <c r="G107" s="11">
        <v>0.48213</v>
      </c>
      <c r="H107" s="11">
        <v>0.21748000000000001</v>
      </c>
      <c r="I107" s="11">
        <v>0.99399999999999999</v>
      </c>
      <c r="J107" s="11" t="s">
        <v>40</v>
      </c>
      <c r="K107" s="11">
        <v>1.0827</v>
      </c>
      <c r="L107" s="4" t="s">
        <v>3757</v>
      </c>
      <c r="M107" s="4" t="s">
        <v>3758</v>
      </c>
      <c r="N107" s="4" t="s">
        <v>3759</v>
      </c>
      <c r="O107" s="12" t="str">
        <f t="shared" si="1"/>
        <v>NO</v>
      </c>
    </row>
    <row r="108" spans="1:16" ht="15">
      <c r="A108" s="11" t="s">
        <v>213</v>
      </c>
      <c r="B108" s="12">
        <v>6</v>
      </c>
      <c r="C108" s="11" t="s">
        <v>214</v>
      </c>
      <c r="D108" s="12" t="s">
        <v>32</v>
      </c>
      <c r="E108" s="12" t="s">
        <v>10</v>
      </c>
      <c r="F108" s="11">
        <v>0.26357999999999998</v>
      </c>
      <c r="G108" s="11">
        <v>2.8198999999999998E-2</v>
      </c>
      <c r="H108" s="11">
        <v>0.23538000000000001</v>
      </c>
      <c r="I108" s="11">
        <v>0.997</v>
      </c>
      <c r="J108" s="11" t="s">
        <v>40</v>
      </c>
      <c r="K108" s="11">
        <v>1.7145999999999999</v>
      </c>
      <c r="L108" s="4" t="s">
        <v>3760</v>
      </c>
      <c r="M108" s="4" t="s">
        <v>3761</v>
      </c>
      <c r="N108" s="4" t="s">
        <v>3762</v>
      </c>
      <c r="O108" s="12" t="str">
        <f t="shared" si="1"/>
        <v>NO</v>
      </c>
    </row>
    <row r="109" spans="1:16" ht="15">
      <c r="A109" s="11" t="s">
        <v>215</v>
      </c>
      <c r="B109" s="12">
        <v>9</v>
      </c>
      <c r="C109" s="11" t="s">
        <v>216</v>
      </c>
      <c r="D109" s="12" t="s">
        <v>32</v>
      </c>
      <c r="E109" s="12" t="s">
        <v>10</v>
      </c>
      <c r="F109" s="11">
        <v>0.72433999999999998</v>
      </c>
      <c r="G109" s="11">
        <v>0.56874999999999998</v>
      </c>
      <c r="H109" s="11">
        <v>0.15559000000000001</v>
      </c>
      <c r="I109" s="11">
        <v>0.92400000000000004</v>
      </c>
      <c r="J109" s="11" t="s">
        <v>40</v>
      </c>
      <c r="K109" s="11">
        <v>1.6697</v>
      </c>
      <c r="L109" s="4" t="s">
        <v>3763</v>
      </c>
      <c r="M109" s="4" t="s">
        <v>3764</v>
      </c>
      <c r="N109" s="4" t="s">
        <v>3765</v>
      </c>
      <c r="O109" s="12" t="str">
        <f t="shared" si="1"/>
        <v>NO</v>
      </c>
    </row>
    <row r="110" spans="1:16" ht="15">
      <c r="A110" s="11" t="s">
        <v>217</v>
      </c>
      <c r="B110" s="12">
        <v>5</v>
      </c>
      <c r="C110" s="11" t="s">
        <v>218</v>
      </c>
      <c r="D110" s="12" t="s">
        <v>27</v>
      </c>
      <c r="E110" s="12" t="s">
        <v>10</v>
      </c>
      <c r="F110" s="11">
        <v>0.71416999999999997</v>
      </c>
      <c r="G110" s="11">
        <v>8.4848000000000007E-2</v>
      </c>
      <c r="H110" s="11">
        <v>0.62931999999999999</v>
      </c>
      <c r="I110" s="11">
        <v>1</v>
      </c>
      <c r="J110" s="11" t="s">
        <v>29</v>
      </c>
      <c r="K110" s="11">
        <v>0.88929999999999998</v>
      </c>
      <c r="L110" s="4" t="s">
        <v>3766</v>
      </c>
      <c r="M110" s="4" t="s">
        <v>3767</v>
      </c>
      <c r="N110" s="4" t="s">
        <v>3768</v>
      </c>
      <c r="O110" s="12" t="str">
        <f t="shared" si="1"/>
        <v>NO</v>
      </c>
    </row>
    <row r="111" spans="1:16" ht="15">
      <c r="A111" s="11" t="s">
        <v>219</v>
      </c>
      <c r="B111" s="12">
        <v>4</v>
      </c>
      <c r="C111" s="11" t="s">
        <v>220</v>
      </c>
      <c r="D111" s="12" t="s">
        <v>32</v>
      </c>
      <c r="E111" s="12" t="s">
        <v>10</v>
      </c>
      <c r="F111" s="11">
        <v>0.13868</v>
      </c>
      <c r="G111" s="11">
        <v>1.7644E-2</v>
      </c>
      <c r="H111" s="11">
        <v>0.12103</v>
      </c>
      <c r="I111" s="11">
        <v>1</v>
      </c>
      <c r="J111" s="11" t="s">
        <v>35</v>
      </c>
      <c r="K111" s="11">
        <v>1.3166</v>
      </c>
      <c r="L111" s="4" t="s">
        <v>3569</v>
      </c>
      <c r="M111" s="4" t="s">
        <v>3769</v>
      </c>
      <c r="N111" s="4" t="s">
        <v>3569</v>
      </c>
      <c r="O111" s="12" t="str">
        <f t="shared" si="1"/>
        <v>NO</v>
      </c>
    </row>
    <row r="112" spans="1:16" ht="15">
      <c r="A112" s="11" t="s">
        <v>221</v>
      </c>
      <c r="B112" s="12">
        <v>4</v>
      </c>
      <c r="C112" s="11" t="s">
        <v>222</v>
      </c>
      <c r="D112" s="12" t="s">
        <v>27</v>
      </c>
      <c r="E112" s="12" t="s">
        <v>10</v>
      </c>
      <c r="F112" s="11">
        <v>0.28560000000000002</v>
      </c>
      <c r="G112" s="11">
        <v>0.11975</v>
      </c>
      <c r="H112" s="11">
        <v>0.16585</v>
      </c>
      <c r="I112" s="11">
        <v>0.92800000000000005</v>
      </c>
      <c r="J112" s="11" t="s">
        <v>29</v>
      </c>
      <c r="K112" s="11">
        <v>0.90239999999999998</v>
      </c>
      <c r="L112" s="4" t="s">
        <v>3770</v>
      </c>
      <c r="M112" s="4" t="s">
        <v>3771</v>
      </c>
      <c r="N112" s="4" t="s">
        <v>3772</v>
      </c>
      <c r="O112" s="12" t="str">
        <f t="shared" si="1"/>
        <v>NO</v>
      </c>
    </row>
    <row r="113" spans="1:16" ht="15">
      <c r="A113" s="11" t="s">
        <v>223</v>
      </c>
      <c r="B113" s="12">
        <v>8</v>
      </c>
      <c r="C113" s="11" t="s">
        <v>224</v>
      </c>
      <c r="D113" s="12" t="s">
        <v>27</v>
      </c>
      <c r="E113" s="12" t="s">
        <v>5</v>
      </c>
      <c r="F113" s="11">
        <v>8.4754999999999997E-2</v>
      </c>
      <c r="G113" s="11">
        <v>0.25906000000000001</v>
      </c>
      <c r="H113" s="11">
        <v>-0.17430000000000001</v>
      </c>
      <c r="I113" s="11">
        <v>0.99099999999999999</v>
      </c>
      <c r="J113" s="11" t="s">
        <v>35</v>
      </c>
      <c r="K113" s="11">
        <v>1.1619999999999999</v>
      </c>
      <c r="L113" s="4" t="s">
        <v>3773</v>
      </c>
      <c r="M113" s="4" t="s">
        <v>3774</v>
      </c>
      <c r="N113" s="4" t="s">
        <v>3775</v>
      </c>
      <c r="O113" s="12" t="str">
        <f t="shared" si="1"/>
        <v>NO</v>
      </c>
    </row>
    <row r="114" spans="1:16" ht="15">
      <c r="A114" s="11" t="s">
        <v>225</v>
      </c>
      <c r="B114" s="12">
        <v>26</v>
      </c>
      <c r="C114" s="11" t="s">
        <v>226</v>
      </c>
      <c r="D114" s="12" t="s">
        <v>32</v>
      </c>
      <c r="E114" s="12" t="s">
        <v>10</v>
      </c>
      <c r="F114" s="11">
        <v>0.36917</v>
      </c>
      <c r="G114" s="11">
        <v>0.55786999999999998</v>
      </c>
      <c r="H114" s="11">
        <v>-0.18869</v>
      </c>
      <c r="I114" s="11">
        <v>0.98599999999999999</v>
      </c>
      <c r="J114" s="11" t="s">
        <v>40</v>
      </c>
      <c r="K114" s="11">
        <v>1.1161000000000001</v>
      </c>
      <c r="L114" s="4" t="s">
        <v>3611</v>
      </c>
      <c r="M114" s="4" t="s">
        <v>3776</v>
      </c>
      <c r="N114" s="4" t="s">
        <v>3777</v>
      </c>
      <c r="O114" s="12" t="str">
        <f t="shared" si="1"/>
        <v>NO</v>
      </c>
    </row>
    <row r="115" spans="1:16" ht="15">
      <c r="A115" s="11" t="s">
        <v>227</v>
      </c>
      <c r="B115" s="12">
        <v>17</v>
      </c>
      <c r="C115" s="11" t="s">
        <v>228</v>
      </c>
      <c r="D115" s="12" t="s">
        <v>27</v>
      </c>
      <c r="E115" s="12" t="s">
        <v>10</v>
      </c>
      <c r="F115" s="11">
        <v>8.3483000000000002E-2</v>
      </c>
      <c r="G115" s="11">
        <v>0.19961999999999999</v>
      </c>
      <c r="H115" s="11">
        <v>-0.11613999999999999</v>
      </c>
      <c r="I115" s="11">
        <v>0.93899999999999995</v>
      </c>
      <c r="J115" s="11" t="s">
        <v>29</v>
      </c>
      <c r="K115" s="11">
        <v>0.8216</v>
      </c>
      <c r="L115" s="4" t="s">
        <v>3778</v>
      </c>
      <c r="M115" s="4" t="s">
        <v>3779</v>
      </c>
      <c r="N115" s="4" t="s">
        <v>3780</v>
      </c>
      <c r="O115" s="12" t="str">
        <f t="shared" si="1"/>
        <v>NO</v>
      </c>
    </row>
    <row r="116" spans="1:16" ht="15">
      <c r="A116" s="11" t="s">
        <v>229</v>
      </c>
      <c r="B116" s="12">
        <v>15</v>
      </c>
      <c r="C116" s="11" t="s">
        <v>230</v>
      </c>
      <c r="D116" s="12" t="s">
        <v>27</v>
      </c>
      <c r="E116" s="12" t="s">
        <v>10</v>
      </c>
      <c r="F116" s="11">
        <v>7.3855000000000004E-2</v>
      </c>
      <c r="G116" s="11">
        <v>0.17771000000000001</v>
      </c>
      <c r="H116" s="11">
        <v>-0.10385999999999999</v>
      </c>
      <c r="I116" s="11">
        <v>0.90800000000000003</v>
      </c>
      <c r="J116" s="11" t="s">
        <v>29</v>
      </c>
      <c r="K116" s="11">
        <v>0.66520000000000001</v>
      </c>
      <c r="L116" s="4" t="s">
        <v>3781</v>
      </c>
      <c r="M116" s="4" t="s">
        <v>3782</v>
      </c>
      <c r="N116" s="4" t="s">
        <v>3783</v>
      </c>
      <c r="O116" s="12" t="str">
        <f t="shared" si="1"/>
        <v>NO</v>
      </c>
    </row>
    <row r="117" spans="1:16" ht="15">
      <c r="A117" s="11" t="s">
        <v>231</v>
      </c>
      <c r="B117" s="12">
        <v>10</v>
      </c>
      <c r="C117" s="11" t="s">
        <v>232</v>
      </c>
      <c r="D117" s="12" t="s">
        <v>32</v>
      </c>
      <c r="E117" s="12" t="s">
        <v>10</v>
      </c>
      <c r="F117" s="11">
        <v>0.36651</v>
      </c>
      <c r="G117" s="11">
        <v>0.13189999999999999</v>
      </c>
      <c r="H117" s="11">
        <v>0.23461000000000001</v>
      </c>
      <c r="I117" s="11">
        <v>0.92100000000000004</v>
      </c>
      <c r="J117" s="11" t="s">
        <v>40</v>
      </c>
      <c r="K117" s="11">
        <v>0.99960000000000004</v>
      </c>
      <c r="L117" s="4" t="s">
        <v>3784</v>
      </c>
      <c r="M117" s="4" t="s">
        <v>3785</v>
      </c>
      <c r="N117" s="4" t="s">
        <v>3786</v>
      </c>
      <c r="O117" s="12" t="str">
        <f t="shared" si="1"/>
        <v>NO</v>
      </c>
    </row>
    <row r="118" spans="1:16" ht="15">
      <c r="A118" s="11" t="s">
        <v>233</v>
      </c>
      <c r="B118" s="12">
        <v>4</v>
      </c>
      <c r="C118" s="11" t="s">
        <v>234</v>
      </c>
      <c r="D118" s="12" t="s">
        <v>27</v>
      </c>
      <c r="E118" s="12" t="s">
        <v>10</v>
      </c>
      <c r="F118" s="11">
        <v>0.70582</v>
      </c>
      <c r="G118" s="11">
        <v>0.25063000000000002</v>
      </c>
      <c r="H118" s="11">
        <v>0.45518999999999998</v>
      </c>
      <c r="I118" s="11">
        <v>0.998</v>
      </c>
      <c r="J118" s="11" t="s">
        <v>35</v>
      </c>
      <c r="K118" s="11">
        <v>1.2988</v>
      </c>
      <c r="L118" s="4" t="s">
        <v>3787</v>
      </c>
      <c r="M118" s="4" t="s">
        <v>3788</v>
      </c>
      <c r="N118" s="4" t="s">
        <v>3789</v>
      </c>
      <c r="O118" s="12" t="str">
        <f t="shared" si="1"/>
        <v>NO</v>
      </c>
    </row>
    <row r="119" spans="1:16" ht="15">
      <c r="A119" s="11" t="s">
        <v>235</v>
      </c>
      <c r="B119" s="12">
        <v>6</v>
      </c>
      <c r="C119" s="11" t="s">
        <v>236</v>
      </c>
      <c r="D119" s="12" t="s">
        <v>27</v>
      </c>
      <c r="E119" s="12" t="s">
        <v>10</v>
      </c>
      <c r="F119" s="11">
        <v>0.51644999999999996</v>
      </c>
      <c r="G119" s="11">
        <v>0.36248000000000002</v>
      </c>
      <c r="H119" s="11">
        <v>0.15398000000000001</v>
      </c>
      <c r="I119" s="11">
        <v>0.90300000000000002</v>
      </c>
      <c r="J119" s="11" t="s">
        <v>29</v>
      </c>
      <c r="K119" s="11">
        <v>0.99990000000000001</v>
      </c>
      <c r="L119" s="4" t="s">
        <v>3790</v>
      </c>
      <c r="M119" s="4" t="s">
        <v>3791</v>
      </c>
      <c r="N119" s="4" t="s">
        <v>3792</v>
      </c>
      <c r="O119" s="12" t="str">
        <f t="shared" si="1"/>
        <v>NO</v>
      </c>
    </row>
    <row r="120" spans="1:16" ht="15">
      <c r="A120" s="8" t="s">
        <v>237</v>
      </c>
      <c r="B120" s="9">
        <v>3</v>
      </c>
      <c r="C120" s="8" t="s">
        <v>238</v>
      </c>
      <c r="D120" s="9" t="s">
        <v>27</v>
      </c>
      <c r="E120" s="9" t="s">
        <v>5</v>
      </c>
      <c r="F120" s="8">
        <v>0.81699999999999995</v>
      </c>
      <c r="G120" s="8">
        <v>0.55564999999999998</v>
      </c>
      <c r="H120" s="8">
        <v>0.26134000000000002</v>
      </c>
      <c r="I120" s="8">
        <v>0.995</v>
      </c>
      <c r="J120" s="8" t="s">
        <v>35</v>
      </c>
      <c r="K120" s="8">
        <v>2.3119999999999998</v>
      </c>
      <c r="L120" s="10" t="s">
        <v>3793</v>
      </c>
      <c r="M120" s="10" t="s">
        <v>3794</v>
      </c>
      <c r="N120" s="10" t="s">
        <v>3795</v>
      </c>
      <c r="O120" s="9" t="str">
        <f t="shared" si="1"/>
        <v>NO</v>
      </c>
      <c r="P120" s="8"/>
    </row>
    <row r="121" spans="1:16" ht="15">
      <c r="A121" s="8" t="s">
        <v>237</v>
      </c>
      <c r="B121" s="9">
        <v>4</v>
      </c>
      <c r="C121" s="8" t="s">
        <v>239</v>
      </c>
      <c r="D121" s="9" t="s">
        <v>27</v>
      </c>
      <c r="E121" s="9" t="s">
        <v>5</v>
      </c>
      <c r="F121" s="8">
        <v>0.68564999999999998</v>
      </c>
      <c r="G121" s="8">
        <v>0.39067000000000002</v>
      </c>
      <c r="H121" s="8">
        <v>0.29497000000000001</v>
      </c>
      <c r="I121" s="8">
        <v>0.997</v>
      </c>
      <c r="J121" s="8" t="s">
        <v>35</v>
      </c>
      <c r="K121" s="8">
        <v>2.3119999999999998</v>
      </c>
      <c r="L121" s="10" t="s">
        <v>3793</v>
      </c>
      <c r="M121" s="10" t="s">
        <v>3794</v>
      </c>
      <c r="N121" s="10" t="s">
        <v>3795</v>
      </c>
      <c r="O121" s="9" t="str">
        <f t="shared" si="1"/>
        <v>NO</v>
      </c>
      <c r="P121" s="8"/>
    </row>
    <row r="122" spans="1:16" ht="15">
      <c r="A122" s="8" t="s">
        <v>237</v>
      </c>
      <c r="B122" s="9">
        <v>5</v>
      </c>
      <c r="C122" s="8" t="s">
        <v>240</v>
      </c>
      <c r="D122" s="9" t="s">
        <v>27</v>
      </c>
      <c r="E122" s="9" t="s">
        <v>10</v>
      </c>
      <c r="F122" s="8">
        <v>0.39549000000000001</v>
      </c>
      <c r="G122" s="8">
        <v>0.15789</v>
      </c>
      <c r="H122" s="8">
        <v>0.23760000000000001</v>
      </c>
      <c r="I122" s="8">
        <v>0.98499999999999999</v>
      </c>
      <c r="J122" s="8" t="s">
        <v>35</v>
      </c>
      <c r="K122" s="8">
        <v>2.3119999999999998</v>
      </c>
      <c r="L122" s="10" t="s">
        <v>3793</v>
      </c>
      <c r="M122" s="10" t="s">
        <v>3794</v>
      </c>
      <c r="N122" s="10" t="s">
        <v>3795</v>
      </c>
      <c r="O122" s="9" t="str">
        <f t="shared" si="1"/>
        <v>NO</v>
      </c>
      <c r="P122" s="8"/>
    </row>
    <row r="123" spans="1:16" ht="15">
      <c r="A123" s="13" t="s">
        <v>241</v>
      </c>
      <c r="B123" s="14">
        <v>3</v>
      </c>
      <c r="C123" s="13" t="s">
        <v>242</v>
      </c>
      <c r="D123" s="14" t="s">
        <v>32</v>
      </c>
      <c r="E123" s="14" t="s">
        <v>5</v>
      </c>
      <c r="F123" s="13">
        <v>8.1445000000000004E-2</v>
      </c>
      <c r="G123" s="13">
        <v>0.23912</v>
      </c>
      <c r="H123" s="13">
        <v>-0.15767</v>
      </c>
      <c r="I123" s="13">
        <v>0.92600000000000005</v>
      </c>
      <c r="J123" s="13" t="s">
        <v>40</v>
      </c>
      <c r="K123" s="13">
        <v>1.5412999999999999</v>
      </c>
      <c r="L123" s="15" t="s">
        <v>3796</v>
      </c>
      <c r="M123" s="15" t="s">
        <v>3797</v>
      </c>
      <c r="N123" s="15" t="s">
        <v>3798</v>
      </c>
      <c r="O123" s="14" t="str">
        <f t="shared" si="1"/>
        <v>NO</v>
      </c>
      <c r="P123" s="13"/>
    </row>
    <row r="124" spans="1:16" ht="15">
      <c r="A124" s="13" t="s">
        <v>241</v>
      </c>
      <c r="B124" s="14">
        <v>5</v>
      </c>
      <c r="C124" s="13" t="s">
        <v>243</v>
      </c>
      <c r="D124" s="14" t="s">
        <v>32</v>
      </c>
      <c r="E124" s="14" t="s">
        <v>10</v>
      </c>
      <c r="F124" s="13">
        <v>0.19608999999999999</v>
      </c>
      <c r="G124" s="13">
        <v>4.2694999999999997E-2</v>
      </c>
      <c r="H124" s="13">
        <v>0.15340000000000001</v>
      </c>
      <c r="I124" s="13">
        <v>0.97799999999999998</v>
      </c>
      <c r="J124" s="13" t="s">
        <v>35</v>
      </c>
      <c r="K124" s="13">
        <v>1.8592</v>
      </c>
      <c r="L124" s="15" t="s">
        <v>3796</v>
      </c>
      <c r="M124" s="15" t="s">
        <v>3797</v>
      </c>
      <c r="N124" s="15" t="s">
        <v>3798</v>
      </c>
      <c r="O124" s="14" t="str">
        <f t="shared" si="1"/>
        <v>NO</v>
      </c>
      <c r="P124" s="13"/>
    </row>
    <row r="125" spans="1:16" ht="15">
      <c r="A125" s="11" t="s">
        <v>244</v>
      </c>
      <c r="B125" s="12">
        <v>4</v>
      </c>
      <c r="C125" s="11" t="s">
        <v>245</v>
      </c>
      <c r="D125" s="12" t="s">
        <v>32</v>
      </c>
      <c r="E125" s="12" t="s">
        <v>10</v>
      </c>
      <c r="F125" s="11">
        <v>0.21617</v>
      </c>
      <c r="G125" s="11">
        <v>2.6862E-2</v>
      </c>
      <c r="H125" s="11">
        <v>0.1893</v>
      </c>
      <c r="I125" s="11">
        <v>0.995</v>
      </c>
      <c r="J125" s="11" t="s">
        <v>40</v>
      </c>
      <c r="K125" s="11">
        <v>0.9738</v>
      </c>
      <c r="L125" s="4" t="s">
        <v>3799</v>
      </c>
      <c r="M125" s="4" t="s">
        <v>3800</v>
      </c>
      <c r="N125" s="4" t="s">
        <v>3801</v>
      </c>
      <c r="O125" s="12" t="str">
        <f t="shared" si="1"/>
        <v>NO</v>
      </c>
    </row>
    <row r="126" spans="1:16" ht="15">
      <c r="A126" s="11" t="s">
        <v>246</v>
      </c>
      <c r="B126" s="12">
        <v>12</v>
      </c>
      <c r="C126" s="11" t="s">
        <v>247</v>
      </c>
      <c r="D126" s="12" t="s">
        <v>27</v>
      </c>
      <c r="E126" s="12" t="s">
        <v>10</v>
      </c>
      <c r="F126" s="11">
        <v>0.12413</v>
      </c>
      <c r="G126" s="11">
        <v>0.26173999999999997</v>
      </c>
      <c r="H126" s="11">
        <v>-0.13761000000000001</v>
      </c>
      <c r="I126" s="11">
        <v>0.90900000000000003</v>
      </c>
      <c r="J126" s="11" t="s">
        <v>29</v>
      </c>
      <c r="K126" s="11">
        <v>0.86909999999999998</v>
      </c>
      <c r="L126" s="4" t="s">
        <v>3802</v>
      </c>
      <c r="M126" s="4" t="s">
        <v>3803</v>
      </c>
      <c r="N126" s="4" t="s">
        <v>3804</v>
      </c>
      <c r="O126" s="12" t="str">
        <f t="shared" si="1"/>
        <v>NO</v>
      </c>
    </row>
    <row r="127" spans="1:16" ht="15">
      <c r="A127" s="11" t="s">
        <v>248</v>
      </c>
      <c r="B127" s="12">
        <v>2</v>
      </c>
      <c r="C127" s="11" t="s">
        <v>249</v>
      </c>
      <c r="D127" s="12" t="s">
        <v>32</v>
      </c>
      <c r="E127" s="12" t="s">
        <v>10</v>
      </c>
      <c r="F127" s="11">
        <v>0.13741</v>
      </c>
      <c r="G127" s="11">
        <v>2.3771E-2</v>
      </c>
      <c r="H127" s="11">
        <v>0.11364</v>
      </c>
      <c r="I127" s="11">
        <v>1</v>
      </c>
      <c r="J127" s="11" t="s">
        <v>29</v>
      </c>
      <c r="K127" s="11">
        <v>0.61409999999999998</v>
      </c>
      <c r="L127" s="4" t="s">
        <v>3805</v>
      </c>
      <c r="M127" s="4" t="s">
        <v>3806</v>
      </c>
      <c r="N127" s="4" t="s">
        <v>3569</v>
      </c>
      <c r="O127" s="12" t="str">
        <f t="shared" si="1"/>
        <v>NO</v>
      </c>
    </row>
    <row r="128" spans="1:16" ht="15">
      <c r="A128" s="11" t="s">
        <v>250</v>
      </c>
      <c r="B128" s="12">
        <v>3</v>
      </c>
      <c r="C128" s="11" t="s">
        <v>251</v>
      </c>
      <c r="D128" s="12" t="s">
        <v>27</v>
      </c>
      <c r="E128" s="12" t="s">
        <v>10</v>
      </c>
      <c r="F128" s="11">
        <v>0.14795</v>
      </c>
      <c r="G128" s="11">
        <v>2.1617999999999998E-2</v>
      </c>
      <c r="H128" s="11">
        <v>0.12633</v>
      </c>
      <c r="I128" s="11">
        <v>1</v>
      </c>
      <c r="J128" s="11" t="s">
        <v>29</v>
      </c>
      <c r="K128" s="11">
        <v>0.63380000000000003</v>
      </c>
      <c r="L128" s="4" t="s">
        <v>3807</v>
      </c>
      <c r="M128" s="4" t="s">
        <v>3808</v>
      </c>
      <c r="N128" s="4" t="s">
        <v>3809</v>
      </c>
      <c r="O128" s="12" t="str">
        <f t="shared" si="1"/>
        <v>NO</v>
      </c>
    </row>
    <row r="129" spans="1:16" ht="15">
      <c r="A129" s="13" t="s">
        <v>252</v>
      </c>
      <c r="B129" s="14">
        <v>7</v>
      </c>
      <c r="C129" s="13" t="s">
        <v>253</v>
      </c>
      <c r="D129" s="14" t="s">
        <v>32</v>
      </c>
      <c r="E129" s="14" t="s">
        <v>28</v>
      </c>
      <c r="F129" s="13">
        <v>0.43819000000000002</v>
      </c>
      <c r="G129" s="13">
        <v>0.94277</v>
      </c>
      <c r="H129" s="13">
        <v>-0.50458000000000003</v>
      </c>
      <c r="I129" s="13">
        <v>1</v>
      </c>
      <c r="J129" s="13" t="s">
        <v>40</v>
      </c>
      <c r="K129" s="13">
        <v>1.5042</v>
      </c>
      <c r="L129" s="15" t="s">
        <v>3810</v>
      </c>
      <c r="M129" s="15" t="s">
        <v>3811</v>
      </c>
      <c r="N129" s="15" t="s">
        <v>3812</v>
      </c>
      <c r="O129" s="14" t="str">
        <f t="shared" si="1"/>
        <v>NO</v>
      </c>
      <c r="P129" s="13"/>
    </row>
    <row r="130" spans="1:16" ht="15">
      <c r="A130" s="13" t="s">
        <v>252</v>
      </c>
      <c r="B130" s="14">
        <v>7</v>
      </c>
      <c r="C130" s="13" t="s">
        <v>253</v>
      </c>
      <c r="D130" s="14" t="s">
        <v>32</v>
      </c>
      <c r="E130" s="14" t="s">
        <v>10</v>
      </c>
      <c r="F130" s="13">
        <v>0.43819000000000002</v>
      </c>
      <c r="G130" s="13">
        <v>0.94277</v>
      </c>
      <c r="H130" s="13">
        <v>-0.50458000000000003</v>
      </c>
      <c r="I130" s="13">
        <v>1</v>
      </c>
      <c r="J130" s="13" t="s">
        <v>40</v>
      </c>
      <c r="K130" s="13">
        <v>1.5042</v>
      </c>
      <c r="L130" s="15" t="s">
        <v>3810</v>
      </c>
      <c r="M130" s="15" t="s">
        <v>3811</v>
      </c>
      <c r="N130" s="15" t="s">
        <v>3812</v>
      </c>
      <c r="O130" s="14" t="str">
        <f t="shared" si="1"/>
        <v>NO</v>
      </c>
      <c r="P130" s="13"/>
    </row>
    <row r="131" spans="1:16" ht="15">
      <c r="A131" s="11" t="s">
        <v>254</v>
      </c>
      <c r="B131" s="12">
        <v>5</v>
      </c>
      <c r="C131" s="11" t="s">
        <v>255</v>
      </c>
      <c r="D131" s="12" t="s">
        <v>32</v>
      </c>
      <c r="E131" s="12" t="s">
        <v>3</v>
      </c>
      <c r="F131" s="11">
        <v>0.17568</v>
      </c>
      <c r="G131" s="11">
        <v>3.7886000000000003E-2</v>
      </c>
      <c r="H131" s="11">
        <v>0.13779</v>
      </c>
      <c r="I131" s="11">
        <v>0.997</v>
      </c>
      <c r="J131" s="11" t="s">
        <v>40</v>
      </c>
      <c r="K131" s="11">
        <v>0.94620000000000004</v>
      </c>
      <c r="L131" s="4" t="s">
        <v>3813</v>
      </c>
      <c r="M131" s="4" t="s">
        <v>3814</v>
      </c>
      <c r="N131" s="4" t="s">
        <v>3815</v>
      </c>
      <c r="O131" s="12" t="str">
        <f t="shared" ref="O131:O194" si="2">IF(P131 &lt;&gt; "", "YES", "NO")</f>
        <v>NO</v>
      </c>
    </row>
    <row r="132" spans="1:16" ht="15">
      <c r="A132" s="11" t="s">
        <v>256</v>
      </c>
      <c r="B132" s="12">
        <v>5</v>
      </c>
      <c r="C132" s="11" t="s">
        <v>257</v>
      </c>
      <c r="D132" s="12" t="s">
        <v>32</v>
      </c>
      <c r="E132" s="12" t="s">
        <v>10</v>
      </c>
      <c r="F132" s="11">
        <v>0.67439000000000004</v>
      </c>
      <c r="G132" s="11">
        <v>0.95228000000000002</v>
      </c>
      <c r="H132" s="11">
        <v>-0.27789000000000003</v>
      </c>
      <c r="I132" s="11">
        <v>0.999</v>
      </c>
      <c r="J132" s="11" t="s">
        <v>29</v>
      </c>
      <c r="K132" s="11">
        <v>0.93410000000000004</v>
      </c>
      <c r="L132" s="4" t="s">
        <v>3816</v>
      </c>
      <c r="M132" s="4" t="s">
        <v>3817</v>
      </c>
      <c r="N132" s="4" t="s">
        <v>3818</v>
      </c>
      <c r="O132" s="12" t="str">
        <f t="shared" si="2"/>
        <v>NO</v>
      </c>
    </row>
    <row r="133" spans="1:16" ht="15">
      <c r="A133" s="11" t="s">
        <v>258</v>
      </c>
      <c r="B133" s="12">
        <v>21</v>
      </c>
      <c r="C133" s="11" t="s">
        <v>259</v>
      </c>
      <c r="D133" s="12" t="s">
        <v>32</v>
      </c>
      <c r="E133" s="12" t="s">
        <v>10</v>
      </c>
      <c r="F133" s="11">
        <v>7.8789999999999999E-2</v>
      </c>
      <c r="G133" s="11">
        <v>0.18407000000000001</v>
      </c>
      <c r="H133" s="11">
        <v>-0.10528</v>
      </c>
      <c r="I133" s="11">
        <v>0.91</v>
      </c>
      <c r="J133" s="11" t="s">
        <v>29</v>
      </c>
      <c r="K133" s="11">
        <v>0.66649999999999998</v>
      </c>
      <c r="L133" s="4" t="s">
        <v>3819</v>
      </c>
      <c r="M133" s="4" t="s">
        <v>3820</v>
      </c>
      <c r="N133" s="4" t="s">
        <v>3821</v>
      </c>
      <c r="O133" s="12" t="str">
        <f t="shared" si="2"/>
        <v>NO</v>
      </c>
    </row>
    <row r="134" spans="1:16" ht="15">
      <c r="A134" s="11" t="s">
        <v>260</v>
      </c>
      <c r="B134" s="12">
        <v>11</v>
      </c>
      <c r="C134" s="11" t="s">
        <v>261</v>
      </c>
      <c r="D134" s="12" t="s">
        <v>27</v>
      </c>
      <c r="E134" s="12" t="s">
        <v>10</v>
      </c>
      <c r="F134" s="11">
        <v>0.12463</v>
      </c>
      <c r="G134" s="11">
        <v>1.1006999999999999E-2</v>
      </c>
      <c r="H134" s="11">
        <v>0.11362999999999999</v>
      </c>
      <c r="I134" s="11">
        <v>0.998</v>
      </c>
      <c r="J134" s="11" t="s">
        <v>35</v>
      </c>
      <c r="K134" s="11">
        <v>1.2482</v>
      </c>
      <c r="L134" s="4" t="s">
        <v>3784</v>
      </c>
      <c r="M134" s="4" t="s">
        <v>3822</v>
      </c>
      <c r="N134" s="4" t="s">
        <v>3786</v>
      </c>
      <c r="O134" s="12" t="str">
        <f t="shared" si="2"/>
        <v>NO</v>
      </c>
    </row>
    <row r="135" spans="1:16" ht="15">
      <c r="A135" s="11" t="s">
        <v>262</v>
      </c>
      <c r="B135" s="12">
        <v>15</v>
      </c>
      <c r="C135" s="11" t="s">
        <v>263</v>
      </c>
      <c r="D135" s="12" t="s">
        <v>27</v>
      </c>
      <c r="E135" s="12" t="s">
        <v>10</v>
      </c>
      <c r="F135" s="11">
        <v>0.81996999999999998</v>
      </c>
      <c r="G135" s="11">
        <v>0.70226</v>
      </c>
      <c r="H135" s="11">
        <v>0.11772000000000001</v>
      </c>
      <c r="I135" s="11">
        <v>0.97499999999999998</v>
      </c>
      <c r="J135" s="11" t="s">
        <v>145</v>
      </c>
      <c r="K135" s="11">
        <v>2.6698</v>
      </c>
      <c r="L135" s="4" t="s">
        <v>3683</v>
      </c>
      <c r="M135" s="4" t="s">
        <v>3823</v>
      </c>
      <c r="N135" s="4" t="s">
        <v>3824</v>
      </c>
      <c r="O135" s="12" t="str">
        <f t="shared" si="2"/>
        <v>NO</v>
      </c>
    </row>
    <row r="136" spans="1:16" ht="15">
      <c r="A136" s="11" t="s">
        <v>264</v>
      </c>
      <c r="B136" s="12">
        <v>8</v>
      </c>
      <c r="C136" s="11" t="s">
        <v>265</v>
      </c>
      <c r="D136" s="12" t="s">
        <v>32</v>
      </c>
      <c r="E136" s="12" t="s">
        <v>10</v>
      </c>
      <c r="F136" s="11">
        <v>0.46143000000000001</v>
      </c>
      <c r="G136" s="11">
        <v>0.73245000000000005</v>
      </c>
      <c r="H136" s="11">
        <v>-0.27101999999999998</v>
      </c>
      <c r="I136" s="11">
        <v>0.996</v>
      </c>
      <c r="J136" s="11" t="s">
        <v>29</v>
      </c>
      <c r="K136" s="11">
        <v>0.99990000000000001</v>
      </c>
      <c r="L136" s="4" t="s">
        <v>3825</v>
      </c>
      <c r="M136" s="4" t="s">
        <v>3826</v>
      </c>
      <c r="N136" s="4" t="s">
        <v>3569</v>
      </c>
      <c r="O136" s="12" t="str">
        <f t="shared" si="2"/>
        <v>NO</v>
      </c>
    </row>
    <row r="137" spans="1:16" ht="15">
      <c r="A137" s="13" t="s">
        <v>266</v>
      </c>
      <c r="B137" s="14">
        <v>2</v>
      </c>
      <c r="C137" s="13" t="s">
        <v>267</v>
      </c>
      <c r="D137" s="14" t="s">
        <v>27</v>
      </c>
      <c r="E137" s="14" t="s">
        <v>5</v>
      </c>
      <c r="F137" s="13">
        <v>0.97567000000000004</v>
      </c>
      <c r="G137" s="13">
        <v>0.81691999999999998</v>
      </c>
      <c r="H137" s="13">
        <v>0.15875</v>
      </c>
      <c r="I137" s="13">
        <v>0.98399999999999999</v>
      </c>
      <c r="J137" s="13" t="s">
        <v>40</v>
      </c>
      <c r="K137" s="13">
        <v>1.4009</v>
      </c>
      <c r="L137" s="15" t="s">
        <v>3827</v>
      </c>
      <c r="M137" s="15" t="s">
        <v>3828</v>
      </c>
      <c r="N137" s="15" t="s">
        <v>3829</v>
      </c>
      <c r="O137" s="14" t="str">
        <f t="shared" si="2"/>
        <v>NO</v>
      </c>
      <c r="P137" s="13"/>
    </row>
    <row r="138" spans="1:16" ht="15">
      <c r="A138" s="13" t="s">
        <v>266</v>
      </c>
      <c r="B138" s="14">
        <v>3</v>
      </c>
      <c r="C138" s="13" t="s">
        <v>268</v>
      </c>
      <c r="D138" s="14" t="s">
        <v>27</v>
      </c>
      <c r="E138" s="14" t="s">
        <v>5</v>
      </c>
      <c r="F138" s="13">
        <v>0.90695999999999999</v>
      </c>
      <c r="G138" s="13">
        <v>0.30742000000000003</v>
      </c>
      <c r="H138" s="13">
        <v>0.59955000000000003</v>
      </c>
      <c r="I138" s="13">
        <v>1</v>
      </c>
      <c r="J138" s="13" t="s">
        <v>40</v>
      </c>
      <c r="K138" s="13">
        <v>1.4009</v>
      </c>
      <c r="L138" s="15" t="s">
        <v>3827</v>
      </c>
      <c r="M138" s="15" t="s">
        <v>3828</v>
      </c>
      <c r="N138" s="15" t="s">
        <v>3829</v>
      </c>
      <c r="O138" s="14" t="str">
        <f t="shared" si="2"/>
        <v>NO</v>
      </c>
      <c r="P138" s="13"/>
    </row>
    <row r="139" spans="1:16" ht="15">
      <c r="A139" s="13" t="s">
        <v>266</v>
      </c>
      <c r="B139" s="14">
        <v>4</v>
      </c>
      <c r="C139" s="13" t="s">
        <v>269</v>
      </c>
      <c r="D139" s="14" t="s">
        <v>27</v>
      </c>
      <c r="E139" s="14" t="s">
        <v>10</v>
      </c>
      <c r="F139" s="13">
        <v>0.88875999999999999</v>
      </c>
      <c r="G139" s="13">
        <v>0.28850999999999999</v>
      </c>
      <c r="H139" s="13">
        <v>0.60024</v>
      </c>
      <c r="I139" s="13">
        <v>1</v>
      </c>
      <c r="J139" s="13" t="s">
        <v>40</v>
      </c>
      <c r="K139" s="13">
        <v>1.4009</v>
      </c>
      <c r="L139" s="15" t="s">
        <v>3827</v>
      </c>
      <c r="M139" s="15" t="s">
        <v>3828</v>
      </c>
      <c r="N139" s="15" t="s">
        <v>3829</v>
      </c>
      <c r="O139" s="14" t="str">
        <f t="shared" si="2"/>
        <v>NO</v>
      </c>
      <c r="P139" s="13"/>
    </row>
    <row r="140" spans="1:16" ht="15">
      <c r="A140" s="13" t="s">
        <v>266</v>
      </c>
      <c r="B140" s="14">
        <v>8</v>
      </c>
      <c r="C140" s="13" t="s">
        <v>270</v>
      </c>
      <c r="D140" s="14" t="s">
        <v>27</v>
      </c>
      <c r="E140" s="14" t="s">
        <v>10</v>
      </c>
      <c r="F140" s="13">
        <v>5.1540000000000002E-2</v>
      </c>
      <c r="G140" s="13">
        <v>0.19220000000000001</v>
      </c>
      <c r="H140" s="13">
        <v>-0.14066000000000001</v>
      </c>
      <c r="I140" s="13">
        <v>0.98799999999999999</v>
      </c>
      <c r="J140" s="13" t="s">
        <v>29</v>
      </c>
      <c r="K140" s="13">
        <v>0.78300000000000003</v>
      </c>
      <c r="L140" s="15" t="s">
        <v>3827</v>
      </c>
      <c r="M140" s="15" t="s">
        <v>3828</v>
      </c>
      <c r="N140" s="15" t="s">
        <v>3829</v>
      </c>
      <c r="O140" s="14" t="str">
        <f t="shared" si="2"/>
        <v>NO</v>
      </c>
      <c r="P140" s="13"/>
    </row>
    <row r="141" spans="1:16" ht="15">
      <c r="A141" s="8" t="s">
        <v>271</v>
      </c>
      <c r="B141" s="9">
        <v>5</v>
      </c>
      <c r="C141" s="8" t="s">
        <v>272</v>
      </c>
      <c r="D141" s="9" t="s">
        <v>27</v>
      </c>
      <c r="E141" s="9" t="s">
        <v>5</v>
      </c>
      <c r="F141" s="8">
        <v>0.22434000000000001</v>
      </c>
      <c r="G141" s="8">
        <v>5.9948000000000001E-2</v>
      </c>
      <c r="H141" s="8">
        <v>0.16439000000000001</v>
      </c>
      <c r="I141" s="8">
        <v>0.97099999999999997</v>
      </c>
      <c r="J141" s="8" t="s">
        <v>29</v>
      </c>
      <c r="K141" s="8">
        <v>0.85670000000000002</v>
      </c>
      <c r="L141" s="10" t="s">
        <v>3830</v>
      </c>
      <c r="M141" s="10" t="s">
        <v>3831</v>
      </c>
      <c r="N141" s="10" t="s">
        <v>3645</v>
      </c>
      <c r="O141" s="9" t="str">
        <f t="shared" si="2"/>
        <v>NO</v>
      </c>
      <c r="P141" s="8"/>
    </row>
    <row r="142" spans="1:16" ht="15">
      <c r="A142" s="8" t="s">
        <v>271</v>
      </c>
      <c r="B142" s="9">
        <v>6</v>
      </c>
      <c r="C142" s="8" t="s">
        <v>273</v>
      </c>
      <c r="D142" s="9" t="s">
        <v>27</v>
      </c>
      <c r="E142" s="9" t="s">
        <v>10</v>
      </c>
      <c r="F142" s="8">
        <v>0.16213</v>
      </c>
      <c r="G142" s="8">
        <v>2.0622999999999999E-2</v>
      </c>
      <c r="H142" s="8">
        <v>0.14151</v>
      </c>
      <c r="I142" s="8">
        <v>0.997</v>
      </c>
      <c r="J142" s="8" t="s">
        <v>40</v>
      </c>
      <c r="K142" s="8">
        <v>1.3173999999999999</v>
      </c>
      <c r="L142" s="10" t="s">
        <v>6822</v>
      </c>
      <c r="M142" s="10"/>
      <c r="N142" s="10"/>
      <c r="O142" s="9" t="str">
        <f t="shared" si="2"/>
        <v>NO</v>
      </c>
      <c r="P142" s="8"/>
    </row>
    <row r="143" spans="1:16" ht="15">
      <c r="A143" s="11" t="s">
        <v>274</v>
      </c>
      <c r="B143" s="12">
        <v>4</v>
      </c>
      <c r="C143" s="11" t="s">
        <v>275</v>
      </c>
      <c r="D143" s="12" t="s">
        <v>32</v>
      </c>
      <c r="E143" s="12" t="s">
        <v>10</v>
      </c>
      <c r="F143" s="11">
        <v>0.95311000000000001</v>
      </c>
      <c r="G143" s="11">
        <v>0.12128</v>
      </c>
      <c r="H143" s="11">
        <v>0.83182999999999996</v>
      </c>
      <c r="I143" s="11">
        <v>1</v>
      </c>
      <c r="J143" s="11" t="s">
        <v>40</v>
      </c>
      <c r="K143" s="11">
        <v>0.58630000000000004</v>
      </c>
      <c r="L143" s="4" t="s">
        <v>3832</v>
      </c>
      <c r="M143" s="4" t="s">
        <v>3833</v>
      </c>
      <c r="N143" s="4" t="s">
        <v>3834</v>
      </c>
      <c r="O143" s="12" t="str">
        <f t="shared" si="2"/>
        <v>NO</v>
      </c>
    </row>
    <row r="144" spans="1:16" ht="15">
      <c r="A144" s="8" t="s">
        <v>276</v>
      </c>
      <c r="B144" s="9">
        <v>11</v>
      </c>
      <c r="C144" s="8" t="s">
        <v>277</v>
      </c>
      <c r="D144" s="9" t="s">
        <v>32</v>
      </c>
      <c r="E144" s="9" t="s">
        <v>5</v>
      </c>
      <c r="F144" s="8">
        <v>0.95618999999999998</v>
      </c>
      <c r="G144" s="8">
        <v>0.56549000000000005</v>
      </c>
      <c r="H144" s="8">
        <v>0.39069999999999999</v>
      </c>
      <c r="I144" s="8">
        <v>1</v>
      </c>
      <c r="J144" s="8" t="s">
        <v>35</v>
      </c>
      <c r="K144" s="8">
        <v>2.3086000000000002</v>
      </c>
      <c r="L144" s="10" t="s">
        <v>3835</v>
      </c>
      <c r="M144" s="10" t="s">
        <v>3836</v>
      </c>
      <c r="N144" s="10" t="s">
        <v>3837</v>
      </c>
      <c r="O144" s="9" t="str">
        <f t="shared" si="2"/>
        <v>NO</v>
      </c>
      <c r="P144" s="8"/>
    </row>
    <row r="145" spans="1:16" ht="15">
      <c r="A145" s="8" t="s">
        <v>276</v>
      </c>
      <c r="B145" s="9">
        <v>13</v>
      </c>
      <c r="C145" s="8" t="s">
        <v>278</v>
      </c>
      <c r="D145" s="9" t="s">
        <v>32</v>
      </c>
      <c r="E145" s="9" t="s">
        <v>7</v>
      </c>
      <c r="F145" s="8">
        <v>0.95606999999999998</v>
      </c>
      <c r="G145" s="8">
        <v>0.56455999999999995</v>
      </c>
      <c r="H145" s="8">
        <v>0.39151999999999998</v>
      </c>
      <c r="I145" s="8">
        <v>1</v>
      </c>
      <c r="J145" s="8" t="s">
        <v>35</v>
      </c>
      <c r="K145" s="8">
        <v>2.3086000000000002</v>
      </c>
      <c r="L145" s="10" t="s">
        <v>3835</v>
      </c>
      <c r="M145" s="10" t="s">
        <v>3836</v>
      </c>
      <c r="N145" s="10" t="s">
        <v>3837</v>
      </c>
      <c r="O145" s="9" t="str">
        <f t="shared" si="2"/>
        <v>NO</v>
      </c>
      <c r="P145" s="8"/>
    </row>
    <row r="146" spans="1:16" ht="15">
      <c r="A146" s="8" t="s">
        <v>276</v>
      </c>
      <c r="B146" s="9">
        <v>15</v>
      </c>
      <c r="C146" s="8" t="s">
        <v>279</v>
      </c>
      <c r="D146" s="9" t="s">
        <v>32</v>
      </c>
      <c r="E146" s="9" t="s">
        <v>10</v>
      </c>
      <c r="F146" s="8">
        <v>0.71174000000000004</v>
      </c>
      <c r="G146" s="8">
        <v>0.29833999999999999</v>
      </c>
      <c r="H146" s="8">
        <v>0.41339999999999999</v>
      </c>
      <c r="I146" s="8">
        <v>1</v>
      </c>
      <c r="J146" s="8" t="s">
        <v>35</v>
      </c>
      <c r="K146" s="8">
        <v>2.3086000000000002</v>
      </c>
      <c r="L146" s="10" t="s">
        <v>3835</v>
      </c>
      <c r="M146" s="10" t="s">
        <v>3836</v>
      </c>
      <c r="N146" s="10" t="s">
        <v>3837</v>
      </c>
      <c r="O146" s="9" t="str">
        <f t="shared" si="2"/>
        <v>NO</v>
      </c>
      <c r="P146" s="8"/>
    </row>
    <row r="147" spans="1:16" ht="15">
      <c r="A147" s="8" t="s">
        <v>276</v>
      </c>
      <c r="B147" s="9">
        <v>15</v>
      </c>
      <c r="C147" s="8" t="s">
        <v>280</v>
      </c>
      <c r="D147" s="9" t="s">
        <v>32</v>
      </c>
      <c r="E147" s="9" t="s">
        <v>3</v>
      </c>
      <c r="F147" s="8">
        <v>0.91178000000000003</v>
      </c>
      <c r="G147" s="8">
        <v>0.51295000000000002</v>
      </c>
      <c r="H147" s="8">
        <v>0.39883000000000002</v>
      </c>
      <c r="I147" s="8">
        <v>1</v>
      </c>
      <c r="J147" s="8" t="s">
        <v>35</v>
      </c>
      <c r="K147" s="8">
        <v>2.3086000000000002</v>
      </c>
      <c r="L147" s="10" t="s">
        <v>3835</v>
      </c>
      <c r="M147" s="10" t="s">
        <v>3836</v>
      </c>
      <c r="N147" s="10" t="s">
        <v>3837</v>
      </c>
      <c r="O147" s="9" t="str">
        <f t="shared" si="2"/>
        <v>NO</v>
      </c>
      <c r="P147" s="8"/>
    </row>
    <row r="148" spans="1:16" ht="15">
      <c r="A148" s="8" t="s">
        <v>276</v>
      </c>
      <c r="B148" s="9">
        <v>16</v>
      </c>
      <c r="C148" s="8" t="s">
        <v>281</v>
      </c>
      <c r="D148" s="9" t="s">
        <v>32</v>
      </c>
      <c r="E148" s="9" t="s">
        <v>3</v>
      </c>
      <c r="F148" s="8">
        <v>0.95726999999999995</v>
      </c>
      <c r="G148" s="8">
        <v>0.56513000000000002</v>
      </c>
      <c r="H148" s="8">
        <v>0.39213999999999999</v>
      </c>
      <c r="I148" s="8">
        <v>1</v>
      </c>
      <c r="J148" s="8" t="s">
        <v>35</v>
      </c>
      <c r="K148" s="8">
        <v>2.3086000000000002</v>
      </c>
      <c r="L148" s="10" t="s">
        <v>3835</v>
      </c>
      <c r="M148" s="10" t="s">
        <v>3836</v>
      </c>
      <c r="N148" s="10" t="s">
        <v>3837</v>
      </c>
      <c r="O148" s="9" t="str">
        <f t="shared" si="2"/>
        <v>NO</v>
      </c>
      <c r="P148" s="8"/>
    </row>
    <row r="149" spans="1:16" ht="15">
      <c r="A149" s="8" t="s">
        <v>276</v>
      </c>
      <c r="B149" s="9">
        <v>17</v>
      </c>
      <c r="C149" s="8" t="s">
        <v>282</v>
      </c>
      <c r="D149" s="9" t="s">
        <v>32</v>
      </c>
      <c r="E149" s="9" t="s">
        <v>10</v>
      </c>
      <c r="F149" s="8">
        <v>0.79776999999999998</v>
      </c>
      <c r="G149" s="8">
        <v>0.38961000000000001</v>
      </c>
      <c r="H149" s="8">
        <v>0.40816000000000002</v>
      </c>
      <c r="I149" s="8">
        <v>1</v>
      </c>
      <c r="J149" s="8" t="s">
        <v>35</v>
      </c>
      <c r="K149" s="8">
        <v>2.3086000000000002</v>
      </c>
      <c r="L149" s="10" t="s">
        <v>3835</v>
      </c>
      <c r="M149" s="10" t="s">
        <v>3836</v>
      </c>
      <c r="N149" s="10" t="s">
        <v>3837</v>
      </c>
      <c r="O149" s="9" t="str">
        <f t="shared" si="2"/>
        <v>NO</v>
      </c>
      <c r="P149" s="8"/>
    </row>
    <row r="150" spans="1:16" ht="15">
      <c r="A150" s="11" t="s">
        <v>283</v>
      </c>
      <c r="B150" s="12">
        <v>6</v>
      </c>
      <c r="C150" s="11" t="s">
        <v>284</v>
      </c>
      <c r="D150" s="12" t="s">
        <v>27</v>
      </c>
      <c r="E150" s="12" t="s">
        <v>3</v>
      </c>
      <c r="F150" s="11">
        <v>0.60799999999999998</v>
      </c>
      <c r="G150" s="11">
        <v>0.41741</v>
      </c>
      <c r="H150" s="11">
        <v>0.19059000000000001</v>
      </c>
      <c r="I150" s="11">
        <v>0.99099999999999999</v>
      </c>
      <c r="J150" s="11" t="s">
        <v>40</v>
      </c>
      <c r="K150" s="11">
        <v>1.2797000000000001</v>
      </c>
      <c r="L150" s="4" t="s">
        <v>3838</v>
      </c>
      <c r="M150" s="4" t="s">
        <v>3839</v>
      </c>
      <c r="N150" s="4" t="s">
        <v>3840</v>
      </c>
      <c r="O150" s="12" t="str">
        <f t="shared" si="2"/>
        <v>NO</v>
      </c>
    </row>
    <row r="151" spans="1:16" ht="15">
      <c r="A151" s="11" t="s">
        <v>285</v>
      </c>
      <c r="B151" s="12">
        <v>5</v>
      </c>
      <c r="C151" s="11" t="s">
        <v>286</v>
      </c>
      <c r="D151" s="12" t="s">
        <v>32</v>
      </c>
      <c r="E151" s="12" t="s">
        <v>10</v>
      </c>
      <c r="F151" s="11">
        <v>0.72826000000000002</v>
      </c>
      <c r="G151" s="11">
        <v>0.24018</v>
      </c>
      <c r="H151" s="11">
        <v>0.48808000000000001</v>
      </c>
      <c r="I151" s="11">
        <v>0.98799999999999999</v>
      </c>
      <c r="J151" s="11" t="s">
        <v>40</v>
      </c>
      <c r="K151" s="11">
        <v>1.4652000000000001</v>
      </c>
      <c r="L151" s="4" t="s">
        <v>3841</v>
      </c>
      <c r="M151" s="4" t="s">
        <v>3842</v>
      </c>
      <c r="N151" s="4" t="s">
        <v>3843</v>
      </c>
      <c r="O151" s="12" t="str">
        <f t="shared" si="2"/>
        <v>NO</v>
      </c>
    </row>
    <row r="152" spans="1:16" ht="15">
      <c r="A152" s="11" t="s">
        <v>287</v>
      </c>
      <c r="B152" s="12">
        <v>4</v>
      </c>
      <c r="C152" s="11" t="s">
        <v>288</v>
      </c>
      <c r="D152" s="12" t="s">
        <v>32</v>
      </c>
      <c r="E152" s="12" t="s">
        <v>10</v>
      </c>
      <c r="F152" s="11">
        <v>0.87621000000000004</v>
      </c>
      <c r="G152" s="11">
        <v>0.70045000000000002</v>
      </c>
      <c r="H152" s="11">
        <v>0.17576</v>
      </c>
      <c r="I152" s="11">
        <v>0.95899999999999996</v>
      </c>
      <c r="J152" s="11" t="s">
        <v>40</v>
      </c>
      <c r="K152" s="11">
        <v>1.2463</v>
      </c>
      <c r="L152" s="4" t="s">
        <v>3844</v>
      </c>
      <c r="M152" s="4" t="s">
        <v>3845</v>
      </c>
      <c r="N152" s="4" t="s">
        <v>3846</v>
      </c>
      <c r="O152" s="12" t="str">
        <f t="shared" si="2"/>
        <v>NO</v>
      </c>
    </row>
    <row r="153" spans="1:16" ht="15">
      <c r="A153" s="11" t="s">
        <v>289</v>
      </c>
      <c r="B153" s="12">
        <v>4</v>
      </c>
      <c r="C153" s="11" t="s">
        <v>290</v>
      </c>
      <c r="D153" s="12" t="s">
        <v>27</v>
      </c>
      <c r="E153" s="12" t="s">
        <v>10</v>
      </c>
      <c r="F153" s="11">
        <v>0.44452999999999998</v>
      </c>
      <c r="G153" s="11">
        <v>0.63138000000000005</v>
      </c>
      <c r="H153" s="11">
        <v>-0.18684999999999999</v>
      </c>
      <c r="I153" s="11">
        <v>0.94299999999999995</v>
      </c>
      <c r="J153" s="11" t="s">
        <v>40</v>
      </c>
      <c r="K153" s="11">
        <v>1.0587</v>
      </c>
      <c r="L153" s="4" t="s">
        <v>3847</v>
      </c>
      <c r="M153" s="4" t="s">
        <v>3848</v>
      </c>
      <c r="N153" s="4" t="s">
        <v>3849</v>
      </c>
      <c r="O153" s="12" t="str">
        <f t="shared" si="2"/>
        <v>NO</v>
      </c>
    </row>
    <row r="154" spans="1:16" ht="15">
      <c r="A154" s="11" t="s">
        <v>291</v>
      </c>
      <c r="B154" s="12">
        <v>6</v>
      </c>
      <c r="C154" s="11" t="s">
        <v>292</v>
      </c>
      <c r="D154" s="12" t="s">
        <v>27</v>
      </c>
      <c r="E154" s="12" t="s">
        <v>10</v>
      </c>
      <c r="F154" s="11">
        <v>0.64107000000000003</v>
      </c>
      <c r="G154" s="11">
        <v>0.14738000000000001</v>
      </c>
      <c r="H154" s="11">
        <v>0.49369000000000002</v>
      </c>
      <c r="I154" s="11">
        <v>1</v>
      </c>
      <c r="J154" s="11" t="s">
        <v>29</v>
      </c>
      <c r="K154" s="11">
        <v>0.96540000000000004</v>
      </c>
      <c r="L154" s="4" t="s">
        <v>3850</v>
      </c>
      <c r="M154" s="4" t="s">
        <v>3851</v>
      </c>
      <c r="N154" s="4" t="s">
        <v>3852</v>
      </c>
      <c r="O154" s="12" t="str">
        <f t="shared" si="2"/>
        <v>NO</v>
      </c>
    </row>
    <row r="155" spans="1:16" ht="15">
      <c r="A155" s="11" t="s">
        <v>293</v>
      </c>
      <c r="B155" s="12">
        <v>5</v>
      </c>
      <c r="C155" s="11" t="s">
        <v>294</v>
      </c>
      <c r="D155" s="12" t="s">
        <v>27</v>
      </c>
      <c r="E155" s="12" t="s">
        <v>10</v>
      </c>
      <c r="F155" s="11">
        <v>0.65173000000000003</v>
      </c>
      <c r="G155" s="11">
        <v>0.13944000000000001</v>
      </c>
      <c r="H155" s="11">
        <v>0.51229000000000002</v>
      </c>
      <c r="I155" s="11">
        <v>1</v>
      </c>
      <c r="J155" s="11" t="s">
        <v>40</v>
      </c>
      <c r="K155" s="11">
        <v>0.99119999999999997</v>
      </c>
      <c r="L155" s="4" t="s">
        <v>3853</v>
      </c>
      <c r="M155" s="4" t="s">
        <v>3854</v>
      </c>
      <c r="N155" s="4" t="s">
        <v>3855</v>
      </c>
      <c r="O155" s="12" t="str">
        <f t="shared" si="2"/>
        <v>NO</v>
      </c>
    </row>
    <row r="156" spans="1:16" ht="15">
      <c r="A156" s="11" t="s">
        <v>295</v>
      </c>
      <c r="B156" s="12">
        <v>5</v>
      </c>
      <c r="C156" s="11" t="s">
        <v>296</v>
      </c>
      <c r="D156" s="12" t="s">
        <v>32</v>
      </c>
      <c r="E156" s="12" t="s">
        <v>10</v>
      </c>
      <c r="F156" s="11">
        <v>0.2087</v>
      </c>
      <c r="G156" s="11">
        <v>5.407E-2</v>
      </c>
      <c r="H156" s="11">
        <v>0.15462999999999999</v>
      </c>
      <c r="I156" s="11">
        <v>0.94199999999999995</v>
      </c>
      <c r="J156" s="11" t="s">
        <v>40</v>
      </c>
      <c r="K156" s="11">
        <v>0.97909999999999997</v>
      </c>
      <c r="L156" s="4" t="s">
        <v>3856</v>
      </c>
      <c r="M156" s="4" t="s">
        <v>3857</v>
      </c>
      <c r="N156" s="4" t="s">
        <v>3858</v>
      </c>
      <c r="O156" s="12" t="str">
        <f t="shared" si="2"/>
        <v>NO</v>
      </c>
    </row>
    <row r="157" spans="1:16" ht="15">
      <c r="A157" s="8" t="s">
        <v>297</v>
      </c>
      <c r="B157" s="9">
        <v>8</v>
      </c>
      <c r="C157" s="8" t="s">
        <v>298</v>
      </c>
      <c r="D157" s="9" t="s">
        <v>27</v>
      </c>
      <c r="E157" s="9" t="s">
        <v>7</v>
      </c>
      <c r="F157" s="8">
        <v>0.41166000000000003</v>
      </c>
      <c r="G157" s="8">
        <v>0.19349</v>
      </c>
      <c r="H157" s="8">
        <v>0.21817</v>
      </c>
      <c r="I157" s="8">
        <v>1</v>
      </c>
      <c r="J157" s="8" t="s">
        <v>35</v>
      </c>
      <c r="K157" s="8">
        <v>1.8968</v>
      </c>
      <c r="L157" s="10" t="s">
        <v>3859</v>
      </c>
      <c r="M157" s="10" t="s">
        <v>3860</v>
      </c>
      <c r="N157" s="10" t="s">
        <v>3861</v>
      </c>
      <c r="O157" s="9" t="str">
        <f t="shared" si="2"/>
        <v>NO</v>
      </c>
      <c r="P157" s="8"/>
    </row>
    <row r="158" spans="1:16" ht="15">
      <c r="A158" s="8" t="s">
        <v>297</v>
      </c>
      <c r="B158" s="9">
        <v>9</v>
      </c>
      <c r="C158" s="8" t="s">
        <v>299</v>
      </c>
      <c r="D158" s="9" t="s">
        <v>27</v>
      </c>
      <c r="E158" s="9" t="s">
        <v>10</v>
      </c>
      <c r="F158" s="8">
        <v>0.22159999999999999</v>
      </c>
      <c r="G158" s="8">
        <v>4.6177999999999997E-2</v>
      </c>
      <c r="H158" s="8">
        <v>0.17541999999999999</v>
      </c>
      <c r="I158" s="8">
        <v>0.999</v>
      </c>
      <c r="J158" s="8" t="s">
        <v>70</v>
      </c>
      <c r="K158" s="8">
        <v>1.8900999999999999</v>
      </c>
      <c r="L158" s="10" t="s">
        <v>3859</v>
      </c>
      <c r="M158" s="10" t="s">
        <v>3860</v>
      </c>
      <c r="N158" s="10" t="s">
        <v>3861</v>
      </c>
      <c r="O158" s="9" t="str">
        <f t="shared" si="2"/>
        <v>NO</v>
      </c>
      <c r="P158" s="8"/>
    </row>
    <row r="159" spans="1:16" ht="15">
      <c r="A159" s="11" t="s">
        <v>300</v>
      </c>
      <c r="B159" s="12">
        <v>11</v>
      </c>
      <c r="C159" s="11" t="s">
        <v>301</v>
      </c>
      <c r="D159" s="12" t="s">
        <v>32</v>
      </c>
      <c r="E159" s="12" t="s">
        <v>10</v>
      </c>
      <c r="F159" s="11">
        <v>0.63273999999999997</v>
      </c>
      <c r="G159" s="11">
        <v>0.24859999999999999</v>
      </c>
      <c r="H159" s="11">
        <v>0.38413999999999998</v>
      </c>
      <c r="I159" s="11">
        <v>0.94399999999999995</v>
      </c>
      <c r="J159" s="11" t="s">
        <v>35</v>
      </c>
      <c r="K159" s="11">
        <v>1.8566</v>
      </c>
      <c r="L159" s="4" t="s">
        <v>3862</v>
      </c>
      <c r="M159" s="4" t="s">
        <v>3863</v>
      </c>
      <c r="N159" s="4" t="s">
        <v>3864</v>
      </c>
      <c r="O159" s="12" t="str">
        <f t="shared" si="2"/>
        <v>NO</v>
      </c>
    </row>
    <row r="160" spans="1:16" ht="15">
      <c r="A160" s="11" t="s">
        <v>302</v>
      </c>
      <c r="B160" s="12">
        <v>2</v>
      </c>
      <c r="C160" s="11" t="s">
        <v>303</v>
      </c>
      <c r="D160" s="12" t="s">
        <v>32</v>
      </c>
      <c r="E160" s="12" t="s">
        <v>5</v>
      </c>
      <c r="F160" s="11">
        <v>8.5485000000000005E-2</v>
      </c>
      <c r="G160" s="11">
        <v>0.32940999999999998</v>
      </c>
      <c r="H160" s="11">
        <v>-0.24392</v>
      </c>
      <c r="I160" s="11">
        <v>0.98799999999999999</v>
      </c>
      <c r="J160" s="11" t="s">
        <v>29</v>
      </c>
      <c r="K160" s="11">
        <v>0.94679999999999997</v>
      </c>
      <c r="L160" s="4" t="s">
        <v>3865</v>
      </c>
      <c r="M160" s="4" t="s">
        <v>3866</v>
      </c>
      <c r="N160" s="4" t="s">
        <v>3867</v>
      </c>
      <c r="O160" s="12" t="str">
        <f t="shared" si="2"/>
        <v>NO</v>
      </c>
    </row>
    <row r="161" spans="1:16" ht="15">
      <c r="A161" s="11" t="s">
        <v>304</v>
      </c>
      <c r="B161" s="12">
        <v>6</v>
      </c>
      <c r="C161" s="11" t="s">
        <v>305</v>
      </c>
      <c r="D161" s="12" t="s">
        <v>27</v>
      </c>
      <c r="E161" s="12" t="s">
        <v>10</v>
      </c>
      <c r="F161" s="11">
        <v>0.25902999999999998</v>
      </c>
      <c r="G161" s="11">
        <v>0.79705000000000004</v>
      </c>
      <c r="H161" s="11">
        <v>-0.53802000000000005</v>
      </c>
      <c r="I161" s="11">
        <v>1</v>
      </c>
      <c r="J161" s="11" t="s">
        <v>40</v>
      </c>
      <c r="K161" s="11">
        <v>1.1861999999999999</v>
      </c>
      <c r="L161" s="4" t="s">
        <v>3868</v>
      </c>
      <c r="M161" s="4" t="s">
        <v>3869</v>
      </c>
      <c r="N161" s="4" t="s">
        <v>3870</v>
      </c>
      <c r="O161" s="12" t="str">
        <f t="shared" si="2"/>
        <v>NO</v>
      </c>
    </row>
    <row r="162" spans="1:16" ht="15">
      <c r="A162" s="11" t="s">
        <v>306</v>
      </c>
      <c r="B162" s="12">
        <v>10</v>
      </c>
      <c r="C162" s="11" t="s">
        <v>307</v>
      </c>
      <c r="D162" s="12" t="s">
        <v>32</v>
      </c>
      <c r="E162" s="12" t="s">
        <v>7</v>
      </c>
      <c r="F162" s="11">
        <v>0.78505999999999998</v>
      </c>
      <c r="G162" s="11">
        <v>0.96641999999999995</v>
      </c>
      <c r="H162" s="11">
        <v>-0.18135999999999999</v>
      </c>
      <c r="I162" s="11">
        <v>0.94099999999999995</v>
      </c>
      <c r="J162" s="11" t="s">
        <v>29</v>
      </c>
      <c r="K162" s="11">
        <v>0.95230000000000004</v>
      </c>
      <c r="L162" s="4" t="s">
        <v>3871</v>
      </c>
      <c r="M162" s="4" t="s">
        <v>3872</v>
      </c>
      <c r="N162" s="4" t="s">
        <v>3873</v>
      </c>
      <c r="O162" s="12" t="str">
        <f t="shared" si="2"/>
        <v>NO</v>
      </c>
    </row>
    <row r="163" spans="1:16" ht="15">
      <c r="A163" s="11" t="s">
        <v>308</v>
      </c>
      <c r="B163" s="12">
        <v>21</v>
      </c>
      <c r="C163" s="11" t="s">
        <v>309</v>
      </c>
      <c r="D163" s="12" t="s">
        <v>27</v>
      </c>
      <c r="E163" s="12" t="s">
        <v>10</v>
      </c>
      <c r="F163" s="11">
        <v>0.11122</v>
      </c>
      <c r="G163" s="11">
        <v>0.29971999999999999</v>
      </c>
      <c r="H163" s="11">
        <v>-0.1885</v>
      </c>
      <c r="I163" s="11">
        <v>0.97399999999999998</v>
      </c>
      <c r="J163" s="11" t="s">
        <v>29</v>
      </c>
      <c r="K163" s="11">
        <v>0.89600000000000002</v>
      </c>
      <c r="L163" s="4" t="s">
        <v>3874</v>
      </c>
      <c r="M163" s="4" t="s">
        <v>3875</v>
      </c>
      <c r="N163" s="4" t="s">
        <v>3569</v>
      </c>
      <c r="O163" s="12" t="str">
        <f t="shared" si="2"/>
        <v>NO</v>
      </c>
    </row>
    <row r="164" spans="1:16" ht="15">
      <c r="A164" s="11" t="s">
        <v>310</v>
      </c>
      <c r="B164" s="12">
        <v>4</v>
      </c>
      <c r="C164" s="11" t="s">
        <v>311</v>
      </c>
      <c r="D164" s="12" t="s">
        <v>27</v>
      </c>
      <c r="E164" s="12" t="s">
        <v>10</v>
      </c>
      <c r="F164" s="11">
        <v>0.83687</v>
      </c>
      <c r="G164" s="11">
        <v>0.32497999999999999</v>
      </c>
      <c r="H164" s="11">
        <v>0.51188999999999996</v>
      </c>
      <c r="I164" s="11">
        <v>1</v>
      </c>
      <c r="J164" s="11" t="s">
        <v>40</v>
      </c>
      <c r="K164" s="11">
        <v>1.5577000000000001</v>
      </c>
      <c r="L164" s="4" t="s">
        <v>3876</v>
      </c>
      <c r="M164" s="4" t="s">
        <v>3877</v>
      </c>
      <c r="N164" s="4" t="s">
        <v>3569</v>
      </c>
      <c r="O164" s="12" t="str">
        <f t="shared" si="2"/>
        <v>NO</v>
      </c>
    </row>
    <row r="165" spans="1:16" ht="15">
      <c r="A165" s="11" t="s">
        <v>312</v>
      </c>
      <c r="B165" s="12">
        <v>7</v>
      </c>
      <c r="C165" s="11" t="s">
        <v>313</v>
      </c>
      <c r="D165" s="12" t="s">
        <v>32</v>
      </c>
      <c r="E165" s="12" t="s">
        <v>10</v>
      </c>
      <c r="F165" s="11">
        <v>0.47666999999999998</v>
      </c>
      <c r="G165" s="11">
        <v>0.29842000000000002</v>
      </c>
      <c r="H165" s="11">
        <v>0.17824999999999999</v>
      </c>
      <c r="I165" s="11">
        <v>0.92800000000000005</v>
      </c>
      <c r="J165" s="11" t="s">
        <v>35</v>
      </c>
      <c r="K165" s="11">
        <v>2.0265</v>
      </c>
      <c r="L165" s="4" t="s">
        <v>3878</v>
      </c>
      <c r="M165" s="4" t="s">
        <v>3879</v>
      </c>
      <c r="N165" s="4" t="s">
        <v>3880</v>
      </c>
      <c r="O165" s="12" t="str">
        <f t="shared" si="2"/>
        <v>NO</v>
      </c>
    </row>
    <row r="166" spans="1:16" ht="15">
      <c r="A166" s="11" t="s">
        <v>314</v>
      </c>
      <c r="B166" s="12">
        <v>5</v>
      </c>
      <c r="C166" s="11" t="s">
        <v>315</v>
      </c>
      <c r="D166" s="12" t="s">
        <v>32</v>
      </c>
      <c r="E166" s="12" t="s">
        <v>10</v>
      </c>
      <c r="F166" s="11">
        <v>0.89581999999999995</v>
      </c>
      <c r="G166" s="11">
        <v>0.62831000000000004</v>
      </c>
      <c r="H166" s="11">
        <v>0.26751000000000003</v>
      </c>
      <c r="I166" s="11">
        <v>1</v>
      </c>
      <c r="J166" s="11" t="s">
        <v>40</v>
      </c>
      <c r="K166" s="11">
        <v>1.3258000000000001</v>
      </c>
      <c r="L166" s="4" t="s">
        <v>3881</v>
      </c>
      <c r="M166" s="4" t="s">
        <v>3882</v>
      </c>
      <c r="N166" s="4" t="s">
        <v>3569</v>
      </c>
      <c r="O166" s="12" t="str">
        <f t="shared" si="2"/>
        <v>NO</v>
      </c>
    </row>
    <row r="167" spans="1:16" ht="15">
      <c r="A167" s="11" t="s">
        <v>316</v>
      </c>
      <c r="B167" s="12">
        <v>5</v>
      </c>
      <c r="C167" s="11" t="s">
        <v>317</v>
      </c>
      <c r="D167" s="12" t="s">
        <v>27</v>
      </c>
      <c r="E167" s="12" t="s">
        <v>10</v>
      </c>
      <c r="F167" s="11">
        <v>0.2339</v>
      </c>
      <c r="G167" s="11">
        <v>4.9105999999999997E-2</v>
      </c>
      <c r="H167" s="11">
        <v>0.18479000000000001</v>
      </c>
      <c r="I167" s="11">
        <v>0.996</v>
      </c>
      <c r="J167" s="11" t="s">
        <v>29</v>
      </c>
      <c r="K167" s="11">
        <v>0.8841</v>
      </c>
      <c r="L167" s="4" t="s">
        <v>3669</v>
      </c>
      <c r="M167" s="4" t="s">
        <v>3883</v>
      </c>
      <c r="N167" s="4" t="s">
        <v>3884</v>
      </c>
      <c r="O167" s="12" t="str">
        <f t="shared" si="2"/>
        <v>NO</v>
      </c>
    </row>
    <row r="168" spans="1:16" ht="15">
      <c r="A168" s="11" t="s">
        <v>318</v>
      </c>
      <c r="B168" s="12">
        <v>13</v>
      </c>
      <c r="C168" s="11" t="s">
        <v>319</v>
      </c>
      <c r="D168" s="12" t="s">
        <v>27</v>
      </c>
      <c r="E168" s="12" t="s">
        <v>10</v>
      </c>
      <c r="F168" s="11">
        <v>0.20499000000000001</v>
      </c>
      <c r="G168" s="11">
        <v>0.39367000000000002</v>
      </c>
      <c r="H168" s="11">
        <v>-0.18869</v>
      </c>
      <c r="I168" s="11">
        <v>0.93300000000000005</v>
      </c>
      <c r="J168" s="11" t="s">
        <v>29</v>
      </c>
      <c r="K168" s="11">
        <v>0.99180000000000001</v>
      </c>
      <c r="L168" s="4" t="s">
        <v>3885</v>
      </c>
      <c r="M168" s="4" t="s">
        <v>3886</v>
      </c>
      <c r="N168" s="4" t="s">
        <v>3887</v>
      </c>
      <c r="O168" s="12" t="str">
        <f t="shared" si="2"/>
        <v>NO</v>
      </c>
    </row>
    <row r="169" spans="1:16" ht="15">
      <c r="A169" s="11" t="s">
        <v>320</v>
      </c>
      <c r="B169" s="12">
        <v>5</v>
      </c>
      <c r="C169" s="11" t="s">
        <v>321</v>
      </c>
      <c r="D169" s="12" t="s">
        <v>27</v>
      </c>
      <c r="E169" s="12" t="s">
        <v>3</v>
      </c>
      <c r="F169" s="11">
        <v>0.71467999999999998</v>
      </c>
      <c r="G169" s="11">
        <v>0.90683000000000002</v>
      </c>
      <c r="H169" s="11">
        <v>-0.19214999999999999</v>
      </c>
      <c r="I169" s="11">
        <v>0.98</v>
      </c>
      <c r="J169" s="11" t="s">
        <v>35</v>
      </c>
      <c r="K169" s="11">
        <v>1.4570000000000001</v>
      </c>
      <c r="L169" s="4" t="s">
        <v>3607</v>
      </c>
      <c r="M169" s="4" t="s">
        <v>3888</v>
      </c>
      <c r="N169" s="4" t="s">
        <v>3609</v>
      </c>
      <c r="O169" s="12" t="str">
        <f t="shared" si="2"/>
        <v>NO</v>
      </c>
    </row>
    <row r="170" spans="1:16" ht="15">
      <c r="A170" s="11" t="s">
        <v>322</v>
      </c>
      <c r="B170" s="12">
        <v>14</v>
      </c>
      <c r="C170" s="11" t="s">
        <v>323</v>
      </c>
      <c r="D170" s="12" t="s">
        <v>27</v>
      </c>
      <c r="E170" s="12" t="s">
        <v>10</v>
      </c>
      <c r="F170" s="11">
        <v>9.2723E-2</v>
      </c>
      <c r="G170" s="11">
        <v>0.20835000000000001</v>
      </c>
      <c r="H170" s="11">
        <v>-0.11563</v>
      </c>
      <c r="I170" s="11">
        <v>0.92800000000000005</v>
      </c>
      <c r="J170" s="11" t="s">
        <v>29</v>
      </c>
      <c r="K170" s="11">
        <v>0.82640000000000002</v>
      </c>
      <c r="L170" s="4" t="s">
        <v>3574</v>
      </c>
      <c r="M170" s="4" t="s">
        <v>3889</v>
      </c>
      <c r="N170" s="4" t="s">
        <v>3890</v>
      </c>
      <c r="O170" s="12" t="str">
        <f t="shared" si="2"/>
        <v>NO</v>
      </c>
    </row>
    <row r="171" spans="1:16" ht="15">
      <c r="A171" s="11" t="s">
        <v>324</v>
      </c>
      <c r="B171" s="12">
        <v>9</v>
      </c>
      <c r="C171" s="11" t="s">
        <v>325</v>
      </c>
      <c r="D171" s="12" t="s">
        <v>27</v>
      </c>
      <c r="E171" s="12" t="s">
        <v>10</v>
      </c>
      <c r="F171" s="11">
        <v>0.32407000000000002</v>
      </c>
      <c r="G171" s="11">
        <v>0.12673000000000001</v>
      </c>
      <c r="H171" s="11">
        <v>0.19733999999999999</v>
      </c>
      <c r="I171" s="11">
        <v>0.92200000000000004</v>
      </c>
      <c r="J171" s="11" t="s">
        <v>40</v>
      </c>
      <c r="K171" s="11">
        <v>1.5155000000000001</v>
      </c>
      <c r="L171" s="4" t="s">
        <v>3891</v>
      </c>
      <c r="M171" s="4" t="s">
        <v>3892</v>
      </c>
      <c r="N171" s="4" t="s">
        <v>3893</v>
      </c>
      <c r="O171" s="12" t="str">
        <f t="shared" si="2"/>
        <v>NO</v>
      </c>
    </row>
    <row r="172" spans="1:16" ht="15">
      <c r="A172" s="11" t="s">
        <v>326</v>
      </c>
      <c r="B172" s="12">
        <v>4</v>
      </c>
      <c r="C172" s="11" t="s">
        <v>327</v>
      </c>
      <c r="D172" s="12" t="s">
        <v>32</v>
      </c>
      <c r="E172" s="12" t="s">
        <v>10</v>
      </c>
      <c r="F172" s="11">
        <v>0.21526000000000001</v>
      </c>
      <c r="G172" s="11">
        <v>9.7054000000000001E-2</v>
      </c>
      <c r="H172" s="11">
        <v>0.1182</v>
      </c>
      <c r="I172" s="11">
        <v>0.94399999999999995</v>
      </c>
      <c r="J172" s="11" t="s">
        <v>29</v>
      </c>
      <c r="K172" s="11">
        <v>0.74339999999999995</v>
      </c>
      <c r="L172" s="4" t="s">
        <v>3669</v>
      </c>
      <c r="M172" s="4" t="s">
        <v>3894</v>
      </c>
      <c r="N172" s="4" t="s">
        <v>3884</v>
      </c>
      <c r="O172" s="12" t="str">
        <f t="shared" si="2"/>
        <v>NO</v>
      </c>
    </row>
    <row r="173" spans="1:16" ht="15">
      <c r="A173" s="8" t="s">
        <v>328</v>
      </c>
      <c r="B173" s="9">
        <v>6</v>
      </c>
      <c r="C173" s="8" t="s">
        <v>329</v>
      </c>
      <c r="D173" s="9" t="s">
        <v>32</v>
      </c>
      <c r="E173" s="9" t="s">
        <v>5</v>
      </c>
      <c r="F173" s="8">
        <v>0.53805000000000003</v>
      </c>
      <c r="G173" s="8">
        <v>0.27532000000000001</v>
      </c>
      <c r="H173" s="8">
        <v>0.26273000000000002</v>
      </c>
      <c r="I173" s="8">
        <v>0.95099999999999996</v>
      </c>
      <c r="J173" s="8" t="s">
        <v>29</v>
      </c>
      <c r="K173" s="8">
        <v>1</v>
      </c>
      <c r="L173" s="10" t="s">
        <v>3895</v>
      </c>
      <c r="M173" s="10" t="s">
        <v>3896</v>
      </c>
      <c r="N173" s="10" t="s">
        <v>3897</v>
      </c>
      <c r="O173" s="9" t="str">
        <f t="shared" si="2"/>
        <v>NO</v>
      </c>
      <c r="P173" s="8"/>
    </row>
    <row r="174" spans="1:16" ht="15">
      <c r="A174" s="8" t="s">
        <v>328</v>
      </c>
      <c r="B174" s="9">
        <v>7</v>
      </c>
      <c r="C174" s="8" t="s">
        <v>330</v>
      </c>
      <c r="D174" s="9" t="s">
        <v>32</v>
      </c>
      <c r="E174" s="9" t="s">
        <v>3</v>
      </c>
      <c r="F174" s="8">
        <v>0.46177000000000001</v>
      </c>
      <c r="G174" s="8">
        <v>0.73024999999999995</v>
      </c>
      <c r="H174" s="8">
        <v>-0.26846999999999999</v>
      </c>
      <c r="I174" s="8">
        <v>0.92900000000000005</v>
      </c>
      <c r="J174" s="8" t="s">
        <v>29</v>
      </c>
      <c r="K174" s="8">
        <v>1</v>
      </c>
      <c r="L174" s="10" t="s">
        <v>3895</v>
      </c>
      <c r="M174" s="10" t="s">
        <v>3896</v>
      </c>
      <c r="N174" s="10" t="s">
        <v>3897</v>
      </c>
      <c r="O174" s="9" t="str">
        <f t="shared" si="2"/>
        <v>NO</v>
      </c>
      <c r="P174" s="8"/>
    </row>
    <row r="175" spans="1:16" ht="15">
      <c r="A175" s="11" t="s">
        <v>331</v>
      </c>
      <c r="B175" s="12">
        <v>5</v>
      </c>
      <c r="C175" s="11" t="s">
        <v>332</v>
      </c>
      <c r="D175" s="12" t="s">
        <v>27</v>
      </c>
      <c r="E175" s="12" t="s">
        <v>10</v>
      </c>
      <c r="F175" s="11">
        <v>0.42764999999999997</v>
      </c>
      <c r="G175" s="11">
        <v>0.74528000000000005</v>
      </c>
      <c r="H175" s="11">
        <v>-0.31763000000000002</v>
      </c>
      <c r="I175" s="11">
        <v>0.96399999999999997</v>
      </c>
      <c r="J175" s="11" t="s">
        <v>29</v>
      </c>
      <c r="K175" s="11">
        <v>0.99929999999999997</v>
      </c>
      <c r="L175" s="4" t="s">
        <v>3898</v>
      </c>
      <c r="M175" s="4" t="s">
        <v>3899</v>
      </c>
      <c r="N175" s="4" t="s">
        <v>3900</v>
      </c>
      <c r="O175" s="12" t="str">
        <f t="shared" si="2"/>
        <v>NO</v>
      </c>
    </row>
    <row r="176" spans="1:16" ht="15">
      <c r="A176" s="11" t="s">
        <v>333</v>
      </c>
      <c r="B176" s="12">
        <v>4</v>
      </c>
      <c r="C176" s="11" t="s">
        <v>334</v>
      </c>
      <c r="D176" s="12" t="s">
        <v>27</v>
      </c>
      <c r="E176" s="12" t="s">
        <v>10</v>
      </c>
      <c r="F176" s="11">
        <v>0.2074</v>
      </c>
      <c r="G176" s="11">
        <v>4.7796999999999999E-2</v>
      </c>
      <c r="H176" s="11">
        <v>0.15959999999999999</v>
      </c>
      <c r="I176" s="11">
        <v>0.98799999999999999</v>
      </c>
      <c r="J176" s="11" t="s">
        <v>29</v>
      </c>
      <c r="K176" s="11">
        <v>0.84809999999999997</v>
      </c>
      <c r="L176" s="4" t="s">
        <v>3901</v>
      </c>
      <c r="M176" s="4" t="s">
        <v>3902</v>
      </c>
      <c r="N176" s="4" t="s">
        <v>3903</v>
      </c>
      <c r="O176" s="12" t="str">
        <f t="shared" si="2"/>
        <v>NO</v>
      </c>
    </row>
    <row r="177" spans="1:16" ht="15">
      <c r="A177" s="11" t="s">
        <v>335</v>
      </c>
      <c r="B177" s="12">
        <v>3</v>
      </c>
      <c r="C177" s="11" t="s">
        <v>336</v>
      </c>
      <c r="D177" s="12" t="s">
        <v>27</v>
      </c>
      <c r="E177" s="12" t="s">
        <v>10</v>
      </c>
      <c r="F177" s="11">
        <v>0.39652999999999999</v>
      </c>
      <c r="G177" s="11">
        <v>0.22044</v>
      </c>
      <c r="H177" s="11">
        <v>0.17609</v>
      </c>
      <c r="I177" s="11">
        <v>0.95699999999999996</v>
      </c>
      <c r="J177" s="11" t="s">
        <v>29</v>
      </c>
      <c r="K177" s="11">
        <v>0.98319999999999996</v>
      </c>
      <c r="L177" s="4" t="s">
        <v>3904</v>
      </c>
      <c r="M177" s="4" t="s">
        <v>3905</v>
      </c>
      <c r="N177" s="4" t="s">
        <v>3906</v>
      </c>
      <c r="O177" s="12" t="str">
        <f t="shared" si="2"/>
        <v>NO</v>
      </c>
    </row>
    <row r="178" spans="1:16" ht="15">
      <c r="A178" s="8" t="s">
        <v>337</v>
      </c>
      <c r="B178" s="9">
        <v>12</v>
      </c>
      <c r="C178" s="8" t="s">
        <v>338</v>
      </c>
      <c r="D178" s="9" t="s">
        <v>27</v>
      </c>
      <c r="E178" s="9" t="s">
        <v>5</v>
      </c>
      <c r="F178" s="8">
        <v>0.43097999999999997</v>
      </c>
      <c r="G178" s="8">
        <v>0.68472999999999995</v>
      </c>
      <c r="H178" s="8">
        <v>-0.25375999999999999</v>
      </c>
      <c r="I178" s="8">
        <v>0.91900000000000004</v>
      </c>
      <c r="J178" s="8" t="s">
        <v>40</v>
      </c>
      <c r="K178" s="8">
        <v>1.5753999999999999</v>
      </c>
      <c r="L178" s="10" t="s">
        <v>3907</v>
      </c>
      <c r="M178" s="10" t="s">
        <v>3569</v>
      </c>
      <c r="N178" s="10" t="s">
        <v>3569</v>
      </c>
      <c r="O178" s="9" t="str">
        <f t="shared" si="2"/>
        <v>NO</v>
      </c>
      <c r="P178" s="8"/>
    </row>
    <row r="179" spans="1:16" ht="15">
      <c r="A179" s="8" t="s">
        <v>337</v>
      </c>
      <c r="B179" s="9">
        <v>6</v>
      </c>
      <c r="C179" s="8" t="s">
        <v>339</v>
      </c>
      <c r="D179" s="9" t="s">
        <v>27</v>
      </c>
      <c r="E179" s="9" t="s">
        <v>5</v>
      </c>
      <c r="F179" s="8">
        <v>0.42319000000000001</v>
      </c>
      <c r="G179" s="8">
        <v>0.69042000000000003</v>
      </c>
      <c r="H179" s="8">
        <v>-0.26723000000000002</v>
      </c>
      <c r="I179" s="8">
        <v>0.92400000000000004</v>
      </c>
      <c r="J179" s="8" t="s">
        <v>40</v>
      </c>
      <c r="K179" s="8">
        <v>1.5479000000000001</v>
      </c>
      <c r="L179" s="10" t="s">
        <v>3907</v>
      </c>
      <c r="M179" s="10" t="s">
        <v>3569</v>
      </c>
      <c r="N179" s="10" t="s">
        <v>3569</v>
      </c>
      <c r="O179" s="9" t="str">
        <f t="shared" si="2"/>
        <v>NO</v>
      </c>
      <c r="P179" s="8"/>
    </row>
    <row r="180" spans="1:16" ht="15">
      <c r="A180" s="8" t="s">
        <v>337</v>
      </c>
      <c r="B180" s="9">
        <v>8</v>
      </c>
      <c r="C180" s="8" t="s">
        <v>340</v>
      </c>
      <c r="D180" s="9" t="s">
        <v>27</v>
      </c>
      <c r="E180" s="9" t="s">
        <v>3</v>
      </c>
      <c r="F180" s="8">
        <v>0.57508000000000004</v>
      </c>
      <c r="G180" s="8">
        <v>0.31014999999999998</v>
      </c>
      <c r="H180" s="8">
        <v>0.26493</v>
      </c>
      <c r="I180" s="8">
        <v>0.93799999999999994</v>
      </c>
      <c r="J180" s="8" t="s">
        <v>40</v>
      </c>
      <c r="K180" s="8">
        <v>1.5479000000000001</v>
      </c>
      <c r="L180" s="10" t="s">
        <v>3907</v>
      </c>
      <c r="M180" s="10" t="s">
        <v>3569</v>
      </c>
      <c r="N180" s="10" t="s">
        <v>3569</v>
      </c>
      <c r="O180" s="9" t="str">
        <f t="shared" si="2"/>
        <v>NO</v>
      </c>
      <c r="P180" s="8"/>
    </row>
    <row r="181" spans="1:16" ht="15">
      <c r="A181" s="13" t="s">
        <v>341</v>
      </c>
      <c r="B181" s="14">
        <v>7</v>
      </c>
      <c r="C181" s="13" t="s">
        <v>342</v>
      </c>
      <c r="D181" s="14" t="s">
        <v>32</v>
      </c>
      <c r="E181" s="14" t="s">
        <v>10</v>
      </c>
      <c r="F181" s="13">
        <v>0.85848000000000002</v>
      </c>
      <c r="G181" s="13">
        <v>0.25616</v>
      </c>
      <c r="H181" s="13">
        <v>0.60231999999999997</v>
      </c>
      <c r="I181" s="13">
        <v>1</v>
      </c>
      <c r="J181" s="13" t="s">
        <v>35</v>
      </c>
      <c r="K181" s="13">
        <v>1.2867999999999999</v>
      </c>
      <c r="L181" s="15" t="s">
        <v>3569</v>
      </c>
      <c r="M181" s="15" t="s">
        <v>3908</v>
      </c>
      <c r="N181" s="15" t="s">
        <v>3909</v>
      </c>
      <c r="O181" s="14" t="str">
        <f t="shared" si="2"/>
        <v>NO</v>
      </c>
      <c r="P181" s="13"/>
    </row>
    <row r="182" spans="1:16" ht="15">
      <c r="A182" s="13" t="s">
        <v>341</v>
      </c>
      <c r="B182" s="14">
        <v>8</v>
      </c>
      <c r="C182" s="13" t="s">
        <v>343</v>
      </c>
      <c r="D182" s="14" t="s">
        <v>32</v>
      </c>
      <c r="E182" s="14" t="s">
        <v>3</v>
      </c>
      <c r="F182" s="13">
        <v>0.87004000000000004</v>
      </c>
      <c r="G182" s="13">
        <v>0.2823</v>
      </c>
      <c r="H182" s="13">
        <v>0.58774000000000004</v>
      </c>
      <c r="I182" s="13">
        <v>1</v>
      </c>
      <c r="J182" s="13" t="s">
        <v>35</v>
      </c>
      <c r="K182" s="13">
        <v>1.2867999999999999</v>
      </c>
      <c r="L182" s="15" t="s">
        <v>3569</v>
      </c>
      <c r="M182" s="15" t="s">
        <v>3908</v>
      </c>
      <c r="N182" s="15" t="s">
        <v>3909</v>
      </c>
      <c r="O182" s="14" t="str">
        <f t="shared" si="2"/>
        <v>NO</v>
      </c>
      <c r="P182" s="13"/>
    </row>
    <row r="183" spans="1:16" ht="15">
      <c r="A183" s="8" t="s">
        <v>344</v>
      </c>
      <c r="B183" s="9">
        <v>3</v>
      </c>
      <c r="C183" s="8" t="s">
        <v>345</v>
      </c>
      <c r="D183" s="9" t="s">
        <v>32</v>
      </c>
      <c r="E183" s="9" t="s">
        <v>3</v>
      </c>
      <c r="F183" s="8">
        <v>0.40529999999999999</v>
      </c>
      <c r="G183" s="8">
        <v>0.53310000000000002</v>
      </c>
      <c r="H183" s="8">
        <v>-0.1278</v>
      </c>
      <c r="I183" s="8">
        <v>0.96299999999999997</v>
      </c>
      <c r="J183" s="8" t="s">
        <v>70</v>
      </c>
      <c r="K183" s="8">
        <v>1.7249000000000001</v>
      </c>
      <c r="L183" s="10" t="s">
        <v>3910</v>
      </c>
      <c r="M183" s="10" t="s">
        <v>3911</v>
      </c>
      <c r="N183" s="10" t="s">
        <v>3912</v>
      </c>
      <c r="O183" s="9" t="str">
        <f t="shared" si="2"/>
        <v>NO</v>
      </c>
      <c r="P183" s="8"/>
    </row>
    <row r="184" spans="1:16" ht="15">
      <c r="A184" s="8" t="s">
        <v>344</v>
      </c>
      <c r="B184" s="9">
        <v>4</v>
      </c>
      <c r="C184" s="8" t="s">
        <v>346</v>
      </c>
      <c r="D184" s="9" t="s">
        <v>32</v>
      </c>
      <c r="E184" s="9" t="s">
        <v>7</v>
      </c>
      <c r="F184" s="8">
        <v>0.45916000000000001</v>
      </c>
      <c r="G184" s="8">
        <v>0.58799999999999997</v>
      </c>
      <c r="H184" s="8">
        <v>-0.12884000000000001</v>
      </c>
      <c r="I184" s="8">
        <v>0.94</v>
      </c>
      <c r="J184" s="8" t="s">
        <v>70</v>
      </c>
      <c r="K184" s="8">
        <v>1.7249000000000001</v>
      </c>
      <c r="L184" s="10" t="s">
        <v>3910</v>
      </c>
      <c r="M184" s="10" t="s">
        <v>3911</v>
      </c>
      <c r="N184" s="10" t="s">
        <v>3912</v>
      </c>
      <c r="O184" s="9" t="str">
        <f t="shared" si="2"/>
        <v>NO</v>
      </c>
      <c r="P184" s="8"/>
    </row>
    <row r="185" spans="1:16" ht="15">
      <c r="A185" s="13" t="s">
        <v>347</v>
      </c>
      <c r="B185" s="14">
        <v>3</v>
      </c>
      <c r="C185" s="13" t="s">
        <v>348</v>
      </c>
      <c r="D185" s="14" t="s">
        <v>27</v>
      </c>
      <c r="E185" s="14" t="s">
        <v>28</v>
      </c>
      <c r="F185" s="13">
        <v>0.51519999999999999</v>
      </c>
      <c r="G185" s="13">
        <v>0.91100000000000003</v>
      </c>
      <c r="H185" s="13">
        <v>-0.39579999999999999</v>
      </c>
      <c r="I185" s="13">
        <v>0.999</v>
      </c>
      <c r="J185" s="13" t="s">
        <v>29</v>
      </c>
      <c r="K185" s="13">
        <v>0.99570000000000003</v>
      </c>
      <c r="L185" s="15" t="s">
        <v>3913</v>
      </c>
      <c r="M185" s="15" t="s">
        <v>3914</v>
      </c>
      <c r="N185" s="15" t="s">
        <v>3915</v>
      </c>
      <c r="O185" s="14" t="str">
        <f t="shared" si="2"/>
        <v>NO</v>
      </c>
      <c r="P185" s="13"/>
    </row>
    <row r="186" spans="1:16" ht="15">
      <c r="A186" s="13" t="s">
        <v>347</v>
      </c>
      <c r="B186" s="14">
        <v>3</v>
      </c>
      <c r="C186" s="13" t="s">
        <v>348</v>
      </c>
      <c r="D186" s="14" t="s">
        <v>27</v>
      </c>
      <c r="E186" s="14" t="s">
        <v>10</v>
      </c>
      <c r="F186" s="13">
        <v>0.51519999999999999</v>
      </c>
      <c r="G186" s="13">
        <v>0.91100000000000003</v>
      </c>
      <c r="H186" s="13">
        <v>-0.39579999999999999</v>
      </c>
      <c r="I186" s="13">
        <v>0.999</v>
      </c>
      <c r="J186" s="13" t="s">
        <v>29</v>
      </c>
      <c r="K186" s="13">
        <v>0.99570000000000003</v>
      </c>
      <c r="L186" s="15" t="s">
        <v>3913</v>
      </c>
      <c r="M186" s="15" t="s">
        <v>3914</v>
      </c>
      <c r="N186" s="15" t="s">
        <v>3915</v>
      </c>
      <c r="O186" s="14" t="str">
        <f t="shared" si="2"/>
        <v>NO</v>
      </c>
      <c r="P186" s="13"/>
    </row>
    <row r="187" spans="1:16" ht="15">
      <c r="A187" s="11" t="s">
        <v>349</v>
      </c>
      <c r="B187" s="12">
        <v>6</v>
      </c>
      <c r="C187" s="11" t="s">
        <v>350</v>
      </c>
      <c r="D187" s="12" t="s">
        <v>32</v>
      </c>
      <c r="E187" s="12" t="s">
        <v>10</v>
      </c>
      <c r="F187" s="11">
        <v>0.50546000000000002</v>
      </c>
      <c r="G187" s="11">
        <v>0.35483999999999999</v>
      </c>
      <c r="H187" s="11">
        <v>0.15062</v>
      </c>
      <c r="I187" s="11">
        <v>0.99299999999999999</v>
      </c>
      <c r="J187" s="11" t="s">
        <v>35</v>
      </c>
      <c r="K187" s="11">
        <v>1.5855999999999999</v>
      </c>
      <c r="L187" s="4" t="s">
        <v>3916</v>
      </c>
      <c r="M187" s="4" t="s">
        <v>3917</v>
      </c>
      <c r="N187" s="4" t="s">
        <v>3918</v>
      </c>
      <c r="O187" s="12" t="str">
        <f t="shared" si="2"/>
        <v>NO</v>
      </c>
    </row>
    <row r="188" spans="1:16" ht="15">
      <c r="A188" s="11" t="s">
        <v>351</v>
      </c>
      <c r="B188" s="12">
        <v>3</v>
      </c>
      <c r="C188" s="11" t="s">
        <v>352</v>
      </c>
      <c r="D188" s="12" t="s">
        <v>27</v>
      </c>
      <c r="E188" s="12" t="s">
        <v>10</v>
      </c>
      <c r="F188" s="11">
        <v>0.48553000000000002</v>
      </c>
      <c r="G188" s="11">
        <v>0.86138000000000003</v>
      </c>
      <c r="H188" s="11">
        <v>-0.37584000000000001</v>
      </c>
      <c r="I188" s="11">
        <v>1</v>
      </c>
      <c r="J188" s="11" t="s">
        <v>29</v>
      </c>
      <c r="K188" s="11">
        <v>0.99970000000000003</v>
      </c>
      <c r="L188" s="4" t="s">
        <v>3919</v>
      </c>
      <c r="M188" s="4" t="s">
        <v>3920</v>
      </c>
      <c r="N188" s="4" t="s">
        <v>3921</v>
      </c>
      <c r="O188" s="12" t="str">
        <f t="shared" si="2"/>
        <v>NO</v>
      </c>
    </row>
    <row r="189" spans="1:16" ht="15">
      <c r="A189" s="13" t="s">
        <v>353</v>
      </c>
      <c r="B189" s="14">
        <v>3</v>
      </c>
      <c r="C189" s="13" t="s">
        <v>354</v>
      </c>
      <c r="D189" s="14" t="s">
        <v>27</v>
      </c>
      <c r="E189" s="14" t="s">
        <v>5</v>
      </c>
      <c r="F189" s="13">
        <v>0.61994000000000005</v>
      </c>
      <c r="G189" s="13">
        <v>0.33745999999999998</v>
      </c>
      <c r="H189" s="13">
        <v>0.28247</v>
      </c>
      <c r="I189" s="13">
        <v>1</v>
      </c>
      <c r="J189" s="13" t="s">
        <v>35</v>
      </c>
      <c r="K189" s="13">
        <v>1.3201000000000001</v>
      </c>
      <c r="L189" s="15" t="s">
        <v>3922</v>
      </c>
      <c r="M189" s="15" t="s">
        <v>3923</v>
      </c>
      <c r="N189" s="15" t="s">
        <v>3569</v>
      </c>
      <c r="O189" s="14" t="str">
        <f t="shared" si="2"/>
        <v>NO</v>
      </c>
      <c r="P189" s="13"/>
    </row>
    <row r="190" spans="1:16" ht="15">
      <c r="A190" s="13" t="s">
        <v>353</v>
      </c>
      <c r="B190" s="14">
        <v>4</v>
      </c>
      <c r="C190" s="13" t="s">
        <v>355</v>
      </c>
      <c r="D190" s="14" t="s">
        <v>27</v>
      </c>
      <c r="E190" s="14" t="s">
        <v>10</v>
      </c>
      <c r="F190" s="13">
        <v>0.60790999999999995</v>
      </c>
      <c r="G190" s="13">
        <v>0.31830000000000003</v>
      </c>
      <c r="H190" s="13">
        <v>0.28960999999999998</v>
      </c>
      <c r="I190" s="13">
        <v>1</v>
      </c>
      <c r="J190" s="13" t="s">
        <v>70</v>
      </c>
      <c r="K190" s="13">
        <v>1.4723999999999999</v>
      </c>
      <c r="L190" s="15" t="s">
        <v>3922</v>
      </c>
      <c r="M190" s="15" t="s">
        <v>3923</v>
      </c>
      <c r="N190" s="15" t="s">
        <v>3569</v>
      </c>
      <c r="O190" s="14" t="str">
        <f t="shared" si="2"/>
        <v>NO</v>
      </c>
      <c r="P190" s="13"/>
    </row>
    <row r="191" spans="1:16" ht="15">
      <c r="A191" s="11" t="s">
        <v>356</v>
      </c>
      <c r="B191" s="12">
        <v>17</v>
      </c>
      <c r="C191" s="11" t="s">
        <v>357</v>
      </c>
      <c r="D191" s="12" t="s">
        <v>32</v>
      </c>
      <c r="E191" s="12" t="s">
        <v>10</v>
      </c>
      <c r="F191" s="11">
        <v>0.62067000000000005</v>
      </c>
      <c r="G191" s="11">
        <v>0.72655999999999998</v>
      </c>
      <c r="H191" s="11">
        <v>-0.10589</v>
      </c>
      <c r="I191" s="11">
        <v>0.91700000000000004</v>
      </c>
      <c r="J191" s="11" t="s">
        <v>29</v>
      </c>
      <c r="K191" s="11">
        <v>0.97740000000000005</v>
      </c>
      <c r="L191" s="4" t="s">
        <v>3924</v>
      </c>
      <c r="M191" s="4" t="s">
        <v>3925</v>
      </c>
      <c r="N191" s="4" t="s">
        <v>3926</v>
      </c>
      <c r="O191" s="12" t="str">
        <f t="shared" si="2"/>
        <v>NO</v>
      </c>
    </row>
    <row r="192" spans="1:16" ht="15">
      <c r="A192" s="13" t="s">
        <v>358</v>
      </c>
      <c r="B192" s="14">
        <v>5</v>
      </c>
      <c r="C192" s="13" t="s">
        <v>359</v>
      </c>
      <c r="D192" s="14" t="s">
        <v>27</v>
      </c>
      <c r="E192" s="14" t="s">
        <v>10</v>
      </c>
      <c r="F192" s="13">
        <v>0.14368</v>
      </c>
      <c r="G192" s="13">
        <v>1.4049000000000001E-2</v>
      </c>
      <c r="H192" s="13">
        <v>0.12963</v>
      </c>
      <c r="I192" s="13">
        <v>1</v>
      </c>
      <c r="J192" s="13" t="s">
        <v>40</v>
      </c>
      <c r="K192" s="13">
        <v>0.72450000000000003</v>
      </c>
      <c r="L192" s="15" t="s">
        <v>3927</v>
      </c>
      <c r="M192" s="15" t="s">
        <v>3928</v>
      </c>
      <c r="N192" s="15" t="s">
        <v>3929</v>
      </c>
      <c r="O192" s="14" t="str">
        <f t="shared" si="2"/>
        <v>NO</v>
      </c>
      <c r="P192" s="13"/>
    </row>
    <row r="193" spans="1:16" ht="15">
      <c r="A193" s="13" t="s">
        <v>358</v>
      </c>
      <c r="B193" s="14">
        <v>6</v>
      </c>
      <c r="C193" s="13" t="s">
        <v>360</v>
      </c>
      <c r="D193" s="14" t="s">
        <v>27</v>
      </c>
      <c r="E193" s="14" t="s">
        <v>3</v>
      </c>
      <c r="F193" s="13">
        <v>0.14806</v>
      </c>
      <c r="G193" s="13">
        <v>1.9585000000000002E-2</v>
      </c>
      <c r="H193" s="13">
        <v>0.12848000000000001</v>
      </c>
      <c r="I193" s="13">
        <v>1</v>
      </c>
      <c r="J193" s="13" t="s">
        <v>40</v>
      </c>
      <c r="K193" s="13">
        <v>0.72450000000000003</v>
      </c>
      <c r="L193" s="15" t="s">
        <v>3927</v>
      </c>
      <c r="M193" s="15" t="s">
        <v>3928</v>
      </c>
      <c r="N193" s="15" t="s">
        <v>3929</v>
      </c>
      <c r="O193" s="14" t="str">
        <f t="shared" si="2"/>
        <v>NO</v>
      </c>
      <c r="P193" s="13"/>
    </row>
    <row r="194" spans="1:16" ht="15">
      <c r="A194" s="8" t="s">
        <v>361</v>
      </c>
      <c r="B194" s="9">
        <v>5</v>
      </c>
      <c r="C194" s="8" t="s">
        <v>362</v>
      </c>
      <c r="D194" s="9" t="s">
        <v>27</v>
      </c>
      <c r="E194" s="9" t="s">
        <v>5</v>
      </c>
      <c r="F194" s="8">
        <v>0.47420000000000001</v>
      </c>
      <c r="G194" s="8">
        <v>9.3509999999999996E-2</v>
      </c>
      <c r="H194" s="8">
        <v>0.38068999999999997</v>
      </c>
      <c r="I194" s="8">
        <v>1</v>
      </c>
      <c r="J194" s="8" t="s">
        <v>40</v>
      </c>
      <c r="K194" s="8">
        <v>1.3576999999999999</v>
      </c>
      <c r="L194" s="10" t="s">
        <v>3930</v>
      </c>
      <c r="M194" s="10" t="s">
        <v>3931</v>
      </c>
      <c r="N194" s="10" t="s">
        <v>3932</v>
      </c>
      <c r="O194" s="9" t="str">
        <f t="shared" si="2"/>
        <v>NO</v>
      </c>
      <c r="P194" s="8"/>
    </row>
    <row r="195" spans="1:16" ht="15">
      <c r="A195" s="8" t="s">
        <v>361</v>
      </c>
      <c r="B195" s="9">
        <v>7</v>
      </c>
      <c r="C195" s="8" t="s">
        <v>363</v>
      </c>
      <c r="D195" s="9" t="s">
        <v>27</v>
      </c>
      <c r="E195" s="9" t="s">
        <v>10</v>
      </c>
      <c r="F195" s="8">
        <v>0.86038000000000003</v>
      </c>
      <c r="G195" s="8">
        <v>0.10811999999999999</v>
      </c>
      <c r="H195" s="8">
        <v>0.75226000000000004</v>
      </c>
      <c r="I195" s="8">
        <v>1</v>
      </c>
      <c r="J195" s="8" t="s">
        <v>40</v>
      </c>
      <c r="K195" s="8">
        <v>1.5293000000000001</v>
      </c>
      <c r="L195" s="10" t="s">
        <v>3930</v>
      </c>
      <c r="M195" s="10" t="s">
        <v>3931</v>
      </c>
      <c r="N195" s="10" t="s">
        <v>3932</v>
      </c>
      <c r="O195" s="9" t="str">
        <f t="shared" ref="O195:O258" si="3">IF(P195 &lt;&gt; "", "YES", "NO")</f>
        <v>NO</v>
      </c>
      <c r="P195" s="8"/>
    </row>
    <row r="196" spans="1:16" ht="15">
      <c r="A196" s="11" t="s">
        <v>364</v>
      </c>
      <c r="B196" s="12">
        <v>3</v>
      </c>
      <c r="C196" s="11" t="s">
        <v>365</v>
      </c>
      <c r="D196" s="12" t="s">
        <v>32</v>
      </c>
      <c r="E196" s="12" t="s">
        <v>10</v>
      </c>
      <c r="F196" s="11">
        <v>0.20658000000000001</v>
      </c>
      <c r="G196" s="11">
        <v>5.9047000000000002E-2</v>
      </c>
      <c r="H196" s="11">
        <v>0.14752999999999999</v>
      </c>
      <c r="I196" s="11">
        <v>0.999</v>
      </c>
      <c r="J196" s="11" t="s">
        <v>29</v>
      </c>
      <c r="K196" s="11">
        <v>0.80310000000000004</v>
      </c>
      <c r="L196" s="4" t="s">
        <v>3933</v>
      </c>
      <c r="M196" s="4" t="s">
        <v>3934</v>
      </c>
      <c r="N196" s="4" t="s">
        <v>3935</v>
      </c>
      <c r="O196" s="12" t="str">
        <f t="shared" si="3"/>
        <v>NO</v>
      </c>
    </row>
    <row r="197" spans="1:16" ht="15">
      <c r="A197" s="11" t="s">
        <v>366</v>
      </c>
      <c r="B197" s="12">
        <v>3</v>
      </c>
      <c r="C197" s="11" t="s">
        <v>367</v>
      </c>
      <c r="D197" s="12" t="s">
        <v>27</v>
      </c>
      <c r="E197" s="12" t="s">
        <v>10</v>
      </c>
      <c r="F197" s="11">
        <v>0.96767000000000003</v>
      </c>
      <c r="G197" s="11">
        <v>0.59579000000000004</v>
      </c>
      <c r="H197" s="11">
        <v>0.37186999999999998</v>
      </c>
      <c r="I197" s="11">
        <v>1</v>
      </c>
      <c r="J197" s="11" t="s">
        <v>29</v>
      </c>
      <c r="K197" s="11">
        <v>0.99829999999999997</v>
      </c>
      <c r="L197" s="4" t="s">
        <v>3569</v>
      </c>
      <c r="M197" s="4" t="s">
        <v>3936</v>
      </c>
      <c r="N197" s="4" t="s">
        <v>3569</v>
      </c>
      <c r="O197" s="12" t="str">
        <f t="shared" si="3"/>
        <v>NO</v>
      </c>
    </row>
    <row r="198" spans="1:16" ht="15">
      <c r="A198" s="11" t="s">
        <v>368</v>
      </c>
      <c r="B198" s="12">
        <v>2</v>
      </c>
      <c r="C198" s="11" t="s">
        <v>369</v>
      </c>
      <c r="D198" s="12" t="s">
        <v>27</v>
      </c>
      <c r="E198" s="12" t="s">
        <v>10</v>
      </c>
      <c r="F198" s="11">
        <v>0.22438</v>
      </c>
      <c r="G198" s="11">
        <v>4.1771999999999997E-2</v>
      </c>
      <c r="H198" s="11">
        <v>0.18260999999999999</v>
      </c>
      <c r="I198" s="11">
        <v>0.98799999999999999</v>
      </c>
      <c r="J198" s="11" t="s">
        <v>29</v>
      </c>
      <c r="K198" s="11">
        <v>0.83540000000000003</v>
      </c>
      <c r="L198" s="4" t="s">
        <v>3937</v>
      </c>
      <c r="M198" s="4" t="s">
        <v>3938</v>
      </c>
      <c r="N198" s="4" t="s">
        <v>3939</v>
      </c>
      <c r="O198" s="12" t="str">
        <f t="shared" si="3"/>
        <v>NO</v>
      </c>
    </row>
    <row r="199" spans="1:16" ht="15">
      <c r="A199" s="11" t="s">
        <v>370</v>
      </c>
      <c r="B199" s="12">
        <v>10</v>
      </c>
      <c r="C199" s="11" t="s">
        <v>371</v>
      </c>
      <c r="D199" s="12" t="s">
        <v>32</v>
      </c>
      <c r="E199" s="12" t="s">
        <v>10</v>
      </c>
      <c r="F199" s="11">
        <v>0.38425999999999999</v>
      </c>
      <c r="G199" s="11">
        <v>0.10193000000000001</v>
      </c>
      <c r="H199" s="11">
        <v>0.28233000000000003</v>
      </c>
      <c r="I199" s="11">
        <v>0.98299999999999998</v>
      </c>
      <c r="J199" s="11" t="s">
        <v>29</v>
      </c>
      <c r="K199" s="11">
        <v>0.99970000000000003</v>
      </c>
      <c r="L199" s="4" t="s">
        <v>3940</v>
      </c>
      <c r="M199" s="4" t="s">
        <v>3941</v>
      </c>
      <c r="N199" s="4" t="s">
        <v>3942</v>
      </c>
      <c r="O199" s="12" t="str">
        <f t="shared" si="3"/>
        <v>NO</v>
      </c>
    </row>
    <row r="200" spans="1:16" ht="15">
      <c r="A200" s="11" t="s">
        <v>372</v>
      </c>
      <c r="B200" s="12">
        <v>9</v>
      </c>
      <c r="C200" s="11" t="s">
        <v>373</v>
      </c>
      <c r="D200" s="12" t="s">
        <v>32</v>
      </c>
      <c r="E200" s="12" t="s">
        <v>10</v>
      </c>
      <c r="F200" s="11">
        <v>0.74790000000000001</v>
      </c>
      <c r="G200" s="11">
        <v>0.33516000000000001</v>
      </c>
      <c r="H200" s="11">
        <v>0.41274</v>
      </c>
      <c r="I200" s="11">
        <v>0.98399999999999999</v>
      </c>
      <c r="J200" s="11" t="s">
        <v>40</v>
      </c>
      <c r="K200" s="11">
        <v>1.9038999999999999</v>
      </c>
      <c r="L200" s="4" t="s">
        <v>3943</v>
      </c>
      <c r="M200" s="4" t="s">
        <v>3944</v>
      </c>
      <c r="N200" s="4" t="s">
        <v>3945</v>
      </c>
      <c r="O200" s="12" t="str">
        <f t="shared" si="3"/>
        <v>NO</v>
      </c>
    </row>
    <row r="201" spans="1:16" ht="15">
      <c r="A201" s="11" t="s">
        <v>374</v>
      </c>
      <c r="B201" s="12">
        <v>3</v>
      </c>
      <c r="C201" s="11" t="s">
        <v>375</v>
      </c>
      <c r="D201" s="12" t="s">
        <v>27</v>
      </c>
      <c r="E201" s="12" t="s">
        <v>10</v>
      </c>
      <c r="F201" s="11">
        <v>0.47514000000000001</v>
      </c>
      <c r="G201" s="11">
        <v>0.87643000000000004</v>
      </c>
      <c r="H201" s="11">
        <v>-0.40128000000000003</v>
      </c>
      <c r="I201" s="11">
        <v>0.95099999999999996</v>
      </c>
      <c r="J201" s="11" t="s">
        <v>29</v>
      </c>
      <c r="K201" s="11">
        <v>0.97989999999999999</v>
      </c>
      <c r="L201" s="4" t="s">
        <v>3946</v>
      </c>
      <c r="M201" s="4" t="s">
        <v>3947</v>
      </c>
      <c r="N201" s="4" t="s">
        <v>3948</v>
      </c>
      <c r="O201" s="12" t="str">
        <f t="shared" si="3"/>
        <v>NO</v>
      </c>
    </row>
    <row r="202" spans="1:16" ht="15">
      <c r="A202" s="11" t="s">
        <v>376</v>
      </c>
      <c r="B202" s="12">
        <v>8</v>
      </c>
      <c r="C202" s="11" t="s">
        <v>377</v>
      </c>
      <c r="D202" s="12" t="s">
        <v>32</v>
      </c>
      <c r="E202" s="12" t="s">
        <v>10</v>
      </c>
      <c r="F202" s="11">
        <v>0.16238</v>
      </c>
      <c r="G202" s="11">
        <v>0.30934</v>
      </c>
      <c r="H202" s="11">
        <v>-0.14696999999999999</v>
      </c>
      <c r="I202" s="11">
        <v>0.93799999999999994</v>
      </c>
      <c r="J202" s="11" t="s">
        <v>70</v>
      </c>
      <c r="K202" s="11">
        <v>2.4089</v>
      </c>
      <c r="L202" s="4" t="s">
        <v>3634</v>
      </c>
      <c r="M202" s="4" t="s">
        <v>3949</v>
      </c>
      <c r="N202" s="4" t="s">
        <v>3950</v>
      </c>
      <c r="O202" s="12" t="str">
        <f t="shared" si="3"/>
        <v>NO</v>
      </c>
    </row>
    <row r="203" spans="1:16" ht="15">
      <c r="A203" s="11" t="s">
        <v>378</v>
      </c>
      <c r="B203" s="12">
        <v>2</v>
      </c>
      <c r="C203" s="11" t="s">
        <v>379</v>
      </c>
      <c r="D203" s="12" t="s">
        <v>27</v>
      </c>
      <c r="E203" s="12" t="s">
        <v>10</v>
      </c>
      <c r="F203" s="11">
        <v>2.8091999999999999E-2</v>
      </c>
      <c r="G203" s="11">
        <v>0.13281000000000001</v>
      </c>
      <c r="H203" s="11">
        <v>-0.10471999999999999</v>
      </c>
      <c r="I203" s="11">
        <v>0.94699999999999995</v>
      </c>
      <c r="J203" s="11" t="s">
        <v>29</v>
      </c>
      <c r="K203" s="11">
        <v>0.61360000000000003</v>
      </c>
      <c r="L203" s="4" t="s">
        <v>3951</v>
      </c>
      <c r="M203" s="4" t="s">
        <v>3952</v>
      </c>
      <c r="N203" s="4" t="s">
        <v>3953</v>
      </c>
      <c r="O203" s="12" t="str">
        <f t="shared" si="3"/>
        <v>NO</v>
      </c>
    </row>
    <row r="204" spans="1:16" ht="15">
      <c r="A204" s="11" t="s">
        <v>380</v>
      </c>
      <c r="B204" s="12">
        <v>12</v>
      </c>
      <c r="C204" s="11" t="s">
        <v>381</v>
      </c>
      <c r="D204" s="12" t="s">
        <v>32</v>
      </c>
      <c r="E204" s="12" t="s">
        <v>3</v>
      </c>
      <c r="F204" s="11">
        <v>0.96150000000000002</v>
      </c>
      <c r="G204" s="11">
        <v>0.85114999999999996</v>
      </c>
      <c r="H204" s="11">
        <v>0.11035</v>
      </c>
      <c r="I204" s="11">
        <v>0.94699999999999995</v>
      </c>
      <c r="J204" s="11" t="s">
        <v>29</v>
      </c>
      <c r="K204" s="11">
        <v>0.66990000000000005</v>
      </c>
      <c r="L204" s="4" t="s">
        <v>3954</v>
      </c>
      <c r="M204" s="4" t="s">
        <v>3955</v>
      </c>
      <c r="N204" s="4" t="s">
        <v>3956</v>
      </c>
      <c r="O204" s="12" t="str">
        <f t="shared" si="3"/>
        <v>NO</v>
      </c>
    </row>
    <row r="205" spans="1:16" ht="15">
      <c r="A205" s="11" t="s">
        <v>382</v>
      </c>
      <c r="B205" s="12">
        <v>3</v>
      </c>
      <c r="C205" s="11" t="s">
        <v>383</v>
      </c>
      <c r="D205" s="12" t="s">
        <v>32</v>
      </c>
      <c r="E205" s="12" t="s">
        <v>10</v>
      </c>
      <c r="F205" s="11">
        <v>0.22169</v>
      </c>
      <c r="G205" s="11">
        <v>3.6394999999999997E-2</v>
      </c>
      <c r="H205" s="11">
        <v>0.18529999999999999</v>
      </c>
      <c r="I205" s="11">
        <v>0.98099999999999998</v>
      </c>
      <c r="J205" s="11" t="s">
        <v>40</v>
      </c>
      <c r="K205" s="11">
        <v>1.1898</v>
      </c>
      <c r="L205" s="4" t="s">
        <v>3957</v>
      </c>
      <c r="M205" s="4" t="s">
        <v>3958</v>
      </c>
      <c r="N205" s="4" t="s">
        <v>3959</v>
      </c>
      <c r="O205" s="12" t="str">
        <f t="shared" si="3"/>
        <v>NO</v>
      </c>
    </row>
    <row r="206" spans="1:16" ht="15">
      <c r="A206" s="11" t="s">
        <v>384</v>
      </c>
      <c r="B206" s="12">
        <v>15</v>
      </c>
      <c r="C206" s="11" t="s">
        <v>385</v>
      </c>
      <c r="D206" s="12" t="s">
        <v>32</v>
      </c>
      <c r="E206" s="12" t="s">
        <v>10</v>
      </c>
      <c r="F206" s="11">
        <v>0.17873</v>
      </c>
      <c r="G206" s="11">
        <v>0.30485000000000001</v>
      </c>
      <c r="H206" s="11">
        <v>-0.12612000000000001</v>
      </c>
      <c r="I206" s="11">
        <v>0.95299999999999996</v>
      </c>
      <c r="J206" s="11" t="s">
        <v>29</v>
      </c>
      <c r="K206" s="11">
        <v>0.94269999999999998</v>
      </c>
      <c r="L206" s="4" t="s">
        <v>3960</v>
      </c>
      <c r="M206" s="4" t="s">
        <v>3961</v>
      </c>
      <c r="N206" s="4" t="s">
        <v>3962</v>
      </c>
      <c r="O206" s="12" t="str">
        <f t="shared" si="3"/>
        <v>NO</v>
      </c>
    </row>
    <row r="207" spans="1:16" ht="15">
      <c r="A207" s="11" t="s">
        <v>386</v>
      </c>
      <c r="B207" s="12">
        <v>5</v>
      </c>
      <c r="C207" s="11" t="s">
        <v>387</v>
      </c>
      <c r="D207" s="12" t="s">
        <v>32</v>
      </c>
      <c r="E207" s="12" t="s">
        <v>10</v>
      </c>
      <c r="F207" s="11">
        <v>0.95370999999999995</v>
      </c>
      <c r="G207" s="11">
        <v>0.77185000000000004</v>
      </c>
      <c r="H207" s="11">
        <v>0.18185999999999999</v>
      </c>
      <c r="I207" s="11">
        <v>0.96199999999999997</v>
      </c>
      <c r="J207" s="11" t="s">
        <v>29</v>
      </c>
      <c r="K207" s="11">
        <v>0.92259999999999998</v>
      </c>
      <c r="L207" s="4" t="s">
        <v>3963</v>
      </c>
      <c r="M207" s="4" t="s">
        <v>3964</v>
      </c>
      <c r="N207" s="4" t="s">
        <v>3965</v>
      </c>
      <c r="O207" s="12" t="str">
        <f t="shared" si="3"/>
        <v>NO</v>
      </c>
    </row>
    <row r="208" spans="1:16" ht="15">
      <c r="A208" s="8" t="s">
        <v>388</v>
      </c>
      <c r="B208" s="9">
        <v>5</v>
      </c>
      <c r="C208" s="8" t="s">
        <v>389</v>
      </c>
      <c r="D208" s="9" t="s">
        <v>27</v>
      </c>
      <c r="E208" s="9" t="s">
        <v>10</v>
      </c>
      <c r="F208" s="8">
        <v>0.44649</v>
      </c>
      <c r="G208" s="8">
        <v>0.10511</v>
      </c>
      <c r="H208" s="8">
        <v>0.34139000000000003</v>
      </c>
      <c r="I208" s="8">
        <v>0.999</v>
      </c>
      <c r="J208" s="8" t="s">
        <v>35</v>
      </c>
      <c r="K208" s="8">
        <v>1.9221999999999999</v>
      </c>
      <c r="L208" s="10" t="s">
        <v>3966</v>
      </c>
      <c r="M208" s="10" t="s">
        <v>3967</v>
      </c>
      <c r="N208" s="10" t="s">
        <v>3968</v>
      </c>
      <c r="O208" s="9" t="str">
        <f t="shared" si="3"/>
        <v>NO</v>
      </c>
      <c r="P208" s="8"/>
    </row>
    <row r="209" spans="1:16" ht="15">
      <c r="A209" s="8" t="s">
        <v>388</v>
      </c>
      <c r="B209" s="9">
        <v>7</v>
      </c>
      <c r="C209" s="8" t="s">
        <v>390</v>
      </c>
      <c r="D209" s="9" t="s">
        <v>27</v>
      </c>
      <c r="E209" s="9" t="s">
        <v>7</v>
      </c>
      <c r="F209" s="8">
        <v>0.97241999999999995</v>
      </c>
      <c r="G209" s="8">
        <v>0.64912999999999998</v>
      </c>
      <c r="H209" s="8">
        <v>0.32328000000000001</v>
      </c>
      <c r="I209" s="8">
        <v>1</v>
      </c>
      <c r="J209" s="8" t="s">
        <v>35</v>
      </c>
      <c r="K209" s="8">
        <v>1.9195</v>
      </c>
      <c r="L209" s="10" t="s">
        <v>3966</v>
      </c>
      <c r="M209" s="10" t="s">
        <v>3967</v>
      </c>
      <c r="N209" s="10" t="s">
        <v>3968</v>
      </c>
      <c r="O209" s="9" t="str">
        <f t="shared" si="3"/>
        <v>NO</v>
      </c>
      <c r="P209" s="8"/>
    </row>
    <row r="210" spans="1:16" ht="15">
      <c r="A210" s="13" t="s">
        <v>391</v>
      </c>
      <c r="B210" s="14">
        <v>6</v>
      </c>
      <c r="C210" s="13" t="s">
        <v>392</v>
      </c>
      <c r="D210" s="14" t="s">
        <v>27</v>
      </c>
      <c r="E210" s="14" t="s">
        <v>28</v>
      </c>
      <c r="F210" s="13">
        <v>0.80340999999999996</v>
      </c>
      <c r="G210" s="13">
        <v>0.64315999999999995</v>
      </c>
      <c r="H210" s="13">
        <v>0.16026000000000001</v>
      </c>
      <c r="I210" s="13">
        <v>0.92300000000000004</v>
      </c>
      <c r="J210" s="13" t="s">
        <v>29</v>
      </c>
      <c r="K210" s="13">
        <v>0.97499999999999998</v>
      </c>
      <c r="L210" s="15" t="s">
        <v>3969</v>
      </c>
      <c r="M210" s="15" t="s">
        <v>3970</v>
      </c>
      <c r="N210" s="15" t="s">
        <v>3971</v>
      </c>
      <c r="O210" s="14" t="str">
        <f t="shared" si="3"/>
        <v>NO</v>
      </c>
      <c r="P210" s="13"/>
    </row>
    <row r="211" spans="1:16" ht="15">
      <c r="A211" s="13" t="s">
        <v>391</v>
      </c>
      <c r="B211" s="14">
        <v>6</v>
      </c>
      <c r="C211" s="13" t="s">
        <v>392</v>
      </c>
      <c r="D211" s="14" t="s">
        <v>27</v>
      </c>
      <c r="E211" s="14" t="s">
        <v>10</v>
      </c>
      <c r="F211" s="13">
        <v>0.80340999999999996</v>
      </c>
      <c r="G211" s="13">
        <v>0.64315999999999995</v>
      </c>
      <c r="H211" s="13">
        <v>0.16026000000000001</v>
      </c>
      <c r="I211" s="13">
        <v>0.92300000000000004</v>
      </c>
      <c r="J211" s="13" t="s">
        <v>29</v>
      </c>
      <c r="K211" s="13">
        <v>0.97499999999999998</v>
      </c>
      <c r="L211" s="15" t="s">
        <v>3969</v>
      </c>
      <c r="M211" s="15" t="s">
        <v>3970</v>
      </c>
      <c r="N211" s="15" t="s">
        <v>3971</v>
      </c>
      <c r="O211" s="14" t="str">
        <f t="shared" si="3"/>
        <v>NO</v>
      </c>
      <c r="P211" s="13"/>
    </row>
    <row r="212" spans="1:16" ht="15">
      <c r="A212" s="11" t="s">
        <v>393</v>
      </c>
      <c r="B212" s="12">
        <v>3</v>
      </c>
      <c r="C212" s="11" t="s">
        <v>394</v>
      </c>
      <c r="D212" s="12" t="s">
        <v>27</v>
      </c>
      <c r="E212" s="12" t="s">
        <v>10</v>
      </c>
      <c r="F212" s="11">
        <v>0.69128999999999996</v>
      </c>
      <c r="G212" s="11">
        <v>0.53556000000000004</v>
      </c>
      <c r="H212" s="11">
        <v>0.15573000000000001</v>
      </c>
      <c r="I212" s="11">
        <v>0.92900000000000005</v>
      </c>
      <c r="J212" s="11" t="s">
        <v>29</v>
      </c>
      <c r="K212" s="11">
        <v>0.99739999999999995</v>
      </c>
      <c r="L212" s="4" t="s">
        <v>3907</v>
      </c>
      <c r="M212" s="4" t="s">
        <v>3569</v>
      </c>
      <c r="N212" s="4" t="s">
        <v>3569</v>
      </c>
      <c r="O212" s="12" t="str">
        <f t="shared" si="3"/>
        <v>NO</v>
      </c>
    </row>
    <row r="213" spans="1:16" ht="15">
      <c r="A213" s="11" t="s">
        <v>395</v>
      </c>
      <c r="B213" s="12">
        <v>4</v>
      </c>
      <c r="C213" s="11" t="s">
        <v>396</v>
      </c>
      <c r="D213" s="12" t="s">
        <v>32</v>
      </c>
      <c r="E213" s="12" t="s">
        <v>10</v>
      </c>
      <c r="F213" s="11">
        <v>0.51605000000000001</v>
      </c>
      <c r="G213" s="11">
        <v>0.11576</v>
      </c>
      <c r="H213" s="11">
        <v>0.40028999999999998</v>
      </c>
      <c r="I213" s="11">
        <v>1</v>
      </c>
      <c r="J213" s="11" t="s">
        <v>40</v>
      </c>
      <c r="K213" s="11">
        <v>0.99890000000000001</v>
      </c>
      <c r="L213" s="4" t="s">
        <v>3972</v>
      </c>
      <c r="M213" s="4" t="s">
        <v>3973</v>
      </c>
      <c r="N213" s="4" t="s">
        <v>3974</v>
      </c>
      <c r="O213" s="12" t="str">
        <f t="shared" si="3"/>
        <v>NO</v>
      </c>
    </row>
    <row r="214" spans="1:16" ht="15">
      <c r="A214" s="11" t="s">
        <v>397</v>
      </c>
      <c r="B214" s="12">
        <v>3</v>
      </c>
      <c r="C214" s="11" t="s">
        <v>398</v>
      </c>
      <c r="D214" s="12" t="s">
        <v>27</v>
      </c>
      <c r="E214" s="12" t="s">
        <v>10</v>
      </c>
      <c r="F214" s="11">
        <v>0.50292999999999999</v>
      </c>
      <c r="G214" s="11">
        <v>0.13705999999999999</v>
      </c>
      <c r="H214" s="11">
        <v>0.36586999999999997</v>
      </c>
      <c r="I214" s="11">
        <v>0.98099999999999998</v>
      </c>
      <c r="J214" s="11" t="s">
        <v>29</v>
      </c>
      <c r="K214" s="11">
        <v>0.99319999999999997</v>
      </c>
      <c r="L214" s="4" t="s">
        <v>3975</v>
      </c>
      <c r="M214" s="4" t="s">
        <v>3976</v>
      </c>
      <c r="N214" s="4" t="s">
        <v>3977</v>
      </c>
      <c r="O214" s="12" t="str">
        <f t="shared" si="3"/>
        <v>NO</v>
      </c>
    </row>
    <row r="215" spans="1:16" ht="15">
      <c r="A215" s="13" t="s">
        <v>399</v>
      </c>
      <c r="B215" s="14">
        <v>3</v>
      </c>
      <c r="C215" s="13" t="s">
        <v>400</v>
      </c>
      <c r="D215" s="14" t="s">
        <v>32</v>
      </c>
      <c r="E215" s="14" t="s">
        <v>10</v>
      </c>
      <c r="F215" s="13">
        <v>0.79674999999999996</v>
      </c>
      <c r="G215" s="13">
        <v>0.94245999999999996</v>
      </c>
      <c r="H215" s="13">
        <v>-0.14571000000000001</v>
      </c>
      <c r="I215" s="13">
        <v>0.97699999999999998</v>
      </c>
      <c r="J215" s="13" t="s">
        <v>29</v>
      </c>
      <c r="K215" s="13">
        <v>0.83230000000000004</v>
      </c>
      <c r="L215" s="15" t="s">
        <v>3978</v>
      </c>
      <c r="M215" s="15" t="s">
        <v>3979</v>
      </c>
      <c r="N215" s="15" t="s">
        <v>3980</v>
      </c>
      <c r="O215" s="14" t="str">
        <f t="shared" si="3"/>
        <v>NO</v>
      </c>
      <c r="P215" s="13"/>
    </row>
    <row r="216" spans="1:16" ht="15">
      <c r="A216" s="13" t="s">
        <v>399</v>
      </c>
      <c r="B216" s="14">
        <v>7</v>
      </c>
      <c r="C216" s="13" t="s">
        <v>401</v>
      </c>
      <c r="D216" s="14" t="s">
        <v>32</v>
      </c>
      <c r="E216" s="14" t="s">
        <v>10</v>
      </c>
      <c r="F216" s="13">
        <v>0.75371999999999995</v>
      </c>
      <c r="G216" s="13">
        <v>0.92173000000000005</v>
      </c>
      <c r="H216" s="13">
        <v>-0.16800000000000001</v>
      </c>
      <c r="I216" s="13">
        <v>0.92400000000000004</v>
      </c>
      <c r="J216" s="13" t="s">
        <v>29</v>
      </c>
      <c r="K216" s="13">
        <v>0.92290000000000005</v>
      </c>
      <c r="L216" s="15" t="s">
        <v>3978</v>
      </c>
      <c r="M216" s="15" t="s">
        <v>3979</v>
      </c>
      <c r="N216" s="15" t="s">
        <v>3980</v>
      </c>
      <c r="O216" s="14" t="str">
        <f t="shared" si="3"/>
        <v>NO</v>
      </c>
      <c r="P216" s="13"/>
    </row>
    <row r="217" spans="1:16" ht="15">
      <c r="A217" s="11" t="s">
        <v>402</v>
      </c>
      <c r="B217" s="12">
        <v>3</v>
      </c>
      <c r="C217" s="11" t="s">
        <v>403</v>
      </c>
      <c r="D217" s="12" t="s">
        <v>32</v>
      </c>
      <c r="E217" s="12" t="s">
        <v>10</v>
      </c>
      <c r="F217" s="11">
        <v>0.2034</v>
      </c>
      <c r="G217" s="11">
        <v>5.6954999999999999E-2</v>
      </c>
      <c r="H217" s="11">
        <v>0.14643999999999999</v>
      </c>
      <c r="I217" s="11">
        <v>0.999</v>
      </c>
      <c r="J217" s="11" t="s">
        <v>29</v>
      </c>
      <c r="K217" s="11">
        <v>0.77329999999999999</v>
      </c>
      <c r="L217" s="4" t="s">
        <v>3569</v>
      </c>
      <c r="M217" s="4" t="s">
        <v>3981</v>
      </c>
      <c r="N217" s="4" t="s">
        <v>3569</v>
      </c>
      <c r="O217" s="12" t="str">
        <f t="shared" si="3"/>
        <v>NO</v>
      </c>
    </row>
    <row r="218" spans="1:16" ht="15">
      <c r="A218" s="11" t="s">
        <v>404</v>
      </c>
      <c r="B218" s="12">
        <v>4</v>
      </c>
      <c r="C218" s="11" t="s">
        <v>405</v>
      </c>
      <c r="D218" s="12" t="s">
        <v>32</v>
      </c>
      <c r="E218" s="12" t="s">
        <v>10</v>
      </c>
      <c r="F218" s="11">
        <v>0.61889000000000005</v>
      </c>
      <c r="G218" s="11">
        <v>0.90078999999999998</v>
      </c>
      <c r="H218" s="11">
        <v>-0.28188999999999997</v>
      </c>
      <c r="I218" s="11">
        <v>0.996</v>
      </c>
      <c r="J218" s="11" t="s">
        <v>29</v>
      </c>
      <c r="K218" s="11">
        <v>0.99809999999999999</v>
      </c>
      <c r="L218" s="4" t="s">
        <v>3577</v>
      </c>
      <c r="M218" s="4" t="s">
        <v>3982</v>
      </c>
      <c r="N218" s="4" t="s">
        <v>3579</v>
      </c>
      <c r="O218" s="12" t="str">
        <f t="shared" si="3"/>
        <v>NO</v>
      </c>
    </row>
    <row r="219" spans="1:16" ht="15">
      <c r="A219" s="11" t="s">
        <v>406</v>
      </c>
      <c r="B219" s="12">
        <v>10</v>
      </c>
      <c r="C219" s="11" t="s">
        <v>407</v>
      </c>
      <c r="D219" s="12" t="s">
        <v>27</v>
      </c>
      <c r="E219" s="12" t="s">
        <v>10</v>
      </c>
      <c r="F219" s="11">
        <v>0.20954999999999999</v>
      </c>
      <c r="G219" s="11">
        <v>0.55989</v>
      </c>
      <c r="H219" s="11">
        <v>-0.35033999999999998</v>
      </c>
      <c r="I219" s="11">
        <v>0.98099999999999998</v>
      </c>
      <c r="J219" s="11" t="s">
        <v>29</v>
      </c>
      <c r="K219" s="11">
        <v>0.99750000000000005</v>
      </c>
      <c r="L219" s="4" t="s">
        <v>3983</v>
      </c>
      <c r="M219" s="4" t="s">
        <v>3984</v>
      </c>
      <c r="N219" s="4" t="s">
        <v>3985</v>
      </c>
      <c r="O219" s="12" t="str">
        <f t="shared" si="3"/>
        <v>NO</v>
      </c>
    </row>
    <row r="220" spans="1:16" ht="15">
      <c r="A220" s="13" t="s">
        <v>408</v>
      </c>
      <c r="B220" s="14">
        <v>17</v>
      </c>
      <c r="C220" s="13" t="s">
        <v>409</v>
      </c>
      <c r="D220" s="14" t="s">
        <v>32</v>
      </c>
      <c r="E220" s="14" t="s">
        <v>28</v>
      </c>
      <c r="F220" s="13">
        <v>0.83287999999999995</v>
      </c>
      <c r="G220" s="13">
        <v>0.93727000000000005</v>
      </c>
      <c r="H220" s="13">
        <v>-0.10438</v>
      </c>
      <c r="I220" s="13">
        <v>0.90100000000000002</v>
      </c>
      <c r="J220" s="13" t="s">
        <v>145</v>
      </c>
      <c r="K220" s="13">
        <v>2.3424</v>
      </c>
      <c r="L220" s="15" t="s">
        <v>3986</v>
      </c>
      <c r="M220" s="15" t="s">
        <v>3987</v>
      </c>
      <c r="N220" s="15" t="s">
        <v>3988</v>
      </c>
      <c r="O220" s="14" t="str">
        <f t="shared" si="3"/>
        <v>NO</v>
      </c>
      <c r="P220" s="13"/>
    </row>
    <row r="221" spans="1:16" ht="15">
      <c r="A221" s="13" t="s">
        <v>408</v>
      </c>
      <c r="B221" s="14">
        <v>17</v>
      </c>
      <c r="C221" s="13" t="s">
        <v>409</v>
      </c>
      <c r="D221" s="14" t="s">
        <v>32</v>
      </c>
      <c r="E221" s="14" t="s">
        <v>10</v>
      </c>
      <c r="F221" s="13">
        <v>0.83287999999999995</v>
      </c>
      <c r="G221" s="13">
        <v>0.93727000000000005</v>
      </c>
      <c r="H221" s="13">
        <v>-0.10438</v>
      </c>
      <c r="I221" s="13">
        <v>0.90100000000000002</v>
      </c>
      <c r="J221" s="13" t="s">
        <v>145</v>
      </c>
      <c r="K221" s="13">
        <v>2.3424</v>
      </c>
      <c r="L221" s="15" t="s">
        <v>3986</v>
      </c>
      <c r="M221" s="15" t="s">
        <v>3987</v>
      </c>
      <c r="N221" s="15" t="s">
        <v>3988</v>
      </c>
      <c r="O221" s="14" t="str">
        <f t="shared" si="3"/>
        <v>NO</v>
      </c>
      <c r="P221" s="13"/>
    </row>
    <row r="222" spans="1:16" ht="15">
      <c r="A222" s="11" t="s">
        <v>410</v>
      </c>
      <c r="B222" s="12">
        <v>3</v>
      </c>
      <c r="C222" s="11" t="s">
        <v>411</v>
      </c>
      <c r="D222" s="12" t="s">
        <v>32</v>
      </c>
      <c r="E222" s="12" t="s">
        <v>10</v>
      </c>
      <c r="F222" s="11">
        <v>0.79017000000000004</v>
      </c>
      <c r="G222" s="11">
        <v>0.10323</v>
      </c>
      <c r="H222" s="11">
        <v>0.68693000000000004</v>
      </c>
      <c r="I222" s="11">
        <v>1</v>
      </c>
      <c r="J222" s="11" t="s">
        <v>29</v>
      </c>
      <c r="K222" s="11">
        <v>0.81759999999999999</v>
      </c>
      <c r="L222" s="4" t="s">
        <v>3989</v>
      </c>
      <c r="M222" s="4" t="s">
        <v>3990</v>
      </c>
      <c r="N222" s="4" t="s">
        <v>3991</v>
      </c>
      <c r="O222" s="12" t="str">
        <f t="shared" si="3"/>
        <v>NO</v>
      </c>
    </row>
    <row r="223" spans="1:16" ht="15">
      <c r="A223" s="11" t="s">
        <v>412</v>
      </c>
      <c r="B223" s="12">
        <v>4</v>
      </c>
      <c r="C223" s="11" t="s">
        <v>413</v>
      </c>
      <c r="D223" s="12" t="s">
        <v>32</v>
      </c>
      <c r="E223" s="12" t="s">
        <v>10</v>
      </c>
      <c r="F223" s="11">
        <v>0.27512999999999999</v>
      </c>
      <c r="G223" s="11">
        <v>6.9460999999999995E-2</v>
      </c>
      <c r="H223" s="11">
        <v>0.20566999999999999</v>
      </c>
      <c r="I223" s="11">
        <v>1</v>
      </c>
      <c r="J223" s="11" t="s">
        <v>40</v>
      </c>
      <c r="K223" s="11">
        <v>0.95230000000000004</v>
      </c>
      <c r="L223" s="4" t="s">
        <v>3569</v>
      </c>
      <c r="M223" s="4" t="s">
        <v>3992</v>
      </c>
      <c r="N223" s="4" t="s">
        <v>3569</v>
      </c>
      <c r="O223" s="12" t="str">
        <f t="shared" si="3"/>
        <v>NO</v>
      </c>
    </row>
    <row r="224" spans="1:16" ht="15">
      <c r="A224" s="11" t="s">
        <v>414</v>
      </c>
      <c r="B224" s="12">
        <v>11</v>
      </c>
      <c r="C224" s="11" t="s">
        <v>415</v>
      </c>
      <c r="D224" s="12" t="s">
        <v>27</v>
      </c>
      <c r="E224" s="12" t="s">
        <v>7</v>
      </c>
      <c r="F224" s="11">
        <v>0.76571</v>
      </c>
      <c r="G224" s="11">
        <v>0.92418999999999996</v>
      </c>
      <c r="H224" s="11">
        <v>-0.15848000000000001</v>
      </c>
      <c r="I224" s="11">
        <v>0.92800000000000005</v>
      </c>
      <c r="J224" s="11" t="s">
        <v>29</v>
      </c>
      <c r="K224" s="11">
        <v>0.8367</v>
      </c>
      <c r="L224" s="4" t="s">
        <v>3993</v>
      </c>
      <c r="M224" s="4" t="s">
        <v>3994</v>
      </c>
      <c r="N224" s="4" t="s">
        <v>3995</v>
      </c>
      <c r="O224" s="12" t="str">
        <f t="shared" si="3"/>
        <v>NO</v>
      </c>
    </row>
    <row r="225" spans="1:16" ht="15">
      <c r="A225" s="11" t="s">
        <v>416</v>
      </c>
      <c r="B225" s="12">
        <v>13</v>
      </c>
      <c r="C225" s="11" t="s">
        <v>417</v>
      </c>
      <c r="D225" s="12" t="s">
        <v>27</v>
      </c>
      <c r="E225" s="12" t="s">
        <v>7</v>
      </c>
      <c r="F225" s="11">
        <v>0.19724</v>
      </c>
      <c r="G225" s="11">
        <v>0.30528</v>
      </c>
      <c r="H225" s="11">
        <v>-0.10804999999999999</v>
      </c>
      <c r="I225" s="11">
        <v>0.96799999999999997</v>
      </c>
      <c r="J225" s="11" t="s">
        <v>35</v>
      </c>
      <c r="K225" s="11">
        <v>1.4638</v>
      </c>
      <c r="L225" s="4" t="s">
        <v>3996</v>
      </c>
      <c r="M225" s="4" t="s">
        <v>3997</v>
      </c>
      <c r="N225" s="4" t="s">
        <v>3998</v>
      </c>
      <c r="O225" s="12" t="str">
        <f t="shared" si="3"/>
        <v>NO</v>
      </c>
    </row>
    <row r="226" spans="1:16" ht="15">
      <c r="A226" s="11" t="s">
        <v>418</v>
      </c>
      <c r="B226" s="12">
        <v>5</v>
      </c>
      <c r="C226" s="11" t="s">
        <v>419</v>
      </c>
      <c r="D226" s="12" t="s">
        <v>27</v>
      </c>
      <c r="E226" s="12" t="s">
        <v>10</v>
      </c>
      <c r="F226" s="11">
        <v>0.78259000000000001</v>
      </c>
      <c r="G226" s="11">
        <v>0.31957000000000002</v>
      </c>
      <c r="H226" s="11">
        <v>0.46300999999999998</v>
      </c>
      <c r="I226" s="11">
        <v>0.997</v>
      </c>
      <c r="J226" s="11" t="s">
        <v>40</v>
      </c>
      <c r="K226" s="11">
        <v>1.1231</v>
      </c>
      <c r="L226" s="4" t="s">
        <v>3999</v>
      </c>
      <c r="M226" s="4" t="s">
        <v>4000</v>
      </c>
      <c r="N226" s="4" t="s">
        <v>4001</v>
      </c>
      <c r="O226" s="12" t="str">
        <f t="shared" si="3"/>
        <v>NO</v>
      </c>
    </row>
    <row r="227" spans="1:16" ht="15">
      <c r="A227" s="13" t="s">
        <v>420</v>
      </c>
      <c r="B227" s="14">
        <v>10</v>
      </c>
      <c r="C227" s="13" t="s">
        <v>421</v>
      </c>
      <c r="D227" s="14" t="s">
        <v>32</v>
      </c>
      <c r="E227" s="14" t="s">
        <v>10</v>
      </c>
      <c r="F227" s="13">
        <v>2.9182E-2</v>
      </c>
      <c r="G227" s="13">
        <v>0.13053999999999999</v>
      </c>
      <c r="H227" s="13">
        <v>-0.10136000000000001</v>
      </c>
      <c r="I227" s="13">
        <v>0.95599999999999996</v>
      </c>
      <c r="J227" s="13" t="s">
        <v>29</v>
      </c>
      <c r="K227" s="13">
        <v>0.57469999999999999</v>
      </c>
      <c r="L227" s="15" t="s">
        <v>4002</v>
      </c>
      <c r="M227" s="15" t="s">
        <v>4003</v>
      </c>
      <c r="N227" s="15" t="s">
        <v>4004</v>
      </c>
      <c r="O227" s="14" t="str">
        <f t="shared" si="3"/>
        <v>NO</v>
      </c>
      <c r="P227" s="13"/>
    </row>
    <row r="228" spans="1:16" ht="15">
      <c r="A228" s="13" t="s">
        <v>420</v>
      </c>
      <c r="B228" s="14">
        <v>8</v>
      </c>
      <c r="C228" s="13" t="s">
        <v>422</v>
      </c>
      <c r="D228" s="14" t="s">
        <v>32</v>
      </c>
      <c r="E228" s="14" t="s">
        <v>10</v>
      </c>
      <c r="F228" s="13">
        <v>0.39839999999999998</v>
      </c>
      <c r="G228" s="13">
        <v>0.80091999999999997</v>
      </c>
      <c r="H228" s="13">
        <v>-0.40251999999999999</v>
      </c>
      <c r="I228" s="13">
        <v>1</v>
      </c>
      <c r="J228" s="13" t="s">
        <v>40</v>
      </c>
      <c r="K228" s="13">
        <v>1.1132</v>
      </c>
      <c r="L228" s="15" t="s">
        <v>6821</v>
      </c>
      <c r="M228" s="15"/>
      <c r="N228" s="15"/>
      <c r="O228" s="14" t="str">
        <f t="shared" si="3"/>
        <v>NO</v>
      </c>
      <c r="P228" s="13"/>
    </row>
    <row r="229" spans="1:16" ht="15">
      <c r="A229" s="11" t="s">
        <v>423</v>
      </c>
      <c r="B229" s="12">
        <v>4</v>
      </c>
      <c r="C229" s="11" t="s">
        <v>424</v>
      </c>
      <c r="D229" s="12" t="s">
        <v>32</v>
      </c>
      <c r="E229" s="12" t="s">
        <v>10</v>
      </c>
      <c r="F229" s="11">
        <v>0.224</v>
      </c>
      <c r="G229" s="11">
        <v>2.4389000000000001E-2</v>
      </c>
      <c r="H229" s="11">
        <v>0.19961000000000001</v>
      </c>
      <c r="I229" s="11">
        <v>0.91400000000000003</v>
      </c>
      <c r="J229" s="11" t="s">
        <v>35</v>
      </c>
      <c r="K229" s="11">
        <v>1.5057</v>
      </c>
      <c r="L229" s="4"/>
      <c r="M229" s="4"/>
      <c r="N229" s="4"/>
      <c r="O229" s="12" t="str">
        <f t="shared" si="3"/>
        <v>NO</v>
      </c>
    </row>
    <row r="230" spans="1:16" ht="15">
      <c r="A230" s="11" t="s">
        <v>425</v>
      </c>
      <c r="B230" s="12">
        <v>6</v>
      </c>
      <c r="C230" s="11" t="s">
        <v>424</v>
      </c>
      <c r="D230" s="12" t="s">
        <v>32</v>
      </c>
      <c r="E230" s="12" t="s">
        <v>10</v>
      </c>
      <c r="F230" s="11">
        <v>0.31196000000000002</v>
      </c>
      <c r="G230" s="11">
        <v>4.7156000000000003E-2</v>
      </c>
      <c r="H230" s="11">
        <v>0.26479999999999998</v>
      </c>
      <c r="I230" s="11">
        <v>0.93200000000000005</v>
      </c>
      <c r="J230" s="11" t="s">
        <v>40</v>
      </c>
      <c r="K230" s="11">
        <v>1.3146</v>
      </c>
      <c r="L230" s="4" t="s">
        <v>4005</v>
      </c>
      <c r="M230" s="4" t="s">
        <v>4006</v>
      </c>
      <c r="N230" s="4" t="s">
        <v>3569</v>
      </c>
      <c r="O230" s="12" t="str">
        <f t="shared" si="3"/>
        <v>NO</v>
      </c>
    </row>
    <row r="231" spans="1:16" ht="15">
      <c r="A231" s="11" t="s">
        <v>426</v>
      </c>
      <c r="B231" s="12">
        <v>4</v>
      </c>
      <c r="C231" s="11" t="s">
        <v>427</v>
      </c>
      <c r="D231" s="12" t="s">
        <v>32</v>
      </c>
      <c r="E231" s="12" t="s">
        <v>10</v>
      </c>
      <c r="F231" s="11">
        <v>0.51315999999999995</v>
      </c>
      <c r="G231" s="11">
        <v>0.22939000000000001</v>
      </c>
      <c r="H231" s="11">
        <v>0.28377000000000002</v>
      </c>
      <c r="I231" s="11">
        <v>0.91300000000000003</v>
      </c>
      <c r="J231" s="11" t="s">
        <v>29</v>
      </c>
      <c r="K231" s="11">
        <v>1</v>
      </c>
      <c r="L231" s="4" t="s">
        <v>6817</v>
      </c>
      <c r="M231" s="4"/>
      <c r="N231" s="4"/>
      <c r="O231" s="12" t="str">
        <f t="shared" si="3"/>
        <v>NO</v>
      </c>
    </row>
    <row r="232" spans="1:16" ht="15">
      <c r="A232" s="11" t="s">
        <v>428</v>
      </c>
      <c r="B232" s="12">
        <v>7</v>
      </c>
      <c r="C232" s="11" t="s">
        <v>429</v>
      </c>
      <c r="D232" s="12" t="s">
        <v>32</v>
      </c>
      <c r="E232" s="12" t="s">
        <v>10</v>
      </c>
      <c r="F232" s="11">
        <v>0.48221999999999998</v>
      </c>
      <c r="G232" s="11">
        <v>0.28791</v>
      </c>
      <c r="H232" s="11">
        <v>0.19431000000000001</v>
      </c>
      <c r="I232" s="11">
        <v>0.90100000000000002</v>
      </c>
      <c r="J232" s="11" t="s">
        <v>40</v>
      </c>
      <c r="K232" s="11">
        <v>0.99729999999999996</v>
      </c>
      <c r="L232" s="4" t="s">
        <v>4007</v>
      </c>
      <c r="M232" s="4" t="s">
        <v>4008</v>
      </c>
      <c r="N232" s="4" t="s">
        <v>4009</v>
      </c>
      <c r="O232" s="12" t="str">
        <f t="shared" si="3"/>
        <v>NO</v>
      </c>
    </row>
    <row r="233" spans="1:16" ht="15">
      <c r="A233" s="11" t="s">
        <v>430</v>
      </c>
      <c r="B233" s="12">
        <v>26</v>
      </c>
      <c r="C233" s="11" t="s">
        <v>431</v>
      </c>
      <c r="D233" s="12" t="s">
        <v>27</v>
      </c>
      <c r="E233" s="12" t="s">
        <v>10</v>
      </c>
      <c r="F233" s="11">
        <v>0.57010000000000005</v>
      </c>
      <c r="G233" s="11">
        <v>0.40145999999999998</v>
      </c>
      <c r="H233" s="11">
        <v>0.16864000000000001</v>
      </c>
      <c r="I233" s="11">
        <v>0.93700000000000006</v>
      </c>
      <c r="J233" s="11" t="s">
        <v>29</v>
      </c>
      <c r="K233" s="11">
        <v>0.99239999999999995</v>
      </c>
      <c r="L233" s="4" t="s">
        <v>4010</v>
      </c>
      <c r="M233" s="4" t="s">
        <v>4011</v>
      </c>
      <c r="N233" s="4" t="s">
        <v>4012</v>
      </c>
      <c r="O233" s="12" t="str">
        <f t="shared" si="3"/>
        <v>NO</v>
      </c>
    </row>
    <row r="234" spans="1:16" ht="15">
      <c r="A234" s="13" t="s">
        <v>432</v>
      </c>
      <c r="B234" s="14">
        <v>5</v>
      </c>
      <c r="C234" s="13" t="s">
        <v>433</v>
      </c>
      <c r="D234" s="14" t="s">
        <v>32</v>
      </c>
      <c r="E234" s="14" t="s">
        <v>10</v>
      </c>
      <c r="F234" s="13">
        <v>0.95564000000000004</v>
      </c>
      <c r="G234" s="13">
        <v>0.43541999999999997</v>
      </c>
      <c r="H234" s="13">
        <v>0.52022000000000002</v>
      </c>
      <c r="I234" s="13">
        <v>0.99399999999999999</v>
      </c>
      <c r="J234" s="13" t="s">
        <v>40</v>
      </c>
      <c r="K234" s="13">
        <v>1.6980999999999999</v>
      </c>
      <c r="L234" s="15" t="s">
        <v>4013</v>
      </c>
      <c r="M234" s="15" t="s">
        <v>4014</v>
      </c>
      <c r="N234" s="15" t="s">
        <v>3664</v>
      </c>
      <c r="O234" s="14" t="str">
        <f t="shared" si="3"/>
        <v>NO</v>
      </c>
      <c r="P234" s="13"/>
    </row>
    <row r="235" spans="1:16" ht="15">
      <c r="A235" s="13" t="s">
        <v>432</v>
      </c>
      <c r="B235" s="14">
        <v>8</v>
      </c>
      <c r="C235" s="13" t="s">
        <v>434</v>
      </c>
      <c r="D235" s="14" t="s">
        <v>32</v>
      </c>
      <c r="E235" s="14" t="s">
        <v>10</v>
      </c>
      <c r="F235" s="13">
        <v>0.76627000000000001</v>
      </c>
      <c r="G235" s="13">
        <v>0.93506999999999996</v>
      </c>
      <c r="H235" s="13">
        <v>-0.16880000000000001</v>
      </c>
      <c r="I235" s="13">
        <v>0.98499999999999999</v>
      </c>
      <c r="J235" s="13" t="s">
        <v>40</v>
      </c>
      <c r="K235" s="13">
        <v>1.1831</v>
      </c>
      <c r="L235" s="15" t="s">
        <v>4013</v>
      </c>
      <c r="M235" s="15" t="s">
        <v>4014</v>
      </c>
      <c r="N235" s="15" t="s">
        <v>3664</v>
      </c>
      <c r="O235" s="14" t="str">
        <f t="shared" si="3"/>
        <v>NO</v>
      </c>
      <c r="P235" s="13"/>
    </row>
    <row r="236" spans="1:16" ht="15">
      <c r="A236" s="11" t="s">
        <v>435</v>
      </c>
      <c r="B236" s="12">
        <v>11</v>
      </c>
      <c r="C236" s="11" t="s">
        <v>436</v>
      </c>
      <c r="D236" s="12" t="s">
        <v>27</v>
      </c>
      <c r="E236" s="12" t="s">
        <v>10</v>
      </c>
      <c r="F236" s="11">
        <v>0.49942999999999999</v>
      </c>
      <c r="G236" s="11">
        <v>0.30268</v>
      </c>
      <c r="H236" s="11">
        <v>0.19675000000000001</v>
      </c>
      <c r="I236" s="11">
        <v>0.98599999999999999</v>
      </c>
      <c r="J236" s="11" t="s">
        <v>145</v>
      </c>
      <c r="K236" s="11">
        <v>3.2225000000000001</v>
      </c>
      <c r="L236" s="4" t="s">
        <v>4015</v>
      </c>
      <c r="M236" s="4" t="s">
        <v>4016</v>
      </c>
      <c r="N236" s="4" t="s">
        <v>4017</v>
      </c>
      <c r="O236" s="12" t="str">
        <f t="shared" si="3"/>
        <v>NO</v>
      </c>
    </row>
    <row r="237" spans="1:16" ht="15">
      <c r="A237" s="11" t="s">
        <v>437</v>
      </c>
      <c r="B237" s="12">
        <v>4</v>
      </c>
      <c r="C237" s="11" t="s">
        <v>438</v>
      </c>
      <c r="D237" s="12" t="s">
        <v>32</v>
      </c>
      <c r="E237" s="12" t="s">
        <v>10</v>
      </c>
      <c r="F237" s="11">
        <v>0.12216</v>
      </c>
      <c r="G237" s="11">
        <v>1.9428000000000001E-2</v>
      </c>
      <c r="H237" s="11">
        <v>0.10273</v>
      </c>
      <c r="I237" s="11">
        <v>0.995</v>
      </c>
      <c r="J237" s="11" t="s">
        <v>29</v>
      </c>
      <c r="K237" s="11">
        <v>0.59179999999999999</v>
      </c>
      <c r="L237" s="4" t="s">
        <v>4018</v>
      </c>
      <c r="M237" s="4" t="s">
        <v>4019</v>
      </c>
      <c r="N237" s="4" t="s">
        <v>4020</v>
      </c>
      <c r="O237" s="12" t="str">
        <f t="shared" si="3"/>
        <v>NO</v>
      </c>
    </row>
    <row r="238" spans="1:16" ht="15">
      <c r="A238" s="11" t="s">
        <v>439</v>
      </c>
      <c r="B238" s="12">
        <v>5</v>
      </c>
      <c r="C238" s="11" t="s">
        <v>440</v>
      </c>
      <c r="D238" s="12" t="s">
        <v>27</v>
      </c>
      <c r="E238" s="12" t="s">
        <v>10</v>
      </c>
      <c r="F238" s="11">
        <v>0.13788</v>
      </c>
      <c r="G238" s="11">
        <v>3.1503999999999997E-2</v>
      </c>
      <c r="H238" s="11">
        <v>0.10638</v>
      </c>
      <c r="I238" s="11">
        <v>0.98299999999999998</v>
      </c>
      <c r="J238" s="11" t="s">
        <v>29</v>
      </c>
      <c r="K238" s="11">
        <v>0.7137</v>
      </c>
      <c r="L238" s="4" t="s">
        <v>4021</v>
      </c>
      <c r="M238" s="4" t="s">
        <v>4022</v>
      </c>
      <c r="N238" s="4" t="s">
        <v>4023</v>
      </c>
      <c r="O238" s="12" t="str">
        <f t="shared" si="3"/>
        <v>NO</v>
      </c>
    </row>
    <row r="239" spans="1:16" ht="15">
      <c r="A239" s="11" t="s">
        <v>441</v>
      </c>
      <c r="B239" s="12">
        <v>3</v>
      </c>
      <c r="C239" s="11" t="s">
        <v>442</v>
      </c>
      <c r="D239" s="12" t="s">
        <v>32</v>
      </c>
      <c r="E239" s="12" t="s">
        <v>10</v>
      </c>
      <c r="F239" s="11">
        <v>0.34100000000000003</v>
      </c>
      <c r="G239" s="11">
        <v>0.20144000000000001</v>
      </c>
      <c r="H239" s="11">
        <v>0.13955999999999999</v>
      </c>
      <c r="I239" s="11">
        <v>0.96099999999999997</v>
      </c>
      <c r="J239" s="11" t="s">
        <v>29</v>
      </c>
      <c r="K239" s="11">
        <v>0.93100000000000005</v>
      </c>
      <c r="L239" s="4" t="s">
        <v>3569</v>
      </c>
      <c r="M239" s="4" t="s">
        <v>4024</v>
      </c>
      <c r="N239" s="4" t="s">
        <v>3569</v>
      </c>
      <c r="O239" s="12" t="str">
        <f t="shared" si="3"/>
        <v>NO</v>
      </c>
    </row>
    <row r="240" spans="1:16" ht="15">
      <c r="A240" s="11" t="s">
        <v>443</v>
      </c>
      <c r="B240" s="12">
        <v>29</v>
      </c>
      <c r="C240" s="11" t="s">
        <v>444</v>
      </c>
      <c r="D240" s="12" t="s">
        <v>32</v>
      </c>
      <c r="E240" s="12" t="s">
        <v>10</v>
      </c>
      <c r="F240" s="11">
        <v>0.73765000000000003</v>
      </c>
      <c r="G240" s="11">
        <v>0.93133999999999995</v>
      </c>
      <c r="H240" s="11">
        <v>-0.19367999999999999</v>
      </c>
      <c r="I240" s="11">
        <v>0.94399999999999995</v>
      </c>
      <c r="J240" s="11" t="s">
        <v>29</v>
      </c>
      <c r="K240" s="11">
        <v>0.77939999999999998</v>
      </c>
      <c r="L240" s="4" t="s">
        <v>4025</v>
      </c>
      <c r="M240" s="4" t="s">
        <v>4026</v>
      </c>
      <c r="N240" s="4" t="s">
        <v>4027</v>
      </c>
      <c r="O240" s="12" t="str">
        <f t="shared" si="3"/>
        <v>NO</v>
      </c>
    </row>
    <row r="241" spans="1:16" ht="15">
      <c r="A241" s="13" t="s">
        <v>445</v>
      </c>
      <c r="B241" s="14">
        <v>20</v>
      </c>
      <c r="C241" s="13" t="s">
        <v>446</v>
      </c>
      <c r="D241" s="14" t="s">
        <v>32</v>
      </c>
      <c r="E241" s="14" t="s">
        <v>5</v>
      </c>
      <c r="F241" s="13">
        <v>0.41047</v>
      </c>
      <c r="G241" s="13">
        <v>0.56959000000000004</v>
      </c>
      <c r="H241" s="13">
        <v>-0.15912000000000001</v>
      </c>
      <c r="I241" s="13">
        <v>0.98599999999999999</v>
      </c>
      <c r="J241" s="13" t="s">
        <v>29</v>
      </c>
      <c r="K241" s="13">
        <v>0.99619999999999997</v>
      </c>
      <c r="L241" s="15" t="s">
        <v>4028</v>
      </c>
      <c r="M241" s="15" t="s">
        <v>4029</v>
      </c>
      <c r="N241" s="15" t="s">
        <v>4030</v>
      </c>
      <c r="O241" s="14" t="str">
        <f t="shared" si="3"/>
        <v>NO</v>
      </c>
      <c r="P241" s="13"/>
    </row>
    <row r="242" spans="1:16" ht="15">
      <c r="A242" s="13" t="s">
        <v>445</v>
      </c>
      <c r="B242" s="14">
        <v>24</v>
      </c>
      <c r="C242" s="13" t="s">
        <v>447</v>
      </c>
      <c r="D242" s="14" t="s">
        <v>32</v>
      </c>
      <c r="E242" s="14" t="s">
        <v>10</v>
      </c>
      <c r="F242" s="13">
        <v>0.58750000000000002</v>
      </c>
      <c r="G242" s="13">
        <v>0.82926999999999995</v>
      </c>
      <c r="H242" s="13">
        <v>-0.24177000000000001</v>
      </c>
      <c r="I242" s="13">
        <v>1</v>
      </c>
      <c r="J242" s="13" t="s">
        <v>40</v>
      </c>
      <c r="K242" s="13">
        <v>1.4327000000000001</v>
      </c>
      <c r="L242" s="15" t="s">
        <v>4028</v>
      </c>
      <c r="M242" s="15" t="s">
        <v>4029</v>
      </c>
      <c r="N242" s="15" t="s">
        <v>4030</v>
      </c>
      <c r="O242" s="14" t="str">
        <f t="shared" si="3"/>
        <v>NO</v>
      </c>
      <c r="P242" s="13"/>
    </row>
    <row r="243" spans="1:16" ht="15">
      <c r="A243" s="11" t="s">
        <v>448</v>
      </c>
      <c r="B243" s="12">
        <v>13</v>
      </c>
      <c r="C243" s="11" t="s">
        <v>449</v>
      </c>
      <c r="D243" s="12" t="s">
        <v>32</v>
      </c>
      <c r="E243" s="12" t="s">
        <v>10</v>
      </c>
      <c r="F243" s="11">
        <v>0.70240000000000002</v>
      </c>
      <c r="G243" s="11">
        <v>0.85089999999999999</v>
      </c>
      <c r="H243" s="11">
        <v>-0.14849999999999999</v>
      </c>
      <c r="I243" s="11">
        <v>0.94</v>
      </c>
      <c r="J243" s="11" t="s">
        <v>40</v>
      </c>
      <c r="K243" s="11">
        <v>1.3729</v>
      </c>
      <c r="L243" s="4" t="s">
        <v>3569</v>
      </c>
      <c r="M243" s="4" t="s">
        <v>4031</v>
      </c>
      <c r="N243" s="4" t="s">
        <v>3569</v>
      </c>
      <c r="O243" s="12" t="str">
        <f t="shared" si="3"/>
        <v>NO</v>
      </c>
    </row>
    <row r="244" spans="1:16" ht="15">
      <c r="A244" s="11" t="s">
        <v>450</v>
      </c>
      <c r="B244" s="12">
        <v>4</v>
      </c>
      <c r="C244" s="11" t="s">
        <v>451</v>
      </c>
      <c r="D244" s="12" t="s">
        <v>27</v>
      </c>
      <c r="E244" s="12" t="s">
        <v>10</v>
      </c>
      <c r="F244" s="11">
        <v>0.21221000000000001</v>
      </c>
      <c r="G244" s="11">
        <v>5.5287999999999997E-2</v>
      </c>
      <c r="H244" s="11">
        <v>0.15692</v>
      </c>
      <c r="I244" s="11">
        <v>0.99</v>
      </c>
      <c r="J244" s="11" t="s">
        <v>29</v>
      </c>
      <c r="K244" s="11">
        <v>0.76160000000000005</v>
      </c>
      <c r="L244" s="4" t="s">
        <v>4032</v>
      </c>
      <c r="M244" s="4" t="s">
        <v>4033</v>
      </c>
      <c r="N244" s="4" t="s">
        <v>3945</v>
      </c>
      <c r="O244" s="12" t="str">
        <f t="shared" si="3"/>
        <v>NO</v>
      </c>
    </row>
    <row r="245" spans="1:16" ht="15">
      <c r="A245" s="13" t="s">
        <v>452</v>
      </c>
      <c r="B245" s="14">
        <v>11</v>
      </c>
      <c r="C245" s="13" t="s">
        <v>453</v>
      </c>
      <c r="D245" s="14" t="s">
        <v>32</v>
      </c>
      <c r="E245" s="14" t="s">
        <v>10</v>
      </c>
      <c r="F245" s="13">
        <v>3.227E-2</v>
      </c>
      <c r="G245" s="13">
        <v>0.17993000000000001</v>
      </c>
      <c r="H245" s="13">
        <v>-0.14766000000000001</v>
      </c>
      <c r="I245" s="13">
        <v>0.997</v>
      </c>
      <c r="J245" s="13" t="s">
        <v>40</v>
      </c>
      <c r="K245" s="13">
        <v>1.3057000000000001</v>
      </c>
      <c r="L245" s="15" t="s">
        <v>4034</v>
      </c>
      <c r="M245" s="15" t="s">
        <v>4035</v>
      </c>
      <c r="N245" s="15" t="s">
        <v>3569</v>
      </c>
      <c r="O245" s="14" t="str">
        <f t="shared" si="3"/>
        <v>NO</v>
      </c>
      <c r="P245" s="13"/>
    </row>
    <row r="246" spans="1:16" ht="15">
      <c r="A246" s="13" t="s">
        <v>452</v>
      </c>
      <c r="B246" s="14">
        <v>9</v>
      </c>
      <c r="C246" s="13" t="s">
        <v>454</v>
      </c>
      <c r="D246" s="14" t="s">
        <v>32</v>
      </c>
      <c r="E246" s="14" t="s">
        <v>10</v>
      </c>
      <c r="F246" s="13">
        <v>0.96743999999999997</v>
      </c>
      <c r="G246" s="13">
        <v>0.20491000000000001</v>
      </c>
      <c r="H246" s="13">
        <v>0.76253000000000004</v>
      </c>
      <c r="I246" s="13">
        <v>1</v>
      </c>
      <c r="J246" s="13" t="s">
        <v>40</v>
      </c>
      <c r="K246" s="13">
        <v>0.9768</v>
      </c>
      <c r="L246" s="15" t="s">
        <v>4034</v>
      </c>
      <c r="M246" s="15" t="s">
        <v>4035</v>
      </c>
      <c r="N246" s="15" t="s">
        <v>3569</v>
      </c>
      <c r="O246" s="14" t="str">
        <f t="shared" si="3"/>
        <v>NO</v>
      </c>
      <c r="P246" s="13"/>
    </row>
    <row r="247" spans="1:16" ht="15">
      <c r="A247" s="11" t="s">
        <v>455</v>
      </c>
      <c r="B247" s="12">
        <v>4</v>
      </c>
      <c r="C247" s="11" t="s">
        <v>456</v>
      </c>
      <c r="D247" s="12" t="s">
        <v>27</v>
      </c>
      <c r="E247" s="12" t="s">
        <v>10</v>
      </c>
      <c r="F247" s="11">
        <v>0.24334</v>
      </c>
      <c r="G247" s="11">
        <v>6.4291000000000001E-2</v>
      </c>
      <c r="H247" s="11">
        <v>0.17904999999999999</v>
      </c>
      <c r="I247" s="11">
        <v>1</v>
      </c>
      <c r="J247" s="11" t="s">
        <v>29</v>
      </c>
      <c r="K247" s="11">
        <v>0.81130000000000002</v>
      </c>
      <c r="L247" s="4" t="s">
        <v>4036</v>
      </c>
      <c r="M247" s="4" t="s">
        <v>4037</v>
      </c>
      <c r="N247" s="4" t="s">
        <v>4038</v>
      </c>
      <c r="O247" s="12" t="str">
        <f t="shared" si="3"/>
        <v>NO</v>
      </c>
    </row>
    <row r="248" spans="1:16" ht="15">
      <c r="A248" s="11" t="s">
        <v>457</v>
      </c>
      <c r="B248" s="12">
        <v>13</v>
      </c>
      <c r="C248" s="11" t="s">
        <v>458</v>
      </c>
      <c r="D248" s="12" t="s">
        <v>27</v>
      </c>
      <c r="E248" s="12" t="s">
        <v>3</v>
      </c>
      <c r="F248" s="11">
        <v>0.64917000000000002</v>
      </c>
      <c r="G248" s="11">
        <v>0.50388999999999995</v>
      </c>
      <c r="H248" s="11">
        <v>0.14527999999999999</v>
      </c>
      <c r="I248" s="11">
        <v>0.98599999999999999</v>
      </c>
      <c r="J248" s="11" t="s">
        <v>40</v>
      </c>
      <c r="K248" s="11">
        <v>1.5629</v>
      </c>
      <c r="L248" s="4" t="s">
        <v>4039</v>
      </c>
      <c r="M248" s="4" t="s">
        <v>4040</v>
      </c>
      <c r="N248" s="4" t="s">
        <v>4041</v>
      </c>
      <c r="O248" s="12" t="str">
        <f t="shared" si="3"/>
        <v>NO</v>
      </c>
    </row>
    <row r="249" spans="1:16" ht="15">
      <c r="A249" s="11" t="s">
        <v>459</v>
      </c>
      <c r="B249" s="12">
        <v>11</v>
      </c>
      <c r="C249" s="11" t="s">
        <v>460</v>
      </c>
      <c r="D249" s="12" t="s">
        <v>27</v>
      </c>
      <c r="E249" s="12" t="s">
        <v>7</v>
      </c>
      <c r="F249" s="11">
        <v>0.92832000000000003</v>
      </c>
      <c r="G249" s="11">
        <v>0.81420000000000003</v>
      </c>
      <c r="H249" s="11">
        <v>0.11412</v>
      </c>
      <c r="I249" s="11">
        <v>0.92</v>
      </c>
      <c r="J249" s="11" t="s">
        <v>29</v>
      </c>
      <c r="K249" s="11">
        <v>0.77939999999999998</v>
      </c>
      <c r="L249" s="4" t="s">
        <v>4042</v>
      </c>
      <c r="M249" s="4" t="s">
        <v>4043</v>
      </c>
      <c r="N249" s="4" t="s">
        <v>4044</v>
      </c>
      <c r="O249" s="12" t="str">
        <f t="shared" si="3"/>
        <v>NO</v>
      </c>
    </row>
    <row r="250" spans="1:16" ht="15">
      <c r="A250" s="11" t="s">
        <v>461</v>
      </c>
      <c r="B250" s="12">
        <v>12</v>
      </c>
      <c r="C250" s="11" t="s">
        <v>462</v>
      </c>
      <c r="D250" s="12" t="s">
        <v>27</v>
      </c>
      <c r="E250" s="12" t="s">
        <v>10</v>
      </c>
      <c r="F250" s="11">
        <v>0.37087999999999999</v>
      </c>
      <c r="G250" s="11">
        <v>0.56849000000000005</v>
      </c>
      <c r="H250" s="11">
        <v>-0.19761000000000001</v>
      </c>
      <c r="I250" s="11">
        <v>0.92500000000000004</v>
      </c>
      <c r="J250" s="11" t="s">
        <v>40</v>
      </c>
      <c r="K250" s="11">
        <v>1.2578</v>
      </c>
      <c r="L250" s="4" t="s">
        <v>4045</v>
      </c>
      <c r="M250" s="4" t="s">
        <v>4046</v>
      </c>
      <c r="N250" s="4" t="s">
        <v>4047</v>
      </c>
      <c r="O250" s="12" t="str">
        <f t="shared" si="3"/>
        <v>NO</v>
      </c>
    </row>
    <row r="251" spans="1:16" ht="15">
      <c r="A251" s="11" t="s">
        <v>463</v>
      </c>
      <c r="B251" s="12">
        <v>4</v>
      </c>
      <c r="C251" s="11" t="s">
        <v>464</v>
      </c>
      <c r="D251" s="12" t="s">
        <v>32</v>
      </c>
      <c r="E251" s="12" t="s">
        <v>10</v>
      </c>
      <c r="F251" s="11">
        <v>0.93400000000000005</v>
      </c>
      <c r="G251" s="11">
        <v>0.78617000000000004</v>
      </c>
      <c r="H251" s="11">
        <v>0.14782000000000001</v>
      </c>
      <c r="I251" s="11">
        <v>0.97699999999999998</v>
      </c>
      <c r="J251" s="11" t="s">
        <v>29</v>
      </c>
      <c r="K251" s="11">
        <v>0.82189999999999996</v>
      </c>
      <c r="L251" s="4" t="s">
        <v>3569</v>
      </c>
      <c r="M251" s="4" t="s">
        <v>4048</v>
      </c>
      <c r="N251" s="4" t="s">
        <v>3569</v>
      </c>
      <c r="O251" s="12" t="str">
        <f t="shared" si="3"/>
        <v>NO</v>
      </c>
    </row>
    <row r="252" spans="1:16" ht="15">
      <c r="A252" s="11" t="s">
        <v>465</v>
      </c>
      <c r="B252" s="12">
        <v>5</v>
      </c>
      <c r="C252" s="11" t="s">
        <v>466</v>
      </c>
      <c r="D252" s="12" t="s">
        <v>32</v>
      </c>
      <c r="E252" s="12" t="s">
        <v>10</v>
      </c>
      <c r="F252" s="11">
        <v>0.13522999999999999</v>
      </c>
      <c r="G252" s="11">
        <v>2.7074999999999998E-2</v>
      </c>
      <c r="H252" s="11">
        <v>0.10815</v>
      </c>
      <c r="I252" s="11">
        <v>0.96799999999999997</v>
      </c>
      <c r="J252" s="11" t="s">
        <v>29</v>
      </c>
      <c r="K252" s="11">
        <v>0.65500000000000003</v>
      </c>
      <c r="L252" s="4" t="s">
        <v>4049</v>
      </c>
      <c r="M252" s="4" t="s">
        <v>4050</v>
      </c>
      <c r="N252" s="4" t="s">
        <v>4051</v>
      </c>
      <c r="O252" s="12" t="str">
        <f t="shared" si="3"/>
        <v>NO</v>
      </c>
    </row>
    <row r="253" spans="1:16" ht="15">
      <c r="A253" s="11" t="s">
        <v>467</v>
      </c>
      <c r="B253" s="12">
        <v>4</v>
      </c>
      <c r="C253" s="11" t="s">
        <v>468</v>
      </c>
      <c r="D253" s="12" t="s">
        <v>32</v>
      </c>
      <c r="E253" s="12" t="s">
        <v>10</v>
      </c>
      <c r="F253" s="11">
        <v>0.19086</v>
      </c>
      <c r="G253" s="11">
        <v>4.1915000000000001E-2</v>
      </c>
      <c r="H253" s="11">
        <v>0.14893999999999999</v>
      </c>
      <c r="I253" s="11">
        <v>0.999</v>
      </c>
      <c r="J253" s="11" t="s">
        <v>40</v>
      </c>
      <c r="K253" s="11">
        <v>0.76970000000000005</v>
      </c>
      <c r="L253" s="4" t="s">
        <v>3662</v>
      </c>
      <c r="M253" s="4" t="s">
        <v>4052</v>
      </c>
      <c r="N253" s="4" t="s">
        <v>3664</v>
      </c>
      <c r="O253" s="12" t="str">
        <f t="shared" si="3"/>
        <v>NO</v>
      </c>
    </row>
    <row r="254" spans="1:16" ht="15">
      <c r="A254" s="11" t="s">
        <v>469</v>
      </c>
      <c r="B254" s="12">
        <v>7</v>
      </c>
      <c r="C254" s="11" t="s">
        <v>470</v>
      </c>
      <c r="D254" s="12" t="s">
        <v>32</v>
      </c>
      <c r="E254" s="12" t="s">
        <v>10</v>
      </c>
      <c r="F254" s="11">
        <v>0.41643999999999998</v>
      </c>
      <c r="G254" s="11">
        <v>0.14910000000000001</v>
      </c>
      <c r="H254" s="11">
        <v>0.26734000000000002</v>
      </c>
      <c r="I254" s="11">
        <v>0.96899999999999997</v>
      </c>
      <c r="J254" s="11" t="s">
        <v>29</v>
      </c>
      <c r="K254" s="11">
        <v>0.99399999999999999</v>
      </c>
      <c r="L254" s="4" t="s">
        <v>4053</v>
      </c>
      <c r="M254" s="4" t="s">
        <v>4054</v>
      </c>
      <c r="N254" s="4" t="s">
        <v>3569</v>
      </c>
      <c r="O254" s="12" t="str">
        <f t="shared" si="3"/>
        <v>NO</v>
      </c>
    </row>
    <row r="255" spans="1:16" ht="15">
      <c r="A255" s="11" t="s">
        <v>471</v>
      </c>
      <c r="B255" s="12">
        <v>55</v>
      </c>
      <c r="C255" s="11" t="s">
        <v>472</v>
      </c>
      <c r="D255" s="12" t="s">
        <v>32</v>
      </c>
      <c r="E255" s="12" t="s">
        <v>10</v>
      </c>
      <c r="F255" s="11">
        <v>0.42604999999999998</v>
      </c>
      <c r="G255" s="11">
        <v>0.80817000000000005</v>
      </c>
      <c r="H255" s="11">
        <v>-0.38212000000000002</v>
      </c>
      <c r="I255" s="11">
        <v>0.998</v>
      </c>
      <c r="J255" s="11" t="s">
        <v>29</v>
      </c>
      <c r="K255" s="11">
        <v>0.99570000000000003</v>
      </c>
      <c r="L255" s="4" t="s">
        <v>4055</v>
      </c>
      <c r="M255" s="4" t="s">
        <v>4056</v>
      </c>
      <c r="N255" s="4" t="s">
        <v>3631</v>
      </c>
      <c r="O255" s="12" t="str">
        <f t="shared" si="3"/>
        <v>NO</v>
      </c>
    </row>
    <row r="256" spans="1:16" ht="15">
      <c r="A256" s="11" t="s">
        <v>473</v>
      </c>
      <c r="B256" s="12">
        <v>6</v>
      </c>
      <c r="C256" s="11" t="s">
        <v>474</v>
      </c>
      <c r="D256" s="12" t="s">
        <v>27</v>
      </c>
      <c r="E256" s="12" t="s">
        <v>10</v>
      </c>
      <c r="F256" s="11">
        <v>0.59533000000000003</v>
      </c>
      <c r="G256" s="11">
        <v>6.7799999999999999E-2</v>
      </c>
      <c r="H256" s="11">
        <v>0.52753000000000005</v>
      </c>
      <c r="I256" s="11">
        <v>1</v>
      </c>
      <c r="J256" s="11" t="s">
        <v>40</v>
      </c>
      <c r="K256" s="11">
        <v>1.2293000000000001</v>
      </c>
      <c r="L256" s="4" t="s">
        <v>3569</v>
      </c>
      <c r="M256" s="4" t="s">
        <v>4057</v>
      </c>
      <c r="N256" s="4" t="s">
        <v>3569</v>
      </c>
      <c r="O256" s="12" t="str">
        <f t="shared" si="3"/>
        <v>NO</v>
      </c>
    </row>
    <row r="257" spans="1:16" ht="15">
      <c r="A257" s="11" t="s">
        <v>475</v>
      </c>
      <c r="B257" s="12">
        <v>17</v>
      </c>
      <c r="C257" s="11" t="s">
        <v>476</v>
      </c>
      <c r="D257" s="12" t="s">
        <v>32</v>
      </c>
      <c r="E257" s="12" t="s">
        <v>3</v>
      </c>
      <c r="F257" s="11">
        <v>0.50007000000000001</v>
      </c>
      <c r="G257" s="11">
        <v>0.61053000000000002</v>
      </c>
      <c r="H257" s="11">
        <v>-0.11046</v>
      </c>
      <c r="I257" s="11">
        <v>0.90100000000000002</v>
      </c>
      <c r="J257" s="11" t="s">
        <v>40</v>
      </c>
      <c r="K257" s="11">
        <v>1.7114</v>
      </c>
      <c r="L257" s="4" t="s">
        <v>4058</v>
      </c>
      <c r="M257" s="4" t="s">
        <v>4059</v>
      </c>
      <c r="N257" s="4" t="s">
        <v>4060</v>
      </c>
      <c r="O257" s="12" t="str">
        <f t="shared" si="3"/>
        <v>NO</v>
      </c>
    </row>
    <row r="258" spans="1:16" ht="15">
      <c r="A258" s="11" t="s">
        <v>477</v>
      </c>
      <c r="B258" s="12">
        <v>9</v>
      </c>
      <c r="C258" s="11" t="s">
        <v>478</v>
      </c>
      <c r="D258" s="12" t="s">
        <v>27</v>
      </c>
      <c r="E258" s="12" t="s">
        <v>3</v>
      </c>
      <c r="F258" s="11">
        <v>0.42479</v>
      </c>
      <c r="G258" s="11">
        <v>0.59311999999999998</v>
      </c>
      <c r="H258" s="11">
        <v>-0.16833000000000001</v>
      </c>
      <c r="I258" s="11">
        <v>0.99</v>
      </c>
      <c r="J258" s="11" t="s">
        <v>40</v>
      </c>
      <c r="K258" s="11">
        <v>1.0901000000000001</v>
      </c>
      <c r="L258" s="4" t="s">
        <v>4061</v>
      </c>
      <c r="M258" s="4" t="s">
        <v>4062</v>
      </c>
      <c r="N258" s="4" t="s">
        <v>4063</v>
      </c>
      <c r="O258" s="12" t="str">
        <f t="shared" si="3"/>
        <v>NO</v>
      </c>
    </row>
    <row r="259" spans="1:16" ht="15">
      <c r="A259" s="13" t="s">
        <v>479</v>
      </c>
      <c r="B259" s="14">
        <v>13</v>
      </c>
      <c r="C259" s="13" t="s">
        <v>480</v>
      </c>
      <c r="D259" s="14" t="s">
        <v>32</v>
      </c>
      <c r="E259" s="14" t="s">
        <v>10</v>
      </c>
      <c r="F259" s="13">
        <v>0.26795000000000002</v>
      </c>
      <c r="G259" s="13">
        <v>4.0904999999999997E-2</v>
      </c>
      <c r="H259" s="13">
        <v>0.22705</v>
      </c>
      <c r="I259" s="13">
        <v>1</v>
      </c>
      <c r="J259" s="13" t="s">
        <v>35</v>
      </c>
      <c r="K259" s="13">
        <v>1.3735999999999999</v>
      </c>
      <c r="L259" s="15" t="s">
        <v>3729</v>
      </c>
      <c r="M259" s="15" t="s">
        <v>4064</v>
      </c>
      <c r="N259" s="15" t="s">
        <v>4065</v>
      </c>
      <c r="O259" s="14" t="str">
        <f t="shared" ref="O259:O322" si="4">IF(P259 &lt;&gt; "", "YES", "NO")</f>
        <v>NO</v>
      </c>
      <c r="P259" s="13"/>
    </row>
    <row r="260" spans="1:16" ht="15">
      <c r="A260" s="13" t="s">
        <v>479</v>
      </c>
      <c r="B260" s="14">
        <v>7</v>
      </c>
      <c r="C260" s="13" t="s">
        <v>481</v>
      </c>
      <c r="D260" s="14" t="s">
        <v>32</v>
      </c>
      <c r="E260" s="14" t="s">
        <v>7</v>
      </c>
      <c r="F260" s="13">
        <v>0.33716000000000002</v>
      </c>
      <c r="G260" s="13">
        <v>0.1862</v>
      </c>
      <c r="H260" s="13">
        <v>0.15096000000000001</v>
      </c>
      <c r="I260" s="13">
        <v>0.90100000000000002</v>
      </c>
      <c r="J260" s="13" t="s">
        <v>35</v>
      </c>
      <c r="K260" s="13">
        <v>1.3049999999999999</v>
      </c>
      <c r="L260" s="15" t="s">
        <v>3729</v>
      </c>
      <c r="M260" s="15" t="s">
        <v>4064</v>
      </c>
      <c r="N260" s="15" t="s">
        <v>4065</v>
      </c>
      <c r="O260" s="14" t="str">
        <f t="shared" si="4"/>
        <v>NO</v>
      </c>
      <c r="P260" s="13"/>
    </row>
    <row r="261" spans="1:16" ht="15">
      <c r="A261" s="11" t="s">
        <v>482</v>
      </c>
      <c r="B261" s="12">
        <v>18</v>
      </c>
      <c r="C261" s="11" t="s">
        <v>483</v>
      </c>
      <c r="D261" s="12" t="s">
        <v>27</v>
      </c>
      <c r="E261" s="12" t="s">
        <v>10</v>
      </c>
      <c r="F261" s="11">
        <v>0.49390000000000001</v>
      </c>
      <c r="G261" s="11">
        <v>0.66017999999999999</v>
      </c>
      <c r="H261" s="11">
        <v>-0.16628999999999999</v>
      </c>
      <c r="I261" s="11">
        <v>0.94899999999999995</v>
      </c>
      <c r="J261" s="11" t="s">
        <v>29</v>
      </c>
      <c r="K261" s="11">
        <v>1</v>
      </c>
      <c r="L261" s="4" t="s">
        <v>4066</v>
      </c>
      <c r="M261" s="4" t="s">
        <v>4067</v>
      </c>
      <c r="N261" s="4" t="s">
        <v>4068</v>
      </c>
      <c r="O261" s="12" t="str">
        <f t="shared" si="4"/>
        <v>NO</v>
      </c>
    </row>
    <row r="262" spans="1:16" ht="15">
      <c r="A262" s="11" t="s">
        <v>484</v>
      </c>
      <c r="B262" s="12">
        <v>8</v>
      </c>
      <c r="C262" s="11" t="s">
        <v>485</v>
      </c>
      <c r="D262" s="12" t="s">
        <v>32</v>
      </c>
      <c r="E262" s="12" t="s">
        <v>3</v>
      </c>
      <c r="F262" s="11">
        <v>0.69945999999999997</v>
      </c>
      <c r="G262" s="11">
        <v>0.85065000000000002</v>
      </c>
      <c r="H262" s="11">
        <v>-0.15118999999999999</v>
      </c>
      <c r="I262" s="11">
        <v>0.97099999999999997</v>
      </c>
      <c r="J262" s="11" t="s">
        <v>40</v>
      </c>
      <c r="K262" s="11">
        <v>0.91300000000000003</v>
      </c>
      <c r="L262" s="4" t="s">
        <v>4069</v>
      </c>
      <c r="M262" s="4" t="s">
        <v>4070</v>
      </c>
      <c r="N262" s="4" t="s">
        <v>4071</v>
      </c>
      <c r="O262" s="12" t="str">
        <f t="shared" si="4"/>
        <v>NO</v>
      </c>
    </row>
    <row r="263" spans="1:16" ht="15">
      <c r="A263" s="13" t="s">
        <v>486</v>
      </c>
      <c r="B263" s="14">
        <v>5</v>
      </c>
      <c r="C263" s="13" t="s">
        <v>487</v>
      </c>
      <c r="D263" s="14" t="s">
        <v>32</v>
      </c>
      <c r="E263" s="14" t="s">
        <v>10</v>
      </c>
      <c r="F263" s="13">
        <v>0.58335000000000004</v>
      </c>
      <c r="G263" s="13">
        <v>0.25540000000000002</v>
      </c>
      <c r="H263" s="13">
        <v>0.32795000000000002</v>
      </c>
      <c r="I263" s="13">
        <v>1</v>
      </c>
      <c r="J263" s="13" t="s">
        <v>35</v>
      </c>
      <c r="K263" s="13">
        <v>1.3338000000000001</v>
      </c>
      <c r="L263" s="15" t="s">
        <v>4072</v>
      </c>
      <c r="M263" s="15" t="s">
        <v>4073</v>
      </c>
      <c r="N263" s="15" t="s">
        <v>4074</v>
      </c>
      <c r="O263" s="14" t="str">
        <f t="shared" si="4"/>
        <v>NO</v>
      </c>
      <c r="P263" s="13"/>
    </row>
    <row r="264" spans="1:16" ht="15">
      <c r="A264" s="13" t="s">
        <v>486</v>
      </c>
      <c r="B264" s="14">
        <v>6</v>
      </c>
      <c r="C264" s="13" t="s">
        <v>488</v>
      </c>
      <c r="D264" s="14" t="s">
        <v>32</v>
      </c>
      <c r="E264" s="14" t="s">
        <v>7</v>
      </c>
      <c r="F264" s="13">
        <v>0.57247999999999999</v>
      </c>
      <c r="G264" s="13">
        <v>0.25156000000000001</v>
      </c>
      <c r="H264" s="13">
        <v>0.32091999999999998</v>
      </c>
      <c r="I264" s="13">
        <v>1</v>
      </c>
      <c r="J264" s="13" t="s">
        <v>40</v>
      </c>
      <c r="K264" s="13">
        <v>1.0798000000000001</v>
      </c>
      <c r="L264" s="15" t="s">
        <v>4072</v>
      </c>
      <c r="M264" s="15" t="s">
        <v>4073</v>
      </c>
      <c r="N264" s="15" t="s">
        <v>4074</v>
      </c>
      <c r="O264" s="14" t="str">
        <f t="shared" si="4"/>
        <v>NO</v>
      </c>
      <c r="P264" s="13"/>
    </row>
    <row r="265" spans="1:16" ht="15">
      <c r="A265" s="11" t="s">
        <v>489</v>
      </c>
      <c r="B265" s="12">
        <v>3</v>
      </c>
      <c r="C265" s="11" t="s">
        <v>490</v>
      </c>
      <c r="D265" s="12" t="s">
        <v>32</v>
      </c>
      <c r="E265" s="12" t="s">
        <v>10</v>
      </c>
      <c r="F265" s="11">
        <v>0.19550000000000001</v>
      </c>
      <c r="G265" s="11">
        <v>4.2000999999999997E-2</v>
      </c>
      <c r="H265" s="11">
        <v>0.1535</v>
      </c>
      <c r="I265" s="11">
        <v>1</v>
      </c>
      <c r="J265" s="11" t="s">
        <v>29</v>
      </c>
      <c r="K265" s="11">
        <v>0.75870000000000004</v>
      </c>
      <c r="L265" s="4" t="s">
        <v>3690</v>
      </c>
      <c r="M265" s="4" t="s">
        <v>4075</v>
      </c>
      <c r="N265" s="4" t="s">
        <v>4076</v>
      </c>
      <c r="O265" s="12" t="str">
        <f t="shared" si="4"/>
        <v>NO</v>
      </c>
    </row>
    <row r="266" spans="1:16" ht="15">
      <c r="A266" s="11" t="s">
        <v>491</v>
      </c>
      <c r="B266" s="12">
        <v>3</v>
      </c>
      <c r="C266" s="11" t="s">
        <v>492</v>
      </c>
      <c r="D266" s="12" t="s">
        <v>32</v>
      </c>
      <c r="E266" s="12" t="s">
        <v>10</v>
      </c>
      <c r="F266" s="11">
        <v>0.58148999999999995</v>
      </c>
      <c r="G266" s="11">
        <v>6.9108000000000003E-2</v>
      </c>
      <c r="H266" s="11">
        <v>0.51239000000000001</v>
      </c>
      <c r="I266" s="11">
        <v>1</v>
      </c>
      <c r="J266" s="11" t="s">
        <v>29</v>
      </c>
      <c r="K266" s="11">
        <v>0.99790000000000001</v>
      </c>
      <c r="L266" s="4" t="s">
        <v>4077</v>
      </c>
      <c r="M266" s="4" t="s">
        <v>4078</v>
      </c>
      <c r="N266" s="4" t="s">
        <v>4079</v>
      </c>
      <c r="O266" s="12" t="str">
        <f t="shared" si="4"/>
        <v>NO</v>
      </c>
    </row>
    <row r="267" spans="1:16" ht="15">
      <c r="A267" s="13" t="s">
        <v>493</v>
      </c>
      <c r="B267" s="14">
        <v>12</v>
      </c>
      <c r="C267" s="13" t="s">
        <v>494</v>
      </c>
      <c r="D267" s="14" t="s">
        <v>27</v>
      </c>
      <c r="E267" s="14" t="s">
        <v>28</v>
      </c>
      <c r="F267" s="13">
        <v>0.24184</v>
      </c>
      <c r="G267" s="13">
        <v>0.10439</v>
      </c>
      <c r="H267" s="13">
        <v>0.13744999999999999</v>
      </c>
      <c r="I267" s="13">
        <v>0.97899999999999998</v>
      </c>
      <c r="J267" s="13" t="s">
        <v>29</v>
      </c>
      <c r="K267" s="13">
        <v>0.80420000000000003</v>
      </c>
      <c r="L267" s="15" t="s">
        <v>4080</v>
      </c>
      <c r="M267" s="15" t="s">
        <v>4081</v>
      </c>
      <c r="N267" s="15" t="s">
        <v>4082</v>
      </c>
      <c r="O267" s="14" t="str">
        <f t="shared" si="4"/>
        <v>NO</v>
      </c>
      <c r="P267" s="13"/>
    </row>
    <row r="268" spans="1:16" ht="15">
      <c r="A268" s="13" t="s">
        <v>493</v>
      </c>
      <c r="B268" s="14">
        <v>12</v>
      </c>
      <c r="C268" s="13" t="s">
        <v>494</v>
      </c>
      <c r="D268" s="14" t="s">
        <v>27</v>
      </c>
      <c r="E268" s="14" t="s">
        <v>10</v>
      </c>
      <c r="F268" s="13">
        <v>0.24184</v>
      </c>
      <c r="G268" s="13">
        <v>0.10439</v>
      </c>
      <c r="H268" s="13">
        <v>0.13744999999999999</v>
      </c>
      <c r="I268" s="13">
        <v>0.97899999999999998</v>
      </c>
      <c r="J268" s="13" t="s">
        <v>29</v>
      </c>
      <c r="K268" s="13">
        <v>0.80420000000000003</v>
      </c>
      <c r="L268" s="15" t="s">
        <v>4080</v>
      </c>
      <c r="M268" s="15" t="s">
        <v>4081</v>
      </c>
      <c r="N268" s="15" t="s">
        <v>4082</v>
      </c>
      <c r="O268" s="14" t="str">
        <f t="shared" si="4"/>
        <v>NO</v>
      </c>
      <c r="P268" s="13"/>
    </row>
    <row r="269" spans="1:16" ht="15">
      <c r="A269" s="13" t="s">
        <v>493</v>
      </c>
      <c r="B269" s="14">
        <v>27</v>
      </c>
      <c r="C269" s="13" t="s">
        <v>495</v>
      </c>
      <c r="D269" s="14" t="s">
        <v>27</v>
      </c>
      <c r="E269" s="14" t="s">
        <v>10</v>
      </c>
      <c r="F269" s="13">
        <v>0.16499</v>
      </c>
      <c r="G269" s="13">
        <v>0.28281000000000001</v>
      </c>
      <c r="H269" s="13">
        <v>-0.11781999999999999</v>
      </c>
      <c r="I269" s="13">
        <v>0.95899999999999996</v>
      </c>
      <c r="J269" s="13" t="s">
        <v>29</v>
      </c>
      <c r="K269" s="13">
        <v>0.8871</v>
      </c>
      <c r="L269" s="15" t="s">
        <v>4080</v>
      </c>
      <c r="M269" s="15" t="s">
        <v>4081</v>
      </c>
      <c r="N269" s="15" t="s">
        <v>4082</v>
      </c>
      <c r="O269" s="14" t="str">
        <f t="shared" si="4"/>
        <v>NO</v>
      </c>
      <c r="P269" s="13"/>
    </row>
    <row r="270" spans="1:16" ht="15">
      <c r="A270" s="11" t="s">
        <v>496</v>
      </c>
      <c r="B270" s="12">
        <v>6</v>
      </c>
      <c r="C270" s="11" t="s">
        <v>497</v>
      </c>
      <c r="D270" s="12" t="s">
        <v>32</v>
      </c>
      <c r="E270" s="12" t="s">
        <v>10</v>
      </c>
      <c r="F270" s="11">
        <v>0.26971000000000001</v>
      </c>
      <c r="G270" s="11">
        <v>6.7978999999999998E-2</v>
      </c>
      <c r="H270" s="11">
        <v>0.20172999999999999</v>
      </c>
      <c r="I270" s="11">
        <v>0.995</v>
      </c>
      <c r="J270" s="11" t="s">
        <v>40</v>
      </c>
      <c r="K270" s="11">
        <v>1.0804</v>
      </c>
      <c r="L270" s="4" t="s">
        <v>3643</v>
      </c>
      <c r="M270" s="4" t="s">
        <v>4083</v>
      </c>
      <c r="N270" s="4" t="s">
        <v>3645</v>
      </c>
      <c r="O270" s="12" t="str">
        <f t="shared" si="4"/>
        <v>NO</v>
      </c>
    </row>
    <row r="271" spans="1:16" ht="15">
      <c r="A271" s="11" t="s">
        <v>498</v>
      </c>
      <c r="B271" s="12">
        <v>3</v>
      </c>
      <c r="C271" s="11" t="s">
        <v>499</v>
      </c>
      <c r="D271" s="12" t="s">
        <v>32</v>
      </c>
      <c r="E271" s="12" t="s">
        <v>3</v>
      </c>
      <c r="F271" s="11">
        <v>0.55181000000000002</v>
      </c>
      <c r="G271" s="11">
        <v>0.73946999999999996</v>
      </c>
      <c r="H271" s="11">
        <v>-0.18765999999999999</v>
      </c>
      <c r="I271" s="11">
        <v>0.92200000000000004</v>
      </c>
      <c r="J271" s="11" t="s">
        <v>29</v>
      </c>
      <c r="K271" s="11">
        <v>0.98770000000000002</v>
      </c>
      <c r="L271" s="4" t="s">
        <v>3569</v>
      </c>
      <c r="M271" s="4" t="s">
        <v>4084</v>
      </c>
      <c r="N271" s="4" t="s">
        <v>4085</v>
      </c>
      <c r="O271" s="12" t="str">
        <f t="shared" si="4"/>
        <v>NO</v>
      </c>
    </row>
    <row r="272" spans="1:16" ht="15">
      <c r="A272" s="11" t="s">
        <v>500</v>
      </c>
      <c r="B272" s="12">
        <v>8</v>
      </c>
      <c r="C272" s="11" t="s">
        <v>501</v>
      </c>
      <c r="D272" s="12" t="s">
        <v>32</v>
      </c>
      <c r="E272" s="12" t="s">
        <v>10</v>
      </c>
      <c r="F272" s="11">
        <v>0.68125999999999998</v>
      </c>
      <c r="G272" s="11">
        <v>0.24723000000000001</v>
      </c>
      <c r="H272" s="11">
        <v>0.43403000000000003</v>
      </c>
      <c r="I272" s="11">
        <v>0.997</v>
      </c>
      <c r="J272" s="11" t="s">
        <v>35</v>
      </c>
      <c r="K272" s="11">
        <v>1.1127</v>
      </c>
      <c r="L272" s="4" t="s">
        <v>4086</v>
      </c>
      <c r="M272" s="4" t="s">
        <v>4087</v>
      </c>
      <c r="N272" s="4" t="s">
        <v>4088</v>
      </c>
      <c r="O272" s="12" t="str">
        <f t="shared" si="4"/>
        <v>NO</v>
      </c>
    </row>
    <row r="273" spans="1:16" ht="15">
      <c r="A273" s="11" t="s">
        <v>502</v>
      </c>
      <c r="B273" s="12">
        <v>4</v>
      </c>
      <c r="C273" s="11" t="s">
        <v>503</v>
      </c>
      <c r="D273" s="12" t="s">
        <v>32</v>
      </c>
      <c r="E273" s="12" t="s">
        <v>10</v>
      </c>
      <c r="F273" s="11">
        <v>0.68972999999999995</v>
      </c>
      <c r="G273" s="11">
        <v>0.84131999999999996</v>
      </c>
      <c r="H273" s="11">
        <v>-0.15157999999999999</v>
      </c>
      <c r="I273" s="11">
        <v>0.94399999999999995</v>
      </c>
      <c r="J273" s="11" t="s">
        <v>40</v>
      </c>
      <c r="K273" s="11">
        <v>1.1778999999999999</v>
      </c>
      <c r="L273" s="4" t="s">
        <v>3907</v>
      </c>
      <c r="M273" s="4" t="s">
        <v>3569</v>
      </c>
      <c r="N273" s="4" t="s">
        <v>3569</v>
      </c>
      <c r="O273" s="12" t="str">
        <f t="shared" si="4"/>
        <v>NO</v>
      </c>
    </row>
    <row r="274" spans="1:16" ht="15">
      <c r="A274" s="11" t="s">
        <v>504</v>
      </c>
      <c r="B274" s="12">
        <v>13</v>
      </c>
      <c r="C274" s="11" t="s">
        <v>505</v>
      </c>
      <c r="D274" s="12" t="s">
        <v>32</v>
      </c>
      <c r="E274" s="12" t="s">
        <v>10</v>
      </c>
      <c r="F274" s="11">
        <v>0.19569</v>
      </c>
      <c r="G274" s="11">
        <v>0.46011000000000002</v>
      </c>
      <c r="H274" s="11">
        <v>-0.26441999999999999</v>
      </c>
      <c r="I274" s="11">
        <v>0.98399999999999999</v>
      </c>
      <c r="J274" s="11" t="s">
        <v>29</v>
      </c>
      <c r="K274" s="11">
        <v>0.99950000000000006</v>
      </c>
      <c r="L274" s="4" t="s">
        <v>4089</v>
      </c>
      <c r="M274" s="4" t="s">
        <v>4090</v>
      </c>
      <c r="N274" s="4" t="s">
        <v>3569</v>
      </c>
      <c r="O274" s="12" t="str">
        <f t="shared" si="4"/>
        <v>NO</v>
      </c>
    </row>
    <row r="275" spans="1:16" ht="15">
      <c r="A275" s="11" t="s">
        <v>506</v>
      </c>
      <c r="B275" s="12">
        <v>4</v>
      </c>
      <c r="C275" s="11" t="s">
        <v>507</v>
      </c>
      <c r="D275" s="12" t="s">
        <v>32</v>
      </c>
      <c r="E275" s="12" t="s">
        <v>10</v>
      </c>
      <c r="F275" s="11">
        <v>0.23469000000000001</v>
      </c>
      <c r="G275" s="11">
        <v>5.7249000000000001E-2</v>
      </c>
      <c r="H275" s="11">
        <v>0.17743999999999999</v>
      </c>
      <c r="I275" s="11">
        <v>0.95399999999999996</v>
      </c>
      <c r="J275" s="11" t="s">
        <v>40</v>
      </c>
      <c r="K275" s="11">
        <v>1.5228999999999999</v>
      </c>
      <c r="L275" s="4" t="s">
        <v>4091</v>
      </c>
      <c r="M275" s="4" t="s">
        <v>4092</v>
      </c>
      <c r="N275" s="4" t="s">
        <v>4093</v>
      </c>
      <c r="O275" s="12" t="str">
        <f t="shared" si="4"/>
        <v>NO</v>
      </c>
    </row>
    <row r="276" spans="1:16" ht="15">
      <c r="A276" s="11" t="s">
        <v>508</v>
      </c>
      <c r="B276" s="12">
        <v>3</v>
      </c>
      <c r="C276" s="11" t="s">
        <v>509</v>
      </c>
      <c r="D276" s="12" t="s">
        <v>32</v>
      </c>
      <c r="E276" s="12" t="s">
        <v>10</v>
      </c>
      <c r="F276" s="11">
        <v>0.83418999999999999</v>
      </c>
      <c r="G276" s="11">
        <v>0.98829</v>
      </c>
      <c r="H276" s="11">
        <v>-0.15409999999999999</v>
      </c>
      <c r="I276" s="11">
        <v>1</v>
      </c>
      <c r="J276" s="11" t="s">
        <v>29</v>
      </c>
      <c r="K276" s="11">
        <v>0.69620000000000004</v>
      </c>
      <c r="L276" s="4" t="s">
        <v>3729</v>
      </c>
      <c r="M276" s="4" t="s">
        <v>4094</v>
      </c>
      <c r="N276" s="4" t="s">
        <v>4095</v>
      </c>
      <c r="O276" s="12" t="str">
        <f t="shared" si="4"/>
        <v>NO</v>
      </c>
    </row>
    <row r="277" spans="1:16" ht="15">
      <c r="A277" s="13" t="s">
        <v>510</v>
      </c>
      <c r="B277" s="14">
        <v>4</v>
      </c>
      <c r="C277" s="13" t="s">
        <v>511</v>
      </c>
      <c r="D277" s="14" t="s">
        <v>27</v>
      </c>
      <c r="E277" s="14" t="s">
        <v>10</v>
      </c>
      <c r="F277" s="13">
        <v>0.17605999999999999</v>
      </c>
      <c r="G277" s="13">
        <v>4.5725000000000002E-2</v>
      </c>
      <c r="H277" s="13">
        <v>0.13034000000000001</v>
      </c>
      <c r="I277" s="13">
        <v>0.94199999999999995</v>
      </c>
      <c r="J277" s="13" t="s">
        <v>35</v>
      </c>
      <c r="K277" s="13">
        <v>1.2867999999999999</v>
      </c>
      <c r="L277" s="15" t="s">
        <v>4096</v>
      </c>
      <c r="M277" s="15" t="s">
        <v>4097</v>
      </c>
      <c r="N277" s="15" t="s">
        <v>4098</v>
      </c>
      <c r="O277" s="14" t="str">
        <f t="shared" si="4"/>
        <v>NO</v>
      </c>
      <c r="P277" s="13"/>
    </row>
    <row r="278" spans="1:16" ht="15">
      <c r="A278" s="13" t="s">
        <v>510</v>
      </c>
      <c r="B278" s="14">
        <v>6</v>
      </c>
      <c r="C278" s="13" t="s">
        <v>512</v>
      </c>
      <c r="D278" s="14" t="s">
        <v>27</v>
      </c>
      <c r="E278" s="14" t="s">
        <v>10</v>
      </c>
      <c r="F278" s="13">
        <v>0.21834000000000001</v>
      </c>
      <c r="G278" s="13">
        <v>7.6166999999999999E-2</v>
      </c>
      <c r="H278" s="13">
        <v>0.14216999999999999</v>
      </c>
      <c r="I278" s="13">
        <v>0.97399999999999998</v>
      </c>
      <c r="J278" s="13" t="s">
        <v>35</v>
      </c>
      <c r="K278" s="13">
        <v>1.2867999999999999</v>
      </c>
      <c r="L278" s="15" t="s">
        <v>4096</v>
      </c>
      <c r="M278" s="15" t="s">
        <v>4097</v>
      </c>
      <c r="N278" s="15" t="s">
        <v>4098</v>
      </c>
      <c r="O278" s="14" t="str">
        <f t="shared" si="4"/>
        <v>NO</v>
      </c>
      <c r="P278" s="13"/>
    </row>
    <row r="279" spans="1:16" ht="15">
      <c r="A279" s="11" t="s">
        <v>513</v>
      </c>
      <c r="B279" s="12">
        <v>6</v>
      </c>
      <c r="C279" s="11" t="s">
        <v>514</v>
      </c>
      <c r="D279" s="12" t="s">
        <v>27</v>
      </c>
      <c r="E279" s="12" t="s">
        <v>10</v>
      </c>
      <c r="F279" s="11">
        <v>0.34322999999999998</v>
      </c>
      <c r="G279" s="11">
        <v>4.6482000000000002E-2</v>
      </c>
      <c r="H279" s="11">
        <v>0.29675000000000001</v>
      </c>
      <c r="I279" s="11">
        <v>1</v>
      </c>
      <c r="J279" s="11" t="s">
        <v>40</v>
      </c>
      <c r="K279" s="11">
        <v>1.1066</v>
      </c>
      <c r="L279" s="4" t="s">
        <v>4099</v>
      </c>
      <c r="M279" s="4" t="s">
        <v>4100</v>
      </c>
      <c r="N279" s="4" t="s">
        <v>4101</v>
      </c>
      <c r="O279" s="12" t="str">
        <f t="shared" si="4"/>
        <v>NO</v>
      </c>
    </row>
    <row r="280" spans="1:16" ht="15">
      <c r="A280" s="11" t="s">
        <v>515</v>
      </c>
      <c r="B280" s="12">
        <v>6</v>
      </c>
      <c r="C280" s="11" t="s">
        <v>516</v>
      </c>
      <c r="D280" s="12" t="s">
        <v>32</v>
      </c>
      <c r="E280" s="12" t="s">
        <v>10</v>
      </c>
      <c r="F280" s="11">
        <v>0.94025000000000003</v>
      </c>
      <c r="G280" s="11">
        <v>0.75002999999999997</v>
      </c>
      <c r="H280" s="11">
        <v>0.19022</v>
      </c>
      <c r="I280" s="11">
        <v>0.996</v>
      </c>
      <c r="J280" s="11" t="s">
        <v>40</v>
      </c>
      <c r="K280" s="11">
        <v>1.1386000000000001</v>
      </c>
      <c r="L280" s="4" t="s">
        <v>4102</v>
      </c>
      <c r="M280" s="4" t="s">
        <v>4103</v>
      </c>
      <c r="N280" s="4" t="s">
        <v>4104</v>
      </c>
      <c r="O280" s="12" t="str">
        <f t="shared" si="4"/>
        <v>NO</v>
      </c>
    </row>
    <row r="281" spans="1:16" ht="15">
      <c r="A281" s="11" t="s">
        <v>517</v>
      </c>
      <c r="B281" s="12">
        <v>2</v>
      </c>
      <c r="C281" s="11" t="s">
        <v>518</v>
      </c>
      <c r="D281" s="12" t="s">
        <v>32</v>
      </c>
      <c r="E281" s="12" t="s">
        <v>10</v>
      </c>
      <c r="F281" s="11">
        <v>0.26013999999999998</v>
      </c>
      <c r="G281" s="11">
        <v>0.13322999999999999</v>
      </c>
      <c r="H281" s="11">
        <v>0.12691</v>
      </c>
      <c r="I281" s="11">
        <v>0.91900000000000004</v>
      </c>
      <c r="J281" s="11" t="s">
        <v>29</v>
      </c>
      <c r="K281" s="11">
        <v>0.85980000000000001</v>
      </c>
      <c r="L281" s="4" t="s">
        <v>3569</v>
      </c>
      <c r="M281" s="4" t="s">
        <v>4105</v>
      </c>
      <c r="N281" s="4" t="s">
        <v>3569</v>
      </c>
      <c r="O281" s="12" t="str">
        <f t="shared" si="4"/>
        <v>NO</v>
      </c>
    </row>
    <row r="282" spans="1:16" ht="15">
      <c r="A282" s="11" t="s">
        <v>519</v>
      </c>
      <c r="B282" s="12">
        <v>3</v>
      </c>
      <c r="C282" s="11" t="s">
        <v>520</v>
      </c>
      <c r="D282" s="12" t="s">
        <v>27</v>
      </c>
      <c r="E282" s="12" t="s">
        <v>10</v>
      </c>
      <c r="F282" s="11">
        <v>0.88034999999999997</v>
      </c>
      <c r="G282" s="11">
        <v>0.53410000000000002</v>
      </c>
      <c r="H282" s="11">
        <v>0.34623999999999999</v>
      </c>
      <c r="I282" s="11">
        <v>0.95399999999999996</v>
      </c>
      <c r="J282" s="11" t="s">
        <v>29</v>
      </c>
      <c r="K282" s="11">
        <v>0.97099999999999997</v>
      </c>
      <c r="L282" s="4" t="s">
        <v>3850</v>
      </c>
      <c r="M282" s="4" t="s">
        <v>4106</v>
      </c>
      <c r="N282" s="4" t="s">
        <v>3569</v>
      </c>
      <c r="O282" s="12" t="str">
        <f t="shared" si="4"/>
        <v>NO</v>
      </c>
    </row>
    <row r="283" spans="1:16" ht="15">
      <c r="A283" s="11" t="s">
        <v>521</v>
      </c>
      <c r="B283" s="12">
        <v>3</v>
      </c>
      <c r="C283" s="11" t="s">
        <v>522</v>
      </c>
      <c r="D283" s="12" t="s">
        <v>27</v>
      </c>
      <c r="E283" s="12" t="s">
        <v>10</v>
      </c>
      <c r="F283" s="11">
        <v>0.30174000000000001</v>
      </c>
      <c r="G283" s="11">
        <v>4.6536000000000001E-2</v>
      </c>
      <c r="H283" s="11">
        <v>0.25519999999999998</v>
      </c>
      <c r="I283" s="11">
        <v>1</v>
      </c>
      <c r="J283" s="11" t="s">
        <v>29</v>
      </c>
      <c r="K283" s="11">
        <v>0.92759999999999998</v>
      </c>
      <c r="L283" s="4" t="s">
        <v>4107</v>
      </c>
      <c r="M283" s="4" t="s">
        <v>4108</v>
      </c>
      <c r="N283" s="4" t="s">
        <v>4109</v>
      </c>
      <c r="O283" s="12" t="str">
        <f t="shared" si="4"/>
        <v>NO</v>
      </c>
    </row>
    <row r="284" spans="1:16" ht="15">
      <c r="A284" s="11" t="s">
        <v>523</v>
      </c>
      <c r="B284" s="12">
        <v>6</v>
      </c>
      <c r="C284" s="11" t="s">
        <v>524</v>
      </c>
      <c r="D284" s="12" t="s">
        <v>27</v>
      </c>
      <c r="E284" s="12" t="s">
        <v>10</v>
      </c>
      <c r="F284" s="11">
        <v>0.47051999999999999</v>
      </c>
      <c r="G284" s="11">
        <v>0.85863999999999996</v>
      </c>
      <c r="H284" s="11">
        <v>-0.38812000000000002</v>
      </c>
      <c r="I284" s="11">
        <v>0.98699999999999999</v>
      </c>
      <c r="J284" s="11" t="s">
        <v>29</v>
      </c>
      <c r="K284" s="11">
        <v>0.97740000000000005</v>
      </c>
      <c r="L284" s="4" t="s">
        <v>3853</v>
      </c>
      <c r="M284" s="4" t="s">
        <v>4110</v>
      </c>
      <c r="N284" s="4" t="s">
        <v>4111</v>
      </c>
      <c r="O284" s="12" t="str">
        <f t="shared" si="4"/>
        <v>NO</v>
      </c>
    </row>
    <row r="285" spans="1:16" ht="15">
      <c r="A285" s="11" t="s">
        <v>525</v>
      </c>
      <c r="B285" s="12">
        <v>7</v>
      </c>
      <c r="C285" s="11" t="s">
        <v>526</v>
      </c>
      <c r="D285" s="12" t="s">
        <v>27</v>
      </c>
      <c r="E285" s="12" t="s">
        <v>3</v>
      </c>
      <c r="F285" s="11">
        <v>0.98938000000000004</v>
      </c>
      <c r="G285" s="11">
        <v>0.86243999999999998</v>
      </c>
      <c r="H285" s="11">
        <v>0.12695000000000001</v>
      </c>
      <c r="I285" s="11">
        <v>0.98899999999999999</v>
      </c>
      <c r="J285" s="11" t="s">
        <v>40</v>
      </c>
      <c r="K285" s="11">
        <v>1.3093999999999999</v>
      </c>
      <c r="L285" s="4" t="s">
        <v>4112</v>
      </c>
      <c r="M285" s="4" t="s">
        <v>4113</v>
      </c>
      <c r="N285" s="4" t="s">
        <v>4114</v>
      </c>
      <c r="O285" s="12" t="str">
        <f t="shared" si="4"/>
        <v>NO</v>
      </c>
    </row>
    <row r="286" spans="1:16" ht="15">
      <c r="A286" s="11" t="s">
        <v>527</v>
      </c>
      <c r="B286" s="12">
        <v>22</v>
      </c>
      <c r="C286" s="11" t="s">
        <v>528</v>
      </c>
      <c r="D286" s="12" t="s">
        <v>32</v>
      </c>
      <c r="E286" s="12" t="s">
        <v>10</v>
      </c>
      <c r="F286" s="11">
        <v>5.4399999999999997E-2</v>
      </c>
      <c r="G286" s="11">
        <v>0.24493999999999999</v>
      </c>
      <c r="H286" s="11">
        <v>-0.19053999999999999</v>
      </c>
      <c r="I286" s="11">
        <v>0.93899999999999995</v>
      </c>
      <c r="J286" s="11" t="s">
        <v>70</v>
      </c>
      <c r="K286" s="11">
        <v>2.3791000000000002</v>
      </c>
      <c r="L286" s="4" t="s">
        <v>4115</v>
      </c>
      <c r="M286" s="4" t="s">
        <v>4116</v>
      </c>
      <c r="N286" s="4" t="s">
        <v>4117</v>
      </c>
      <c r="O286" s="12" t="str">
        <f t="shared" si="4"/>
        <v>NO</v>
      </c>
    </row>
    <row r="287" spans="1:16" ht="15">
      <c r="A287" s="13" t="s">
        <v>529</v>
      </c>
      <c r="B287" s="14">
        <v>10</v>
      </c>
      <c r="C287" s="13" t="s">
        <v>530</v>
      </c>
      <c r="D287" s="14" t="s">
        <v>27</v>
      </c>
      <c r="E287" s="14" t="s">
        <v>7</v>
      </c>
      <c r="F287" s="13">
        <v>0.66554000000000002</v>
      </c>
      <c r="G287" s="13">
        <v>0.20727999999999999</v>
      </c>
      <c r="H287" s="13">
        <v>0.45826</v>
      </c>
      <c r="I287" s="13">
        <v>1</v>
      </c>
      <c r="J287" s="13" t="s">
        <v>35</v>
      </c>
      <c r="K287" s="13">
        <v>1.7287999999999999</v>
      </c>
      <c r="L287" s="15" t="s">
        <v>3634</v>
      </c>
      <c r="M287" s="15" t="s">
        <v>4118</v>
      </c>
      <c r="N287" s="15" t="s">
        <v>4119</v>
      </c>
      <c r="O287" s="14" t="str">
        <f t="shared" si="4"/>
        <v>NO</v>
      </c>
      <c r="P287" s="13"/>
    </row>
    <row r="288" spans="1:16" ht="15">
      <c r="A288" s="13" t="s">
        <v>529</v>
      </c>
      <c r="B288" s="14">
        <v>11</v>
      </c>
      <c r="C288" s="13" t="s">
        <v>531</v>
      </c>
      <c r="D288" s="14" t="s">
        <v>27</v>
      </c>
      <c r="E288" s="14" t="s">
        <v>10</v>
      </c>
      <c r="F288" s="13">
        <v>0.48770999999999998</v>
      </c>
      <c r="G288" s="13">
        <v>0.15422</v>
      </c>
      <c r="H288" s="13">
        <v>0.33349000000000001</v>
      </c>
      <c r="I288" s="13">
        <v>1</v>
      </c>
      <c r="J288" s="13" t="s">
        <v>35</v>
      </c>
      <c r="K288" s="13">
        <v>1.7287999999999999</v>
      </c>
      <c r="L288" s="15" t="s">
        <v>3634</v>
      </c>
      <c r="M288" s="15" t="s">
        <v>4118</v>
      </c>
      <c r="N288" s="15" t="s">
        <v>4119</v>
      </c>
      <c r="O288" s="14" t="str">
        <f t="shared" si="4"/>
        <v>NO</v>
      </c>
      <c r="P288" s="13"/>
    </row>
    <row r="289" spans="1:16" ht="15">
      <c r="A289" s="13" t="s">
        <v>529</v>
      </c>
      <c r="B289" s="14">
        <v>7</v>
      </c>
      <c r="C289" s="13" t="s">
        <v>532</v>
      </c>
      <c r="D289" s="14" t="s">
        <v>27</v>
      </c>
      <c r="E289" s="14" t="s">
        <v>5</v>
      </c>
      <c r="F289" s="13">
        <v>0.67710999999999999</v>
      </c>
      <c r="G289" s="13">
        <v>0.31719000000000003</v>
      </c>
      <c r="H289" s="13">
        <v>0.35992000000000002</v>
      </c>
      <c r="I289" s="13">
        <v>0.998</v>
      </c>
      <c r="J289" s="13" t="s">
        <v>35</v>
      </c>
      <c r="K289" s="13">
        <v>1.7371000000000001</v>
      </c>
      <c r="L289" s="15" t="s">
        <v>3634</v>
      </c>
      <c r="M289" s="15" t="s">
        <v>4118</v>
      </c>
      <c r="N289" s="15" t="s">
        <v>4119</v>
      </c>
      <c r="O289" s="14" t="str">
        <f t="shared" si="4"/>
        <v>NO</v>
      </c>
      <c r="P289" s="13"/>
    </row>
    <row r="290" spans="1:16" ht="15">
      <c r="A290" s="13" t="s">
        <v>529</v>
      </c>
      <c r="B290" s="14">
        <v>8</v>
      </c>
      <c r="C290" s="13" t="s">
        <v>533</v>
      </c>
      <c r="D290" s="14" t="s">
        <v>27</v>
      </c>
      <c r="E290" s="14" t="s">
        <v>5</v>
      </c>
      <c r="F290" s="13">
        <v>0.67691000000000001</v>
      </c>
      <c r="G290" s="13">
        <v>0.30187999999999998</v>
      </c>
      <c r="H290" s="13">
        <v>0.37502999999999997</v>
      </c>
      <c r="I290" s="13">
        <v>1</v>
      </c>
      <c r="J290" s="13" t="s">
        <v>35</v>
      </c>
      <c r="K290" s="13">
        <v>1.7371000000000001</v>
      </c>
      <c r="L290" s="15" t="s">
        <v>3634</v>
      </c>
      <c r="M290" s="15" t="s">
        <v>4118</v>
      </c>
      <c r="N290" s="15" t="s">
        <v>4119</v>
      </c>
      <c r="O290" s="14" t="str">
        <f t="shared" si="4"/>
        <v>NO</v>
      </c>
      <c r="P290" s="13"/>
    </row>
    <row r="291" spans="1:16" ht="15">
      <c r="A291" s="11" t="s">
        <v>534</v>
      </c>
      <c r="B291" s="12">
        <v>9</v>
      </c>
      <c r="C291" s="11" t="s">
        <v>535</v>
      </c>
      <c r="D291" s="12" t="s">
        <v>32</v>
      </c>
      <c r="E291" s="12" t="s">
        <v>10</v>
      </c>
      <c r="F291" s="11">
        <v>0.24715999999999999</v>
      </c>
      <c r="G291" s="11">
        <v>0.13413</v>
      </c>
      <c r="H291" s="11">
        <v>0.11303000000000001</v>
      </c>
      <c r="I291" s="11">
        <v>0.95099999999999996</v>
      </c>
      <c r="J291" s="11" t="s">
        <v>29</v>
      </c>
      <c r="K291" s="11">
        <v>0.87470000000000003</v>
      </c>
      <c r="L291" s="4" t="s">
        <v>4120</v>
      </c>
      <c r="M291" s="4" t="s">
        <v>4121</v>
      </c>
      <c r="N291" s="4" t="s">
        <v>4122</v>
      </c>
      <c r="O291" s="12" t="str">
        <f t="shared" si="4"/>
        <v>NO</v>
      </c>
    </row>
    <row r="292" spans="1:16" ht="15">
      <c r="A292" s="11" t="s">
        <v>536</v>
      </c>
      <c r="B292" s="12">
        <v>3</v>
      </c>
      <c r="C292" s="11" t="s">
        <v>537</v>
      </c>
      <c r="D292" s="12" t="s">
        <v>32</v>
      </c>
      <c r="E292" s="12" t="s">
        <v>10</v>
      </c>
      <c r="F292" s="11">
        <v>0.62831000000000004</v>
      </c>
      <c r="G292" s="11">
        <v>0.20063</v>
      </c>
      <c r="H292" s="11">
        <v>0.42768</v>
      </c>
      <c r="I292" s="11">
        <v>1</v>
      </c>
      <c r="J292" s="11" t="s">
        <v>40</v>
      </c>
      <c r="K292" s="11">
        <v>1.0665</v>
      </c>
      <c r="L292" s="4" t="s">
        <v>3907</v>
      </c>
      <c r="M292" s="4" t="s">
        <v>3569</v>
      </c>
      <c r="N292" s="4" t="s">
        <v>3569</v>
      </c>
      <c r="O292" s="12" t="str">
        <f t="shared" si="4"/>
        <v>NO</v>
      </c>
    </row>
    <row r="293" spans="1:16" ht="15">
      <c r="A293" s="11" t="s">
        <v>538</v>
      </c>
      <c r="B293" s="12">
        <v>2</v>
      </c>
      <c r="C293" s="11" t="s">
        <v>539</v>
      </c>
      <c r="D293" s="12" t="s">
        <v>27</v>
      </c>
      <c r="E293" s="12" t="s">
        <v>10</v>
      </c>
      <c r="F293" s="11">
        <v>0.27726000000000001</v>
      </c>
      <c r="G293" s="11">
        <v>0.14810000000000001</v>
      </c>
      <c r="H293" s="11">
        <v>0.12916</v>
      </c>
      <c r="I293" s="11">
        <v>0.99</v>
      </c>
      <c r="J293" s="11" t="s">
        <v>29</v>
      </c>
      <c r="K293" s="11">
        <v>0.8579</v>
      </c>
      <c r="L293" s="4" t="s">
        <v>4123</v>
      </c>
      <c r="M293" s="4" t="s">
        <v>4124</v>
      </c>
      <c r="N293" s="4" t="s">
        <v>4125</v>
      </c>
      <c r="O293" s="12" t="str">
        <f t="shared" si="4"/>
        <v>NO</v>
      </c>
    </row>
    <row r="294" spans="1:16" ht="15">
      <c r="A294" s="11" t="s">
        <v>540</v>
      </c>
      <c r="B294" s="12">
        <v>6</v>
      </c>
      <c r="C294" s="11" t="s">
        <v>541</v>
      </c>
      <c r="D294" s="12" t="s">
        <v>32</v>
      </c>
      <c r="E294" s="12" t="s">
        <v>10</v>
      </c>
      <c r="F294" s="11">
        <v>0.49252000000000001</v>
      </c>
      <c r="G294" s="11">
        <v>0.26605000000000001</v>
      </c>
      <c r="H294" s="11">
        <v>0.22647999999999999</v>
      </c>
      <c r="I294" s="11">
        <v>0.93799999999999994</v>
      </c>
      <c r="J294" s="11" t="s">
        <v>29</v>
      </c>
      <c r="K294" s="11">
        <v>0.99839999999999995</v>
      </c>
      <c r="L294" s="4" t="s">
        <v>3907</v>
      </c>
      <c r="M294" s="4" t="s">
        <v>3569</v>
      </c>
      <c r="N294" s="4" t="s">
        <v>3569</v>
      </c>
      <c r="O294" s="12" t="str">
        <f t="shared" si="4"/>
        <v>NO</v>
      </c>
    </row>
    <row r="295" spans="1:16" ht="15">
      <c r="A295" s="11" t="s">
        <v>542</v>
      </c>
      <c r="B295" s="12">
        <v>6</v>
      </c>
      <c r="C295" s="11" t="s">
        <v>543</v>
      </c>
      <c r="D295" s="12" t="s">
        <v>27</v>
      </c>
      <c r="E295" s="12" t="s">
        <v>10</v>
      </c>
      <c r="F295" s="11">
        <v>0.25735999999999998</v>
      </c>
      <c r="G295" s="11">
        <v>0.12898999999999999</v>
      </c>
      <c r="H295" s="11">
        <v>0.12837000000000001</v>
      </c>
      <c r="I295" s="11">
        <v>0.99399999999999999</v>
      </c>
      <c r="J295" s="11" t="s">
        <v>40</v>
      </c>
      <c r="K295" s="11">
        <v>1.5603</v>
      </c>
      <c r="L295" s="4" t="s">
        <v>3569</v>
      </c>
      <c r="M295" s="4" t="s">
        <v>4126</v>
      </c>
      <c r="N295" s="4" t="s">
        <v>3569</v>
      </c>
      <c r="O295" s="12" t="str">
        <f t="shared" si="4"/>
        <v>NO</v>
      </c>
    </row>
    <row r="296" spans="1:16" ht="15">
      <c r="A296" s="11" t="s">
        <v>544</v>
      </c>
      <c r="B296" s="12">
        <v>8</v>
      </c>
      <c r="C296" s="11" t="s">
        <v>545</v>
      </c>
      <c r="D296" s="12" t="s">
        <v>32</v>
      </c>
      <c r="E296" s="12" t="s">
        <v>10</v>
      </c>
      <c r="F296" s="11">
        <v>0.24757999999999999</v>
      </c>
      <c r="G296" s="11">
        <v>0.13944999999999999</v>
      </c>
      <c r="H296" s="11">
        <v>0.10814</v>
      </c>
      <c r="I296" s="11">
        <v>0.97599999999999998</v>
      </c>
      <c r="J296" s="11" t="s">
        <v>40</v>
      </c>
      <c r="K296" s="11">
        <v>0.99099999999999999</v>
      </c>
      <c r="L296" s="4" t="s">
        <v>4127</v>
      </c>
      <c r="M296" s="4" t="s">
        <v>4128</v>
      </c>
      <c r="N296" s="4" t="s">
        <v>4129</v>
      </c>
      <c r="O296" s="12" t="str">
        <f t="shared" si="4"/>
        <v>NO</v>
      </c>
    </row>
    <row r="297" spans="1:16" ht="15">
      <c r="A297" s="11" t="s">
        <v>546</v>
      </c>
      <c r="B297" s="12">
        <v>5</v>
      </c>
      <c r="C297" s="11" t="s">
        <v>547</v>
      </c>
      <c r="D297" s="12" t="s">
        <v>27</v>
      </c>
      <c r="E297" s="12" t="s">
        <v>10</v>
      </c>
      <c r="F297" s="11">
        <v>0.14349999999999999</v>
      </c>
      <c r="G297" s="11">
        <v>4.0945000000000002E-2</v>
      </c>
      <c r="H297" s="11">
        <v>0.10256</v>
      </c>
      <c r="I297" s="11">
        <v>0.95599999999999996</v>
      </c>
      <c r="J297" s="11" t="s">
        <v>40</v>
      </c>
      <c r="K297" s="11">
        <v>0.8599</v>
      </c>
      <c r="L297" s="4" t="s">
        <v>4130</v>
      </c>
      <c r="M297" s="4" t="s">
        <v>4131</v>
      </c>
      <c r="N297" s="4" t="s">
        <v>4132</v>
      </c>
      <c r="O297" s="12" t="str">
        <f t="shared" si="4"/>
        <v>NO</v>
      </c>
    </row>
    <row r="298" spans="1:16" ht="15">
      <c r="A298" s="11" t="s">
        <v>548</v>
      </c>
      <c r="B298" s="12">
        <v>3</v>
      </c>
      <c r="C298" s="11" t="s">
        <v>549</v>
      </c>
      <c r="D298" s="12" t="s">
        <v>32</v>
      </c>
      <c r="E298" s="12" t="s">
        <v>10</v>
      </c>
      <c r="F298" s="11">
        <v>0.20158999999999999</v>
      </c>
      <c r="G298" s="11">
        <v>5.6989999999999999E-2</v>
      </c>
      <c r="H298" s="11">
        <v>0.14460000000000001</v>
      </c>
      <c r="I298" s="11">
        <v>0.96499999999999997</v>
      </c>
      <c r="J298" s="11" t="s">
        <v>29</v>
      </c>
      <c r="K298" s="11">
        <v>0.87709999999999999</v>
      </c>
      <c r="L298" s="4" t="s">
        <v>3646</v>
      </c>
      <c r="M298" s="4" t="s">
        <v>4133</v>
      </c>
      <c r="N298" s="4" t="s">
        <v>3648</v>
      </c>
      <c r="O298" s="12" t="str">
        <f t="shared" si="4"/>
        <v>NO</v>
      </c>
    </row>
    <row r="299" spans="1:16" ht="15">
      <c r="A299" s="11" t="s">
        <v>550</v>
      </c>
      <c r="B299" s="12">
        <v>3</v>
      </c>
      <c r="C299" s="11" t="s">
        <v>551</v>
      </c>
      <c r="D299" s="12" t="s">
        <v>32</v>
      </c>
      <c r="E299" s="12" t="s">
        <v>10</v>
      </c>
      <c r="F299" s="11">
        <v>0.99063999999999997</v>
      </c>
      <c r="G299" s="11">
        <v>0.62553999999999998</v>
      </c>
      <c r="H299" s="11">
        <v>0.36509000000000003</v>
      </c>
      <c r="I299" s="11">
        <v>1</v>
      </c>
      <c r="J299" s="11" t="s">
        <v>40</v>
      </c>
      <c r="K299" s="11">
        <v>1.3655999999999999</v>
      </c>
      <c r="L299" s="4" t="s">
        <v>4134</v>
      </c>
      <c r="M299" s="4" t="s">
        <v>4135</v>
      </c>
      <c r="N299" s="4" t="s">
        <v>3569</v>
      </c>
      <c r="O299" s="12" t="str">
        <f t="shared" si="4"/>
        <v>NO</v>
      </c>
    </row>
    <row r="300" spans="1:16" ht="15">
      <c r="A300" s="11" t="s">
        <v>552</v>
      </c>
      <c r="B300" s="12">
        <v>30</v>
      </c>
      <c r="C300" s="11" t="s">
        <v>553</v>
      </c>
      <c r="D300" s="12" t="s">
        <v>27</v>
      </c>
      <c r="E300" s="12" t="s">
        <v>10</v>
      </c>
      <c r="F300" s="11">
        <v>0.80476000000000003</v>
      </c>
      <c r="G300" s="11">
        <v>0.93966000000000005</v>
      </c>
      <c r="H300" s="11">
        <v>-0.13489999999999999</v>
      </c>
      <c r="I300" s="11">
        <v>0.91500000000000004</v>
      </c>
      <c r="J300" s="11" t="s">
        <v>29</v>
      </c>
      <c r="K300" s="11">
        <v>0.87219999999999998</v>
      </c>
      <c r="L300" s="4" t="s">
        <v>3924</v>
      </c>
      <c r="M300" s="4" t="s">
        <v>4136</v>
      </c>
      <c r="N300" s="4" t="s">
        <v>4137</v>
      </c>
      <c r="O300" s="12" t="str">
        <f t="shared" si="4"/>
        <v>NO</v>
      </c>
    </row>
    <row r="301" spans="1:16" ht="15">
      <c r="A301" s="13" t="s">
        <v>554</v>
      </c>
      <c r="B301" s="14">
        <v>2</v>
      </c>
      <c r="C301" s="13" t="s">
        <v>555</v>
      </c>
      <c r="D301" s="14" t="s">
        <v>32</v>
      </c>
      <c r="E301" s="14" t="s">
        <v>5</v>
      </c>
      <c r="F301" s="13">
        <v>0.84150999999999998</v>
      </c>
      <c r="G301" s="13">
        <v>0.19327</v>
      </c>
      <c r="H301" s="13">
        <v>0.64822999999999997</v>
      </c>
      <c r="I301" s="13">
        <v>1</v>
      </c>
      <c r="J301" s="13" t="s">
        <v>40</v>
      </c>
      <c r="K301" s="13">
        <v>1.3581000000000001</v>
      </c>
      <c r="L301" s="15" t="s">
        <v>4138</v>
      </c>
      <c r="M301" s="15" t="s">
        <v>4139</v>
      </c>
      <c r="N301" s="15" t="s">
        <v>3654</v>
      </c>
      <c r="O301" s="14" t="str">
        <f t="shared" si="4"/>
        <v>NO</v>
      </c>
      <c r="P301" s="13"/>
    </row>
    <row r="302" spans="1:16" ht="15">
      <c r="A302" s="13" t="s">
        <v>554</v>
      </c>
      <c r="B302" s="14">
        <v>3</v>
      </c>
      <c r="C302" s="13" t="s">
        <v>556</v>
      </c>
      <c r="D302" s="14" t="s">
        <v>32</v>
      </c>
      <c r="E302" s="14" t="s">
        <v>10</v>
      </c>
      <c r="F302" s="13">
        <v>0.80581999999999998</v>
      </c>
      <c r="G302" s="13">
        <v>0.1094</v>
      </c>
      <c r="H302" s="13">
        <v>0.69642000000000004</v>
      </c>
      <c r="I302" s="13">
        <v>1</v>
      </c>
      <c r="J302" s="13" t="s">
        <v>40</v>
      </c>
      <c r="K302" s="13">
        <v>1.3967000000000001</v>
      </c>
      <c r="L302" s="15" t="s">
        <v>4138</v>
      </c>
      <c r="M302" s="15" t="s">
        <v>4139</v>
      </c>
      <c r="N302" s="15" t="s">
        <v>3654</v>
      </c>
      <c r="O302" s="14" t="str">
        <f t="shared" si="4"/>
        <v>NO</v>
      </c>
      <c r="P302" s="13"/>
    </row>
    <row r="303" spans="1:16" ht="15">
      <c r="A303" s="11" t="s">
        <v>557</v>
      </c>
      <c r="B303" s="12">
        <v>3</v>
      </c>
      <c r="C303" s="11" t="s">
        <v>558</v>
      </c>
      <c r="D303" s="12" t="s">
        <v>32</v>
      </c>
      <c r="E303" s="12" t="s">
        <v>10</v>
      </c>
      <c r="F303" s="11">
        <v>0.36996000000000001</v>
      </c>
      <c r="G303" s="11">
        <v>0.55678000000000005</v>
      </c>
      <c r="H303" s="11">
        <v>-0.18681</v>
      </c>
      <c r="I303" s="11">
        <v>0.90100000000000002</v>
      </c>
      <c r="J303" s="11" t="s">
        <v>40</v>
      </c>
      <c r="K303" s="11">
        <v>1.5626</v>
      </c>
      <c r="L303" s="4" t="s">
        <v>3687</v>
      </c>
      <c r="M303" s="4" t="s">
        <v>4140</v>
      </c>
      <c r="N303" s="4" t="s">
        <v>3569</v>
      </c>
      <c r="O303" s="12" t="str">
        <f t="shared" si="4"/>
        <v>NO</v>
      </c>
    </row>
    <row r="304" spans="1:16" ht="15">
      <c r="A304" s="11" t="s">
        <v>559</v>
      </c>
      <c r="B304" s="12">
        <v>2</v>
      </c>
      <c r="C304" s="11" t="s">
        <v>560</v>
      </c>
      <c r="D304" s="12" t="s">
        <v>27</v>
      </c>
      <c r="E304" s="12" t="s">
        <v>5</v>
      </c>
      <c r="F304" s="11">
        <v>0.49735000000000001</v>
      </c>
      <c r="G304" s="11">
        <v>0.63639000000000001</v>
      </c>
      <c r="H304" s="11">
        <v>-0.13904</v>
      </c>
      <c r="I304" s="11">
        <v>0.98499999999999999</v>
      </c>
      <c r="J304" s="11" t="s">
        <v>29</v>
      </c>
      <c r="K304" s="11">
        <v>0.99919999999999998</v>
      </c>
      <c r="L304" s="4" t="s">
        <v>3569</v>
      </c>
      <c r="M304" s="4" t="s">
        <v>4141</v>
      </c>
      <c r="N304" s="4" t="s">
        <v>4142</v>
      </c>
      <c r="O304" s="12" t="str">
        <f t="shared" si="4"/>
        <v>NO</v>
      </c>
    </row>
    <row r="305" spans="1:16" ht="15">
      <c r="A305" s="11" t="s">
        <v>561</v>
      </c>
      <c r="B305" s="12">
        <v>8</v>
      </c>
      <c r="C305" s="11" t="s">
        <v>562</v>
      </c>
      <c r="D305" s="12" t="s">
        <v>32</v>
      </c>
      <c r="E305" s="12" t="s">
        <v>10</v>
      </c>
      <c r="F305" s="11">
        <v>0.52485000000000004</v>
      </c>
      <c r="G305" s="11">
        <v>0.25614999999999999</v>
      </c>
      <c r="H305" s="11">
        <v>0.26869999999999999</v>
      </c>
      <c r="I305" s="11">
        <v>0.90900000000000003</v>
      </c>
      <c r="J305" s="11" t="s">
        <v>29</v>
      </c>
      <c r="K305" s="11">
        <v>0.99570000000000003</v>
      </c>
      <c r="L305" s="4" t="s">
        <v>4143</v>
      </c>
      <c r="M305" s="4" t="s">
        <v>4144</v>
      </c>
      <c r="N305" s="4" t="s">
        <v>4145</v>
      </c>
      <c r="O305" s="12" t="str">
        <f t="shared" si="4"/>
        <v>NO</v>
      </c>
    </row>
    <row r="306" spans="1:16" ht="15">
      <c r="A306" s="11" t="s">
        <v>563</v>
      </c>
      <c r="B306" s="12">
        <v>9</v>
      </c>
      <c r="C306" s="11" t="s">
        <v>564</v>
      </c>
      <c r="D306" s="12" t="s">
        <v>27</v>
      </c>
      <c r="E306" s="12" t="s">
        <v>7</v>
      </c>
      <c r="F306" s="11">
        <v>0.61631999999999998</v>
      </c>
      <c r="G306" s="11">
        <v>0.77793999999999996</v>
      </c>
      <c r="H306" s="11">
        <v>-0.16162000000000001</v>
      </c>
      <c r="I306" s="11">
        <v>0.92500000000000004</v>
      </c>
      <c r="J306" s="11" t="s">
        <v>40</v>
      </c>
      <c r="K306" s="11">
        <v>1.9117999999999999</v>
      </c>
      <c r="L306" s="4" t="s">
        <v>4146</v>
      </c>
      <c r="M306" s="4" t="s">
        <v>4147</v>
      </c>
      <c r="N306" s="4" t="s">
        <v>4148</v>
      </c>
      <c r="O306" s="12" t="str">
        <f t="shared" si="4"/>
        <v>NO</v>
      </c>
    </row>
    <row r="307" spans="1:16" ht="15">
      <c r="A307" s="11" t="s">
        <v>565</v>
      </c>
      <c r="B307" s="12">
        <v>3</v>
      </c>
      <c r="C307" s="11" t="s">
        <v>566</v>
      </c>
      <c r="D307" s="12" t="s">
        <v>27</v>
      </c>
      <c r="E307" s="12" t="s">
        <v>10</v>
      </c>
      <c r="F307" s="11">
        <v>0.19162000000000001</v>
      </c>
      <c r="G307" s="11">
        <v>2.0129999999999999E-2</v>
      </c>
      <c r="H307" s="11">
        <v>0.17149</v>
      </c>
      <c r="I307" s="11">
        <v>0.999</v>
      </c>
      <c r="J307" s="11" t="s">
        <v>29</v>
      </c>
      <c r="K307" s="11">
        <v>0.75539999999999996</v>
      </c>
      <c r="L307" s="4" t="s">
        <v>4149</v>
      </c>
      <c r="M307" s="4" t="s">
        <v>4150</v>
      </c>
      <c r="N307" s="4" t="s">
        <v>4151</v>
      </c>
      <c r="O307" s="12" t="str">
        <f t="shared" si="4"/>
        <v>NO</v>
      </c>
    </row>
    <row r="308" spans="1:16" ht="15">
      <c r="A308" s="13" t="s">
        <v>567</v>
      </c>
      <c r="B308" s="14">
        <v>33</v>
      </c>
      <c r="C308" s="13" t="s">
        <v>568</v>
      </c>
      <c r="D308" s="14" t="s">
        <v>27</v>
      </c>
      <c r="E308" s="14" t="s">
        <v>10</v>
      </c>
      <c r="F308" s="13">
        <v>0.21103</v>
      </c>
      <c r="G308" s="13">
        <v>0.38452999999999998</v>
      </c>
      <c r="H308" s="13">
        <v>-0.17349999999999999</v>
      </c>
      <c r="I308" s="13">
        <v>0.995</v>
      </c>
      <c r="J308" s="13" t="s">
        <v>70</v>
      </c>
      <c r="K308" s="13">
        <v>2.1160000000000001</v>
      </c>
      <c r="L308" s="15" t="s">
        <v>4152</v>
      </c>
      <c r="M308" s="15" t="s">
        <v>4153</v>
      </c>
      <c r="N308" s="15" t="s">
        <v>4154</v>
      </c>
      <c r="O308" s="14" t="str">
        <f t="shared" si="4"/>
        <v>NO</v>
      </c>
      <c r="P308" s="13"/>
    </row>
    <row r="309" spans="1:16" ht="15">
      <c r="A309" s="13" t="s">
        <v>567</v>
      </c>
      <c r="B309" s="14">
        <v>36</v>
      </c>
      <c r="C309" s="13" t="s">
        <v>569</v>
      </c>
      <c r="D309" s="14" t="s">
        <v>27</v>
      </c>
      <c r="E309" s="14" t="s">
        <v>10</v>
      </c>
      <c r="F309" s="13">
        <v>0.20054</v>
      </c>
      <c r="G309" s="13">
        <v>0.33166000000000001</v>
      </c>
      <c r="H309" s="13">
        <v>-0.13111</v>
      </c>
      <c r="I309" s="13">
        <v>0.92500000000000004</v>
      </c>
      <c r="J309" s="13" t="s">
        <v>70</v>
      </c>
      <c r="K309" s="13">
        <v>2.1160000000000001</v>
      </c>
      <c r="L309" s="15" t="s">
        <v>4152</v>
      </c>
      <c r="M309" s="15" t="s">
        <v>4153</v>
      </c>
      <c r="N309" s="15" t="s">
        <v>4154</v>
      </c>
      <c r="O309" s="14" t="str">
        <f t="shared" si="4"/>
        <v>NO</v>
      </c>
      <c r="P309" s="13"/>
    </row>
    <row r="310" spans="1:16" ht="15">
      <c r="A310" s="11" t="s">
        <v>570</v>
      </c>
      <c r="B310" s="12">
        <v>4</v>
      </c>
      <c r="C310" s="11" t="s">
        <v>571</v>
      </c>
      <c r="D310" s="12" t="s">
        <v>32</v>
      </c>
      <c r="E310" s="12" t="s">
        <v>10</v>
      </c>
      <c r="F310" s="11">
        <v>3.6727000000000003E-2</v>
      </c>
      <c r="G310" s="11">
        <v>0.15254999999999999</v>
      </c>
      <c r="H310" s="11">
        <v>-0.11583</v>
      </c>
      <c r="I310" s="11">
        <v>0.97499999999999998</v>
      </c>
      <c r="J310" s="11" t="s">
        <v>29</v>
      </c>
      <c r="K310" s="11">
        <v>0.68069999999999997</v>
      </c>
      <c r="L310" s="4" t="s">
        <v>3569</v>
      </c>
      <c r="M310" s="4" t="s">
        <v>4155</v>
      </c>
      <c r="N310" s="4" t="s">
        <v>3569</v>
      </c>
      <c r="O310" s="12" t="str">
        <f t="shared" si="4"/>
        <v>NO</v>
      </c>
    </row>
    <row r="311" spans="1:16" ht="15">
      <c r="A311" s="11" t="s">
        <v>572</v>
      </c>
      <c r="B311" s="12">
        <v>5</v>
      </c>
      <c r="C311" s="11" t="s">
        <v>573</v>
      </c>
      <c r="D311" s="12" t="s">
        <v>32</v>
      </c>
      <c r="E311" s="12" t="s">
        <v>10</v>
      </c>
      <c r="F311" s="11">
        <v>0.22778999999999999</v>
      </c>
      <c r="G311" s="11">
        <v>5.7419999999999999E-2</v>
      </c>
      <c r="H311" s="11">
        <v>0.17036999999999999</v>
      </c>
      <c r="I311" s="11">
        <v>0.997</v>
      </c>
      <c r="J311" s="11" t="s">
        <v>40</v>
      </c>
      <c r="K311" s="11">
        <v>1.0123</v>
      </c>
      <c r="L311" s="4" t="s">
        <v>4156</v>
      </c>
      <c r="M311" s="4" t="s">
        <v>4157</v>
      </c>
      <c r="N311" s="4" t="s">
        <v>4158</v>
      </c>
      <c r="O311" s="12" t="str">
        <f t="shared" si="4"/>
        <v>NO</v>
      </c>
    </row>
    <row r="312" spans="1:16" ht="15">
      <c r="A312" s="11" t="s">
        <v>574</v>
      </c>
      <c r="B312" s="12">
        <v>3</v>
      </c>
      <c r="C312" s="11" t="s">
        <v>575</v>
      </c>
      <c r="D312" s="12" t="s">
        <v>32</v>
      </c>
      <c r="E312" s="12" t="s">
        <v>10</v>
      </c>
      <c r="F312" s="11">
        <v>0.62805999999999995</v>
      </c>
      <c r="G312" s="11">
        <v>0.50443000000000005</v>
      </c>
      <c r="H312" s="11">
        <v>0.12364</v>
      </c>
      <c r="I312" s="11">
        <v>0.90500000000000003</v>
      </c>
      <c r="J312" s="11" t="s">
        <v>29</v>
      </c>
      <c r="K312" s="11">
        <v>0.99229999999999996</v>
      </c>
      <c r="L312" s="4" t="s">
        <v>4159</v>
      </c>
      <c r="M312" s="4" t="s">
        <v>4160</v>
      </c>
      <c r="N312" s="4" t="s">
        <v>4161</v>
      </c>
      <c r="O312" s="12" t="str">
        <f t="shared" si="4"/>
        <v>NO</v>
      </c>
    </row>
    <row r="313" spans="1:16" ht="15">
      <c r="A313" s="11" t="s">
        <v>576</v>
      </c>
      <c r="B313" s="12">
        <v>2</v>
      </c>
      <c r="C313" s="11" t="s">
        <v>577</v>
      </c>
      <c r="D313" s="12" t="s">
        <v>27</v>
      </c>
      <c r="E313" s="12" t="s">
        <v>10</v>
      </c>
      <c r="F313" s="11">
        <v>0.74827999999999995</v>
      </c>
      <c r="G313" s="11">
        <v>0.58513999999999999</v>
      </c>
      <c r="H313" s="11">
        <v>0.16313</v>
      </c>
      <c r="I313" s="11">
        <v>0.98199999999999998</v>
      </c>
      <c r="J313" s="11" t="s">
        <v>29</v>
      </c>
      <c r="K313" s="11">
        <v>0.98499999999999999</v>
      </c>
      <c r="L313" s="4" t="s">
        <v>4162</v>
      </c>
      <c r="M313" s="4" t="s">
        <v>4163</v>
      </c>
      <c r="N313" s="4" t="s">
        <v>4164</v>
      </c>
      <c r="O313" s="12" t="str">
        <f t="shared" si="4"/>
        <v>NO</v>
      </c>
    </row>
    <row r="314" spans="1:16" ht="15">
      <c r="A314" s="13" t="s">
        <v>578</v>
      </c>
      <c r="B314" s="14">
        <v>5</v>
      </c>
      <c r="C314" s="13" t="s">
        <v>579</v>
      </c>
      <c r="D314" s="14" t="s">
        <v>27</v>
      </c>
      <c r="E314" s="14" t="s">
        <v>10</v>
      </c>
      <c r="F314" s="13">
        <v>0.37203000000000003</v>
      </c>
      <c r="G314" s="13">
        <v>0.14895</v>
      </c>
      <c r="H314" s="13">
        <v>0.22308</v>
      </c>
      <c r="I314" s="13">
        <v>0.97499999999999998</v>
      </c>
      <c r="J314" s="13" t="s">
        <v>40</v>
      </c>
      <c r="K314" s="13">
        <v>1.1400999999999999</v>
      </c>
      <c r="L314" s="15" t="s">
        <v>4165</v>
      </c>
      <c r="M314" s="15" t="s">
        <v>4166</v>
      </c>
      <c r="N314" s="15" t="s">
        <v>4167</v>
      </c>
      <c r="O314" s="14" t="str">
        <f t="shared" si="4"/>
        <v>NO</v>
      </c>
      <c r="P314" s="13"/>
    </row>
    <row r="315" spans="1:16" ht="15">
      <c r="A315" s="13" t="s">
        <v>578</v>
      </c>
      <c r="B315" s="14">
        <v>6</v>
      </c>
      <c r="C315" s="13" t="s">
        <v>580</v>
      </c>
      <c r="D315" s="14" t="s">
        <v>27</v>
      </c>
      <c r="E315" s="14" t="s">
        <v>3</v>
      </c>
      <c r="F315" s="13">
        <v>0.38579000000000002</v>
      </c>
      <c r="G315" s="13">
        <v>0.18052000000000001</v>
      </c>
      <c r="H315" s="13">
        <v>0.20527000000000001</v>
      </c>
      <c r="I315" s="13">
        <v>0.95399999999999996</v>
      </c>
      <c r="J315" s="13" t="s">
        <v>40</v>
      </c>
      <c r="K315" s="13">
        <v>1.137</v>
      </c>
      <c r="L315" s="15" t="s">
        <v>4165</v>
      </c>
      <c r="M315" s="15" t="s">
        <v>4166</v>
      </c>
      <c r="N315" s="15" t="s">
        <v>4167</v>
      </c>
      <c r="O315" s="14" t="str">
        <f t="shared" si="4"/>
        <v>NO</v>
      </c>
      <c r="P315" s="13"/>
    </row>
    <row r="316" spans="1:16" ht="15">
      <c r="A316" s="11" t="s">
        <v>581</v>
      </c>
      <c r="B316" s="12">
        <v>8</v>
      </c>
      <c r="C316" s="11" t="s">
        <v>582</v>
      </c>
      <c r="D316" s="12" t="s">
        <v>27</v>
      </c>
      <c r="E316" s="12" t="s">
        <v>10</v>
      </c>
      <c r="F316" s="11">
        <v>0.19078999999999999</v>
      </c>
      <c r="G316" s="11">
        <v>1.6539999999999999E-2</v>
      </c>
      <c r="H316" s="11">
        <v>0.17424999999999999</v>
      </c>
      <c r="I316" s="11">
        <v>1</v>
      </c>
      <c r="J316" s="11" t="s">
        <v>40</v>
      </c>
      <c r="K316" s="11">
        <v>0.745</v>
      </c>
      <c r="L316" s="4" t="s">
        <v>4168</v>
      </c>
      <c r="M316" s="4" t="s">
        <v>4169</v>
      </c>
      <c r="N316" s="4" t="s">
        <v>3565</v>
      </c>
      <c r="O316" s="12" t="str">
        <f t="shared" si="4"/>
        <v>NO</v>
      </c>
    </row>
    <row r="317" spans="1:16" ht="15">
      <c r="A317" s="11" t="s">
        <v>583</v>
      </c>
      <c r="B317" s="12">
        <v>4</v>
      </c>
      <c r="C317" s="11" t="s">
        <v>584</v>
      </c>
      <c r="D317" s="12" t="s">
        <v>32</v>
      </c>
      <c r="E317" s="12" t="s">
        <v>10</v>
      </c>
      <c r="F317" s="11">
        <v>0.68849000000000005</v>
      </c>
      <c r="G317" s="11">
        <v>0.39607999999999999</v>
      </c>
      <c r="H317" s="11">
        <v>0.29241</v>
      </c>
      <c r="I317" s="11">
        <v>0.93600000000000005</v>
      </c>
      <c r="J317" s="11" t="s">
        <v>40</v>
      </c>
      <c r="K317" s="11">
        <v>1.3464</v>
      </c>
      <c r="L317" s="4" t="s">
        <v>6816</v>
      </c>
      <c r="M317" s="4"/>
      <c r="N317" s="4"/>
      <c r="O317" s="12" t="str">
        <f t="shared" si="4"/>
        <v>NO</v>
      </c>
    </row>
    <row r="318" spans="1:16" ht="15">
      <c r="A318" s="13" t="s">
        <v>585</v>
      </c>
      <c r="B318" s="14">
        <v>11</v>
      </c>
      <c r="C318" s="13" t="s">
        <v>586</v>
      </c>
      <c r="D318" s="14" t="s">
        <v>27</v>
      </c>
      <c r="E318" s="14" t="s">
        <v>10</v>
      </c>
      <c r="F318" s="13">
        <v>0.25155</v>
      </c>
      <c r="G318" s="13">
        <v>1.7354000000000001E-2</v>
      </c>
      <c r="H318" s="13">
        <v>0.23419999999999999</v>
      </c>
      <c r="I318" s="13">
        <v>1</v>
      </c>
      <c r="J318" s="13" t="s">
        <v>35</v>
      </c>
      <c r="K318" s="13">
        <v>1.5461</v>
      </c>
      <c r="L318" s="15" t="s">
        <v>4170</v>
      </c>
      <c r="M318" s="15" t="s">
        <v>4171</v>
      </c>
      <c r="N318" s="15" t="s">
        <v>4172</v>
      </c>
      <c r="O318" s="14" t="str">
        <f t="shared" si="4"/>
        <v>NO</v>
      </c>
      <c r="P318" s="13"/>
    </row>
    <row r="319" spans="1:16" ht="15">
      <c r="A319" s="13" t="s">
        <v>585</v>
      </c>
      <c r="B319" s="14">
        <v>7</v>
      </c>
      <c r="C319" s="13" t="s">
        <v>587</v>
      </c>
      <c r="D319" s="14" t="s">
        <v>27</v>
      </c>
      <c r="E319" s="14" t="s">
        <v>10</v>
      </c>
      <c r="F319" s="13">
        <v>0.25358999999999998</v>
      </c>
      <c r="G319" s="13">
        <v>4.9001000000000003E-2</v>
      </c>
      <c r="H319" s="13">
        <v>0.20458999999999999</v>
      </c>
      <c r="I319" s="13">
        <v>0.996</v>
      </c>
      <c r="J319" s="13" t="s">
        <v>35</v>
      </c>
      <c r="K319" s="13">
        <v>1.5461</v>
      </c>
      <c r="L319" s="15" t="s">
        <v>4170</v>
      </c>
      <c r="M319" s="15" t="s">
        <v>4171</v>
      </c>
      <c r="N319" s="15" t="s">
        <v>4172</v>
      </c>
      <c r="O319" s="14" t="str">
        <f t="shared" si="4"/>
        <v>NO</v>
      </c>
      <c r="P319" s="13"/>
    </row>
    <row r="320" spans="1:16" ht="15">
      <c r="A320" s="8" t="s">
        <v>588</v>
      </c>
      <c r="B320" s="9">
        <v>7</v>
      </c>
      <c r="C320" s="8" t="s">
        <v>589</v>
      </c>
      <c r="D320" s="9" t="s">
        <v>32</v>
      </c>
      <c r="E320" s="9" t="s">
        <v>10</v>
      </c>
      <c r="F320" s="8">
        <v>0.29070000000000001</v>
      </c>
      <c r="G320" s="8">
        <v>4.4685000000000002E-2</v>
      </c>
      <c r="H320" s="8">
        <v>0.24601000000000001</v>
      </c>
      <c r="I320" s="8">
        <v>0.998</v>
      </c>
      <c r="J320" s="8" t="s">
        <v>35</v>
      </c>
      <c r="K320" s="8">
        <v>1.1346000000000001</v>
      </c>
      <c r="L320" s="10" t="s">
        <v>4173</v>
      </c>
      <c r="M320" s="10" t="s">
        <v>4174</v>
      </c>
      <c r="N320" s="10" t="s">
        <v>4175</v>
      </c>
      <c r="O320" s="9" t="str">
        <f t="shared" si="4"/>
        <v>NO</v>
      </c>
      <c r="P320" s="8"/>
    </row>
    <row r="321" spans="1:16" ht="15">
      <c r="A321" s="8" t="s">
        <v>588</v>
      </c>
      <c r="B321" s="9">
        <v>8</v>
      </c>
      <c r="C321" s="8" t="s">
        <v>590</v>
      </c>
      <c r="D321" s="9" t="s">
        <v>32</v>
      </c>
      <c r="E321" s="9" t="s">
        <v>7</v>
      </c>
      <c r="F321" s="8">
        <v>0.29581000000000002</v>
      </c>
      <c r="G321" s="8">
        <v>6.6104999999999997E-2</v>
      </c>
      <c r="H321" s="8">
        <v>0.22971</v>
      </c>
      <c r="I321" s="8">
        <v>0.999</v>
      </c>
      <c r="J321" s="8" t="s">
        <v>35</v>
      </c>
      <c r="K321" s="8">
        <v>1.1346000000000001</v>
      </c>
      <c r="L321" s="10" t="s">
        <v>4173</v>
      </c>
      <c r="M321" s="10" t="s">
        <v>4174</v>
      </c>
      <c r="N321" s="10" t="s">
        <v>4175</v>
      </c>
      <c r="O321" s="9" t="str">
        <f t="shared" si="4"/>
        <v>NO</v>
      </c>
      <c r="P321" s="8"/>
    </row>
    <row r="322" spans="1:16" ht="15">
      <c r="A322" s="8" t="s">
        <v>588</v>
      </c>
      <c r="B322" s="9">
        <v>9</v>
      </c>
      <c r="C322" s="8" t="s">
        <v>591</v>
      </c>
      <c r="D322" s="9" t="s">
        <v>32</v>
      </c>
      <c r="E322" s="9" t="s">
        <v>10</v>
      </c>
      <c r="F322" s="8">
        <v>0.24279000000000001</v>
      </c>
      <c r="G322" s="8">
        <v>3.7484000000000003E-2</v>
      </c>
      <c r="H322" s="8">
        <v>0.20530000000000001</v>
      </c>
      <c r="I322" s="8">
        <v>1</v>
      </c>
      <c r="J322" s="8" t="s">
        <v>35</v>
      </c>
      <c r="K322" s="8">
        <v>1.1346000000000001</v>
      </c>
      <c r="L322" s="10" t="s">
        <v>4173</v>
      </c>
      <c r="M322" s="10" t="s">
        <v>4174</v>
      </c>
      <c r="N322" s="10" t="s">
        <v>4175</v>
      </c>
      <c r="O322" s="9" t="str">
        <f t="shared" si="4"/>
        <v>NO</v>
      </c>
      <c r="P322" s="8"/>
    </row>
    <row r="323" spans="1:16" ht="15">
      <c r="A323" s="11" t="s">
        <v>592</v>
      </c>
      <c r="B323" s="12">
        <v>5</v>
      </c>
      <c r="C323" s="11" t="s">
        <v>593</v>
      </c>
      <c r="D323" s="12" t="s">
        <v>32</v>
      </c>
      <c r="E323" s="12" t="s">
        <v>10</v>
      </c>
      <c r="F323" s="11">
        <v>0.49825999999999998</v>
      </c>
      <c r="G323" s="11">
        <v>0.27742</v>
      </c>
      <c r="H323" s="11">
        <v>0.22084000000000001</v>
      </c>
      <c r="I323" s="11">
        <v>0.99199999999999999</v>
      </c>
      <c r="J323" s="11" t="s">
        <v>35</v>
      </c>
      <c r="K323" s="11">
        <v>1.5456000000000001</v>
      </c>
      <c r="L323" s="4" t="s">
        <v>3853</v>
      </c>
      <c r="M323" s="4" t="s">
        <v>4176</v>
      </c>
      <c r="N323" s="4" t="s">
        <v>4177</v>
      </c>
      <c r="O323" s="12" t="str">
        <f t="shared" ref="O323:O386" si="5">IF(P323 &lt;&gt; "", "YES", "NO")</f>
        <v>NO</v>
      </c>
    </row>
    <row r="324" spans="1:16" ht="15">
      <c r="A324" s="11" t="s">
        <v>594</v>
      </c>
      <c r="B324" s="12">
        <v>13</v>
      </c>
      <c r="C324" s="11" t="s">
        <v>595</v>
      </c>
      <c r="D324" s="12" t="s">
        <v>32</v>
      </c>
      <c r="E324" s="12" t="s">
        <v>10</v>
      </c>
      <c r="F324" s="11">
        <v>0.22867000000000001</v>
      </c>
      <c r="G324" s="11">
        <v>6.6549999999999998E-2</v>
      </c>
      <c r="H324" s="11">
        <v>0.16211999999999999</v>
      </c>
      <c r="I324" s="11">
        <v>0.95399999999999996</v>
      </c>
      <c r="J324" s="11" t="s">
        <v>40</v>
      </c>
      <c r="K324" s="11">
        <v>1.1011</v>
      </c>
      <c r="L324" s="4" t="s">
        <v>4178</v>
      </c>
      <c r="M324" s="4" t="s">
        <v>4179</v>
      </c>
      <c r="N324" s="4" t="s">
        <v>4180</v>
      </c>
      <c r="O324" s="12" t="str">
        <f t="shared" si="5"/>
        <v>NO</v>
      </c>
    </row>
    <row r="325" spans="1:16" ht="15">
      <c r="A325" s="8" t="s">
        <v>596</v>
      </c>
      <c r="B325" s="9">
        <v>3</v>
      </c>
      <c r="C325" s="8" t="s">
        <v>597</v>
      </c>
      <c r="D325" s="9" t="s">
        <v>27</v>
      </c>
      <c r="E325" s="9" t="s">
        <v>5</v>
      </c>
      <c r="F325" s="8">
        <v>0.79139000000000004</v>
      </c>
      <c r="G325" s="8">
        <v>0.49543999999999999</v>
      </c>
      <c r="H325" s="8">
        <v>0.29594999999999999</v>
      </c>
      <c r="I325" s="8">
        <v>1</v>
      </c>
      <c r="J325" s="8" t="s">
        <v>29</v>
      </c>
      <c r="K325" s="8">
        <v>0.99980000000000002</v>
      </c>
      <c r="L325" s="10" t="s">
        <v>4181</v>
      </c>
      <c r="M325" s="10" t="s">
        <v>4182</v>
      </c>
      <c r="N325" s="10" t="s">
        <v>4183</v>
      </c>
      <c r="O325" s="9" t="str">
        <f t="shared" si="5"/>
        <v>NO</v>
      </c>
      <c r="P325" s="8"/>
    </row>
    <row r="326" spans="1:16" ht="15">
      <c r="A326" s="8" t="s">
        <v>596</v>
      </c>
      <c r="B326" s="9">
        <v>4</v>
      </c>
      <c r="C326" s="8" t="s">
        <v>598</v>
      </c>
      <c r="D326" s="9" t="s">
        <v>27</v>
      </c>
      <c r="E326" s="9" t="s">
        <v>10</v>
      </c>
      <c r="F326" s="8">
        <v>0.25817000000000001</v>
      </c>
      <c r="G326" s="8">
        <v>7.4514999999999998E-2</v>
      </c>
      <c r="H326" s="8">
        <v>0.18365000000000001</v>
      </c>
      <c r="I326" s="8">
        <v>1</v>
      </c>
      <c r="J326" s="8" t="s">
        <v>40</v>
      </c>
      <c r="K326" s="8">
        <v>1.4399</v>
      </c>
      <c r="L326" s="10" t="s">
        <v>4181</v>
      </c>
      <c r="M326" s="10" t="s">
        <v>4182</v>
      </c>
      <c r="N326" s="10" t="s">
        <v>4183</v>
      </c>
      <c r="O326" s="9" t="str">
        <f t="shared" si="5"/>
        <v>NO</v>
      </c>
      <c r="P326" s="8"/>
    </row>
    <row r="327" spans="1:16" ht="15">
      <c r="A327" s="11" t="s">
        <v>599</v>
      </c>
      <c r="B327" s="12">
        <v>8</v>
      </c>
      <c r="C327" s="11" t="s">
        <v>600</v>
      </c>
      <c r="D327" s="12" t="s">
        <v>27</v>
      </c>
      <c r="E327" s="12" t="s">
        <v>10</v>
      </c>
      <c r="F327" s="11">
        <v>0.54984999999999995</v>
      </c>
      <c r="G327" s="11">
        <v>8.7812000000000001E-2</v>
      </c>
      <c r="H327" s="11">
        <v>0.46204000000000001</v>
      </c>
      <c r="I327" s="11">
        <v>0.999</v>
      </c>
      <c r="J327" s="11" t="s">
        <v>70</v>
      </c>
      <c r="K327" s="11">
        <v>2.0299</v>
      </c>
      <c r="L327" s="4" t="s">
        <v>4184</v>
      </c>
      <c r="M327" s="4" t="s">
        <v>4185</v>
      </c>
      <c r="N327" s="4" t="s">
        <v>4186</v>
      </c>
      <c r="O327" s="12" t="str">
        <f t="shared" si="5"/>
        <v>NO</v>
      </c>
    </row>
    <row r="328" spans="1:16" ht="15">
      <c r="A328" s="11" t="s">
        <v>601</v>
      </c>
      <c r="B328" s="12">
        <v>34</v>
      </c>
      <c r="C328" s="11" t="s">
        <v>602</v>
      </c>
      <c r="D328" s="12" t="s">
        <v>32</v>
      </c>
      <c r="E328" s="12" t="s">
        <v>10</v>
      </c>
      <c r="F328" s="11">
        <v>0.38401999999999997</v>
      </c>
      <c r="G328" s="11">
        <v>0.55108999999999997</v>
      </c>
      <c r="H328" s="11">
        <v>-0.16707</v>
      </c>
      <c r="I328" s="11">
        <v>0.95699999999999996</v>
      </c>
      <c r="J328" s="11" t="s">
        <v>40</v>
      </c>
      <c r="K328" s="11">
        <v>1.4690000000000001</v>
      </c>
      <c r="L328" s="4" t="s">
        <v>4187</v>
      </c>
      <c r="M328" s="4" t="s">
        <v>4188</v>
      </c>
      <c r="N328" s="4" t="s">
        <v>4189</v>
      </c>
      <c r="O328" s="12" t="str">
        <f t="shared" si="5"/>
        <v>NO</v>
      </c>
    </row>
    <row r="329" spans="1:16" ht="15">
      <c r="A329" s="11" t="s">
        <v>603</v>
      </c>
      <c r="B329" s="12">
        <v>6</v>
      </c>
      <c r="C329" s="11" t="s">
        <v>604</v>
      </c>
      <c r="D329" s="12" t="s">
        <v>32</v>
      </c>
      <c r="E329" s="12" t="s">
        <v>10</v>
      </c>
      <c r="F329" s="11">
        <v>0.19078000000000001</v>
      </c>
      <c r="G329" s="11">
        <v>3.9334000000000001E-2</v>
      </c>
      <c r="H329" s="11">
        <v>0.15143999999999999</v>
      </c>
      <c r="I329" s="11">
        <v>1</v>
      </c>
      <c r="J329" s="11" t="s">
        <v>70</v>
      </c>
      <c r="K329" s="11">
        <v>0.85060000000000002</v>
      </c>
      <c r="L329" s="4" t="s">
        <v>4190</v>
      </c>
      <c r="M329" s="4" t="s">
        <v>4191</v>
      </c>
      <c r="N329" s="4" t="s">
        <v>4192</v>
      </c>
      <c r="O329" s="12" t="str">
        <f t="shared" si="5"/>
        <v>NO</v>
      </c>
    </row>
    <row r="330" spans="1:16" ht="15">
      <c r="A330" s="11" t="s">
        <v>605</v>
      </c>
      <c r="B330" s="12">
        <v>14</v>
      </c>
      <c r="C330" s="11" t="s">
        <v>606</v>
      </c>
      <c r="D330" s="12" t="s">
        <v>27</v>
      </c>
      <c r="E330" s="12" t="s">
        <v>10</v>
      </c>
      <c r="F330" s="11">
        <v>0.17971000000000001</v>
      </c>
      <c r="G330" s="11">
        <v>7.4854000000000004E-2</v>
      </c>
      <c r="H330" s="11">
        <v>0.10485999999999999</v>
      </c>
      <c r="I330" s="11">
        <v>0.97899999999999998</v>
      </c>
      <c r="J330" s="11" t="s">
        <v>35</v>
      </c>
      <c r="K330" s="11">
        <v>1.1279999999999999</v>
      </c>
      <c r="L330" s="4" t="s">
        <v>4193</v>
      </c>
      <c r="M330" s="4" t="s">
        <v>4194</v>
      </c>
      <c r="N330" s="4" t="s">
        <v>4195</v>
      </c>
      <c r="O330" s="12" t="str">
        <f t="shared" si="5"/>
        <v>NO</v>
      </c>
    </row>
    <row r="331" spans="1:16" ht="15">
      <c r="A331" s="11" t="s">
        <v>607</v>
      </c>
      <c r="B331" s="12">
        <v>2</v>
      </c>
      <c r="C331" s="11" t="s">
        <v>608</v>
      </c>
      <c r="D331" s="12" t="s">
        <v>27</v>
      </c>
      <c r="E331" s="12" t="s">
        <v>10</v>
      </c>
      <c r="F331" s="11">
        <v>0.21873999999999999</v>
      </c>
      <c r="G331" s="11">
        <v>1.2096000000000001E-2</v>
      </c>
      <c r="H331" s="11">
        <v>0.20665</v>
      </c>
      <c r="I331" s="11">
        <v>1</v>
      </c>
      <c r="J331" s="11" t="s">
        <v>29</v>
      </c>
      <c r="K331" s="11">
        <v>0.82930000000000004</v>
      </c>
      <c r="L331" s="4" t="s">
        <v>4196</v>
      </c>
      <c r="M331" s="4" t="s">
        <v>4197</v>
      </c>
      <c r="N331" s="4" t="s">
        <v>4030</v>
      </c>
      <c r="O331" s="12" t="str">
        <f t="shared" si="5"/>
        <v>NO</v>
      </c>
    </row>
    <row r="332" spans="1:16" ht="15">
      <c r="A332" s="11" t="s">
        <v>609</v>
      </c>
      <c r="B332" s="12">
        <v>3</v>
      </c>
      <c r="C332" s="11" t="s">
        <v>610</v>
      </c>
      <c r="D332" s="12" t="s">
        <v>32</v>
      </c>
      <c r="E332" s="12" t="s">
        <v>10</v>
      </c>
      <c r="F332" s="11">
        <v>0.55128999999999995</v>
      </c>
      <c r="G332" s="11">
        <v>7.8516000000000002E-2</v>
      </c>
      <c r="H332" s="11">
        <v>0.47277999999999998</v>
      </c>
      <c r="I332" s="11">
        <v>0.98499999999999999</v>
      </c>
      <c r="J332" s="11" t="s">
        <v>29</v>
      </c>
      <c r="K332" s="11">
        <v>0.99399999999999999</v>
      </c>
      <c r="L332" s="4" t="s">
        <v>4198</v>
      </c>
      <c r="M332" s="4" t="s">
        <v>4199</v>
      </c>
      <c r="N332" s="4" t="s">
        <v>4200</v>
      </c>
      <c r="O332" s="12" t="str">
        <f t="shared" si="5"/>
        <v>NO</v>
      </c>
    </row>
    <row r="333" spans="1:16" ht="15">
      <c r="A333" s="11" t="s">
        <v>611</v>
      </c>
      <c r="B333" s="12">
        <v>6</v>
      </c>
      <c r="C333" s="11" t="s">
        <v>612</v>
      </c>
      <c r="D333" s="12" t="s">
        <v>27</v>
      </c>
      <c r="E333" s="12" t="s">
        <v>5</v>
      </c>
      <c r="F333" s="11">
        <v>2.7476E-2</v>
      </c>
      <c r="G333" s="11">
        <v>0.18336</v>
      </c>
      <c r="H333" s="11">
        <v>-0.15589</v>
      </c>
      <c r="I333" s="11">
        <v>0.91300000000000003</v>
      </c>
      <c r="J333" s="11" t="s">
        <v>35</v>
      </c>
      <c r="K333" s="11">
        <v>1.4824999999999999</v>
      </c>
      <c r="L333" s="4" t="s">
        <v>4201</v>
      </c>
      <c r="M333" s="4" t="s">
        <v>4202</v>
      </c>
      <c r="N333" s="4" t="s">
        <v>4117</v>
      </c>
      <c r="O333" s="12" t="str">
        <f t="shared" si="5"/>
        <v>NO</v>
      </c>
    </row>
    <row r="334" spans="1:16" ht="15">
      <c r="A334" s="11" t="s">
        <v>613</v>
      </c>
      <c r="B334" s="12">
        <v>4</v>
      </c>
      <c r="C334" s="11" t="s">
        <v>614</v>
      </c>
      <c r="D334" s="12" t="s">
        <v>32</v>
      </c>
      <c r="E334" s="12" t="s">
        <v>10</v>
      </c>
      <c r="F334" s="11">
        <v>0.15472</v>
      </c>
      <c r="G334" s="11">
        <v>5.1586E-2</v>
      </c>
      <c r="H334" s="11">
        <v>0.10313</v>
      </c>
      <c r="I334" s="11">
        <v>0.92700000000000005</v>
      </c>
      <c r="J334" s="11" t="s">
        <v>29</v>
      </c>
      <c r="K334" s="11">
        <v>0.65010000000000001</v>
      </c>
      <c r="L334" s="4" t="s">
        <v>4203</v>
      </c>
      <c r="M334" s="4" t="s">
        <v>4204</v>
      </c>
      <c r="N334" s="4" t="s">
        <v>3569</v>
      </c>
      <c r="O334" s="12" t="str">
        <f t="shared" si="5"/>
        <v>NO</v>
      </c>
    </row>
    <row r="335" spans="1:16" ht="15">
      <c r="A335" s="11" t="s">
        <v>615</v>
      </c>
      <c r="B335" s="12">
        <v>6</v>
      </c>
      <c r="C335" s="11" t="s">
        <v>616</v>
      </c>
      <c r="D335" s="12" t="s">
        <v>27</v>
      </c>
      <c r="E335" s="12" t="s">
        <v>10</v>
      </c>
      <c r="F335" s="11">
        <v>0.25534000000000001</v>
      </c>
      <c r="G335" s="11">
        <v>4.9716000000000003E-2</v>
      </c>
      <c r="H335" s="11">
        <v>0.20562</v>
      </c>
      <c r="I335" s="11">
        <v>1</v>
      </c>
      <c r="J335" s="11" t="s">
        <v>40</v>
      </c>
      <c r="K335" s="11">
        <v>1.1753</v>
      </c>
      <c r="L335" s="4" t="s">
        <v>4201</v>
      </c>
      <c r="M335" s="4" t="s">
        <v>4205</v>
      </c>
      <c r="N335" s="4" t="s">
        <v>4117</v>
      </c>
      <c r="O335" s="12" t="str">
        <f t="shared" si="5"/>
        <v>NO</v>
      </c>
    </row>
    <row r="336" spans="1:16" ht="15">
      <c r="A336" s="8" t="s">
        <v>617</v>
      </c>
      <c r="B336" s="9">
        <v>3</v>
      </c>
      <c r="C336" s="8" t="s">
        <v>618</v>
      </c>
      <c r="D336" s="9" t="s">
        <v>32</v>
      </c>
      <c r="E336" s="9" t="s">
        <v>5</v>
      </c>
      <c r="F336" s="8">
        <v>0.49109999999999998</v>
      </c>
      <c r="G336" s="8">
        <v>0.22794</v>
      </c>
      <c r="H336" s="8">
        <v>0.26316000000000001</v>
      </c>
      <c r="I336" s="8">
        <v>0.999</v>
      </c>
      <c r="J336" s="8" t="s">
        <v>35</v>
      </c>
      <c r="K336" s="8">
        <v>1.4322999999999999</v>
      </c>
      <c r="L336" s="10" t="s">
        <v>4206</v>
      </c>
      <c r="M336" s="10" t="s">
        <v>4207</v>
      </c>
      <c r="N336" s="10" t="s">
        <v>4208</v>
      </c>
      <c r="O336" s="9" t="str">
        <f t="shared" si="5"/>
        <v>NO</v>
      </c>
      <c r="P336" s="8"/>
    </row>
    <row r="337" spans="1:16" ht="15">
      <c r="A337" s="8" t="s">
        <v>617</v>
      </c>
      <c r="B337" s="9">
        <v>6</v>
      </c>
      <c r="C337" s="8" t="s">
        <v>619</v>
      </c>
      <c r="D337" s="9" t="s">
        <v>32</v>
      </c>
      <c r="E337" s="9" t="s">
        <v>10</v>
      </c>
      <c r="F337" s="8">
        <v>0.44169000000000003</v>
      </c>
      <c r="G337" s="8">
        <v>0.14652999999999999</v>
      </c>
      <c r="H337" s="8">
        <v>0.29515999999999998</v>
      </c>
      <c r="I337" s="8">
        <v>0.999</v>
      </c>
      <c r="J337" s="8" t="s">
        <v>70</v>
      </c>
      <c r="K337" s="8">
        <v>1.5605</v>
      </c>
      <c r="L337" s="10" t="s">
        <v>4206</v>
      </c>
      <c r="M337" s="10" t="s">
        <v>4207</v>
      </c>
      <c r="N337" s="10" t="s">
        <v>4208</v>
      </c>
      <c r="O337" s="9" t="str">
        <f t="shared" si="5"/>
        <v>NO</v>
      </c>
      <c r="P337" s="8"/>
    </row>
    <row r="338" spans="1:16" ht="15">
      <c r="A338" s="11" t="s">
        <v>620</v>
      </c>
      <c r="B338" s="12">
        <v>2</v>
      </c>
      <c r="C338" s="11" t="s">
        <v>621</v>
      </c>
      <c r="D338" s="12" t="s">
        <v>27</v>
      </c>
      <c r="E338" s="12" t="s">
        <v>10</v>
      </c>
      <c r="F338" s="11">
        <v>0.26967000000000002</v>
      </c>
      <c r="G338" s="11">
        <v>0.1086</v>
      </c>
      <c r="H338" s="11">
        <v>0.16106999999999999</v>
      </c>
      <c r="I338" s="11">
        <v>0.97199999999999998</v>
      </c>
      <c r="J338" s="11" t="s">
        <v>29</v>
      </c>
      <c r="K338" s="11">
        <v>0.88980000000000004</v>
      </c>
      <c r="L338" s="4" t="s">
        <v>3683</v>
      </c>
      <c r="M338" s="4" t="s">
        <v>4209</v>
      </c>
      <c r="N338" s="4" t="s">
        <v>3685</v>
      </c>
      <c r="O338" s="12" t="str">
        <f t="shared" si="5"/>
        <v>NO</v>
      </c>
    </row>
    <row r="339" spans="1:16" ht="15">
      <c r="A339" s="11" t="s">
        <v>622</v>
      </c>
      <c r="B339" s="12">
        <v>3</v>
      </c>
      <c r="C339" s="11" t="s">
        <v>623</v>
      </c>
      <c r="D339" s="12" t="s">
        <v>27</v>
      </c>
      <c r="E339" s="12" t="s">
        <v>10</v>
      </c>
      <c r="F339" s="11">
        <v>0.53239999999999998</v>
      </c>
      <c r="G339" s="11">
        <v>0.31986999999999999</v>
      </c>
      <c r="H339" s="11">
        <v>0.21253</v>
      </c>
      <c r="I339" s="11">
        <v>0.92800000000000005</v>
      </c>
      <c r="J339" s="11" t="s">
        <v>29</v>
      </c>
      <c r="K339" s="11">
        <v>0.99439999999999995</v>
      </c>
      <c r="L339" s="4" t="s">
        <v>3569</v>
      </c>
      <c r="M339" s="4" t="s">
        <v>4210</v>
      </c>
      <c r="N339" s="4" t="s">
        <v>3569</v>
      </c>
      <c r="O339" s="12" t="str">
        <f t="shared" si="5"/>
        <v>NO</v>
      </c>
    </row>
    <row r="340" spans="1:16" ht="15">
      <c r="A340" s="11" t="s">
        <v>624</v>
      </c>
      <c r="B340" s="12">
        <v>6</v>
      </c>
      <c r="C340" s="11" t="s">
        <v>625</v>
      </c>
      <c r="D340" s="12" t="s">
        <v>27</v>
      </c>
      <c r="E340" s="12" t="s">
        <v>10</v>
      </c>
      <c r="F340" s="11">
        <v>0.91905000000000003</v>
      </c>
      <c r="G340" s="11">
        <v>0.52664999999999995</v>
      </c>
      <c r="H340" s="11">
        <v>0.39240000000000003</v>
      </c>
      <c r="I340" s="11">
        <v>1</v>
      </c>
      <c r="J340" s="11" t="s">
        <v>40</v>
      </c>
      <c r="K340" s="11">
        <v>1.1133</v>
      </c>
      <c r="L340" s="4" t="s">
        <v>4211</v>
      </c>
      <c r="M340" s="4" t="s">
        <v>4212</v>
      </c>
      <c r="N340" s="4" t="s">
        <v>4213</v>
      </c>
      <c r="O340" s="12" t="str">
        <f t="shared" si="5"/>
        <v>NO</v>
      </c>
    </row>
    <row r="341" spans="1:16" ht="15">
      <c r="A341" s="11" t="s">
        <v>626</v>
      </c>
      <c r="B341" s="12">
        <v>3</v>
      </c>
      <c r="C341" s="11" t="s">
        <v>627</v>
      </c>
      <c r="D341" s="12" t="s">
        <v>32</v>
      </c>
      <c r="E341" s="12" t="s">
        <v>10</v>
      </c>
      <c r="F341" s="11">
        <v>0.99138999999999999</v>
      </c>
      <c r="G341" s="11">
        <v>0.83847000000000005</v>
      </c>
      <c r="H341" s="11">
        <v>0.15290999999999999</v>
      </c>
      <c r="I341" s="11">
        <v>1</v>
      </c>
      <c r="J341" s="11" t="s">
        <v>29</v>
      </c>
      <c r="K341" s="11">
        <v>0.73340000000000005</v>
      </c>
      <c r="L341" s="4" t="s">
        <v>3924</v>
      </c>
      <c r="M341" s="4" t="s">
        <v>4214</v>
      </c>
      <c r="N341" s="4" t="s">
        <v>4137</v>
      </c>
      <c r="O341" s="12" t="str">
        <f t="shared" si="5"/>
        <v>NO</v>
      </c>
    </row>
    <row r="342" spans="1:16" ht="15">
      <c r="A342" s="8" t="s">
        <v>628</v>
      </c>
      <c r="B342" s="9">
        <v>3</v>
      </c>
      <c r="C342" s="8" t="s">
        <v>629</v>
      </c>
      <c r="D342" s="9" t="s">
        <v>32</v>
      </c>
      <c r="E342" s="9" t="s">
        <v>5</v>
      </c>
      <c r="F342" s="8">
        <v>0.77898000000000001</v>
      </c>
      <c r="G342" s="8">
        <v>0.95369000000000004</v>
      </c>
      <c r="H342" s="8">
        <v>-0.17471</v>
      </c>
      <c r="I342" s="8">
        <v>0.999</v>
      </c>
      <c r="J342" s="8" t="s">
        <v>29</v>
      </c>
      <c r="K342" s="8">
        <v>0.81630000000000003</v>
      </c>
      <c r="L342" s="10" t="s">
        <v>3569</v>
      </c>
      <c r="M342" s="10" t="s">
        <v>4215</v>
      </c>
      <c r="N342" s="10" t="s">
        <v>3569</v>
      </c>
      <c r="O342" s="9" t="str">
        <f t="shared" si="5"/>
        <v>YES</v>
      </c>
      <c r="P342" s="8" t="s">
        <v>630</v>
      </c>
    </row>
    <row r="343" spans="1:16" ht="15">
      <c r="A343" s="8" t="s">
        <v>628</v>
      </c>
      <c r="B343" s="9">
        <v>4</v>
      </c>
      <c r="C343" s="8" t="s">
        <v>631</v>
      </c>
      <c r="D343" s="9" t="s">
        <v>32</v>
      </c>
      <c r="E343" s="9" t="s">
        <v>10</v>
      </c>
      <c r="F343" s="8">
        <v>0.26012000000000002</v>
      </c>
      <c r="G343" s="8">
        <v>6.4265000000000003E-2</v>
      </c>
      <c r="H343" s="8">
        <v>0.19586000000000001</v>
      </c>
      <c r="I343" s="8">
        <v>1</v>
      </c>
      <c r="J343" s="8" t="s">
        <v>40</v>
      </c>
      <c r="K343" s="8">
        <v>1.4409000000000001</v>
      </c>
      <c r="L343" s="10" t="s">
        <v>3569</v>
      </c>
      <c r="M343" s="10" t="s">
        <v>4215</v>
      </c>
      <c r="N343" s="10" t="s">
        <v>3569</v>
      </c>
      <c r="O343" s="9" t="str">
        <f t="shared" si="5"/>
        <v>NO</v>
      </c>
      <c r="P343" s="8"/>
    </row>
    <row r="344" spans="1:16" ht="15">
      <c r="A344" s="11" t="s">
        <v>632</v>
      </c>
      <c r="B344" s="12">
        <v>5</v>
      </c>
      <c r="C344" s="11" t="s">
        <v>633</v>
      </c>
      <c r="D344" s="12" t="s">
        <v>32</v>
      </c>
      <c r="E344" s="12" t="s">
        <v>10</v>
      </c>
      <c r="F344" s="11">
        <v>0.82164999999999999</v>
      </c>
      <c r="G344" s="11">
        <v>0.47721000000000002</v>
      </c>
      <c r="H344" s="11">
        <v>0.34444000000000002</v>
      </c>
      <c r="I344" s="11">
        <v>0.99099999999999999</v>
      </c>
      <c r="J344" s="11" t="s">
        <v>40</v>
      </c>
      <c r="K344" s="11">
        <v>1.5549999999999999</v>
      </c>
      <c r="L344" s="4" t="s">
        <v>4216</v>
      </c>
      <c r="M344" s="4" t="s">
        <v>4217</v>
      </c>
      <c r="N344" s="4" t="s">
        <v>4218</v>
      </c>
      <c r="O344" s="12" t="str">
        <f t="shared" si="5"/>
        <v>NO</v>
      </c>
    </row>
    <row r="345" spans="1:16" ht="15">
      <c r="A345" s="11" t="s">
        <v>634</v>
      </c>
      <c r="B345" s="12">
        <v>9</v>
      </c>
      <c r="C345" s="11" t="s">
        <v>635</v>
      </c>
      <c r="D345" s="12" t="s">
        <v>32</v>
      </c>
      <c r="E345" s="12" t="s">
        <v>5</v>
      </c>
      <c r="F345" s="11">
        <v>0.93640999999999996</v>
      </c>
      <c r="G345" s="11">
        <v>0.747</v>
      </c>
      <c r="H345" s="11">
        <v>0.18940000000000001</v>
      </c>
      <c r="I345" s="11">
        <v>0.95399999999999996</v>
      </c>
      <c r="J345" s="11" t="s">
        <v>40</v>
      </c>
      <c r="K345" s="11">
        <v>1.3247</v>
      </c>
      <c r="L345" s="4" t="s">
        <v>4219</v>
      </c>
      <c r="M345" s="4" t="s">
        <v>4220</v>
      </c>
      <c r="N345" s="4" t="s">
        <v>4221</v>
      </c>
      <c r="O345" s="12" t="str">
        <f t="shared" si="5"/>
        <v>NO</v>
      </c>
    </row>
    <row r="346" spans="1:16" ht="15">
      <c r="A346" s="11" t="s">
        <v>636</v>
      </c>
      <c r="B346" s="12">
        <v>27</v>
      </c>
      <c r="C346" s="11" t="s">
        <v>637</v>
      </c>
      <c r="D346" s="12" t="s">
        <v>32</v>
      </c>
      <c r="E346" s="12" t="s">
        <v>10</v>
      </c>
      <c r="F346" s="11">
        <v>7.0650000000000004E-2</v>
      </c>
      <c r="G346" s="11">
        <v>0.23758000000000001</v>
      </c>
      <c r="H346" s="11">
        <v>-0.16693</v>
      </c>
      <c r="I346" s="11">
        <v>0.98499999999999999</v>
      </c>
      <c r="J346" s="11" t="s">
        <v>29</v>
      </c>
      <c r="K346" s="11">
        <v>0.8397</v>
      </c>
      <c r="L346" s="4" t="s">
        <v>3683</v>
      </c>
      <c r="M346" s="4" t="s">
        <v>4222</v>
      </c>
      <c r="N346" s="4" t="s">
        <v>4223</v>
      </c>
      <c r="O346" s="12" t="str">
        <f t="shared" si="5"/>
        <v>NO</v>
      </c>
    </row>
    <row r="347" spans="1:16" ht="15">
      <c r="A347" s="8" t="s">
        <v>638</v>
      </c>
      <c r="B347" s="9">
        <v>5</v>
      </c>
      <c r="C347" s="8" t="s">
        <v>639</v>
      </c>
      <c r="D347" s="9" t="s">
        <v>27</v>
      </c>
      <c r="E347" s="9" t="s">
        <v>5</v>
      </c>
      <c r="F347" s="8">
        <v>0.29398000000000002</v>
      </c>
      <c r="G347" s="8">
        <v>5.9949000000000002E-2</v>
      </c>
      <c r="H347" s="8">
        <v>0.23402999999999999</v>
      </c>
      <c r="I347" s="8">
        <v>0.97</v>
      </c>
      <c r="J347" s="8" t="s">
        <v>40</v>
      </c>
      <c r="K347" s="8">
        <v>1.2739</v>
      </c>
      <c r="L347" s="10" t="s">
        <v>4224</v>
      </c>
      <c r="M347" s="10" t="s">
        <v>4225</v>
      </c>
      <c r="N347" s="10" t="s">
        <v>4226</v>
      </c>
      <c r="O347" s="9" t="str">
        <f t="shared" si="5"/>
        <v>NO</v>
      </c>
      <c r="P347" s="8"/>
    </row>
    <row r="348" spans="1:16" ht="15">
      <c r="A348" s="8" t="s">
        <v>638</v>
      </c>
      <c r="B348" s="9">
        <v>6</v>
      </c>
      <c r="C348" s="8" t="s">
        <v>640</v>
      </c>
      <c r="D348" s="9" t="s">
        <v>27</v>
      </c>
      <c r="E348" s="9" t="s">
        <v>10</v>
      </c>
      <c r="F348" s="8">
        <v>0.2024</v>
      </c>
      <c r="G348" s="8">
        <v>7.9525999999999999E-2</v>
      </c>
      <c r="H348" s="8">
        <v>0.12286999999999999</v>
      </c>
      <c r="I348" s="8">
        <v>0.995</v>
      </c>
      <c r="J348" s="8" t="s">
        <v>40</v>
      </c>
      <c r="K348" s="8">
        <v>1.36</v>
      </c>
      <c r="L348" s="10" t="s">
        <v>4224</v>
      </c>
      <c r="M348" s="10" t="s">
        <v>4225</v>
      </c>
      <c r="N348" s="10" t="s">
        <v>4226</v>
      </c>
      <c r="O348" s="9" t="str">
        <f t="shared" si="5"/>
        <v>NO</v>
      </c>
      <c r="P348" s="8"/>
    </row>
    <row r="349" spans="1:16" ht="15">
      <c r="A349" s="13" t="s">
        <v>641</v>
      </c>
      <c r="B349" s="14">
        <v>6</v>
      </c>
      <c r="C349" s="13" t="s">
        <v>642</v>
      </c>
      <c r="D349" s="14" t="s">
        <v>32</v>
      </c>
      <c r="E349" s="14" t="s">
        <v>28</v>
      </c>
      <c r="F349" s="13">
        <v>0.67079999999999995</v>
      </c>
      <c r="G349" s="13">
        <v>0.87517</v>
      </c>
      <c r="H349" s="13">
        <v>-0.20437</v>
      </c>
      <c r="I349" s="13">
        <v>0.94499999999999995</v>
      </c>
      <c r="J349" s="13" t="s">
        <v>35</v>
      </c>
      <c r="K349" s="13">
        <v>1.4850000000000001</v>
      </c>
      <c r="L349" s="15" t="s">
        <v>3810</v>
      </c>
      <c r="M349" s="15" t="s">
        <v>4227</v>
      </c>
      <c r="N349" s="15" t="s">
        <v>3569</v>
      </c>
      <c r="O349" s="14" t="str">
        <f t="shared" si="5"/>
        <v>NO</v>
      </c>
      <c r="P349" s="13"/>
    </row>
    <row r="350" spans="1:16" ht="15">
      <c r="A350" s="13" t="s">
        <v>641</v>
      </c>
      <c r="B350" s="14">
        <v>6</v>
      </c>
      <c r="C350" s="13" t="s">
        <v>642</v>
      </c>
      <c r="D350" s="14" t="s">
        <v>32</v>
      </c>
      <c r="E350" s="14" t="s">
        <v>10</v>
      </c>
      <c r="F350" s="13">
        <v>0.67079999999999995</v>
      </c>
      <c r="G350" s="13">
        <v>0.87517</v>
      </c>
      <c r="H350" s="13">
        <v>-0.20437</v>
      </c>
      <c r="I350" s="13">
        <v>0.94499999999999995</v>
      </c>
      <c r="J350" s="13" t="s">
        <v>35</v>
      </c>
      <c r="K350" s="13">
        <v>1.4850000000000001</v>
      </c>
      <c r="L350" s="15" t="s">
        <v>3810</v>
      </c>
      <c r="M350" s="15" t="s">
        <v>4227</v>
      </c>
      <c r="N350" s="15" t="s">
        <v>3569</v>
      </c>
      <c r="O350" s="14" t="str">
        <f t="shared" si="5"/>
        <v>NO</v>
      </c>
      <c r="P350" s="13"/>
    </row>
    <row r="351" spans="1:16" ht="15">
      <c r="A351" s="11" t="s">
        <v>643</v>
      </c>
      <c r="B351" s="12">
        <v>2</v>
      </c>
      <c r="C351" s="11" t="s">
        <v>644</v>
      </c>
      <c r="D351" s="12" t="s">
        <v>27</v>
      </c>
      <c r="E351" s="12" t="s">
        <v>10</v>
      </c>
      <c r="F351" s="11">
        <v>0.20143</v>
      </c>
      <c r="G351" s="11">
        <v>4.3379000000000001E-2</v>
      </c>
      <c r="H351" s="11">
        <v>0.15805</v>
      </c>
      <c r="I351" s="11">
        <v>0.98399999999999999</v>
      </c>
      <c r="J351" s="11" t="s">
        <v>29</v>
      </c>
      <c r="K351" s="11">
        <v>0.84119999999999995</v>
      </c>
      <c r="L351" s="4" t="s">
        <v>4228</v>
      </c>
      <c r="M351" s="4" t="s">
        <v>4229</v>
      </c>
      <c r="N351" s="4" t="s">
        <v>4230</v>
      </c>
      <c r="O351" s="12" t="str">
        <f t="shared" si="5"/>
        <v>NO</v>
      </c>
    </row>
    <row r="352" spans="1:16" ht="15">
      <c r="A352" s="11" t="s">
        <v>645</v>
      </c>
      <c r="B352" s="12">
        <v>8</v>
      </c>
      <c r="C352" s="11" t="s">
        <v>646</v>
      </c>
      <c r="D352" s="12" t="s">
        <v>32</v>
      </c>
      <c r="E352" s="12" t="s">
        <v>10</v>
      </c>
      <c r="F352" s="11">
        <v>0.14435999999999999</v>
      </c>
      <c r="G352" s="11">
        <v>4.0409E-2</v>
      </c>
      <c r="H352" s="11">
        <v>0.10396</v>
      </c>
      <c r="I352" s="11">
        <v>0.998</v>
      </c>
      <c r="J352" s="11" t="s">
        <v>40</v>
      </c>
      <c r="K352" s="11">
        <v>0.63019999999999998</v>
      </c>
      <c r="L352" s="4" t="s">
        <v>4231</v>
      </c>
      <c r="M352" s="4" t="s">
        <v>4232</v>
      </c>
      <c r="N352" s="4" t="s">
        <v>4233</v>
      </c>
      <c r="O352" s="12" t="str">
        <f t="shared" si="5"/>
        <v>NO</v>
      </c>
    </row>
    <row r="353" spans="1:16" ht="15">
      <c r="A353" s="11" t="s">
        <v>647</v>
      </c>
      <c r="B353" s="12">
        <v>3</v>
      </c>
      <c r="C353" s="11" t="s">
        <v>648</v>
      </c>
      <c r="D353" s="12" t="s">
        <v>27</v>
      </c>
      <c r="E353" s="12" t="s">
        <v>10</v>
      </c>
      <c r="F353" s="11">
        <v>0.18342</v>
      </c>
      <c r="G353" s="11">
        <v>5.9390999999999999E-2</v>
      </c>
      <c r="H353" s="11">
        <v>0.12403</v>
      </c>
      <c r="I353" s="11">
        <v>0.997</v>
      </c>
      <c r="J353" s="11" t="s">
        <v>29</v>
      </c>
      <c r="K353" s="11">
        <v>0.75980000000000003</v>
      </c>
      <c r="L353" s="4" t="s">
        <v>4234</v>
      </c>
      <c r="M353" s="4" t="s">
        <v>4235</v>
      </c>
      <c r="N353" s="4" t="s">
        <v>4236</v>
      </c>
      <c r="O353" s="12" t="str">
        <f t="shared" si="5"/>
        <v>NO</v>
      </c>
    </row>
    <row r="354" spans="1:16" ht="15">
      <c r="A354" s="11" t="s">
        <v>649</v>
      </c>
      <c r="B354" s="12">
        <v>20</v>
      </c>
      <c r="C354" s="11" t="s">
        <v>650</v>
      </c>
      <c r="D354" s="12" t="s">
        <v>27</v>
      </c>
      <c r="E354" s="12" t="s">
        <v>7</v>
      </c>
      <c r="F354" s="11">
        <v>0.74424999999999997</v>
      </c>
      <c r="G354" s="11">
        <v>0.86050000000000004</v>
      </c>
      <c r="H354" s="11">
        <v>-0.11625000000000001</v>
      </c>
      <c r="I354" s="11">
        <v>0.95199999999999996</v>
      </c>
      <c r="J354" s="11" t="s">
        <v>145</v>
      </c>
      <c r="K354" s="11">
        <v>3.1938</v>
      </c>
      <c r="L354" s="4" t="s">
        <v>4237</v>
      </c>
      <c r="M354" s="4" t="s">
        <v>4238</v>
      </c>
      <c r="N354" s="4" t="s">
        <v>4239</v>
      </c>
      <c r="O354" s="12" t="str">
        <f t="shared" si="5"/>
        <v>NO</v>
      </c>
    </row>
    <row r="355" spans="1:16" ht="15">
      <c r="A355" s="8" t="s">
        <v>651</v>
      </c>
      <c r="B355" s="9">
        <v>5</v>
      </c>
      <c r="C355" s="8" t="s">
        <v>652</v>
      </c>
      <c r="D355" s="9" t="s">
        <v>27</v>
      </c>
      <c r="E355" s="9" t="s">
        <v>7</v>
      </c>
      <c r="F355" s="8">
        <v>0.47587000000000002</v>
      </c>
      <c r="G355" s="8">
        <v>0.67554000000000003</v>
      </c>
      <c r="H355" s="8">
        <v>-0.19966999999999999</v>
      </c>
      <c r="I355" s="8">
        <v>0.95699999999999996</v>
      </c>
      <c r="J355" s="8" t="s">
        <v>40</v>
      </c>
      <c r="K355" s="8">
        <v>1.3466</v>
      </c>
      <c r="L355" s="10" t="s">
        <v>4240</v>
      </c>
      <c r="M355" s="10" t="s">
        <v>4241</v>
      </c>
      <c r="N355" s="10" t="s">
        <v>4242</v>
      </c>
      <c r="O355" s="9" t="str">
        <f t="shared" si="5"/>
        <v>NO</v>
      </c>
      <c r="P355" s="8"/>
    </row>
    <row r="356" spans="1:16" ht="15">
      <c r="A356" s="8" t="s">
        <v>651</v>
      </c>
      <c r="B356" s="9">
        <v>7</v>
      </c>
      <c r="C356" s="8" t="s">
        <v>653</v>
      </c>
      <c r="D356" s="9" t="s">
        <v>27</v>
      </c>
      <c r="E356" s="9" t="s">
        <v>10</v>
      </c>
      <c r="F356" s="8">
        <v>0.44579999999999997</v>
      </c>
      <c r="G356" s="8">
        <v>0.62573000000000001</v>
      </c>
      <c r="H356" s="8">
        <v>-0.17993000000000001</v>
      </c>
      <c r="I356" s="8">
        <v>0.93500000000000005</v>
      </c>
      <c r="J356" s="8" t="s">
        <v>40</v>
      </c>
      <c r="K356" s="8">
        <v>1.3415999999999999</v>
      </c>
      <c r="L356" s="10" t="s">
        <v>4240</v>
      </c>
      <c r="M356" s="10" t="s">
        <v>4241</v>
      </c>
      <c r="N356" s="10" t="s">
        <v>4242</v>
      </c>
      <c r="O356" s="9" t="str">
        <f t="shared" si="5"/>
        <v>NO</v>
      </c>
      <c r="P356" s="8"/>
    </row>
    <row r="357" spans="1:16" ht="15">
      <c r="A357" s="11" t="s">
        <v>654</v>
      </c>
      <c r="B357" s="12">
        <v>8</v>
      </c>
      <c r="C357" s="11" t="s">
        <v>655</v>
      </c>
      <c r="D357" s="12" t="s">
        <v>27</v>
      </c>
      <c r="E357" s="12" t="s">
        <v>10</v>
      </c>
      <c r="F357" s="11">
        <v>0.56805000000000005</v>
      </c>
      <c r="G357" s="11">
        <v>0.20305000000000001</v>
      </c>
      <c r="H357" s="11">
        <v>0.36499999999999999</v>
      </c>
      <c r="I357" s="11">
        <v>0.98899999999999999</v>
      </c>
      <c r="J357" s="11" t="s">
        <v>40</v>
      </c>
      <c r="K357" s="11">
        <v>1.3859999999999999</v>
      </c>
      <c r="L357" s="4" t="s">
        <v>4243</v>
      </c>
      <c r="M357" s="4" t="s">
        <v>4244</v>
      </c>
      <c r="N357" s="4" t="s">
        <v>3738</v>
      </c>
      <c r="O357" s="12" t="str">
        <f t="shared" si="5"/>
        <v>NO</v>
      </c>
    </row>
    <row r="358" spans="1:16" ht="15">
      <c r="A358" s="11" t="s">
        <v>656</v>
      </c>
      <c r="B358" s="12">
        <v>4</v>
      </c>
      <c r="C358" s="11" t="s">
        <v>657</v>
      </c>
      <c r="D358" s="12" t="s">
        <v>32</v>
      </c>
      <c r="E358" s="12" t="s">
        <v>10</v>
      </c>
      <c r="F358" s="11">
        <v>0.21708</v>
      </c>
      <c r="G358" s="11">
        <v>4.4996000000000001E-2</v>
      </c>
      <c r="H358" s="11">
        <v>0.17208000000000001</v>
      </c>
      <c r="I358" s="11">
        <v>0.94</v>
      </c>
      <c r="J358" s="11" t="s">
        <v>29</v>
      </c>
      <c r="K358" s="11">
        <v>0.91830000000000001</v>
      </c>
      <c r="L358" s="4" t="s">
        <v>3569</v>
      </c>
      <c r="M358" s="4" t="s">
        <v>4245</v>
      </c>
      <c r="N358" s="4" t="s">
        <v>3569</v>
      </c>
      <c r="O358" s="12" t="str">
        <f t="shared" si="5"/>
        <v>NO</v>
      </c>
    </row>
    <row r="359" spans="1:16" ht="15">
      <c r="A359" s="11" t="s">
        <v>658</v>
      </c>
      <c r="B359" s="12">
        <v>47</v>
      </c>
      <c r="C359" s="11" t="s">
        <v>659</v>
      </c>
      <c r="D359" s="12" t="s">
        <v>32</v>
      </c>
      <c r="E359" s="12" t="s">
        <v>10</v>
      </c>
      <c r="F359" s="11">
        <v>0.43591000000000002</v>
      </c>
      <c r="G359" s="11">
        <v>0.57345999999999997</v>
      </c>
      <c r="H359" s="11">
        <v>-0.13755999999999999</v>
      </c>
      <c r="I359" s="11">
        <v>0.94699999999999995</v>
      </c>
      <c r="J359" s="11" t="s">
        <v>29</v>
      </c>
      <c r="K359" s="11">
        <v>0.99870000000000003</v>
      </c>
      <c r="L359" s="4" t="s">
        <v>4246</v>
      </c>
      <c r="M359" s="4" t="s">
        <v>4247</v>
      </c>
      <c r="N359" s="4" t="s">
        <v>3948</v>
      </c>
      <c r="O359" s="12" t="str">
        <f t="shared" si="5"/>
        <v>NO</v>
      </c>
    </row>
    <row r="360" spans="1:16" ht="15">
      <c r="A360" s="11" t="s">
        <v>660</v>
      </c>
      <c r="B360" s="12">
        <v>2</v>
      </c>
      <c r="C360" s="11" t="s">
        <v>661</v>
      </c>
      <c r="D360" s="12" t="s">
        <v>32</v>
      </c>
      <c r="E360" s="12" t="s">
        <v>10</v>
      </c>
      <c r="F360" s="11">
        <v>0.35971999999999998</v>
      </c>
      <c r="G360" s="11">
        <v>6.6725000000000007E-2</v>
      </c>
      <c r="H360" s="11">
        <v>0.29298999999999997</v>
      </c>
      <c r="I360" s="11">
        <v>0.996</v>
      </c>
      <c r="J360" s="11" t="s">
        <v>29</v>
      </c>
      <c r="K360" s="11">
        <v>0.99480000000000002</v>
      </c>
      <c r="L360" s="4" t="s">
        <v>3569</v>
      </c>
      <c r="M360" s="4" t="s">
        <v>4248</v>
      </c>
      <c r="N360" s="4" t="s">
        <v>3569</v>
      </c>
      <c r="O360" s="12" t="str">
        <f t="shared" si="5"/>
        <v>NO</v>
      </c>
    </row>
    <row r="361" spans="1:16" ht="15">
      <c r="A361" s="11" t="s">
        <v>662</v>
      </c>
      <c r="B361" s="12">
        <v>5</v>
      </c>
      <c r="C361" s="11" t="s">
        <v>663</v>
      </c>
      <c r="D361" s="12" t="s">
        <v>27</v>
      </c>
      <c r="E361" s="12" t="s">
        <v>10</v>
      </c>
      <c r="F361" s="11">
        <v>0.88770000000000004</v>
      </c>
      <c r="G361" s="11">
        <v>0.61568999999999996</v>
      </c>
      <c r="H361" s="11">
        <v>0.27200999999999997</v>
      </c>
      <c r="I361" s="11">
        <v>0.95199999999999996</v>
      </c>
      <c r="J361" s="11" t="s">
        <v>29</v>
      </c>
      <c r="K361" s="11">
        <v>1</v>
      </c>
      <c r="L361" s="4" t="s">
        <v>4249</v>
      </c>
      <c r="M361" s="4" t="s">
        <v>4250</v>
      </c>
      <c r="N361" s="4" t="s">
        <v>4251</v>
      </c>
      <c r="O361" s="12" t="str">
        <f t="shared" si="5"/>
        <v>NO</v>
      </c>
    </row>
    <row r="362" spans="1:16" ht="15">
      <c r="A362" s="11" t="s">
        <v>664</v>
      </c>
      <c r="B362" s="12">
        <v>6</v>
      </c>
      <c r="C362" s="11" t="s">
        <v>665</v>
      </c>
      <c r="D362" s="12" t="s">
        <v>27</v>
      </c>
      <c r="E362" s="12" t="s">
        <v>10</v>
      </c>
      <c r="F362" s="11">
        <v>0.97431000000000001</v>
      </c>
      <c r="G362" s="11">
        <v>0.84802999999999995</v>
      </c>
      <c r="H362" s="11">
        <v>0.12626999999999999</v>
      </c>
      <c r="I362" s="11">
        <v>0.95299999999999996</v>
      </c>
      <c r="J362" s="11" t="s">
        <v>29</v>
      </c>
      <c r="K362" s="11">
        <v>0.59179999999999999</v>
      </c>
      <c r="L362" s="4" t="s">
        <v>4252</v>
      </c>
      <c r="M362" s="4" t="s">
        <v>4253</v>
      </c>
      <c r="N362" s="4" t="s">
        <v>4254</v>
      </c>
      <c r="O362" s="12" t="str">
        <f t="shared" si="5"/>
        <v>NO</v>
      </c>
    </row>
    <row r="363" spans="1:16" ht="15">
      <c r="A363" s="11" t="s">
        <v>666</v>
      </c>
      <c r="B363" s="12">
        <v>4</v>
      </c>
      <c r="C363" s="11" t="s">
        <v>667</v>
      </c>
      <c r="D363" s="12" t="s">
        <v>27</v>
      </c>
      <c r="E363" s="12" t="s">
        <v>10</v>
      </c>
      <c r="F363" s="11">
        <v>0.15659999999999999</v>
      </c>
      <c r="G363" s="11">
        <v>2.4777E-2</v>
      </c>
      <c r="H363" s="11">
        <v>0.13181999999999999</v>
      </c>
      <c r="I363" s="11">
        <v>0.97899999999999998</v>
      </c>
      <c r="J363" s="11" t="s">
        <v>29</v>
      </c>
      <c r="K363" s="11">
        <v>0.72929999999999995</v>
      </c>
      <c r="L363" s="4" t="s">
        <v>4255</v>
      </c>
      <c r="M363" s="4" t="s">
        <v>4256</v>
      </c>
      <c r="N363" s="4" t="s">
        <v>4257</v>
      </c>
      <c r="O363" s="12" t="str">
        <f t="shared" si="5"/>
        <v>NO</v>
      </c>
    </row>
    <row r="364" spans="1:16" ht="15">
      <c r="A364" s="11" t="s">
        <v>668</v>
      </c>
      <c r="B364" s="12">
        <v>4</v>
      </c>
      <c r="C364" s="11" t="s">
        <v>669</v>
      </c>
      <c r="D364" s="12" t="s">
        <v>32</v>
      </c>
      <c r="E364" s="12" t="s">
        <v>10</v>
      </c>
      <c r="F364" s="11">
        <v>0.52380000000000004</v>
      </c>
      <c r="G364" s="11">
        <v>2.2908000000000001E-2</v>
      </c>
      <c r="H364" s="11">
        <v>0.50090000000000001</v>
      </c>
      <c r="I364" s="11">
        <v>1</v>
      </c>
      <c r="J364" s="11" t="s">
        <v>35</v>
      </c>
      <c r="K364" s="11">
        <v>1.3327</v>
      </c>
      <c r="L364" s="4" t="s">
        <v>4258</v>
      </c>
      <c r="M364" s="4" t="s">
        <v>4259</v>
      </c>
      <c r="N364" s="4" t="s">
        <v>4260</v>
      </c>
      <c r="O364" s="12" t="str">
        <f t="shared" si="5"/>
        <v>NO</v>
      </c>
    </row>
    <row r="365" spans="1:16" ht="15">
      <c r="A365" s="11" t="s">
        <v>670</v>
      </c>
      <c r="B365" s="12">
        <v>4</v>
      </c>
      <c r="C365" s="11" t="s">
        <v>671</v>
      </c>
      <c r="D365" s="12" t="s">
        <v>32</v>
      </c>
      <c r="E365" s="12" t="s">
        <v>10</v>
      </c>
      <c r="F365" s="11">
        <v>0.26948</v>
      </c>
      <c r="G365" s="11">
        <v>0.40805999999999998</v>
      </c>
      <c r="H365" s="11">
        <v>-0.13857</v>
      </c>
      <c r="I365" s="11">
        <v>0.90500000000000003</v>
      </c>
      <c r="J365" s="11" t="s">
        <v>29</v>
      </c>
      <c r="K365" s="11">
        <v>0.98340000000000005</v>
      </c>
      <c r="L365" s="4" t="s">
        <v>3569</v>
      </c>
      <c r="M365" s="4" t="s">
        <v>4261</v>
      </c>
      <c r="N365" s="4" t="s">
        <v>3569</v>
      </c>
      <c r="O365" s="12" t="str">
        <f t="shared" si="5"/>
        <v>NO</v>
      </c>
    </row>
    <row r="366" spans="1:16" ht="15">
      <c r="A366" s="11" t="s">
        <v>672</v>
      </c>
      <c r="B366" s="12">
        <v>3</v>
      </c>
      <c r="C366" s="11" t="s">
        <v>673</v>
      </c>
      <c r="D366" s="12" t="s">
        <v>27</v>
      </c>
      <c r="E366" s="12" t="s">
        <v>10</v>
      </c>
      <c r="F366" s="11">
        <v>0.21954000000000001</v>
      </c>
      <c r="G366" s="11">
        <v>2.6027000000000002E-2</v>
      </c>
      <c r="H366" s="11">
        <v>0.19350999999999999</v>
      </c>
      <c r="I366" s="11">
        <v>1</v>
      </c>
      <c r="J366" s="11" t="s">
        <v>40</v>
      </c>
      <c r="K366" s="11">
        <v>0.81669999999999998</v>
      </c>
      <c r="L366" s="4" t="s">
        <v>4262</v>
      </c>
      <c r="M366" s="4" t="s">
        <v>4263</v>
      </c>
      <c r="N366" s="4" t="s">
        <v>4264</v>
      </c>
      <c r="O366" s="12" t="str">
        <f t="shared" si="5"/>
        <v>NO</v>
      </c>
    </row>
    <row r="367" spans="1:16" ht="15">
      <c r="A367" s="8" t="s">
        <v>674</v>
      </c>
      <c r="B367" s="9">
        <v>3</v>
      </c>
      <c r="C367" s="8" t="s">
        <v>675</v>
      </c>
      <c r="D367" s="9" t="s">
        <v>27</v>
      </c>
      <c r="E367" s="9" t="s">
        <v>3</v>
      </c>
      <c r="F367" s="8">
        <v>0.13425999999999999</v>
      </c>
      <c r="G367" s="8">
        <v>6.4780000000000003E-3</v>
      </c>
      <c r="H367" s="8">
        <v>0.12778</v>
      </c>
      <c r="I367" s="8">
        <v>1</v>
      </c>
      <c r="J367" s="8" t="s">
        <v>29</v>
      </c>
      <c r="K367" s="8">
        <v>0.73199999999999998</v>
      </c>
      <c r="L367" s="10" t="s">
        <v>3669</v>
      </c>
      <c r="M367" s="10" t="s">
        <v>4265</v>
      </c>
      <c r="N367" s="10" t="s">
        <v>3884</v>
      </c>
      <c r="O367" s="9" t="str">
        <f t="shared" si="5"/>
        <v>NO</v>
      </c>
      <c r="P367" s="8"/>
    </row>
    <row r="368" spans="1:16" ht="15">
      <c r="A368" s="8" t="s">
        <v>674</v>
      </c>
      <c r="B368" s="9">
        <v>3</v>
      </c>
      <c r="C368" s="8" t="s">
        <v>676</v>
      </c>
      <c r="D368" s="9" t="s">
        <v>27</v>
      </c>
      <c r="E368" s="9" t="s">
        <v>10</v>
      </c>
      <c r="F368" s="8">
        <v>0.65927000000000002</v>
      </c>
      <c r="G368" s="8">
        <v>0.11429</v>
      </c>
      <c r="H368" s="8">
        <v>0.54498000000000002</v>
      </c>
      <c r="I368" s="8">
        <v>1</v>
      </c>
      <c r="J368" s="8" t="s">
        <v>40</v>
      </c>
      <c r="K368" s="8">
        <v>1.1890000000000001</v>
      </c>
      <c r="L368" s="10" t="s">
        <v>3669</v>
      </c>
      <c r="M368" s="10" t="s">
        <v>4265</v>
      </c>
      <c r="N368" s="10" t="s">
        <v>3884</v>
      </c>
      <c r="O368" s="9" t="str">
        <f t="shared" si="5"/>
        <v>NO</v>
      </c>
      <c r="P368" s="8"/>
    </row>
    <row r="369" spans="1:16" ht="15">
      <c r="A369" s="11" t="s">
        <v>677</v>
      </c>
      <c r="B369" s="12">
        <v>9</v>
      </c>
      <c r="C369" s="11" t="s">
        <v>678</v>
      </c>
      <c r="D369" s="12" t="s">
        <v>27</v>
      </c>
      <c r="E369" s="12" t="s">
        <v>10</v>
      </c>
      <c r="F369" s="11">
        <v>0.68728</v>
      </c>
      <c r="G369" s="11">
        <v>0.47210000000000002</v>
      </c>
      <c r="H369" s="11">
        <v>0.21518000000000001</v>
      </c>
      <c r="I369" s="11">
        <v>0.91800000000000004</v>
      </c>
      <c r="J369" s="11" t="s">
        <v>35</v>
      </c>
      <c r="K369" s="11">
        <v>1.4702</v>
      </c>
      <c r="L369" s="4" t="s">
        <v>4266</v>
      </c>
      <c r="M369" s="4" t="s">
        <v>4267</v>
      </c>
      <c r="N369" s="4" t="s">
        <v>3772</v>
      </c>
      <c r="O369" s="12" t="str">
        <f t="shared" si="5"/>
        <v>NO</v>
      </c>
    </row>
    <row r="370" spans="1:16" ht="15">
      <c r="A370" s="11" t="s">
        <v>679</v>
      </c>
      <c r="B370" s="12">
        <v>6</v>
      </c>
      <c r="C370" s="11" t="s">
        <v>680</v>
      </c>
      <c r="D370" s="12" t="s">
        <v>27</v>
      </c>
      <c r="E370" s="12" t="s">
        <v>10</v>
      </c>
      <c r="F370" s="11">
        <v>0.54759999999999998</v>
      </c>
      <c r="G370" s="11">
        <v>0.33124999999999999</v>
      </c>
      <c r="H370" s="11">
        <v>0.21634999999999999</v>
      </c>
      <c r="I370" s="11">
        <v>1</v>
      </c>
      <c r="J370" s="11" t="s">
        <v>29</v>
      </c>
      <c r="K370" s="11">
        <v>1</v>
      </c>
      <c r="L370" s="4" t="s">
        <v>3569</v>
      </c>
      <c r="M370" s="4" t="s">
        <v>4048</v>
      </c>
      <c r="N370" s="4" t="s">
        <v>3569</v>
      </c>
      <c r="O370" s="12" t="str">
        <f t="shared" si="5"/>
        <v>NO</v>
      </c>
    </row>
    <row r="371" spans="1:16" ht="15">
      <c r="A371" s="8" t="s">
        <v>681</v>
      </c>
      <c r="B371" s="9">
        <v>23</v>
      </c>
      <c r="C371" s="8" t="s">
        <v>682</v>
      </c>
      <c r="D371" s="9" t="s">
        <v>32</v>
      </c>
      <c r="E371" s="9" t="s">
        <v>10</v>
      </c>
      <c r="F371" s="8">
        <v>4.0849000000000003E-2</v>
      </c>
      <c r="G371" s="8">
        <v>0.21018999999999999</v>
      </c>
      <c r="H371" s="8">
        <v>-0.16933999999999999</v>
      </c>
      <c r="I371" s="8">
        <v>1</v>
      </c>
      <c r="J371" s="8" t="s">
        <v>29</v>
      </c>
      <c r="K371" s="8">
        <v>0.77559999999999996</v>
      </c>
      <c r="L371" s="10" t="s">
        <v>4268</v>
      </c>
      <c r="M371" s="10" t="s">
        <v>4269</v>
      </c>
      <c r="N371" s="10" t="s">
        <v>4270</v>
      </c>
      <c r="O371" s="9" t="str">
        <f t="shared" si="5"/>
        <v>NO</v>
      </c>
      <c r="P371" s="8"/>
    </row>
    <row r="372" spans="1:16" ht="15">
      <c r="A372" s="8" t="s">
        <v>681</v>
      </c>
      <c r="B372" s="9">
        <v>6</v>
      </c>
      <c r="C372" s="8" t="s">
        <v>683</v>
      </c>
      <c r="D372" s="9" t="s">
        <v>32</v>
      </c>
      <c r="E372" s="9" t="s">
        <v>5</v>
      </c>
      <c r="F372" s="8">
        <v>0.98375999999999997</v>
      </c>
      <c r="G372" s="8">
        <v>0.51319999999999999</v>
      </c>
      <c r="H372" s="8">
        <v>0.47055999999999998</v>
      </c>
      <c r="I372" s="8">
        <v>1</v>
      </c>
      <c r="J372" s="8" t="s">
        <v>35</v>
      </c>
      <c r="K372" s="8">
        <v>1.4947999999999999</v>
      </c>
      <c r="L372" s="10" t="s">
        <v>4268</v>
      </c>
      <c r="M372" s="10" t="s">
        <v>4269</v>
      </c>
      <c r="N372" s="10" t="s">
        <v>4270</v>
      </c>
      <c r="O372" s="9" t="str">
        <f t="shared" si="5"/>
        <v>NO</v>
      </c>
      <c r="P372" s="8"/>
    </row>
    <row r="373" spans="1:16" ht="15">
      <c r="A373" s="8" t="s">
        <v>681</v>
      </c>
      <c r="B373" s="9">
        <v>7</v>
      </c>
      <c r="C373" s="8" t="s">
        <v>684</v>
      </c>
      <c r="D373" s="9" t="s">
        <v>32</v>
      </c>
      <c r="E373" s="9" t="s">
        <v>5</v>
      </c>
      <c r="F373" s="8">
        <v>0.38825999999999999</v>
      </c>
      <c r="G373" s="8">
        <v>0.13732</v>
      </c>
      <c r="H373" s="8">
        <v>0.25094</v>
      </c>
      <c r="I373" s="8">
        <v>1</v>
      </c>
      <c r="J373" s="8" t="s">
        <v>35</v>
      </c>
      <c r="K373" s="8">
        <v>1.5416000000000001</v>
      </c>
      <c r="L373" s="10" t="s">
        <v>4268</v>
      </c>
      <c r="M373" s="10" t="s">
        <v>4269</v>
      </c>
      <c r="N373" s="10" t="s">
        <v>4270</v>
      </c>
      <c r="O373" s="9" t="str">
        <f t="shared" si="5"/>
        <v>NO</v>
      </c>
      <c r="P373" s="8"/>
    </row>
    <row r="374" spans="1:16" ht="15">
      <c r="A374" s="8" t="s">
        <v>681</v>
      </c>
      <c r="B374" s="9">
        <v>8</v>
      </c>
      <c r="C374" s="8" t="s">
        <v>685</v>
      </c>
      <c r="D374" s="9" t="s">
        <v>32</v>
      </c>
      <c r="E374" s="9" t="s">
        <v>10</v>
      </c>
      <c r="F374" s="8">
        <v>0.36653000000000002</v>
      </c>
      <c r="G374" s="8">
        <v>0.12970999999999999</v>
      </c>
      <c r="H374" s="8">
        <v>0.23682</v>
      </c>
      <c r="I374" s="8">
        <v>1</v>
      </c>
      <c r="J374" s="8" t="s">
        <v>35</v>
      </c>
      <c r="K374" s="8">
        <v>1.5395000000000001</v>
      </c>
      <c r="L374" s="10" t="s">
        <v>4268</v>
      </c>
      <c r="M374" s="10" t="s">
        <v>4269</v>
      </c>
      <c r="N374" s="10" t="s">
        <v>4270</v>
      </c>
      <c r="O374" s="9" t="str">
        <f t="shared" si="5"/>
        <v>NO</v>
      </c>
      <c r="P374" s="8"/>
    </row>
    <row r="375" spans="1:16" ht="15">
      <c r="A375" s="11" t="s">
        <v>686</v>
      </c>
      <c r="B375" s="12">
        <v>2</v>
      </c>
      <c r="C375" s="11" t="s">
        <v>687</v>
      </c>
      <c r="D375" s="12" t="s">
        <v>27</v>
      </c>
      <c r="E375" s="12" t="s">
        <v>10</v>
      </c>
      <c r="F375" s="11">
        <v>0.92056000000000004</v>
      </c>
      <c r="G375" s="11">
        <v>0.74941000000000002</v>
      </c>
      <c r="H375" s="11">
        <v>0.17116000000000001</v>
      </c>
      <c r="I375" s="11">
        <v>0.996</v>
      </c>
      <c r="J375" s="11" t="s">
        <v>29</v>
      </c>
      <c r="K375" s="11">
        <v>0.90210000000000001</v>
      </c>
      <c r="L375" s="4" t="s">
        <v>3907</v>
      </c>
      <c r="M375" s="4" t="s">
        <v>3569</v>
      </c>
      <c r="N375" s="4" t="s">
        <v>3569</v>
      </c>
      <c r="O375" s="12" t="str">
        <f t="shared" si="5"/>
        <v>NO</v>
      </c>
    </row>
    <row r="376" spans="1:16" ht="15">
      <c r="A376" s="11" t="s">
        <v>688</v>
      </c>
      <c r="B376" s="12">
        <v>5</v>
      </c>
      <c r="C376" s="11" t="s">
        <v>689</v>
      </c>
      <c r="D376" s="12" t="s">
        <v>27</v>
      </c>
      <c r="E376" s="12" t="s">
        <v>5</v>
      </c>
      <c r="F376" s="11">
        <v>0.67291999999999996</v>
      </c>
      <c r="G376" s="11">
        <v>0.84445999999999999</v>
      </c>
      <c r="H376" s="11">
        <v>-0.17154</v>
      </c>
      <c r="I376" s="11">
        <v>0.98899999999999999</v>
      </c>
      <c r="J376" s="11" t="s">
        <v>40</v>
      </c>
      <c r="K376" s="11">
        <v>1.1043000000000001</v>
      </c>
      <c r="L376" s="4" t="s">
        <v>3569</v>
      </c>
      <c r="M376" s="4" t="s">
        <v>4271</v>
      </c>
      <c r="N376" s="4" t="s">
        <v>3569</v>
      </c>
      <c r="O376" s="12" t="str">
        <f t="shared" si="5"/>
        <v>NO</v>
      </c>
    </row>
    <row r="377" spans="1:16" ht="15">
      <c r="A377" s="8" t="s">
        <v>690</v>
      </c>
      <c r="B377" s="9">
        <v>12</v>
      </c>
      <c r="C377" s="8" t="s">
        <v>691</v>
      </c>
      <c r="D377" s="9" t="s">
        <v>27</v>
      </c>
      <c r="E377" s="9" t="s">
        <v>10</v>
      </c>
      <c r="F377" s="8">
        <v>0.19109999999999999</v>
      </c>
      <c r="G377" s="8">
        <v>0.30356</v>
      </c>
      <c r="H377" s="8">
        <v>-0.11246</v>
      </c>
      <c r="I377" s="8">
        <v>0.94699999999999995</v>
      </c>
      <c r="J377" s="8" t="s">
        <v>70</v>
      </c>
      <c r="K377" s="8">
        <v>1.9533</v>
      </c>
      <c r="L377" s="10" t="s">
        <v>4272</v>
      </c>
      <c r="M377" s="10" t="s">
        <v>4273</v>
      </c>
      <c r="N377" s="10" t="s">
        <v>3991</v>
      </c>
      <c r="O377" s="9" t="str">
        <f t="shared" si="5"/>
        <v>NO</v>
      </c>
      <c r="P377" s="8"/>
    </row>
    <row r="378" spans="1:16" ht="15">
      <c r="A378" s="8" t="s">
        <v>690</v>
      </c>
      <c r="B378" s="9">
        <v>5</v>
      </c>
      <c r="C378" s="8" t="s">
        <v>692</v>
      </c>
      <c r="D378" s="9" t="s">
        <v>27</v>
      </c>
      <c r="E378" s="9" t="s">
        <v>10</v>
      </c>
      <c r="F378" s="8">
        <v>0.24917</v>
      </c>
      <c r="G378" s="8">
        <v>8.0348000000000003E-2</v>
      </c>
      <c r="H378" s="8">
        <v>0.16882</v>
      </c>
      <c r="I378" s="8">
        <v>0.998</v>
      </c>
      <c r="J378" s="8" t="s">
        <v>29</v>
      </c>
      <c r="K378" s="8">
        <v>0.86119999999999997</v>
      </c>
      <c r="L378" s="10" t="s">
        <v>4272</v>
      </c>
      <c r="M378" s="10" t="s">
        <v>4273</v>
      </c>
      <c r="N378" s="10" t="s">
        <v>3991</v>
      </c>
      <c r="O378" s="9" t="str">
        <f t="shared" si="5"/>
        <v>NO</v>
      </c>
      <c r="P378" s="8"/>
    </row>
    <row r="379" spans="1:16" ht="15">
      <c r="A379" s="11" t="s">
        <v>693</v>
      </c>
      <c r="B379" s="12">
        <v>11</v>
      </c>
      <c r="C379" s="11" t="s">
        <v>694</v>
      </c>
      <c r="D379" s="12" t="s">
        <v>27</v>
      </c>
      <c r="E379" s="12" t="s">
        <v>10</v>
      </c>
      <c r="F379" s="11">
        <v>0.85867000000000004</v>
      </c>
      <c r="G379" s="11">
        <v>0.46376000000000001</v>
      </c>
      <c r="H379" s="11">
        <v>0.39490999999999998</v>
      </c>
      <c r="I379" s="11">
        <v>0.98099999999999998</v>
      </c>
      <c r="J379" s="11" t="s">
        <v>35</v>
      </c>
      <c r="K379" s="11">
        <v>2.2705000000000002</v>
      </c>
      <c r="L379" s="4" t="s">
        <v>3742</v>
      </c>
      <c r="M379" s="4" t="s">
        <v>4274</v>
      </c>
      <c r="N379" s="4" t="s">
        <v>3744</v>
      </c>
      <c r="O379" s="12" t="str">
        <f t="shared" si="5"/>
        <v>NO</v>
      </c>
    </row>
    <row r="380" spans="1:16" ht="15">
      <c r="A380" s="11" t="s">
        <v>695</v>
      </c>
      <c r="B380" s="12">
        <v>11</v>
      </c>
      <c r="C380" s="11" t="s">
        <v>696</v>
      </c>
      <c r="D380" s="12" t="s">
        <v>32</v>
      </c>
      <c r="E380" s="12" t="s">
        <v>10</v>
      </c>
      <c r="F380" s="11">
        <v>0.69535999999999998</v>
      </c>
      <c r="G380" s="11">
        <v>0.10155</v>
      </c>
      <c r="H380" s="11">
        <v>0.59380999999999995</v>
      </c>
      <c r="I380" s="11">
        <v>1</v>
      </c>
      <c r="J380" s="11" t="s">
        <v>29</v>
      </c>
      <c r="K380" s="11">
        <v>0.91169999999999995</v>
      </c>
      <c r="L380" s="4" t="s">
        <v>4275</v>
      </c>
      <c r="M380" s="4" t="s">
        <v>4276</v>
      </c>
      <c r="N380" s="4" t="s">
        <v>4277</v>
      </c>
      <c r="O380" s="12" t="str">
        <f t="shared" si="5"/>
        <v>NO</v>
      </c>
    </row>
    <row r="381" spans="1:16" ht="15">
      <c r="A381" s="8" t="s">
        <v>697</v>
      </c>
      <c r="B381" s="9">
        <v>22</v>
      </c>
      <c r="C381" s="8" t="s">
        <v>698</v>
      </c>
      <c r="D381" s="9" t="s">
        <v>32</v>
      </c>
      <c r="E381" s="9" t="s">
        <v>10</v>
      </c>
      <c r="F381" s="8">
        <v>0.11409999999999999</v>
      </c>
      <c r="G381" s="8">
        <v>0.32625999999999999</v>
      </c>
      <c r="H381" s="8">
        <v>-0.21215999999999999</v>
      </c>
      <c r="I381" s="8">
        <v>1</v>
      </c>
      <c r="J381" s="8" t="s">
        <v>29</v>
      </c>
      <c r="K381" s="8">
        <v>0.93989999999999996</v>
      </c>
      <c r="L381" s="10" t="s">
        <v>4278</v>
      </c>
      <c r="M381" s="10" t="s">
        <v>4279</v>
      </c>
      <c r="N381" s="10" t="s">
        <v>4280</v>
      </c>
      <c r="O381" s="9" t="str">
        <f t="shared" si="5"/>
        <v>NO</v>
      </c>
      <c r="P381" s="8"/>
    </row>
    <row r="382" spans="1:16" ht="15">
      <c r="A382" s="8" t="s">
        <v>697</v>
      </c>
      <c r="B382" s="9">
        <v>6</v>
      </c>
      <c r="C382" s="8" t="s">
        <v>699</v>
      </c>
      <c r="D382" s="9" t="s">
        <v>32</v>
      </c>
      <c r="E382" s="9" t="s">
        <v>10</v>
      </c>
      <c r="F382" s="8">
        <v>0.58565999999999996</v>
      </c>
      <c r="G382" s="8">
        <v>1.4392E-2</v>
      </c>
      <c r="H382" s="8">
        <v>0.57125999999999999</v>
      </c>
      <c r="I382" s="8">
        <v>1</v>
      </c>
      <c r="J382" s="8" t="s">
        <v>40</v>
      </c>
      <c r="K382" s="8">
        <v>1.4931000000000001</v>
      </c>
      <c r="L382" s="10" t="s">
        <v>4278</v>
      </c>
      <c r="M382" s="10" t="s">
        <v>4279</v>
      </c>
      <c r="N382" s="10" t="s">
        <v>4280</v>
      </c>
      <c r="O382" s="9" t="str">
        <f t="shared" si="5"/>
        <v>NO</v>
      </c>
      <c r="P382" s="8"/>
    </row>
    <row r="383" spans="1:16" ht="15">
      <c r="A383" s="11" t="s">
        <v>700</v>
      </c>
      <c r="B383" s="12">
        <v>8</v>
      </c>
      <c r="C383" s="11" t="s">
        <v>701</v>
      </c>
      <c r="D383" s="12" t="s">
        <v>27</v>
      </c>
      <c r="E383" s="12" t="s">
        <v>10</v>
      </c>
      <c r="F383" s="11">
        <v>0.38152000000000003</v>
      </c>
      <c r="G383" s="11">
        <v>0.21631</v>
      </c>
      <c r="H383" s="11">
        <v>0.16521</v>
      </c>
      <c r="I383" s="11">
        <v>0.99199999999999999</v>
      </c>
      <c r="J383" s="11" t="s">
        <v>35</v>
      </c>
      <c r="K383" s="11">
        <v>1.8038000000000001</v>
      </c>
      <c r="L383" s="4" t="s">
        <v>4281</v>
      </c>
      <c r="M383" s="4" t="s">
        <v>4282</v>
      </c>
      <c r="N383" s="4" t="s">
        <v>4283</v>
      </c>
      <c r="O383" s="12" t="str">
        <f t="shared" si="5"/>
        <v>NO</v>
      </c>
    </row>
    <row r="384" spans="1:16" ht="15">
      <c r="A384" s="11" t="s">
        <v>702</v>
      </c>
      <c r="B384" s="12">
        <v>12</v>
      </c>
      <c r="C384" s="11" t="s">
        <v>703</v>
      </c>
      <c r="D384" s="12" t="s">
        <v>27</v>
      </c>
      <c r="E384" s="12" t="s">
        <v>10</v>
      </c>
      <c r="F384" s="11">
        <v>0.47603000000000001</v>
      </c>
      <c r="G384" s="11">
        <v>0.14960999999999999</v>
      </c>
      <c r="H384" s="11">
        <v>0.32641999999999999</v>
      </c>
      <c r="I384" s="11">
        <v>0.96499999999999997</v>
      </c>
      <c r="J384" s="11" t="s">
        <v>40</v>
      </c>
      <c r="K384" s="11">
        <v>1.5379</v>
      </c>
      <c r="L384" s="4" t="s">
        <v>4284</v>
      </c>
      <c r="M384" s="4" t="s">
        <v>4285</v>
      </c>
      <c r="N384" s="4" t="s">
        <v>4286</v>
      </c>
      <c r="O384" s="12" t="str">
        <f t="shared" si="5"/>
        <v>NO</v>
      </c>
    </row>
    <row r="385" spans="1:16" ht="15">
      <c r="A385" s="11" t="s">
        <v>704</v>
      </c>
      <c r="B385" s="12">
        <v>5</v>
      </c>
      <c r="C385" s="11" t="s">
        <v>705</v>
      </c>
      <c r="D385" s="12" t="s">
        <v>27</v>
      </c>
      <c r="E385" s="12" t="s">
        <v>10</v>
      </c>
      <c r="F385" s="11">
        <v>0.37486999999999998</v>
      </c>
      <c r="G385" s="11">
        <v>0.21407999999999999</v>
      </c>
      <c r="H385" s="11">
        <v>0.1608</v>
      </c>
      <c r="I385" s="11">
        <v>0.96499999999999997</v>
      </c>
      <c r="J385" s="11" t="s">
        <v>40</v>
      </c>
      <c r="K385" s="11">
        <v>1.5125</v>
      </c>
      <c r="L385" s="4" t="s">
        <v>4287</v>
      </c>
      <c r="M385" s="4" t="s">
        <v>4288</v>
      </c>
      <c r="N385" s="4" t="s">
        <v>4289</v>
      </c>
      <c r="O385" s="12" t="str">
        <f t="shared" si="5"/>
        <v>NO</v>
      </c>
    </row>
    <row r="386" spans="1:16" ht="15">
      <c r="A386" s="11" t="s">
        <v>706</v>
      </c>
      <c r="B386" s="12">
        <v>3</v>
      </c>
      <c r="C386" s="11" t="s">
        <v>707</v>
      </c>
      <c r="D386" s="12" t="s">
        <v>27</v>
      </c>
      <c r="E386" s="12" t="s">
        <v>10</v>
      </c>
      <c r="F386" s="11">
        <v>0.10168000000000001</v>
      </c>
      <c r="G386" s="11">
        <v>0.20422000000000001</v>
      </c>
      <c r="H386" s="11">
        <v>-0.10254000000000001</v>
      </c>
      <c r="I386" s="11">
        <v>0.95399999999999996</v>
      </c>
      <c r="J386" s="11" t="s">
        <v>40</v>
      </c>
      <c r="K386" s="11">
        <v>1.4237</v>
      </c>
      <c r="L386" s="4" t="s">
        <v>4290</v>
      </c>
      <c r="M386" s="4" t="s">
        <v>4291</v>
      </c>
      <c r="N386" s="4" t="s">
        <v>4292</v>
      </c>
      <c r="O386" s="12" t="str">
        <f t="shared" si="5"/>
        <v>NO</v>
      </c>
    </row>
    <row r="387" spans="1:16" ht="15">
      <c r="A387" s="8" t="s">
        <v>708</v>
      </c>
      <c r="B387" s="9">
        <v>11</v>
      </c>
      <c r="C387" s="8" t="s">
        <v>709</v>
      </c>
      <c r="D387" s="9" t="s">
        <v>32</v>
      </c>
      <c r="E387" s="9" t="s">
        <v>10</v>
      </c>
      <c r="F387" s="8">
        <v>0.32557999999999998</v>
      </c>
      <c r="G387" s="8">
        <v>0.46181</v>
      </c>
      <c r="H387" s="8">
        <v>-0.13622999999999999</v>
      </c>
      <c r="I387" s="8">
        <v>0.98399999999999999</v>
      </c>
      <c r="J387" s="8" t="s">
        <v>70</v>
      </c>
      <c r="K387" s="8">
        <v>2.6027999999999998</v>
      </c>
      <c r="L387" s="10" t="s">
        <v>4293</v>
      </c>
      <c r="M387" s="10" t="s">
        <v>4294</v>
      </c>
      <c r="N387" s="10" t="s">
        <v>4295</v>
      </c>
      <c r="O387" s="9" t="str">
        <f t="shared" ref="O387:O450" si="6">IF(P387 &lt;&gt; "", "YES", "NO")</f>
        <v>NO</v>
      </c>
      <c r="P387" s="8"/>
    </row>
    <row r="388" spans="1:16" ht="15">
      <c r="A388" s="8" t="s">
        <v>708</v>
      </c>
      <c r="B388" s="9">
        <v>11</v>
      </c>
      <c r="C388" s="8" t="s">
        <v>710</v>
      </c>
      <c r="D388" s="9" t="s">
        <v>32</v>
      </c>
      <c r="E388" s="9" t="s">
        <v>3</v>
      </c>
      <c r="F388" s="8">
        <v>0.37780999999999998</v>
      </c>
      <c r="G388" s="8">
        <v>0.48331000000000002</v>
      </c>
      <c r="H388" s="8">
        <v>-0.1055</v>
      </c>
      <c r="I388" s="8">
        <v>0.94099999999999995</v>
      </c>
      <c r="J388" s="8" t="s">
        <v>70</v>
      </c>
      <c r="K388" s="8">
        <v>2.5922999999999998</v>
      </c>
      <c r="L388" s="10" t="s">
        <v>4293</v>
      </c>
      <c r="M388" s="10" t="s">
        <v>4294</v>
      </c>
      <c r="N388" s="10" t="s">
        <v>4295</v>
      </c>
      <c r="O388" s="9" t="str">
        <f t="shared" si="6"/>
        <v>NO</v>
      </c>
      <c r="P388" s="8"/>
    </row>
    <row r="389" spans="1:16" ht="15">
      <c r="A389" s="8" t="s">
        <v>708</v>
      </c>
      <c r="B389" s="9">
        <v>13</v>
      </c>
      <c r="C389" s="8" t="s">
        <v>711</v>
      </c>
      <c r="D389" s="9" t="s">
        <v>32</v>
      </c>
      <c r="E389" s="9" t="s">
        <v>10</v>
      </c>
      <c r="F389" s="8">
        <v>0.34411000000000003</v>
      </c>
      <c r="G389" s="8">
        <v>0.46983999999999998</v>
      </c>
      <c r="H389" s="8">
        <v>-0.12573000000000001</v>
      </c>
      <c r="I389" s="8">
        <v>0.96499999999999997</v>
      </c>
      <c r="J389" s="8" t="s">
        <v>70</v>
      </c>
      <c r="K389" s="8">
        <v>2.6027999999999998</v>
      </c>
      <c r="L389" s="10" t="s">
        <v>4293</v>
      </c>
      <c r="M389" s="10" t="s">
        <v>4294</v>
      </c>
      <c r="N389" s="10" t="s">
        <v>4295</v>
      </c>
      <c r="O389" s="9" t="str">
        <f t="shared" si="6"/>
        <v>NO</v>
      </c>
      <c r="P389" s="8"/>
    </row>
    <row r="390" spans="1:16" ht="15">
      <c r="A390" s="8" t="s">
        <v>708</v>
      </c>
      <c r="B390" s="9">
        <v>7</v>
      </c>
      <c r="C390" s="8" t="s">
        <v>712</v>
      </c>
      <c r="D390" s="9" t="s">
        <v>32</v>
      </c>
      <c r="E390" s="9" t="s">
        <v>5</v>
      </c>
      <c r="F390" s="8">
        <v>0.49765999999999999</v>
      </c>
      <c r="G390" s="8">
        <v>0.69640000000000002</v>
      </c>
      <c r="H390" s="8">
        <v>-0.19875000000000001</v>
      </c>
      <c r="I390" s="8">
        <v>0.999</v>
      </c>
      <c r="J390" s="8" t="s">
        <v>70</v>
      </c>
      <c r="K390" s="8">
        <v>2.5922999999999998</v>
      </c>
      <c r="L390" s="10" t="s">
        <v>4293</v>
      </c>
      <c r="M390" s="10" t="s">
        <v>4294</v>
      </c>
      <c r="N390" s="10" t="s">
        <v>4295</v>
      </c>
      <c r="O390" s="9" t="str">
        <f t="shared" si="6"/>
        <v>NO</v>
      </c>
      <c r="P390" s="8"/>
    </row>
    <row r="391" spans="1:16" ht="15">
      <c r="A391" s="8" t="s">
        <v>708</v>
      </c>
      <c r="B391" s="9">
        <v>9</v>
      </c>
      <c r="C391" s="8" t="s">
        <v>713</v>
      </c>
      <c r="D391" s="9" t="s">
        <v>32</v>
      </c>
      <c r="E391" s="9" t="s">
        <v>7</v>
      </c>
      <c r="F391" s="8">
        <v>0.48824000000000001</v>
      </c>
      <c r="G391" s="8">
        <v>0.67047000000000001</v>
      </c>
      <c r="H391" s="8">
        <v>-0.18223</v>
      </c>
      <c r="I391" s="8">
        <v>0.996</v>
      </c>
      <c r="J391" s="8" t="s">
        <v>70</v>
      </c>
      <c r="K391" s="8">
        <v>2.5922999999999998</v>
      </c>
      <c r="L391" s="10" t="s">
        <v>4293</v>
      </c>
      <c r="M391" s="10" t="s">
        <v>4294</v>
      </c>
      <c r="N391" s="10" t="s">
        <v>4295</v>
      </c>
      <c r="O391" s="9" t="str">
        <f t="shared" si="6"/>
        <v>NO</v>
      </c>
      <c r="P391" s="8"/>
    </row>
    <row r="392" spans="1:16" ht="15">
      <c r="A392" s="11" t="s">
        <v>714</v>
      </c>
      <c r="B392" s="12">
        <v>9</v>
      </c>
      <c r="C392" s="11" t="s">
        <v>715</v>
      </c>
      <c r="D392" s="12" t="s">
        <v>32</v>
      </c>
      <c r="E392" s="12" t="s">
        <v>3</v>
      </c>
      <c r="F392" s="11">
        <v>0.59125000000000005</v>
      </c>
      <c r="G392" s="11">
        <v>0.73919999999999997</v>
      </c>
      <c r="H392" s="11">
        <v>-0.14796000000000001</v>
      </c>
      <c r="I392" s="11">
        <v>0.94099999999999995</v>
      </c>
      <c r="J392" s="11" t="s">
        <v>70</v>
      </c>
      <c r="K392" s="11">
        <v>1.7548999999999999</v>
      </c>
      <c r="L392" s="4" t="s">
        <v>4296</v>
      </c>
      <c r="M392" s="4" t="s">
        <v>4297</v>
      </c>
      <c r="N392" s="4" t="s">
        <v>4298</v>
      </c>
      <c r="O392" s="12" t="str">
        <f t="shared" si="6"/>
        <v>NO</v>
      </c>
    </row>
    <row r="393" spans="1:16" ht="15">
      <c r="A393" s="8" t="s">
        <v>716</v>
      </c>
      <c r="B393" s="9">
        <v>12</v>
      </c>
      <c r="C393" s="8" t="s">
        <v>717</v>
      </c>
      <c r="D393" s="9" t="s">
        <v>32</v>
      </c>
      <c r="E393" s="9" t="s">
        <v>7</v>
      </c>
      <c r="F393" s="8">
        <v>0.37092999999999998</v>
      </c>
      <c r="G393" s="8">
        <v>0.17194999999999999</v>
      </c>
      <c r="H393" s="8">
        <v>0.19897999999999999</v>
      </c>
      <c r="I393" s="8">
        <v>0.93899999999999995</v>
      </c>
      <c r="J393" s="8" t="s">
        <v>70</v>
      </c>
      <c r="K393" s="8">
        <v>2.4314</v>
      </c>
      <c r="L393" s="10" t="s">
        <v>3784</v>
      </c>
      <c r="M393" s="10" t="s">
        <v>4299</v>
      </c>
      <c r="N393" s="10" t="s">
        <v>3786</v>
      </c>
      <c r="O393" s="9" t="str">
        <f t="shared" si="6"/>
        <v>NO</v>
      </c>
      <c r="P393" s="8"/>
    </row>
    <row r="394" spans="1:16" ht="15">
      <c r="A394" s="8" t="s">
        <v>716</v>
      </c>
      <c r="B394" s="9">
        <v>13</v>
      </c>
      <c r="C394" s="8" t="s">
        <v>718</v>
      </c>
      <c r="D394" s="9" t="s">
        <v>32</v>
      </c>
      <c r="E394" s="9" t="s">
        <v>5</v>
      </c>
      <c r="F394" s="8">
        <v>0.34001999999999999</v>
      </c>
      <c r="G394" s="8">
        <v>0.16466</v>
      </c>
      <c r="H394" s="8">
        <v>0.17535999999999999</v>
      </c>
      <c r="I394" s="8">
        <v>0.94</v>
      </c>
      <c r="J394" s="8" t="s">
        <v>70</v>
      </c>
      <c r="K394" s="8">
        <v>2.4314</v>
      </c>
      <c r="L394" s="10" t="s">
        <v>3784</v>
      </c>
      <c r="M394" s="10" t="s">
        <v>4299</v>
      </c>
      <c r="N394" s="10" t="s">
        <v>3786</v>
      </c>
      <c r="O394" s="9" t="str">
        <f t="shared" si="6"/>
        <v>NO</v>
      </c>
      <c r="P394" s="8"/>
    </row>
    <row r="395" spans="1:16" ht="15">
      <c r="A395" s="11" t="s">
        <v>719</v>
      </c>
      <c r="B395" s="12">
        <v>3</v>
      </c>
      <c r="C395" s="11" t="s">
        <v>720</v>
      </c>
      <c r="D395" s="12" t="s">
        <v>27</v>
      </c>
      <c r="E395" s="12" t="s">
        <v>10</v>
      </c>
      <c r="F395" s="11">
        <v>0.20177</v>
      </c>
      <c r="G395" s="11">
        <v>6.6682000000000005E-2</v>
      </c>
      <c r="H395" s="11">
        <v>0.13508999999999999</v>
      </c>
      <c r="I395" s="11">
        <v>0.93899999999999995</v>
      </c>
      <c r="J395" s="11" t="s">
        <v>40</v>
      </c>
      <c r="K395" s="11">
        <v>0.73670000000000002</v>
      </c>
      <c r="L395" s="4" t="s">
        <v>4300</v>
      </c>
      <c r="M395" s="4" t="s">
        <v>4301</v>
      </c>
      <c r="N395" s="4" t="s">
        <v>4302</v>
      </c>
      <c r="O395" s="12" t="str">
        <f t="shared" si="6"/>
        <v>NO</v>
      </c>
    </row>
    <row r="396" spans="1:16" ht="15">
      <c r="A396" s="11" t="s">
        <v>721</v>
      </c>
      <c r="B396" s="12">
        <v>5</v>
      </c>
      <c r="C396" s="11" t="s">
        <v>722</v>
      </c>
      <c r="D396" s="12" t="s">
        <v>27</v>
      </c>
      <c r="E396" s="12" t="s">
        <v>10</v>
      </c>
      <c r="F396" s="11">
        <v>2.9908000000000001E-2</v>
      </c>
      <c r="G396" s="11">
        <v>0.19756000000000001</v>
      </c>
      <c r="H396" s="11">
        <v>-0.16764999999999999</v>
      </c>
      <c r="I396" s="11">
        <v>0.97599999999999998</v>
      </c>
      <c r="J396" s="11" t="s">
        <v>29</v>
      </c>
      <c r="K396" s="11">
        <v>0.83150000000000002</v>
      </c>
      <c r="L396" s="4" t="s">
        <v>4303</v>
      </c>
      <c r="M396" s="4" t="s">
        <v>3569</v>
      </c>
      <c r="N396" s="4" t="s">
        <v>3569</v>
      </c>
      <c r="O396" s="12" t="str">
        <f t="shared" si="6"/>
        <v>NO</v>
      </c>
    </row>
    <row r="397" spans="1:16" ht="15">
      <c r="A397" s="11" t="s">
        <v>723</v>
      </c>
      <c r="B397" s="12">
        <v>3</v>
      </c>
      <c r="C397" s="11" t="s">
        <v>724</v>
      </c>
      <c r="D397" s="12" t="s">
        <v>27</v>
      </c>
      <c r="E397" s="12" t="s">
        <v>10</v>
      </c>
      <c r="F397" s="11">
        <v>0.42298000000000002</v>
      </c>
      <c r="G397" s="11">
        <v>1.1271E-2</v>
      </c>
      <c r="H397" s="11">
        <v>0.41170000000000001</v>
      </c>
      <c r="I397" s="11">
        <v>1</v>
      </c>
      <c r="J397" s="11" t="s">
        <v>29</v>
      </c>
      <c r="K397" s="11">
        <v>0.9909</v>
      </c>
      <c r="L397" s="4" t="s">
        <v>4304</v>
      </c>
      <c r="M397" s="4" t="s">
        <v>4305</v>
      </c>
      <c r="N397" s="4" t="s">
        <v>4306</v>
      </c>
      <c r="O397" s="12" t="str">
        <f t="shared" si="6"/>
        <v>NO</v>
      </c>
    </row>
    <row r="398" spans="1:16" ht="15">
      <c r="A398" s="11" t="s">
        <v>725</v>
      </c>
      <c r="B398" s="12">
        <v>2</v>
      </c>
      <c r="C398" s="11" t="s">
        <v>726</v>
      </c>
      <c r="D398" s="12" t="s">
        <v>32</v>
      </c>
      <c r="E398" s="12" t="s">
        <v>10</v>
      </c>
      <c r="F398" s="11">
        <v>0.12356</v>
      </c>
      <c r="G398" s="11">
        <v>1.2531E-2</v>
      </c>
      <c r="H398" s="11">
        <v>0.11103</v>
      </c>
      <c r="I398" s="11">
        <v>1</v>
      </c>
      <c r="J398" s="11" t="s">
        <v>29</v>
      </c>
      <c r="K398" s="11">
        <v>0.66830000000000001</v>
      </c>
      <c r="L398" s="4" t="s">
        <v>3805</v>
      </c>
      <c r="M398" s="4" t="s">
        <v>4307</v>
      </c>
      <c r="N398" s="4" t="s">
        <v>3569</v>
      </c>
      <c r="O398" s="12" t="str">
        <f t="shared" si="6"/>
        <v>NO</v>
      </c>
    </row>
    <row r="399" spans="1:16" ht="15">
      <c r="A399" s="11" t="s">
        <v>727</v>
      </c>
      <c r="B399" s="12">
        <v>3</v>
      </c>
      <c r="C399" s="11" t="s">
        <v>728</v>
      </c>
      <c r="D399" s="12" t="s">
        <v>32</v>
      </c>
      <c r="E399" s="12" t="s">
        <v>10</v>
      </c>
      <c r="F399" s="11">
        <v>0.18772</v>
      </c>
      <c r="G399" s="11">
        <v>8.7381E-2</v>
      </c>
      <c r="H399" s="11">
        <v>0.10033</v>
      </c>
      <c r="I399" s="11">
        <v>0.94</v>
      </c>
      <c r="J399" s="11" t="s">
        <v>35</v>
      </c>
      <c r="K399" s="11">
        <v>1.8055000000000001</v>
      </c>
      <c r="L399" s="4" t="s">
        <v>4308</v>
      </c>
      <c r="M399" s="4" t="s">
        <v>4309</v>
      </c>
      <c r="N399" s="4" t="s">
        <v>4310</v>
      </c>
      <c r="O399" s="12" t="str">
        <f t="shared" si="6"/>
        <v>NO</v>
      </c>
    </row>
    <row r="400" spans="1:16" ht="15">
      <c r="A400" s="11" t="s">
        <v>729</v>
      </c>
      <c r="B400" s="12">
        <v>3</v>
      </c>
      <c r="C400" s="11" t="s">
        <v>730</v>
      </c>
      <c r="D400" s="12" t="s">
        <v>32</v>
      </c>
      <c r="E400" s="12" t="s">
        <v>10</v>
      </c>
      <c r="F400" s="11">
        <v>0.41822999999999999</v>
      </c>
      <c r="G400" s="11">
        <v>0.69194999999999995</v>
      </c>
      <c r="H400" s="11">
        <v>-0.27372000000000002</v>
      </c>
      <c r="I400" s="11">
        <v>0.99299999999999999</v>
      </c>
      <c r="J400" s="11" t="s">
        <v>29</v>
      </c>
      <c r="K400" s="11">
        <v>0.99690000000000001</v>
      </c>
      <c r="L400" s="4" t="s">
        <v>4311</v>
      </c>
      <c r="M400" s="4" t="s">
        <v>4312</v>
      </c>
      <c r="N400" s="4" t="s">
        <v>4313</v>
      </c>
      <c r="O400" s="12" t="str">
        <f t="shared" si="6"/>
        <v>NO</v>
      </c>
    </row>
    <row r="401" spans="1:16" ht="15">
      <c r="A401" s="11" t="s">
        <v>731</v>
      </c>
      <c r="B401" s="12">
        <v>9</v>
      </c>
      <c r="C401" s="11" t="s">
        <v>732</v>
      </c>
      <c r="D401" s="12" t="s">
        <v>27</v>
      </c>
      <c r="E401" s="12" t="s">
        <v>10</v>
      </c>
      <c r="F401" s="11">
        <v>0.60594999999999999</v>
      </c>
      <c r="G401" s="11">
        <v>0.89432999999999996</v>
      </c>
      <c r="H401" s="11">
        <v>-0.28838000000000003</v>
      </c>
      <c r="I401" s="11">
        <v>0.91700000000000004</v>
      </c>
      <c r="J401" s="11" t="s">
        <v>40</v>
      </c>
      <c r="K401" s="11">
        <v>1.3636999999999999</v>
      </c>
      <c r="L401" s="4" t="s">
        <v>6817</v>
      </c>
      <c r="M401" s="4"/>
      <c r="N401" s="4"/>
      <c r="O401" s="12" t="str">
        <f t="shared" si="6"/>
        <v>NO</v>
      </c>
    </row>
    <row r="402" spans="1:16" ht="15">
      <c r="A402" s="11" t="s">
        <v>733</v>
      </c>
      <c r="B402" s="12">
        <v>3</v>
      </c>
      <c r="C402" s="11" t="s">
        <v>734</v>
      </c>
      <c r="D402" s="12" t="s">
        <v>32</v>
      </c>
      <c r="E402" s="12" t="s">
        <v>10</v>
      </c>
      <c r="F402" s="11">
        <v>0.28881000000000001</v>
      </c>
      <c r="G402" s="11">
        <v>0.11294999999999999</v>
      </c>
      <c r="H402" s="11">
        <v>0.17585999999999999</v>
      </c>
      <c r="I402" s="11">
        <v>0.97399999999999998</v>
      </c>
      <c r="J402" s="11" t="s">
        <v>29</v>
      </c>
      <c r="K402" s="11">
        <v>0.92930000000000001</v>
      </c>
      <c r="L402" s="4" t="s">
        <v>3662</v>
      </c>
      <c r="M402" s="4" t="s">
        <v>4314</v>
      </c>
      <c r="N402" s="4" t="s">
        <v>4315</v>
      </c>
      <c r="O402" s="12" t="str">
        <f t="shared" si="6"/>
        <v>NO</v>
      </c>
    </row>
    <row r="403" spans="1:16" ht="15">
      <c r="A403" s="11" t="s">
        <v>735</v>
      </c>
      <c r="B403" s="12">
        <v>5</v>
      </c>
      <c r="C403" s="11" t="s">
        <v>736</v>
      </c>
      <c r="D403" s="12" t="s">
        <v>27</v>
      </c>
      <c r="E403" s="12" t="s">
        <v>10</v>
      </c>
      <c r="F403" s="11">
        <v>0.26257999999999998</v>
      </c>
      <c r="G403" s="11">
        <v>0.12353</v>
      </c>
      <c r="H403" s="11">
        <v>0.13905000000000001</v>
      </c>
      <c r="I403" s="11">
        <v>0.94699999999999995</v>
      </c>
      <c r="J403" s="11" t="s">
        <v>29</v>
      </c>
      <c r="K403" s="11">
        <v>0.89280000000000004</v>
      </c>
      <c r="L403" s="4" t="s">
        <v>4316</v>
      </c>
      <c r="M403" s="4" t="s">
        <v>4317</v>
      </c>
      <c r="N403" s="4" t="s">
        <v>4318</v>
      </c>
      <c r="O403" s="12" t="str">
        <f t="shared" si="6"/>
        <v>NO</v>
      </c>
    </row>
    <row r="404" spans="1:16" ht="15">
      <c r="A404" s="11" t="s">
        <v>737</v>
      </c>
      <c r="B404" s="12">
        <v>5</v>
      </c>
      <c r="C404" s="11" t="s">
        <v>738</v>
      </c>
      <c r="D404" s="12" t="s">
        <v>32</v>
      </c>
      <c r="E404" s="12" t="s">
        <v>10</v>
      </c>
      <c r="F404" s="11">
        <v>0.88407999999999998</v>
      </c>
      <c r="G404" s="11">
        <v>0.59914999999999996</v>
      </c>
      <c r="H404" s="11">
        <v>0.28493000000000002</v>
      </c>
      <c r="I404" s="11">
        <v>0.90500000000000003</v>
      </c>
      <c r="J404" s="11" t="s">
        <v>40</v>
      </c>
      <c r="K404" s="11">
        <v>0.95440000000000003</v>
      </c>
      <c r="L404" s="4" t="s">
        <v>3662</v>
      </c>
      <c r="M404" s="4" t="s">
        <v>4319</v>
      </c>
      <c r="N404" s="4" t="s">
        <v>4320</v>
      </c>
      <c r="O404" s="12" t="str">
        <f t="shared" si="6"/>
        <v>NO</v>
      </c>
    </row>
    <row r="405" spans="1:16" ht="15">
      <c r="A405" s="11" t="s">
        <v>739</v>
      </c>
      <c r="B405" s="12">
        <v>13</v>
      </c>
      <c r="C405" s="11" t="s">
        <v>740</v>
      </c>
      <c r="D405" s="12" t="s">
        <v>27</v>
      </c>
      <c r="E405" s="12" t="s">
        <v>10</v>
      </c>
      <c r="F405" s="11">
        <v>0.44484000000000001</v>
      </c>
      <c r="G405" s="11">
        <v>6.6437999999999997E-2</v>
      </c>
      <c r="H405" s="11">
        <v>0.37840000000000001</v>
      </c>
      <c r="I405" s="11">
        <v>1</v>
      </c>
      <c r="J405" s="11" t="s">
        <v>40</v>
      </c>
      <c r="K405" s="11">
        <v>1.0823</v>
      </c>
      <c r="L405" s="4" t="s">
        <v>4321</v>
      </c>
      <c r="M405" s="4" t="s">
        <v>4322</v>
      </c>
      <c r="N405" s="4" t="s">
        <v>4323</v>
      </c>
      <c r="O405" s="12" t="str">
        <f t="shared" si="6"/>
        <v>NO</v>
      </c>
    </row>
    <row r="406" spans="1:16" ht="15">
      <c r="A406" s="11" t="s">
        <v>741</v>
      </c>
      <c r="B406" s="12">
        <v>10</v>
      </c>
      <c r="C406" s="11" t="s">
        <v>742</v>
      </c>
      <c r="D406" s="12" t="s">
        <v>27</v>
      </c>
      <c r="E406" s="12" t="s">
        <v>10</v>
      </c>
      <c r="F406" s="11">
        <v>0.12127</v>
      </c>
      <c r="G406" s="11">
        <v>2.3895000000000001E-3</v>
      </c>
      <c r="H406" s="11">
        <v>0.11888</v>
      </c>
      <c r="I406" s="11">
        <v>1</v>
      </c>
      <c r="J406" s="11" t="s">
        <v>40</v>
      </c>
      <c r="K406" s="11">
        <v>0.95779999999999998</v>
      </c>
      <c r="L406" s="4" t="s">
        <v>4324</v>
      </c>
      <c r="M406" s="4" t="s">
        <v>4325</v>
      </c>
      <c r="N406" s="4" t="s">
        <v>4326</v>
      </c>
      <c r="O406" s="12" t="str">
        <f t="shared" si="6"/>
        <v>NO</v>
      </c>
    </row>
    <row r="407" spans="1:16" ht="15">
      <c r="A407" s="11" t="s">
        <v>743</v>
      </c>
      <c r="B407" s="12">
        <v>7</v>
      </c>
      <c r="C407" s="11" t="s">
        <v>744</v>
      </c>
      <c r="D407" s="12" t="s">
        <v>27</v>
      </c>
      <c r="E407" s="12" t="s">
        <v>10</v>
      </c>
      <c r="F407" s="11">
        <v>0.21340000000000001</v>
      </c>
      <c r="G407" s="11">
        <v>9.4913999999999998E-2</v>
      </c>
      <c r="H407" s="11">
        <v>0.11849</v>
      </c>
      <c r="I407" s="11">
        <v>0.94399999999999995</v>
      </c>
      <c r="J407" s="11" t="s">
        <v>29</v>
      </c>
      <c r="K407" s="11">
        <v>0.76419999999999999</v>
      </c>
      <c r="L407" s="4" t="s">
        <v>4327</v>
      </c>
      <c r="M407" s="4" t="s">
        <v>4328</v>
      </c>
      <c r="N407" s="4" t="s">
        <v>4329</v>
      </c>
      <c r="O407" s="12" t="str">
        <f t="shared" si="6"/>
        <v>NO</v>
      </c>
    </row>
    <row r="408" spans="1:16" ht="15">
      <c r="A408" s="11" t="s">
        <v>745</v>
      </c>
      <c r="B408" s="12">
        <v>3</v>
      </c>
      <c r="C408" s="11" t="s">
        <v>746</v>
      </c>
      <c r="D408" s="12" t="s">
        <v>32</v>
      </c>
      <c r="E408" s="12" t="s">
        <v>10</v>
      </c>
      <c r="F408" s="11">
        <v>0.78174999999999994</v>
      </c>
      <c r="G408" s="11">
        <v>8.0105999999999997E-2</v>
      </c>
      <c r="H408" s="11">
        <v>0.70164000000000004</v>
      </c>
      <c r="I408" s="11">
        <v>1</v>
      </c>
      <c r="J408" s="11" t="s">
        <v>29</v>
      </c>
      <c r="K408" s="11">
        <v>0.86309999999999998</v>
      </c>
      <c r="L408" s="4" t="s">
        <v>4330</v>
      </c>
      <c r="M408" s="4" t="s">
        <v>4331</v>
      </c>
      <c r="N408" s="4" t="s">
        <v>3569</v>
      </c>
      <c r="O408" s="12" t="str">
        <f t="shared" si="6"/>
        <v>NO</v>
      </c>
    </row>
    <row r="409" spans="1:16" ht="15">
      <c r="A409" s="11" t="s">
        <v>747</v>
      </c>
      <c r="B409" s="12">
        <v>6</v>
      </c>
      <c r="C409" s="11" t="s">
        <v>748</v>
      </c>
      <c r="D409" s="12" t="s">
        <v>32</v>
      </c>
      <c r="E409" s="12" t="s">
        <v>3</v>
      </c>
      <c r="F409" s="11">
        <v>0.66410999999999998</v>
      </c>
      <c r="G409" s="11">
        <v>0.55567999999999995</v>
      </c>
      <c r="H409" s="11">
        <v>0.10842</v>
      </c>
      <c r="I409" s="11">
        <v>0.98399999999999999</v>
      </c>
      <c r="J409" s="11" t="s">
        <v>40</v>
      </c>
      <c r="K409" s="11">
        <v>1.0375000000000001</v>
      </c>
      <c r="L409" s="4" t="s">
        <v>3611</v>
      </c>
      <c r="M409" s="4" t="s">
        <v>4332</v>
      </c>
      <c r="N409" s="4" t="s">
        <v>3777</v>
      </c>
      <c r="O409" s="12" t="str">
        <f t="shared" si="6"/>
        <v>NO</v>
      </c>
    </row>
    <row r="410" spans="1:16" ht="15">
      <c r="A410" s="11" t="s">
        <v>749</v>
      </c>
      <c r="B410" s="12">
        <v>6</v>
      </c>
      <c r="C410" s="11" t="s">
        <v>750</v>
      </c>
      <c r="D410" s="12" t="s">
        <v>32</v>
      </c>
      <c r="E410" s="12" t="s">
        <v>10</v>
      </c>
      <c r="F410" s="11">
        <v>0.77256999999999998</v>
      </c>
      <c r="G410" s="11">
        <v>0.19805</v>
      </c>
      <c r="H410" s="11">
        <v>0.57452000000000003</v>
      </c>
      <c r="I410" s="11">
        <v>0.998</v>
      </c>
      <c r="J410" s="11" t="s">
        <v>40</v>
      </c>
      <c r="K410" s="11">
        <v>1.3902000000000001</v>
      </c>
      <c r="L410" s="4" t="s">
        <v>4333</v>
      </c>
      <c r="M410" s="4" t="s">
        <v>4334</v>
      </c>
      <c r="N410" s="4" t="s">
        <v>4335</v>
      </c>
      <c r="O410" s="12" t="str">
        <f t="shared" si="6"/>
        <v>NO</v>
      </c>
    </row>
    <row r="411" spans="1:16" ht="15">
      <c r="A411" s="8" t="s">
        <v>751</v>
      </c>
      <c r="B411" s="9">
        <v>3</v>
      </c>
      <c r="C411" s="8" t="s">
        <v>752</v>
      </c>
      <c r="D411" s="9" t="s">
        <v>27</v>
      </c>
      <c r="E411" s="9" t="s">
        <v>5</v>
      </c>
      <c r="F411" s="8">
        <v>1.3098E-2</v>
      </c>
      <c r="G411" s="8">
        <v>0.16500999999999999</v>
      </c>
      <c r="H411" s="8">
        <v>-0.15192</v>
      </c>
      <c r="I411" s="8">
        <v>0.997</v>
      </c>
      <c r="J411" s="8" t="s">
        <v>29</v>
      </c>
      <c r="K411" s="8">
        <v>0.81830000000000003</v>
      </c>
      <c r="L411" s="10" t="s">
        <v>4336</v>
      </c>
      <c r="M411" s="10" t="s">
        <v>4336</v>
      </c>
      <c r="N411" s="10" t="s">
        <v>4337</v>
      </c>
      <c r="O411" s="9" t="str">
        <f t="shared" si="6"/>
        <v>NO</v>
      </c>
      <c r="P411" s="8"/>
    </row>
    <row r="412" spans="1:16" ht="15">
      <c r="A412" s="8" t="s">
        <v>751</v>
      </c>
      <c r="B412" s="9">
        <v>4</v>
      </c>
      <c r="C412" s="8" t="s">
        <v>753</v>
      </c>
      <c r="D412" s="9" t="s">
        <v>27</v>
      </c>
      <c r="E412" s="9" t="s">
        <v>10</v>
      </c>
      <c r="F412" s="8">
        <v>0.19816</v>
      </c>
      <c r="G412" s="8">
        <v>6.7364999999999994E-2</v>
      </c>
      <c r="H412" s="8">
        <v>0.13078999999999999</v>
      </c>
      <c r="I412" s="8">
        <v>0.93200000000000005</v>
      </c>
      <c r="J412" s="8" t="s">
        <v>40</v>
      </c>
      <c r="K412" s="8">
        <v>1.0023</v>
      </c>
      <c r="L412" s="10" t="s">
        <v>4336</v>
      </c>
      <c r="M412" s="10" t="s">
        <v>4336</v>
      </c>
      <c r="N412" s="10" t="s">
        <v>4337</v>
      </c>
      <c r="O412" s="9" t="str">
        <f t="shared" si="6"/>
        <v>NO</v>
      </c>
      <c r="P412" s="8"/>
    </row>
    <row r="413" spans="1:16" ht="15">
      <c r="A413" s="11" t="s">
        <v>754</v>
      </c>
      <c r="B413" s="12">
        <v>7</v>
      </c>
      <c r="C413" s="11" t="s">
        <v>755</v>
      </c>
      <c r="D413" s="12" t="s">
        <v>27</v>
      </c>
      <c r="E413" s="12" t="s">
        <v>5</v>
      </c>
      <c r="F413" s="11">
        <v>0.81508000000000003</v>
      </c>
      <c r="G413" s="11">
        <v>0.92393999999999998</v>
      </c>
      <c r="H413" s="11">
        <v>-0.10886</v>
      </c>
      <c r="I413" s="11">
        <v>0.93500000000000005</v>
      </c>
      <c r="J413" s="11" t="s">
        <v>29</v>
      </c>
      <c r="K413" s="11">
        <v>0.71409999999999996</v>
      </c>
      <c r="L413" s="4" t="s">
        <v>4338</v>
      </c>
      <c r="M413" s="4" t="s">
        <v>4339</v>
      </c>
      <c r="N413" s="4" t="s">
        <v>4340</v>
      </c>
      <c r="O413" s="12" t="str">
        <f t="shared" si="6"/>
        <v>NO</v>
      </c>
    </row>
    <row r="414" spans="1:16" ht="15">
      <c r="A414" s="11" t="s">
        <v>756</v>
      </c>
      <c r="B414" s="12">
        <v>17</v>
      </c>
      <c r="C414" s="11" t="s">
        <v>757</v>
      </c>
      <c r="D414" s="12" t="s">
        <v>32</v>
      </c>
      <c r="E414" s="12" t="s">
        <v>3</v>
      </c>
      <c r="F414" s="11">
        <v>0.41450999999999999</v>
      </c>
      <c r="G414" s="11">
        <v>0.55340999999999996</v>
      </c>
      <c r="H414" s="11">
        <v>-0.1389</v>
      </c>
      <c r="I414" s="11">
        <v>0.91800000000000004</v>
      </c>
      <c r="J414" s="11" t="s">
        <v>70</v>
      </c>
      <c r="K414" s="11">
        <v>3.6644000000000001</v>
      </c>
      <c r="L414" s="4" t="s">
        <v>4341</v>
      </c>
      <c r="M414" s="4" t="s">
        <v>4342</v>
      </c>
      <c r="N414" s="4" t="s">
        <v>4343</v>
      </c>
      <c r="O414" s="12" t="str">
        <f t="shared" si="6"/>
        <v>NO</v>
      </c>
    </row>
    <row r="415" spans="1:16" ht="15">
      <c r="A415" s="11" t="s">
        <v>758</v>
      </c>
      <c r="B415" s="12">
        <v>5</v>
      </c>
      <c r="C415" s="11" t="s">
        <v>759</v>
      </c>
      <c r="D415" s="12" t="s">
        <v>27</v>
      </c>
      <c r="E415" s="12" t="s">
        <v>10</v>
      </c>
      <c r="F415" s="11">
        <v>0.47142000000000001</v>
      </c>
      <c r="G415" s="11">
        <v>9.6640000000000004E-2</v>
      </c>
      <c r="H415" s="11">
        <v>0.37478</v>
      </c>
      <c r="I415" s="11">
        <v>1</v>
      </c>
      <c r="J415" s="11" t="s">
        <v>40</v>
      </c>
      <c r="K415" s="11">
        <v>1.0845</v>
      </c>
      <c r="L415" s="4" t="s">
        <v>4344</v>
      </c>
      <c r="M415" s="4" t="s">
        <v>3569</v>
      </c>
      <c r="N415" s="4" t="s">
        <v>3569</v>
      </c>
      <c r="O415" s="12" t="str">
        <f t="shared" si="6"/>
        <v>NO</v>
      </c>
    </row>
    <row r="416" spans="1:16" ht="15">
      <c r="A416" s="11" t="s">
        <v>760</v>
      </c>
      <c r="B416" s="12">
        <v>2</v>
      </c>
      <c r="C416" s="11" t="s">
        <v>761</v>
      </c>
      <c r="D416" s="12" t="s">
        <v>27</v>
      </c>
      <c r="E416" s="12" t="s">
        <v>10</v>
      </c>
      <c r="F416" s="11">
        <v>0.20963000000000001</v>
      </c>
      <c r="G416" s="11">
        <v>0.41447000000000001</v>
      </c>
      <c r="H416" s="11">
        <v>-0.20483999999999999</v>
      </c>
      <c r="I416" s="11">
        <v>0.93100000000000005</v>
      </c>
      <c r="J416" s="11" t="s">
        <v>40</v>
      </c>
      <c r="K416" s="11">
        <v>1.4621</v>
      </c>
      <c r="L416" s="4" t="s">
        <v>4345</v>
      </c>
      <c r="M416" s="4" t="s">
        <v>4346</v>
      </c>
      <c r="N416" s="4" t="s">
        <v>4347</v>
      </c>
      <c r="O416" s="12" t="str">
        <f t="shared" si="6"/>
        <v>NO</v>
      </c>
    </row>
    <row r="417" spans="1:16" ht="15">
      <c r="A417" s="11" t="s">
        <v>762</v>
      </c>
      <c r="B417" s="12">
        <v>2</v>
      </c>
      <c r="C417" s="11" t="s">
        <v>763</v>
      </c>
      <c r="D417" s="12" t="s">
        <v>27</v>
      </c>
      <c r="E417" s="12" t="s">
        <v>10</v>
      </c>
      <c r="F417" s="11">
        <v>0.75780999999999998</v>
      </c>
      <c r="G417" s="11">
        <v>0.48766999999999999</v>
      </c>
      <c r="H417" s="11">
        <v>0.27015</v>
      </c>
      <c r="I417" s="11">
        <v>0.95599999999999996</v>
      </c>
      <c r="J417" s="11" t="s">
        <v>29</v>
      </c>
      <c r="K417" s="11">
        <v>1</v>
      </c>
      <c r="L417" s="4" t="s">
        <v>3683</v>
      </c>
      <c r="M417" s="4" t="s">
        <v>4348</v>
      </c>
      <c r="N417" s="4" t="s">
        <v>3700</v>
      </c>
      <c r="O417" s="12" t="str">
        <f t="shared" si="6"/>
        <v>NO</v>
      </c>
    </row>
    <row r="418" spans="1:16" ht="15">
      <c r="A418" s="11" t="s">
        <v>764</v>
      </c>
      <c r="B418" s="12">
        <v>3</v>
      </c>
      <c r="C418" s="11" t="s">
        <v>765</v>
      </c>
      <c r="D418" s="12" t="s">
        <v>32</v>
      </c>
      <c r="E418" s="12" t="s">
        <v>5</v>
      </c>
      <c r="F418" s="11">
        <v>0.32804</v>
      </c>
      <c r="G418" s="11">
        <v>0.12812000000000001</v>
      </c>
      <c r="H418" s="11">
        <v>0.19991999999999999</v>
      </c>
      <c r="I418" s="11">
        <v>0.94</v>
      </c>
      <c r="J418" s="11" t="s">
        <v>40</v>
      </c>
      <c r="K418" s="11">
        <v>1.6843999999999999</v>
      </c>
      <c r="L418" s="4" t="s">
        <v>3770</v>
      </c>
      <c r="M418" s="4" t="s">
        <v>4349</v>
      </c>
      <c r="N418" s="4" t="s">
        <v>4350</v>
      </c>
      <c r="O418" s="12" t="str">
        <f t="shared" si="6"/>
        <v>NO</v>
      </c>
    </row>
    <row r="419" spans="1:16" ht="15">
      <c r="A419" s="8" t="s">
        <v>766</v>
      </c>
      <c r="B419" s="9">
        <v>4</v>
      </c>
      <c r="C419" s="8" t="s">
        <v>767</v>
      </c>
      <c r="D419" s="9" t="s">
        <v>27</v>
      </c>
      <c r="E419" s="9" t="s">
        <v>5</v>
      </c>
      <c r="F419" s="8">
        <v>0.35614000000000001</v>
      </c>
      <c r="G419" s="8">
        <v>0.24970999999999999</v>
      </c>
      <c r="H419" s="8">
        <v>0.10643</v>
      </c>
      <c r="I419" s="8">
        <v>0.90800000000000003</v>
      </c>
      <c r="J419" s="8" t="s">
        <v>40</v>
      </c>
      <c r="K419" s="8">
        <v>0.98760000000000003</v>
      </c>
      <c r="L419" s="10" t="s">
        <v>4351</v>
      </c>
      <c r="M419" s="10" t="s">
        <v>4352</v>
      </c>
      <c r="N419" s="10" t="s">
        <v>3569</v>
      </c>
      <c r="O419" s="9" t="str">
        <f t="shared" si="6"/>
        <v>NO</v>
      </c>
      <c r="P419" s="8"/>
    </row>
    <row r="420" spans="1:16" ht="15">
      <c r="A420" s="8" t="s">
        <v>766</v>
      </c>
      <c r="B420" s="9">
        <v>5</v>
      </c>
      <c r="C420" s="8" t="s">
        <v>768</v>
      </c>
      <c r="D420" s="9" t="s">
        <v>27</v>
      </c>
      <c r="E420" s="9" t="s">
        <v>10</v>
      </c>
      <c r="F420" s="8">
        <v>0.3528</v>
      </c>
      <c r="G420" s="8">
        <v>0.21890000000000001</v>
      </c>
      <c r="H420" s="8">
        <v>0.13389999999999999</v>
      </c>
      <c r="I420" s="8">
        <v>0.93200000000000005</v>
      </c>
      <c r="J420" s="8" t="s">
        <v>40</v>
      </c>
      <c r="K420" s="8">
        <v>0.98760000000000003</v>
      </c>
      <c r="L420" s="10" t="s">
        <v>4351</v>
      </c>
      <c r="M420" s="10" t="s">
        <v>4352</v>
      </c>
      <c r="N420" s="10" t="s">
        <v>3569</v>
      </c>
      <c r="O420" s="9" t="str">
        <f t="shared" si="6"/>
        <v>NO</v>
      </c>
      <c r="P420" s="8"/>
    </row>
    <row r="421" spans="1:16" ht="15">
      <c r="A421" s="13" t="s">
        <v>769</v>
      </c>
      <c r="B421" s="14">
        <v>25</v>
      </c>
      <c r="C421" s="13" t="s">
        <v>770</v>
      </c>
      <c r="D421" s="14" t="s">
        <v>27</v>
      </c>
      <c r="E421" s="14" t="s">
        <v>10</v>
      </c>
      <c r="F421" s="13">
        <v>0.26315</v>
      </c>
      <c r="G421" s="13">
        <v>0.42172999999999999</v>
      </c>
      <c r="H421" s="13">
        <v>-0.15858</v>
      </c>
      <c r="I421" s="13">
        <v>0.998</v>
      </c>
      <c r="J421" s="13" t="s">
        <v>40</v>
      </c>
      <c r="K421" s="13">
        <v>1.7462</v>
      </c>
      <c r="L421" s="15" t="s">
        <v>4246</v>
      </c>
      <c r="M421" s="15" t="s">
        <v>4353</v>
      </c>
      <c r="N421" s="15" t="s">
        <v>3948</v>
      </c>
      <c r="O421" s="14" t="str">
        <f t="shared" si="6"/>
        <v>NO</v>
      </c>
      <c r="P421" s="13"/>
    </row>
    <row r="422" spans="1:16" ht="15">
      <c r="A422" s="13" t="s">
        <v>769</v>
      </c>
      <c r="B422" s="14">
        <v>7</v>
      </c>
      <c r="C422" s="13" t="s">
        <v>771</v>
      </c>
      <c r="D422" s="14" t="s">
        <v>27</v>
      </c>
      <c r="E422" s="14" t="s">
        <v>10</v>
      </c>
      <c r="F422" s="13">
        <v>2.4601000000000001E-2</v>
      </c>
      <c r="G422" s="13">
        <v>0.13785</v>
      </c>
      <c r="H422" s="13">
        <v>-0.11325</v>
      </c>
      <c r="I422" s="13">
        <v>1</v>
      </c>
      <c r="J422" s="13" t="s">
        <v>29</v>
      </c>
      <c r="K422" s="13">
        <v>0.62119999999999997</v>
      </c>
      <c r="L422" s="15" t="s">
        <v>4246</v>
      </c>
      <c r="M422" s="15" t="s">
        <v>4353</v>
      </c>
      <c r="N422" s="15" t="s">
        <v>3948</v>
      </c>
      <c r="O422" s="14" t="str">
        <f t="shared" si="6"/>
        <v>NO</v>
      </c>
      <c r="P422" s="13"/>
    </row>
    <row r="423" spans="1:16" ht="15">
      <c r="A423" s="11" t="s">
        <v>772</v>
      </c>
      <c r="B423" s="12">
        <v>23</v>
      </c>
      <c r="C423" s="11" t="s">
        <v>773</v>
      </c>
      <c r="D423" s="12" t="s">
        <v>32</v>
      </c>
      <c r="E423" s="12" t="s">
        <v>5</v>
      </c>
      <c r="F423" s="11">
        <v>0.78139000000000003</v>
      </c>
      <c r="G423" s="11">
        <v>0.94277</v>
      </c>
      <c r="H423" s="11">
        <v>-0.16138</v>
      </c>
      <c r="I423" s="11">
        <v>0.97499999999999998</v>
      </c>
      <c r="J423" s="11" t="s">
        <v>40</v>
      </c>
      <c r="K423" s="11">
        <v>1.0230999999999999</v>
      </c>
      <c r="L423" s="4" t="s">
        <v>4354</v>
      </c>
      <c r="M423" s="4" t="s">
        <v>4355</v>
      </c>
      <c r="N423" s="4" t="s">
        <v>4356</v>
      </c>
      <c r="O423" s="12" t="str">
        <f t="shared" si="6"/>
        <v>NO</v>
      </c>
    </row>
    <row r="424" spans="1:16" ht="15">
      <c r="A424" s="13" t="s">
        <v>774</v>
      </c>
      <c r="B424" s="14">
        <v>4</v>
      </c>
      <c r="C424" s="13" t="s">
        <v>775</v>
      </c>
      <c r="D424" s="14" t="s">
        <v>32</v>
      </c>
      <c r="E424" s="14" t="s">
        <v>5</v>
      </c>
      <c r="F424" s="13">
        <v>0.15085000000000001</v>
      </c>
      <c r="G424" s="13">
        <v>0.30634</v>
      </c>
      <c r="H424" s="13">
        <v>-0.1555</v>
      </c>
      <c r="I424" s="13">
        <v>0.996</v>
      </c>
      <c r="J424" s="13" t="s">
        <v>29</v>
      </c>
      <c r="K424" s="13">
        <v>0.93459999999999999</v>
      </c>
      <c r="L424" s="15" t="s">
        <v>4255</v>
      </c>
      <c r="M424" s="15" t="s">
        <v>4357</v>
      </c>
      <c r="N424" s="15" t="s">
        <v>4257</v>
      </c>
      <c r="O424" s="14" t="str">
        <f t="shared" si="6"/>
        <v>NO</v>
      </c>
      <c r="P424" s="13"/>
    </row>
    <row r="425" spans="1:16" ht="15">
      <c r="A425" s="13" t="s">
        <v>774</v>
      </c>
      <c r="B425" s="14">
        <v>7</v>
      </c>
      <c r="C425" s="13" t="s">
        <v>776</v>
      </c>
      <c r="D425" s="14" t="s">
        <v>32</v>
      </c>
      <c r="E425" s="14" t="s">
        <v>10</v>
      </c>
      <c r="F425" s="13">
        <v>0.14879999999999999</v>
      </c>
      <c r="G425" s="13">
        <v>2.2952E-2</v>
      </c>
      <c r="H425" s="13">
        <v>0.12584999999999999</v>
      </c>
      <c r="I425" s="13">
        <v>1</v>
      </c>
      <c r="J425" s="13" t="s">
        <v>40</v>
      </c>
      <c r="K425" s="13">
        <v>1.1917</v>
      </c>
      <c r="L425" s="15" t="s">
        <v>4255</v>
      </c>
      <c r="M425" s="15" t="s">
        <v>4357</v>
      </c>
      <c r="N425" s="15" t="s">
        <v>4257</v>
      </c>
      <c r="O425" s="14" t="str">
        <f t="shared" si="6"/>
        <v>NO</v>
      </c>
      <c r="P425" s="13"/>
    </row>
    <row r="426" spans="1:16" ht="15">
      <c r="A426" s="11" t="s">
        <v>777</v>
      </c>
      <c r="B426" s="12">
        <v>9</v>
      </c>
      <c r="C426" s="11" t="s">
        <v>778</v>
      </c>
      <c r="D426" s="12" t="s">
        <v>32</v>
      </c>
      <c r="E426" s="12" t="s">
        <v>10</v>
      </c>
      <c r="F426" s="11">
        <v>0.48307</v>
      </c>
      <c r="G426" s="11">
        <v>3.1886999999999999E-2</v>
      </c>
      <c r="H426" s="11">
        <v>0.45118000000000003</v>
      </c>
      <c r="I426" s="11">
        <v>1</v>
      </c>
      <c r="J426" s="11" t="s">
        <v>40</v>
      </c>
      <c r="K426" s="11">
        <v>1.1253</v>
      </c>
      <c r="L426" s="4" t="s">
        <v>3690</v>
      </c>
      <c r="M426" s="4" t="s">
        <v>4358</v>
      </c>
      <c r="N426" s="4" t="s">
        <v>4359</v>
      </c>
      <c r="O426" s="12" t="str">
        <f t="shared" si="6"/>
        <v>NO</v>
      </c>
    </row>
    <row r="427" spans="1:16" ht="15">
      <c r="A427" s="11" t="s">
        <v>779</v>
      </c>
      <c r="B427" s="12">
        <v>12</v>
      </c>
      <c r="C427" s="11" t="s">
        <v>780</v>
      </c>
      <c r="D427" s="12" t="s">
        <v>27</v>
      </c>
      <c r="E427" s="12" t="s">
        <v>10</v>
      </c>
      <c r="F427" s="11">
        <v>0.52058000000000004</v>
      </c>
      <c r="G427" s="11">
        <v>0.14130999999999999</v>
      </c>
      <c r="H427" s="11">
        <v>0.37927</v>
      </c>
      <c r="I427" s="11">
        <v>0.997</v>
      </c>
      <c r="J427" s="11" t="s">
        <v>29</v>
      </c>
      <c r="K427" s="11">
        <v>1</v>
      </c>
      <c r="L427" s="4" t="s">
        <v>3569</v>
      </c>
      <c r="M427" s="4" t="s">
        <v>4360</v>
      </c>
      <c r="N427" s="4" t="s">
        <v>4361</v>
      </c>
      <c r="O427" s="12" t="str">
        <f t="shared" si="6"/>
        <v>NO</v>
      </c>
    </row>
    <row r="428" spans="1:16" ht="15">
      <c r="A428" s="13" t="s">
        <v>781</v>
      </c>
      <c r="B428" s="14">
        <v>7</v>
      </c>
      <c r="C428" s="13" t="s">
        <v>782</v>
      </c>
      <c r="D428" s="14" t="s">
        <v>27</v>
      </c>
      <c r="E428" s="14" t="s">
        <v>10</v>
      </c>
      <c r="F428" s="13">
        <v>0.92984999999999995</v>
      </c>
      <c r="G428" s="13">
        <v>0.50509999999999999</v>
      </c>
      <c r="H428" s="13">
        <v>0.42475000000000002</v>
      </c>
      <c r="I428" s="13">
        <v>1</v>
      </c>
      <c r="J428" s="13" t="s">
        <v>40</v>
      </c>
      <c r="K428" s="13">
        <v>1.7566999999999999</v>
      </c>
      <c r="L428" s="15" t="s">
        <v>4362</v>
      </c>
      <c r="M428" s="15" t="s">
        <v>4363</v>
      </c>
      <c r="N428" s="15" t="s">
        <v>4364</v>
      </c>
      <c r="O428" s="14" t="str">
        <f t="shared" si="6"/>
        <v>NO</v>
      </c>
      <c r="P428" s="13"/>
    </row>
    <row r="429" spans="1:16" ht="15">
      <c r="A429" s="13" t="s">
        <v>781</v>
      </c>
      <c r="B429" s="14">
        <v>8</v>
      </c>
      <c r="C429" s="13" t="s">
        <v>783</v>
      </c>
      <c r="D429" s="14" t="s">
        <v>27</v>
      </c>
      <c r="E429" s="14" t="s">
        <v>3</v>
      </c>
      <c r="F429" s="13">
        <v>0.93393000000000004</v>
      </c>
      <c r="G429" s="13">
        <v>0.61609999999999998</v>
      </c>
      <c r="H429" s="13">
        <v>0.31783</v>
      </c>
      <c r="I429" s="13">
        <v>0.995</v>
      </c>
      <c r="J429" s="13" t="s">
        <v>40</v>
      </c>
      <c r="K429" s="13">
        <v>1.7566999999999999</v>
      </c>
      <c r="L429" s="15" t="s">
        <v>4362</v>
      </c>
      <c r="M429" s="15" t="s">
        <v>4363</v>
      </c>
      <c r="N429" s="15" t="s">
        <v>4364</v>
      </c>
      <c r="O429" s="14" t="str">
        <f t="shared" si="6"/>
        <v>NO</v>
      </c>
      <c r="P429" s="13"/>
    </row>
    <row r="430" spans="1:16" ht="15">
      <c r="A430" s="11" t="s">
        <v>784</v>
      </c>
      <c r="B430" s="12">
        <v>9</v>
      </c>
      <c r="C430" s="11" t="s">
        <v>785</v>
      </c>
      <c r="D430" s="12" t="s">
        <v>32</v>
      </c>
      <c r="E430" s="12" t="s">
        <v>10</v>
      </c>
      <c r="F430" s="11">
        <v>0.20341000000000001</v>
      </c>
      <c r="G430" s="11">
        <v>6.4984E-2</v>
      </c>
      <c r="H430" s="11">
        <v>0.13841999999999999</v>
      </c>
      <c r="I430" s="11">
        <v>0.93</v>
      </c>
      <c r="J430" s="11" t="s">
        <v>35</v>
      </c>
      <c r="K430" s="11">
        <v>1.9448000000000001</v>
      </c>
      <c r="L430" s="4" t="s">
        <v>3784</v>
      </c>
      <c r="M430" s="4" t="s">
        <v>4365</v>
      </c>
      <c r="N430" s="4" t="s">
        <v>3786</v>
      </c>
      <c r="O430" s="12" t="str">
        <f t="shared" si="6"/>
        <v>NO</v>
      </c>
    </row>
    <row r="431" spans="1:16" ht="15">
      <c r="A431" s="13" t="s">
        <v>786</v>
      </c>
      <c r="B431" s="14">
        <v>10</v>
      </c>
      <c r="C431" s="13" t="s">
        <v>787</v>
      </c>
      <c r="D431" s="14" t="s">
        <v>32</v>
      </c>
      <c r="E431" s="14" t="s">
        <v>7</v>
      </c>
      <c r="F431" s="13">
        <v>0.41549999999999998</v>
      </c>
      <c r="G431" s="13">
        <v>4.3249000000000003E-2</v>
      </c>
      <c r="H431" s="13">
        <v>0.37225000000000003</v>
      </c>
      <c r="I431" s="13">
        <v>1</v>
      </c>
      <c r="J431" s="13" t="s">
        <v>35</v>
      </c>
      <c r="K431" s="13">
        <v>1.8882000000000001</v>
      </c>
      <c r="L431" s="15" t="s">
        <v>4366</v>
      </c>
      <c r="M431" s="15" t="s">
        <v>4367</v>
      </c>
      <c r="N431" s="15" t="s">
        <v>4368</v>
      </c>
      <c r="O431" s="14" t="str">
        <f t="shared" si="6"/>
        <v>NO</v>
      </c>
      <c r="P431" s="13"/>
    </row>
    <row r="432" spans="1:16" ht="15">
      <c r="A432" s="13" t="s">
        <v>786</v>
      </c>
      <c r="B432" s="14">
        <v>8</v>
      </c>
      <c r="C432" s="13" t="s">
        <v>788</v>
      </c>
      <c r="D432" s="14" t="s">
        <v>32</v>
      </c>
      <c r="E432" s="14" t="s">
        <v>7</v>
      </c>
      <c r="F432" s="13">
        <v>0.96211000000000002</v>
      </c>
      <c r="G432" s="13">
        <v>0.44719999999999999</v>
      </c>
      <c r="H432" s="13">
        <v>0.51492000000000004</v>
      </c>
      <c r="I432" s="13">
        <v>1</v>
      </c>
      <c r="J432" s="13" t="s">
        <v>70</v>
      </c>
      <c r="K432" s="13">
        <v>1.8882000000000001</v>
      </c>
      <c r="L432" s="15" t="s">
        <v>4366</v>
      </c>
      <c r="M432" s="15" t="s">
        <v>4367</v>
      </c>
      <c r="N432" s="15" t="s">
        <v>4368</v>
      </c>
      <c r="O432" s="14" t="str">
        <f t="shared" si="6"/>
        <v>NO</v>
      </c>
      <c r="P432" s="13"/>
    </row>
    <row r="433" spans="1:16" ht="15">
      <c r="A433" s="13" t="s">
        <v>786</v>
      </c>
      <c r="B433" s="14">
        <v>9</v>
      </c>
      <c r="C433" s="13" t="s">
        <v>789</v>
      </c>
      <c r="D433" s="14" t="s">
        <v>32</v>
      </c>
      <c r="E433" s="14" t="s">
        <v>10</v>
      </c>
      <c r="F433" s="13">
        <v>0.33695000000000003</v>
      </c>
      <c r="G433" s="13">
        <v>3.7580000000000002E-2</v>
      </c>
      <c r="H433" s="13">
        <v>0.29937000000000002</v>
      </c>
      <c r="I433" s="13">
        <v>0.998</v>
      </c>
      <c r="J433" s="13" t="s">
        <v>70</v>
      </c>
      <c r="K433" s="13">
        <v>1.8856999999999999</v>
      </c>
      <c r="L433" s="15" t="s">
        <v>4366</v>
      </c>
      <c r="M433" s="15" t="s">
        <v>4367</v>
      </c>
      <c r="N433" s="15" t="s">
        <v>4368</v>
      </c>
      <c r="O433" s="14" t="str">
        <f t="shared" si="6"/>
        <v>NO</v>
      </c>
      <c r="P433" s="13"/>
    </row>
    <row r="434" spans="1:16" ht="15">
      <c r="A434" s="11" t="s">
        <v>790</v>
      </c>
      <c r="B434" s="12">
        <v>6</v>
      </c>
      <c r="C434" s="11" t="s">
        <v>791</v>
      </c>
      <c r="D434" s="12" t="s">
        <v>27</v>
      </c>
      <c r="E434" s="12" t="s">
        <v>10</v>
      </c>
      <c r="F434" s="11">
        <v>0.47538000000000002</v>
      </c>
      <c r="G434" s="11">
        <v>8.8494000000000003E-2</v>
      </c>
      <c r="H434" s="11">
        <v>0.38688</v>
      </c>
      <c r="I434" s="11">
        <v>1</v>
      </c>
      <c r="J434" s="11" t="s">
        <v>40</v>
      </c>
      <c r="K434" s="11">
        <v>1.3614999999999999</v>
      </c>
      <c r="L434" s="4" t="s">
        <v>4369</v>
      </c>
      <c r="M434" s="4" t="s">
        <v>4370</v>
      </c>
      <c r="N434" s="4" t="s">
        <v>4371</v>
      </c>
      <c r="O434" s="12" t="str">
        <f t="shared" si="6"/>
        <v>NO</v>
      </c>
    </row>
    <row r="435" spans="1:16" ht="15">
      <c r="A435" s="11" t="s">
        <v>792</v>
      </c>
      <c r="B435" s="12">
        <v>7</v>
      </c>
      <c r="C435" s="11" t="s">
        <v>793</v>
      </c>
      <c r="D435" s="12" t="s">
        <v>32</v>
      </c>
      <c r="E435" s="12" t="s">
        <v>10</v>
      </c>
      <c r="F435" s="11">
        <v>0.48691000000000001</v>
      </c>
      <c r="G435" s="11">
        <v>0.13294</v>
      </c>
      <c r="H435" s="11">
        <v>0.35397000000000001</v>
      </c>
      <c r="I435" s="11">
        <v>1</v>
      </c>
      <c r="J435" s="11" t="s">
        <v>35</v>
      </c>
      <c r="K435" s="11">
        <v>1.6597</v>
      </c>
      <c r="L435" s="4" t="s">
        <v>4372</v>
      </c>
      <c r="M435" s="4" t="s">
        <v>4373</v>
      </c>
      <c r="N435" s="4" t="s">
        <v>4374</v>
      </c>
      <c r="O435" s="12" t="str">
        <f t="shared" si="6"/>
        <v>NO</v>
      </c>
    </row>
    <row r="436" spans="1:16" ht="15">
      <c r="A436" s="11" t="s">
        <v>794</v>
      </c>
      <c r="B436" s="12">
        <v>4</v>
      </c>
      <c r="C436" s="11" t="s">
        <v>795</v>
      </c>
      <c r="D436" s="12" t="s">
        <v>32</v>
      </c>
      <c r="E436" s="12" t="s">
        <v>10</v>
      </c>
      <c r="F436" s="11">
        <v>0.67015000000000002</v>
      </c>
      <c r="G436" s="11">
        <v>2.9055999999999998E-2</v>
      </c>
      <c r="H436" s="11">
        <v>0.64109000000000005</v>
      </c>
      <c r="I436" s="11">
        <v>1</v>
      </c>
      <c r="J436" s="11" t="s">
        <v>40</v>
      </c>
      <c r="K436" s="11">
        <v>1.2004999999999999</v>
      </c>
      <c r="L436" s="4" t="s">
        <v>4375</v>
      </c>
      <c r="M436" s="4" t="s">
        <v>4376</v>
      </c>
      <c r="N436" s="4" t="s">
        <v>4377</v>
      </c>
      <c r="O436" s="12" t="str">
        <f t="shared" si="6"/>
        <v>NO</v>
      </c>
    </row>
    <row r="437" spans="1:16" ht="15">
      <c r="A437" s="13" t="s">
        <v>796</v>
      </c>
      <c r="B437" s="14">
        <v>5</v>
      </c>
      <c r="C437" s="13" t="s">
        <v>797</v>
      </c>
      <c r="D437" s="14" t="s">
        <v>27</v>
      </c>
      <c r="E437" s="14" t="s">
        <v>10</v>
      </c>
      <c r="F437" s="13">
        <v>0.92881000000000002</v>
      </c>
      <c r="G437" s="13">
        <v>0.4914</v>
      </c>
      <c r="H437" s="13">
        <v>0.43741000000000002</v>
      </c>
      <c r="I437" s="13">
        <v>1</v>
      </c>
      <c r="J437" s="13" t="s">
        <v>40</v>
      </c>
      <c r="K437" s="13">
        <v>1.4821</v>
      </c>
      <c r="L437" s="15" t="s">
        <v>3622</v>
      </c>
      <c r="M437" s="15" t="s">
        <v>4378</v>
      </c>
      <c r="N437" s="15" t="s">
        <v>3624</v>
      </c>
      <c r="O437" s="14" t="str">
        <f t="shared" si="6"/>
        <v>NO</v>
      </c>
      <c r="P437" s="13"/>
    </row>
    <row r="438" spans="1:16" ht="15">
      <c r="A438" s="13" t="s">
        <v>796</v>
      </c>
      <c r="B438" s="14">
        <v>6</v>
      </c>
      <c r="C438" s="13" t="s">
        <v>798</v>
      </c>
      <c r="D438" s="14" t="s">
        <v>27</v>
      </c>
      <c r="E438" s="14" t="s">
        <v>3</v>
      </c>
      <c r="F438" s="13">
        <v>0.98836999999999997</v>
      </c>
      <c r="G438" s="13">
        <v>0.84819999999999995</v>
      </c>
      <c r="H438" s="13">
        <v>0.14016000000000001</v>
      </c>
      <c r="I438" s="13">
        <v>1</v>
      </c>
      <c r="J438" s="13" t="s">
        <v>40</v>
      </c>
      <c r="K438" s="13">
        <v>1.4867999999999999</v>
      </c>
      <c r="L438" s="15" t="s">
        <v>3622</v>
      </c>
      <c r="M438" s="15" t="s">
        <v>4378</v>
      </c>
      <c r="N438" s="15" t="s">
        <v>3624</v>
      </c>
      <c r="O438" s="14" t="str">
        <f t="shared" si="6"/>
        <v>NO</v>
      </c>
      <c r="P438" s="13"/>
    </row>
    <row r="439" spans="1:16" ht="15">
      <c r="A439" s="11" t="s">
        <v>799</v>
      </c>
      <c r="B439" s="12">
        <v>15</v>
      </c>
      <c r="C439" s="11" t="s">
        <v>800</v>
      </c>
      <c r="D439" s="12" t="s">
        <v>32</v>
      </c>
      <c r="E439" s="12" t="s">
        <v>3</v>
      </c>
      <c r="F439" s="11">
        <v>0.69984999999999997</v>
      </c>
      <c r="G439" s="11">
        <v>0.46947</v>
      </c>
      <c r="H439" s="11">
        <v>0.23038</v>
      </c>
      <c r="I439" s="11">
        <v>0.98099999999999998</v>
      </c>
      <c r="J439" s="11" t="s">
        <v>801</v>
      </c>
      <c r="K439" s="11">
        <v>3.3485</v>
      </c>
      <c r="L439" s="4" t="s">
        <v>4379</v>
      </c>
      <c r="M439" s="4" t="s">
        <v>4380</v>
      </c>
      <c r="N439" s="4" t="s">
        <v>4381</v>
      </c>
      <c r="O439" s="12" t="str">
        <f t="shared" si="6"/>
        <v>NO</v>
      </c>
    </row>
    <row r="440" spans="1:16" ht="15">
      <c r="A440" s="11" t="s">
        <v>802</v>
      </c>
      <c r="B440" s="12">
        <v>13</v>
      </c>
      <c r="C440" s="11" t="s">
        <v>803</v>
      </c>
      <c r="D440" s="12" t="s">
        <v>27</v>
      </c>
      <c r="E440" s="12" t="s">
        <v>5</v>
      </c>
      <c r="F440" s="11">
        <v>0.68320999999999998</v>
      </c>
      <c r="G440" s="11">
        <v>0.80589999999999995</v>
      </c>
      <c r="H440" s="11">
        <v>-0.12268999999999999</v>
      </c>
      <c r="I440" s="11">
        <v>0.94199999999999995</v>
      </c>
      <c r="J440" s="11" t="s">
        <v>29</v>
      </c>
      <c r="K440" s="11">
        <v>0.9446</v>
      </c>
      <c r="L440" s="4" t="s">
        <v>4382</v>
      </c>
      <c r="M440" s="4" t="s">
        <v>4383</v>
      </c>
      <c r="N440" s="4" t="s">
        <v>3569</v>
      </c>
      <c r="O440" s="12" t="str">
        <f t="shared" si="6"/>
        <v>NO</v>
      </c>
    </row>
    <row r="441" spans="1:16" ht="15">
      <c r="A441" s="11" t="s">
        <v>804</v>
      </c>
      <c r="B441" s="12">
        <v>8</v>
      </c>
      <c r="C441" s="11" t="s">
        <v>805</v>
      </c>
      <c r="D441" s="12" t="s">
        <v>32</v>
      </c>
      <c r="E441" s="12" t="s">
        <v>10</v>
      </c>
      <c r="F441" s="11">
        <v>0.95798000000000005</v>
      </c>
      <c r="G441" s="11">
        <v>0.73787999999999998</v>
      </c>
      <c r="H441" s="11">
        <v>0.22009999999999999</v>
      </c>
      <c r="I441" s="11">
        <v>1</v>
      </c>
      <c r="J441" s="11" t="s">
        <v>40</v>
      </c>
      <c r="K441" s="11">
        <v>0.878</v>
      </c>
      <c r="L441" s="4" t="s">
        <v>3662</v>
      </c>
      <c r="M441" s="4" t="s">
        <v>4384</v>
      </c>
      <c r="N441" s="4" t="s">
        <v>3664</v>
      </c>
      <c r="O441" s="12" t="str">
        <f t="shared" si="6"/>
        <v>NO</v>
      </c>
    </row>
    <row r="442" spans="1:16" ht="15">
      <c r="A442" s="11" t="s">
        <v>806</v>
      </c>
      <c r="B442" s="12">
        <v>3</v>
      </c>
      <c r="C442" s="11" t="s">
        <v>807</v>
      </c>
      <c r="D442" s="12" t="s">
        <v>32</v>
      </c>
      <c r="E442" s="12" t="s">
        <v>10</v>
      </c>
      <c r="F442" s="11">
        <v>0.38056000000000001</v>
      </c>
      <c r="G442" s="11">
        <v>9.0218000000000007E-2</v>
      </c>
      <c r="H442" s="11">
        <v>0.29035</v>
      </c>
      <c r="I442" s="11">
        <v>0.98599999999999999</v>
      </c>
      <c r="J442" s="11" t="s">
        <v>29</v>
      </c>
      <c r="K442" s="11">
        <v>0.97740000000000005</v>
      </c>
      <c r="L442" s="4" t="s">
        <v>4385</v>
      </c>
      <c r="M442" s="4" t="s">
        <v>4386</v>
      </c>
      <c r="N442" s="4" t="s">
        <v>4387</v>
      </c>
      <c r="O442" s="12" t="str">
        <f t="shared" si="6"/>
        <v>NO</v>
      </c>
    </row>
    <row r="443" spans="1:16" ht="15">
      <c r="A443" s="11" t="s">
        <v>808</v>
      </c>
      <c r="B443" s="12">
        <v>10</v>
      </c>
      <c r="C443" s="11" t="s">
        <v>809</v>
      </c>
      <c r="D443" s="12" t="s">
        <v>27</v>
      </c>
      <c r="E443" s="12" t="s">
        <v>10</v>
      </c>
      <c r="F443" s="11">
        <v>0.25548999999999999</v>
      </c>
      <c r="G443" s="11">
        <v>0.10742</v>
      </c>
      <c r="H443" s="11">
        <v>0.14807000000000001</v>
      </c>
      <c r="I443" s="11">
        <v>0.98099999999999998</v>
      </c>
      <c r="J443" s="11" t="s">
        <v>40</v>
      </c>
      <c r="K443" s="11">
        <v>0.8649</v>
      </c>
      <c r="L443" s="4" t="s">
        <v>4388</v>
      </c>
      <c r="M443" s="4" t="s">
        <v>4389</v>
      </c>
      <c r="N443" s="4" t="s">
        <v>4390</v>
      </c>
      <c r="O443" s="12" t="str">
        <f t="shared" si="6"/>
        <v>NO</v>
      </c>
    </row>
    <row r="444" spans="1:16" ht="15">
      <c r="A444" s="13" t="s">
        <v>810</v>
      </c>
      <c r="B444" s="14">
        <v>6</v>
      </c>
      <c r="C444" s="13" t="s">
        <v>811</v>
      </c>
      <c r="D444" s="14" t="s">
        <v>27</v>
      </c>
      <c r="E444" s="14" t="s">
        <v>10</v>
      </c>
      <c r="F444" s="13">
        <v>0.18945999999999999</v>
      </c>
      <c r="G444" s="13">
        <v>0.43415999999999999</v>
      </c>
      <c r="H444" s="13">
        <v>-0.24471000000000001</v>
      </c>
      <c r="I444" s="13">
        <v>1</v>
      </c>
      <c r="J444" s="13" t="s">
        <v>40</v>
      </c>
      <c r="K444" s="13">
        <v>1.5623</v>
      </c>
      <c r="L444" s="15" t="s">
        <v>4391</v>
      </c>
      <c r="M444" s="15" t="s">
        <v>4392</v>
      </c>
      <c r="N444" s="15" t="s">
        <v>3569</v>
      </c>
      <c r="O444" s="14" t="str">
        <f t="shared" si="6"/>
        <v>NO</v>
      </c>
      <c r="P444" s="13"/>
    </row>
    <row r="445" spans="1:16" ht="15">
      <c r="A445" s="13" t="s">
        <v>810</v>
      </c>
      <c r="B445" s="14">
        <v>7</v>
      </c>
      <c r="C445" s="13" t="s">
        <v>812</v>
      </c>
      <c r="D445" s="14" t="s">
        <v>27</v>
      </c>
      <c r="E445" s="14" t="s">
        <v>3</v>
      </c>
      <c r="F445" s="13">
        <v>0.53256000000000003</v>
      </c>
      <c r="G445" s="13">
        <v>0.70054000000000005</v>
      </c>
      <c r="H445" s="13">
        <v>-0.16797999999999999</v>
      </c>
      <c r="I445" s="13">
        <v>0.95799999999999996</v>
      </c>
      <c r="J445" s="13" t="s">
        <v>40</v>
      </c>
      <c r="K445" s="13">
        <v>1.5623</v>
      </c>
      <c r="L445" s="15" t="s">
        <v>4391</v>
      </c>
      <c r="M445" s="15" t="s">
        <v>4392</v>
      </c>
      <c r="N445" s="15" t="s">
        <v>3569</v>
      </c>
      <c r="O445" s="14" t="str">
        <f t="shared" si="6"/>
        <v>NO</v>
      </c>
      <c r="P445" s="13"/>
    </row>
    <row r="446" spans="1:16" ht="15">
      <c r="A446" s="11" t="s">
        <v>813</v>
      </c>
      <c r="B446" s="12">
        <v>9</v>
      </c>
      <c r="C446" s="11" t="s">
        <v>814</v>
      </c>
      <c r="D446" s="12" t="s">
        <v>32</v>
      </c>
      <c r="E446" s="12" t="s">
        <v>7</v>
      </c>
      <c r="F446" s="11">
        <v>0.42603000000000002</v>
      </c>
      <c r="G446" s="11">
        <v>9.1600000000000001E-2</v>
      </c>
      <c r="H446" s="11">
        <v>0.33443000000000001</v>
      </c>
      <c r="I446" s="11">
        <v>1</v>
      </c>
      <c r="J446" s="11" t="s">
        <v>40</v>
      </c>
      <c r="K446" s="11">
        <v>1.3156000000000001</v>
      </c>
      <c r="L446" s="4" t="s">
        <v>3569</v>
      </c>
      <c r="M446" s="4" t="s">
        <v>4393</v>
      </c>
      <c r="N446" s="4" t="s">
        <v>3569</v>
      </c>
      <c r="O446" s="12" t="str">
        <f t="shared" si="6"/>
        <v>NO</v>
      </c>
    </row>
    <row r="447" spans="1:16" ht="15">
      <c r="A447" s="11" t="s">
        <v>815</v>
      </c>
      <c r="B447" s="12">
        <v>8</v>
      </c>
      <c r="C447" s="11" t="s">
        <v>816</v>
      </c>
      <c r="D447" s="12" t="s">
        <v>32</v>
      </c>
      <c r="E447" s="12" t="s">
        <v>10</v>
      </c>
      <c r="F447" s="11">
        <v>0.32713999999999999</v>
      </c>
      <c r="G447" s="11">
        <v>8.7318000000000007E-2</v>
      </c>
      <c r="H447" s="11">
        <v>0.23982000000000001</v>
      </c>
      <c r="I447" s="11">
        <v>1</v>
      </c>
      <c r="J447" s="11" t="s">
        <v>29</v>
      </c>
      <c r="K447" s="11">
        <v>0.93110000000000004</v>
      </c>
      <c r="L447" s="4" t="s">
        <v>4394</v>
      </c>
      <c r="M447" s="4" t="s">
        <v>4395</v>
      </c>
      <c r="N447" s="4" t="s">
        <v>4396</v>
      </c>
      <c r="O447" s="12" t="str">
        <f t="shared" si="6"/>
        <v>NO</v>
      </c>
    </row>
    <row r="448" spans="1:16" ht="15">
      <c r="A448" s="11" t="s">
        <v>817</v>
      </c>
      <c r="B448" s="12">
        <v>4</v>
      </c>
      <c r="C448" s="11" t="s">
        <v>818</v>
      </c>
      <c r="D448" s="12" t="s">
        <v>27</v>
      </c>
      <c r="E448" s="12" t="s">
        <v>10</v>
      </c>
      <c r="F448" s="11">
        <v>0.45007000000000003</v>
      </c>
      <c r="G448" s="11">
        <v>3.9990999999999999E-2</v>
      </c>
      <c r="H448" s="11">
        <v>0.41006999999999999</v>
      </c>
      <c r="I448" s="11">
        <v>1</v>
      </c>
      <c r="J448" s="11" t="s">
        <v>29</v>
      </c>
      <c r="K448" s="11">
        <v>1</v>
      </c>
      <c r="L448" s="4" t="s">
        <v>4397</v>
      </c>
      <c r="M448" s="4" t="s">
        <v>4398</v>
      </c>
      <c r="N448" s="4" t="s">
        <v>4399</v>
      </c>
      <c r="O448" s="12" t="str">
        <f t="shared" si="6"/>
        <v>NO</v>
      </c>
    </row>
    <row r="449" spans="1:16" ht="15">
      <c r="A449" s="11" t="s">
        <v>819</v>
      </c>
      <c r="B449" s="12">
        <v>7</v>
      </c>
      <c r="C449" s="11" t="s">
        <v>820</v>
      </c>
      <c r="D449" s="12" t="s">
        <v>27</v>
      </c>
      <c r="E449" s="12" t="s">
        <v>5</v>
      </c>
      <c r="F449" s="11">
        <v>0.28654000000000002</v>
      </c>
      <c r="G449" s="11">
        <v>0.43691000000000002</v>
      </c>
      <c r="H449" s="11">
        <v>-0.15037</v>
      </c>
      <c r="I449" s="11">
        <v>0.996</v>
      </c>
      <c r="J449" s="11" t="s">
        <v>40</v>
      </c>
      <c r="K449" s="11">
        <v>1.1708000000000001</v>
      </c>
      <c r="L449" s="4" t="s">
        <v>4400</v>
      </c>
      <c r="M449" s="4" t="s">
        <v>4401</v>
      </c>
      <c r="N449" s="4" t="s">
        <v>3991</v>
      </c>
      <c r="O449" s="12" t="str">
        <f t="shared" si="6"/>
        <v>NO</v>
      </c>
    </row>
    <row r="450" spans="1:16" ht="15">
      <c r="A450" s="11" t="s">
        <v>821</v>
      </c>
      <c r="B450" s="12">
        <v>5</v>
      </c>
      <c r="C450" s="11" t="s">
        <v>822</v>
      </c>
      <c r="D450" s="12" t="s">
        <v>32</v>
      </c>
      <c r="E450" s="12" t="s">
        <v>10</v>
      </c>
      <c r="F450" s="11">
        <v>0.32894000000000001</v>
      </c>
      <c r="G450" s="11">
        <v>5.9433E-2</v>
      </c>
      <c r="H450" s="11">
        <v>0.26950000000000002</v>
      </c>
      <c r="I450" s="11">
        <v>0.94099999999999995</v>
      </c>
      <c r="J450" s="11" t="s">
        <v>40</v>
      </c>
      <c r="K450" s="11">
        <v>1.3642000000000001</v>
      </c>
      <c r="L450" s="4" t="s">
        <v>3683</v>
      </c>
      <c r="M450" s="4" t="s">
        <v>4402</v>
      </c>
      <c r="N450" s="4" t="s">
        <v>4223</v>
      </c>
      <c r="O450" s="12" t="str">
        <f t="shared" si="6"/>
        <v>NO</v>
      </c>
    </row>
    <row r="451" spans="1:16" ht="15">
      <c r="A451" s="11" t="s">
        <v>823</v>
      </c>
      <c r="B451" s="12">
        <v>4</v>
      </c>
      <c r="C451" s="11" t="s">
        <v>824</v>
      </c>
      <c r="D451" s="12" t="s">
        <v>32</v>
      </c>
      <c r="E451" s="12" t="s">
        <v>10</v>
      </c>
      <c r="F451" s="11">
        <v>0.58247000000000004</v>
      </c>
      <c r="G451" s="11">
        <v>0.28251999999999999</v>
      </c>
      <c r="H451" s="11">
        <v>0.29994999999999999</v>
      </c>
      <c r="I451" s="11">
        <v>0.97799999999999998</v>
      </c>
      <c r="J451" s="11" t="s">
        <v>29</v>
      </c>
      <c r="K451" s="11">
        <v>0.99399999999999999</v>
      </c>
      <c r="L451" s="4" t="s">
        <v>6814</v>
      </c>
      <c r="M451" s="4"/>
      <c r="N451" s="4"/>
      <c r="O451" s="12" t="str">
        <f t="shared" ref="O451:O514" si="7">IF(P451 &lt;&gt; "", "YES", "NO")</f>
        <v>NO</v>
      </c>
    </row>
    <row r="452" spans="1:16" ht="15">
      <c r="A452" s="11" t="s">
        <v>825</v>
      </c>
      <c r="B452" s="12">
        <v>33</v>
      </c>
      <c r="C452" s="11" t="s">
        <v>826</v>
      </c>
      <c r="D452" s="12" t="s">
        <v>32</v>
      </c>
      <c r="E452" s="12" t="s">
        <v>10</v>
      </c>
      <c r="F452" s="11">
        <v>0.25999</v>
      </c>
      <c r="G452" s="11">
        <v>0.37747999999999998</v>
      </c>
      <c r="H452" s="11">
        <v>-0.11749</v>
      </c>
      <c r="I452" s="11">
        <v>0.98899999999999999</v>
      </c>
      <c r="J452" s="11" t="s">
        <v>35</v>
      </c>
      <c r="K452" s="11">
        <v>1.9399</v>
      </c>
      <c r="L452" s="4" t="s">
        <v>4403</v>
      </c>
      <c r="M452" s="4" t="s">
        <v>4404</v>
      </c>
      <c r="N452" s="4" t="s">
        <v>3569</v>
      </c>
      <c r="O452" s="12" t="str">
        <f t="shared" si="7"/>
        <v>NO</v>
      </c>
    </row>
    <row r="453" spans="1:16" ht="15">
      <c r="A453" s="11" t="s">
        <v>827</v>
      </c>
      <c r="B453" s="12">
        <v>4</v>
      </c>
      <c r="C453" s="11" t="s">
        <v>828</v>
      </c>
      <c r="D453" s="12" t="s">
        <v>32</v>
      </c>
      <c r="E453" s="12" t="s">
        <v>10</v>
      </c>
      <c r="F453" s="11">
        <v>0.21264</v>
      </c>
      <c r="G453" s="11">
        <v>2.6165000000000001E-2</v>
      </c>
      <c r="H453" s="11">
        <v>0.18647</v>
      </c>
      <c r="I453" s="11">
        <v>1</v>
      </c>
      <c r="J453" s="11" t="s">
        <v>40</v>
      </c>
      <c r="K453" s="11">
        <v>1.0622</v>
      </c>
      <c r="L453" s="4" t="s">
        <v>3569</v>
      </c>
      <c r="M453" s="4" t="s">
        <v>4405</v>
      </c>
      <c r="N453" s="4" t="s">
        <v>3569</v>
      </c>
      <c r="O453" s="12" t="str">
        <f t="shared" si="7"/>
        <v>NO</v>
      </c>
    </row>
    <row r="454" spans="1:16" ht="15">
      <c r="A454" s="11" t="s">
        <v>829</v>
      </c>
      <c r="B454" s="12">
        <v>3</v>
      </c>
      <c r="C454" s="11" t="s">
        <v>830</v>
      </c>
      <c r="D454" s="12" t="s">
        <v>32</v>
      </c>
      <c r="E454" s="12" t="s">
        <v>10</v>
      </c>
      <c r="F454" s="11">
        <v>0.25308000000000003</v>
      </c>
      <c r="G454" s="11">
        <v>0.12953999999999999</v>
      </c>
      <c r="H454" s="11">
        <v>0.12354</v>
      </c>
      <c r="I454" s="11">
        <v>0.93300000000000005</v>
      </c>
      <c r="J454" s="11" t="s">
        <v>29</v>
      </c>
      <c r="K454" s="11">
        <v>0.86429999999999996</v>
      </c>
      <c r="L454" s="4" t="s">
        <v>3569</v>
      </c>
      <c r="M454" s="4" t="s">
        <v>4406</v>
      </c>
      <c r="N454" s="4" t="s">
        <v>3569</v>
      </c>
      <c r="O454" s="12" t="str">
        <f t="shared" si="7"/>
        <v>NO</v>
      </c>
    </row>
    <row r="455" spans="1:16" ht="15">
      <c r="A455" s="11" t="s">
        <v>831</v>
      </c>
      <c r="B455" s="12">
        <v>2</v>
      </c>
      <c r="C455" s="11" t="s">
        <v>832</v>
      </c>
      <c r="D455" s="12" t="s">
        <v>27</v>
      </c>
      <c r="E455" s="12" t="s">
        <v>10</v>
      </c>
      <c r="F455" s="11">
        <v>0.42020999999999997</v>
      </c>
      <c r="G455" s="11">
        <v>0.68850999999999996</v>
      </c>
      <c r="H455" s="11">
        <v>-0.26830999999999999</v>
      </c>
      <c r="I455" s="11">
        <v>0.91600000000000004</v>
      </c>
      <c r="J455" s="11" t="s">
        <v>29</v>
      </c>
      <c r="K455" s="11">
        <v>1</v>
      </c>
      <c r="L455" s="4" t="s">
        <v>3574</v>
      </c>
      <c r="M455" s="4" t="s">
        <v>4407</v>
      </c>
      <c r="N455" s="4" t="s">
        <v>3613</v>
      </c>
      <c r="O455" s="12" t="str">
        <f t="shared" si="7"/>
        <v>NO</v>
      </c>
    </row>
    <row r="456" spans="1:16" ht="15">
      <c r="A456" s="13" t="s">
        <v>833</v>
      </c>
      <c r="B456" s="14">
        <v>3</v>
      </c>
      <c r="C456" s="13" t="s">
        <v>834</v>
      </c>
      <c r="D456" s="14" t="s">
        <v>27</v>
      </c>
      <c r="E456" s="14" t="s">
        <v>28</v>
      </c>
      <c r="F456" s="13">
        <v>0.61960000000000004</v>
      </c>
      <c r="G456" s="13">
        <v>0.26164999999999999</v>
      </c>
      <c r="H456" s="13">
        <v>0.35794999999999999</v>
      </c>
      <c r="I456" s="13">
        <v>0.93</v>
      </c>
      <c r="J456" s="13" t="s">
        <v>40</v>
      </c>
      <c r="K456" s="13">
        <v>1.3109</v>
      </c>
      <c r="L456" s="15" t="s">
        <v>3569</v>
      </c>
      <c r="M456" s="15" t="s">
        <v>4408</v>
      </c>
      <c r="N456" s="15" t="s">
        <v>3569</v>
      </c>
      <c r="O456" s="14" t="str">
        <f t="shared" si="7"/>
        <v>NO</v>
      </c>
      <c r="P456" s="13"/>
    </row>
    <row r="457" spans="1:16" ht="15">
      <c r="A457" s="13" t="s">
        <v>833</v>
      </c>
      <c r="B457" s="14">
        <v>3</v>
      </c>
      <c r="C457" s="13" t="s">
        <v>834</v>
      </c>
      <c r="D457" s="14" t="s">
        <v>27</v>
      </c>
      <c r="E457" s="14" t="s">
        <v>10</v>
      </c>
      <c r="F457" s="13">
        <v>0.61960000000000004</v>
      </c>
      <c r="G457" s="13">
        <v>0.26164999999999999</v>
      </c>
      <c r="H457" s="13">
        <v>0.35794999999999999</v>
      </c>
      <c r="I457" s="13">
        <v>0.93</v>
      </c>
      <c r="J457" s="13" t="s">
        <v>40</v>
      </c>
      <c r="K457" s="13">
        <v>1.3109</v>
      </c>
      <c r="L457" s="15" t="s">
        <v>3569</v>
      </c>
      <c r="M457" s="15" t="s">
        <v>4408</v>
      </c>
      <c r="N457" s="15" t="s">
        <v>3569</v>
      </c>
      <c r="O457" s="14" t="str">
        <f t="shared" si="7"/>
        <v>NO</v>
      </c>
      <c r="P457" s="13"/>
    </row>
    <row r="458" spans="1:16" ht="15">
      <c r="A458" s="11" t="s">
        <v>835</v>
      </c>
      <c r="B458" s="12">
        <v>4</v>
      </c>
      <c r="C458" s="11" t="s">
        <v>836</v>
      </c>
      <c r="D458" s="12" t="s">
        <v>32</v>
      </c>
      <c r="E458" s="12" t="s">
        <v>10</v>
      </c>
      <c r="F458" s="11">
        <v>0.39840999999999999</v>
      </c>
      <c r="G458" s="11">
        <v>0.18362999999999999</v>
      </c>
      <c r="H458" s="11">
        <v>0.21478</v>
      </c>
      <c r="I458" s="11">
        <v>0.96099999999999997</v>
      </c>
      <c r="J458" s="11" t="s">
        <v>40</v>
      </c>
      <c r="K458" s="11">
        <v>1.2641</v>
      </c>
      <c r="L458" s="4" t="s">
        <v>4409</v>
      </c>
      <c r="M458" s="4" t="s">
        <v>4410</v>
      </c>
      <c r="N458" s="4" t="s">
        <v>4411</v>
      </c>
      <c r="O458" s="12" t="str">
        <f t="shared" si="7"/>
        <v>NO</v>
      </c>
    </row>
    <row r="459" spans="1:16" ht="15">
      <c r="A459" s="11" t="s">
        <v>837</v>
      </c>
      <c r="B459" s="12">
        <v>23</v>
      </c>
      <c r="C459" s="11" t="s">
        <v>838</v>
      </c>
      <c r="D459" s="12" t="s">
        <v>27</v>
      </c>
      <c r="E459" s="12" t="s">
        <v>10</v>
      </c>
      <c r="F459" s="11">
        <v>0.25213999999999998</v>
      </c>
      <c r="G459" s="11">
        <v>5.3525999999999997E-2</v>
      </c>
      <c r="H459" s="11">
        <v>0.19861999999999999</v>
      </c>
      <c r="I459" s="11">
        <v>0.99</v>
      </c>
      <c r="J459" s="11" t="s">
        <v>29</v>
      </c>
      <c r="K459" s="11">
        <v>0.90439999999999998</v>
      </c>
      <c r="L459" s="4" t="s">
        <v>4412</v>
      </c>
      <c r="M459" s="4" t="s">
        <v>4413</v>
      </c>
      <c r="N459" s="4" t="s">
        <v>4414</v>
      </c>
      <c r="O459" s="12" t="str">
        <f t="shared" si="7"/>
        <v>NO</v>
      </c>
    </row>
    <row r="460" spans="1:16" ht="15">
      <c r="A460" s="11" t="s">
        <v>839</v>
      </c>
      <c r="B460" s="12">
        <v>3</v>
      </c>
      <c r="C460" s="11" t="s">
        <v>840</v>
      </c>
      <c r="D460" s="12" t="s">
        <v>32</v>
      </c>
      <c r="E460" s="12" t="s">
        <v>10</v>
      </c>
      <c r="F460" s="11">
        <v>0.70215000000000005</v>
      </c>
      <c r="G460" s="11">
        <v>3.0823E-2</v>
      </c>
      <c r="H460" s="11">
        <v>0.67132000000000003</v>
      </c>
      <c r="I460" s="11">
        <v>1</v>
      </c>
      <c r="J460" s="11" t="s">
        <v>40</v>
      </c>
      <c r="K460" s="11">
        <v>1.0880000000000001</v>
      </c>
      <c r="L460" s="4" t="s">
        <v>3569</v>
      </c>
      <c r="M460" s="4" t="s">
        <v>4415</v>
      </c>
      <c r="N460" s="4" t="s">
        <v>4416</v>
      </c>
      <c r="O460" s="12" t="str">
        <f t="shared" si="7"/>
        <v>NO</v>
      </c>
    </row>
    <row r="461" spans="1:16" ht="15">
      <c r="A461" s="11" t="s">
        <v>841</v>
      </c>
      <c r="B461" s="12">
        <v>9</v>
      </c>
      <c r="C461" s="11" t="s">
        <v>842</v>
      </c>
      <c r="D461" s="12" t="s">
        <v>27</v>
      </c>
      <c r="E461" s="12" t="s">
        <v>3</v>
      </c>
      <c r="F461" s="11">
        <v>0.60760999999999998</v>
      </c>
      <c r="G461" s="11">
        <v>0.79005999999999998</v>
      </c>
      <c r="H461" s="11">
        <v>-0.18246000000000001</v>
      </c>
      <c r="I461" s="11">
        <v>0.91100000000000003</v>
      </c>
      <c r="J461" s="11" t="s">
        <v>40</v>
      </c>
      <c r="K461" s="11">
        <v>1.5028999999999999</v>
      </c>
      <c r="L461" s="4" t="s">
        <v>4417</v>
      </c>
      <c r="M461" s="4" t="s">
        <v>4418</v>
      </c>
      <c r="N461" s="4" t="s">
        <v>4419</v>
      </c>
      <c r="O461" s="12" t="str">
        <f t="shared" si="7"/>
        <v>NO</v>
      </c>
    </row>
    <row r="462" spans="1:16" ht="15">
      <c r="A462" s="11" t="s">
        <v>843</v>
      </c>
      <c r="B462" s="12">
        <v>3</v>
      </c>
      <c r="C462" s="11" t="s">
        <v>844</v>
      </c>
      <c r="D462" s="12" t="s">
        <v>32</v>
      </c>
      <c r="E462" s="12" t="s">
        <v>10</v>
      </c>
      <c r="F462" s="11">
        <v>0.99492000000000003</v>
      </c>
      <c r="G462" s="11">
        <v>0.88341999999999998</v>
      </c>
      <c r="H462" s="11">
        <v>0.1115</v>
      </c>
      <c r="I462" s="11">
        <v>1</v>
      </c>
      <c r="J462" s="11" t="s">
        <v>35</v>
      </c>
      <c r="K462" s="11">
        <v>0.68779999999999997</v>
      </c>
      <c r="L462" s="4" t="s">
        <v>4420</v>
      </c>
      <c r="M462" s="4" t="s">
        <v>4421</v>
      </c>
      <c r="N462" s="4" t="s">
        <v>4422</v>
      </c>
      <c r="O462" s="12" t="str">
        <f t="shared" si="7"/>
        <v>NO</v>
      </c>
    </row>
    <row r="463" spans="1:16" ht="15">
      <c r="A463" s="11" t="s">
        <v>845</v>
      </c>
      <c r="B463" s="12">
        <v>7</v>
      </c>
      <c r="C463" s="11" t="s">
        <v>846</v>
      </c>
      <c r="D463" s="12" t="s">
        <v>32</v>
      </c>
      <c r="E463" s="12" t="s">
        <v>10</v>
      </c>
      <c r="F463" s="11">
        <v>0.16361000000000001</v>
      </c>
      <c r="G463" s="11">
        <v>4.5784999999999999E-2</v>
      </c>
      <c r="H463" s="11">
        <v>0.11781999999999999</v>
      </c>
      <c r="I463" s="11">
        <v>0.96699999999999997</v>
      </c>
      <c r="J463" s="11" t="s">
        <v>40</v>
      </c>
      <c r="K463" s="11">
        <v>0.74409999999999998</v>
      </c>
      <c r="L463" s="4" t="s">
        <v>4423</v>
      </c>
      <c r="M463" s="4" t="s">
        <v>4424</v>
      </c>
      <c r="N463" s="4" t="s">
        <v>4425</v>
      </c>
      <c r="O463" s="12" t="str">
        <f t="shared" si="7"/>
        <v>NO</v>
      </c>
    </row>
    <row r="464" spans="1:16" ht="15">
      <c r="A464" s="13" t="s">
        <v>847</v>
      </c>
      <c r="B464" s="14">
        <v>3</v>
      </c>
      <c r="C464" s="13" t="s">
        <v>848</v>
      </c>
      <c r="D464" s="14" t="s">
        <v>27</v>
      </c>
      <c r="E464" s="14" t="s">
        <v>5</v>
      </c>
      <c r="F464" s="13">
        <v>0.69404999999999994</v>
      </c>
      <c r="G464" s="13">
        <v>0.94604999999999995</v>
      </c>
      <c r="H464" s="13">
        <v>-0.25201000000000001</v>
      </c>
      <c r="I464" s="13">
        <v>1</v>
      </c>
      <c r="J464" s="13" t="s">
        <v>40</v>
      </c>
      <c r="K464" s="13">
        <v>1.5670999999999999</v>
      </c>
      <c r="L464" s="15" t="s">
        <v>4426</v>
      </c>
      <c r="M464" s="15" t="s">
        <v>4427</v>
      </c>
      <c r="N464" s="15" t="s">
        <v>4426</v>
      </c>
      <c r="O464" s="14" t="str">
        <f t="shared" si="7"/>
        <v>NO</v>
      </c>
      <c r="P464" s="13"/>
    </row>
    <row r="465" spans="1:16" ht="15">
      <c r="A465" s="13" t="s">
        <v>847</v>
      </c>
      <c r="B465" s="14">
        <v>4</v>
      </c>
      <c r="C465" s="13" t="s">
        <v>849</v>
      </c>
      <c r="D465" s="14" t="s">
        <v>27</v>
      </c>
      <c r="E465" s="14" t="s">
        <v>10</v>
      </c>
      <c r="F465" s="13">
        <v>0.39246999999999999</v>
      </c>
      <c r="G465" s="13">
        <v>0.84524999999999995</v>
      </c>
      <c r="H465" s="13">
        <v>-0.45278000000000002</v>
      </c>
      <c r="I465" s="13">
        <v>0.999</v>
      </c>
      <c r="J465" s="13" t="s">
        <v>40</v>
      </c>
      <c r="K465" s="13">
        <v>1.5670999999999999</v>
      </c>
      <c r="L465" s="15" t="s">
        <v>4426</v>
      </c>
      <c r="M465" s="15" t="s">
        <v>4427</v>
      </c>
      <c r="N465" s="15" t="s">
        <v>4426</v>
      </c>
      <c r="O465" s="14" t="str">
        <f t="shared" si="7"/>
        <v>NO</v>
      </c>
      <c r="P465" s="13"/>
    </row>
    <row r="466" spans="1:16" ht="15">
      <c r="A466" s="11" t="s">
        <v>850</v>
      </c>
      <c r="B466" s="12">
        <v>2</v>
      </c>
      <c r="C466" s="11" t="s">
        <v>851</v>
      </c>
      <c r="D466" s="12" t="s">
        <v>32</v>
      </c>
      <c r="E466" s="12" t="s">
        <v>10</v>
      </c>
      <c r="F466" s="11">
        <v>0.63941000000000003</v>
      </c>
      <c r="G466" s="11">
        <v>0.24859000000000001</v>
      </c>
      <c r="H466" s="11">
        <v>0.39082</v>
      </c>
      <c r="I466" s="11">
        <v>0.98599999999999999</v>
      </c>
      <c r="J466" s="11" t="s">
        <v>29</v>
      </c>
      <c r="K466" s="11">
        <v>0.99650000000000005</v>
      </c>
      <c r="L466" s="4" t="s">
        <v>3569</v>
      </c>
      <c r="M466" s="4" t="s">
        <v>4428</v>
      </c>
      <c r="N466" s="4" t="s">
        <v>3569</v>
      </c>
      <c r="O466" s="12" t="str">
        <f t="shared" si="7"/>
        <v>NO</v>
      </c>
    </row>
    <row r="467" spans="1:16" ht="15">
      <c r="A467" s="11" t="s">
        <v>852</v>
      </c>
      <c r="B467" s="12">
        <v>2</v>
      </c>
      <c r="C467" s="11" t="s">
        <v>853</v>
      </c>
      <c r="D467" s="12" t="s">
        <v>32</v>
      </c>
      <c r="E467" s="12" t="s">
        <v>10</v>
      </c>
      <c r="F467" s="11">
        <v>0.53922999999999999</v>
      </c>
      <c r="G467" s="11">
        <v>0.20068</v>
      </c>
      <c r="H467" s="11">
        <v>0.33854000000000001</v>
      </c>
      <c r="I467" s="11">
        <v>0.99199999999999999</v>
      </c>
      <c r="J467" s="11" t="s">
        <v>29</v>
      </c>
      <c r="K467" s="11">
        <v>0.98519999999999996</v>
      </c>
      <c r="L467" s="4" t="s">
        <v>4429</v>
      </c>
      <c r="M467" s="4" t="s">
        <v>4430</v>
      </c>
      <c r="N467" s="4" t="s">
        <v>4431</v>
      </c>
      <c r="O467" s="12" t="str">
        <f t="shared" si="7"/>
        <v>NO</v>
      </c>
    </row>
    <row r="468" spans="1:16" ht="15">
      <c r="A468" s="13" t="s">
        <v>854</v>
      </c>
      <c r="B468" s="14">
        <v>13</v>
      </c>
      <c r="C468" s="13" t="s">
        <v>855</v>
      </c>
      <c r="D468" s="14" t="s">
        <v>27</v>
      </c>
      <c r="E468" s="14" t="s">
        <v>10</v>
      </c>
      <c r="F468" s="13">
        <v>0.12386999999999999</v>
      </c>
      <c r="G468" s="13">
        <v>0.23096</v>
      </c>
      <c r="H468" s="13">
        <v>-0.10709</v>
      </c>
      <c r="I468" s="13">
        <v>0.90700000000000003</v>
      </c>
      <c r="J468" s="13" t="s">
        <v>70</v>
      </c>
      <c r="K468" s="13">
        <v>2.3355000000000001</v>
      </c>
      <c r="L468" s="15" t="s">
        <v>3891</v>
      </c>
      <c r="M468" s="15" t="s">
        <v>4432</v>
      </c>
      <c r="N468" s="15" t="s">
        <v>3893</v>
      </c>
      <c r="O468" s="14" t="str">
        <f t="shared" si="7"/>
        <v>NO</v>
      </c>
      <c r="P468" s="13"/>
    </row>
    <row r="469" spans="1:16" ht="15">
      <c r="A469" s="13" t="s">
        <v>854</v>
      </c>
      <c r="B469" s="14">
        <v>4</v>
      </c>
      <c r="C469" s="13" t="s">
        <v>856</v>
      </c>
      <c r="D469" s="14" t="s">
        <v>27</v>
      </c>
      <c r="E469" s="14" t="s">
        <v>5</v>
      </c>
      <c r="F469" s="13">
        <v>0.68689999999999996</v>
      </c>
      <c r="G469" s="13">
        <v>8.0010999999999999E-2</v>
      </c>
      <c r="H469" s="13">
        <v>0.60689000000000004</v>
      </c>
      <c r="I469" s="13">
        <v>1</v>
      </c>
      <c r="J469" s="13" t="s">
        <v>70</v>
      </c>
      <c r="K469" s="13">
        <v>2.1389999999999998</v>
      </c>
      <c r="L469" s="15" t="s">
        <v>3891</v>
      </c>
      <c r="M469" s="15" t="s">
        <v>4432</v>
      </c>
      <c r="N469" s="15" t="s">
        <v>3893</v>
      </c>
      <c r="O469" s="14" t="str">
        <f t="shared" si="7"/>
        <v>NO</v>
      </c>
      <c r="P469" s="13"/>
    </row>
    <row r="470" spans="1:16" ht="15">
      <c r="A470" s="8" t="s">
        <v>857</v>
      </c>
      <c r="B470" s="9">
        <v>3</v>
      </c>
      <c r="C470" s="8" t="s">
        <v>858</v>
      </c>
      <c r="D470" s="9" t="s">
        <v>32</v>
      </c>
      <c r="E470" s="9" t="s">
        <v>7</v>
      </c>
      <c r="F470" s="8">
        <v>0.59933999999999998</v>
      </c>
      <c r="G470" s="8">
        <v>3.3457000000000001E-2</v>
      </c>
      <c r="H470" s="8">
        <v>0.56588000000000005</v>
      </c>
      <c r="I470" s="8">
        <v>1</v>
      </c>
      <c r="J470" s="8" t="s">
        <v>29</v>
      </c>
      <c r="K470" s="8">
        <v>0.99109999999999998</v>
      </c>
      <c r="L470" s="10" t="s">
        <v>3643</v>
      </c>
      <c r="M470" s="10" t="s">
        <v>4433</v>
      </c>
      <c r="N470" s="10" t="s">
        <v>4434</v>
      </c>
      <c r="O470" s="9" t="str">
        <f t="shared" si="7"/>
        <v>NO</v>
      </c>
      <c r="P470" s="8"/>
    </row>
    <row r="471" spans="1:16" ht="15">
      <c r="A471" s="8" t="s">
        <v>857</v>
      </c>
      <c r="B471" s="9">
        <v>5</v>
      </c>
      <c r="C471" s="8" t="s">
        <v>859</v>
      </c>
      <c r="D471" s="9" t="s">
        <v>32</v>
      </c>
      <c r="E471" s="9" t="s">
        <v>10</v>
      </c>
      <c r="F471" s="8">
        <v>0.31361</v>
      </c>
      <c r="G471" s="8">
        <v>3.3829999999999999E-2</v>
      </c>
      <c r="H471" s="8">
        <v>0.27977999999999997</v>
      </c>
      <c r="I471" s="8">
        <v>1</v>
      </c>
      <c r="J471" s="8" t="s">
        <v>35</v>
      </c>
      <c r="K471" s="8">
        <v>1.7428999999999999</v>
      </c>
      <c r="L471" s="10" t="s">
        <v>3643</v>
      </c>
      <c r="M471" s="10" t="s">
        <v>4433</v>
      </c>
      <c r="N471" s="10" t="s">
        <v>4434</v>
      </c>
      <c r="O471" s="9" t="str">
        <f t="shared" si="7"/>
        <v>NO</v>
      </c>
      <c r="P471" s="8"/>
    </row>
    <row r="472" spans="1:16" ht="15">
      <c r="A472" s="11" t="s">
        <v>860</v>
      </c>
      <c r="B472" s="12">
        <v>8</v>
      </c>
      <c r="C472" s="11" t="s">
        <v>861</v>
      </c>
      <c r="D472" s="12" t="s">
        <v>27</v>
      </c>
      <c r="E472" s="12" t="s">
        <v>10</v>
      </c>
      <c r="F472" s="11">
        <v>0.48379</v>
      </c>
      <c r="G472" s="11">
        <v>2.8037000000000001E-3</v>
      </c>
      <c r="H472" s="11">
        <v>0.48098999999999997</v>
      </c>
      <c r="I472" s="11">
        <v>1</v>
      </c>
      <c r="J472" s="11" t="s">
        <v>29</v>
      </c>
      <c r="K472" s="11">
        <v>0.99939999999999996</v>
      </c>
      <c r="L472" s="4" t="s">
        <v>4435</v>
      </c>
      <c r="M472" s="4" t="s">
        <v>4436</v>
      </c>
      <c r="N472" s="4" t="s">
        <v>4437</v>
      </c>
      <c r="O472" s="12" t="str">
        <f t="shared" si="7"/>
        <v>YES</v>
      </c>
      <c r="P472" s="11" t="s">
        <v>862</v>
      </c>
    </row>
    <row r="473" spans="1:16" ht="15">
      <c r="A473" s="8" t="s">
        <v>863</v>
      </c>
      <c r="B473" s="9">
        <v>6</v>
      </c>
      <c r="C473" s="8" t="s">
        <v>864</v>
      </c>
      <c r="D473" s="9" t="s">
        <v>27</v>
      </c>
      <c r="E473" s="9" t="s">
        <v>28</v>
      </c>
      <c r="F473" s="8">
        <v>0.41987999999999998</v>
      </c>
      <c r="G473" s="8">
        <v>0.81747000000000003</v>
      </c>
      <c r="H473" s="8">
        <v>-0.39759</v>
      </c>
      <c r="I473" s="8">
        <v>0.93899999999999995</v>
      </c>
      <c r="J473" s="8" t="s">
        <v>29</v>
      </c>
      <c r="K473" s="8">
        <v>1</v>
      </c>
      <c r="L473" s="10" t="s">
        <v>4438</v>
      </c>
      <c r="M473" s="10" t="s">
        <v>4439</v>
      </c>
      <c r="N473" s="10" t="s">
        <v>4440</v>
      </c>
      <c r="O473" s="9" t="str">
        <f t="shared" si="7"/>
        <v>NO</v>
      </c>
      <c r="P473" s="8"/>
    </row>
    <row r="474" spans="1:16" ht="15">
      <c r="A474" s="8" t="s">
        <v>863</v>
      </c>
      <c r="B474" s="9">
        <v>6</v>
      </c>
      <c r="C474" s="8" t="s">
        <v>864</v>
      </c>
      <c r="D474" s="9" t="s">
        <v>27</v>
      </c>
      <c r="E474" s="9" t="s">
        <v>10</v>
      </c>
      <c r="F474" s="8">
        <v>0.41987999999999998</v>
      </c>
      <c r="G474" s="8">
        <v>0.81747000000000003</v>
      </c>
      <c r="H474" s="8">
        <v>-0.39759</v>
      </c>
      <c r="I474" s="8">
        <v>0.93899999999999995</v>
      </c>
      <c r="J474" s="8" t="s">
        <v>29</v>
      </c>
      <c r="K474" s="8">
        <v>1</v>
      </c>
      <c r="L474" s="10" t="s">
        <v>4438</v>
      </c>
      <c r="M474" s="10" t="s">
        <v>4439</v>
      </c>
      <c r="N474" s="10" t="s">
        <v>4440</v>
      </c>
      <c r="O474" s="9" t="str">
        <f t="shared" si="7"/>
        <v>NO</v>
      </c>
      <c r="P474" s="8"/>
    </row>
    <row r="475" spans="1:16" ht="15">
      <c r="A475" s="11" t="s">
        <v>865</v>
      </c>
      <c r="B475" s="12">
        <v>5</v>
      </c>
      <c r="C475" s="11" t="s">
        <v>866</v>
      </c>
      <c r="D475" s="12" t="s">
        <v>32</v>
      </c>
      <c r="E475" s="12" t="s">
        <v>7</v>
      </c>
      <c r="F475" s="11">
        <v>0.81135999999999997</v>
      </c>
      <c r="G475" s="11">
        <v>0.93235000000000001</v>
      </c>
      <c r="H475" s="11">
        <v>-0.12099</v>
      </c>
      <c r="I475" s="11">
        <v>0.91300000000000003</v>
      </c>
      <c r="J475" s="11" t="s">
        <v>29</v>
      </c>
      <c r="K475" s="11">
        <v>0.8367</v>
      </c>
      <c r="L475" s="4" t="s">
        <v>4080</v>
      </c>
      <c r="M475" s="4" t="s">
        <v>4441</v>
      </c>
      <c r="N475" s="4" t="s">
        <v>4082</v>
      </c>
      <c r="O475" s="12" t="str">
        <f t="shared" si="7"/>
        <v>NO</v>
      </c>
    </row>
    <row r="476" spans="1:16" ht="15">
      <c r="A476" s="11" t="s">
        <v>867</v>
      </c>
      <c r="B476" s="12">
        <v>4</v>
      </c>
      <c r="C476" s="11" t="s">
        <v>868</v>
      </c>
      <c r="D476" s="12" t="s">
        <v>27</v>
      </c>
      <c r="E476" s="12" t="s">
        <v>10</v>
      </c>
      <c r="F476" s="11">
        <v>0.60153000000000001</v>
      </c>
      <c r="G476" s="11">
        <v>0.83281000000000005</v>
      </c>
      <c r="H476" s="11">
        <v>-0.23127</v>
      </c>
      <c r="I476" s="11">
        <v>0.997</v>
      </c>
      <c r="J476" s="11" t="s">
        <v>29</v>
      </c>
      <c r="K476" s="11">
        <v>0.98519999999999996</v>
      </c>
      <c r="L476" s="4" t="s">
        <v>3569</v>
      </c>
      <c r="M476" s="4" t="s">
        <v>4442</v>
      </c>
      <c r="N476" s="4" t="s">
        <v>4443</v>
      </c>
      <c r="O476" s="12" t="str">
        <f t="shared" si="7"/>
        <v>NO</v>
      </c>
    </row>
    <row r="477" spans="1:16" ht="15">
      <c r="A477" s="8" t="s">
        <v>869</v>
      </c>
      <c r="B477" s="9">
        <v>3</v>
      </c>
      <c r="C477" s="8" t="s">
        <v>870</v>
      </c>
      <c r="D477" s="9" t="s">
        <v>32</v>
      </c>
      <c r="E477" s="9" t="s">
        <v>28</v>
      </c>
      <c r="F477" s="8">
        <v>0.94787999999999994</v>
      </c>
      <c r="G477" s="8">
        <v>0.83218000000000003</v>
      </c>
      <c r="H477" s="8">
        <v>0.1157</v>
      </c>
      <c r="I477" s="8">
        <v>0.91300000000000003</v>
      </c>
      <c r="J477" s="8" t="s">
        <v>29</v>
      </c>
      <c r="K477" s="8">
        <v>0.6724</v>
      </c>
      <c r="L477" s="10" t="s">
        <v>3569</v>
      </c>
      <c r="M477" s="10" t="s">
        <v>3675</v>
      </c>
      <c r="N477" s="10" t="s">
        <v>4444</v>
      </c>
      <c r="O477" s="9" t="str">
        <f t="shared" si="7"/>
        <v>NO</v>
      </c>
      <c r="P477" s="8"/>
    </row>
    <row r="478" spans="1:16" ht="15">
      <c r="A478" s="8" t="s">
        <v>869</v>
      </c>
      <c r="B478" s="9">
        <v>3</v>
      </c>
      <c r="C478" s="8" t="s">
        <v>870</v>
      </c>
      <c r="D478" s="9" t="s">
        <v>32</v>
      </c>
      <c r="E478" s="9" t="s">
        <v>10</v>
      </c>
      <c r="F478" s="8">
        <v>0.94787999999999994</v>
      </c>
      <c r="G478" s="8">
        <v>0.83218000000000003</v>
      </c>
      <c r="H478" s="8">
        <v>0.1157</v>
      </c>
      <c r="I478" s="8">
        <v>0.91300000000000003</v>
      </c>
      <c r="J478" s="8" t="s">
        <v>29</v>
      </c>
      <c r="K478" s="8">
        <v>0.6724</v>
      </c>
      <c r="L478" s="10" t="s">
        <v>3569</v>
      </c>
      <c r="M478" s="10" t="s">
        <v>3675</v>
      </c>
      <c r="N478" s="10" t="s">
        <v>4444</v>
      </c>
      <c r="O478" s="9" t="str">
        <f t="shared" si="7"/>
        <v>NO</v>
      </c>
      <c r="P478" s="8"/>
    </row>
    <row r="479" spans="1:16" ht="15">
      <c r="A479" s="11" t="s">
        <v>871</v>
      </c>
      <c r="B479" s="12">
        <v>13</v>
      </c>
      <c r="C479" s="11" t="s">
        <v>872</v>
      </c>
      <c r="D479" s="12" t="s">
        <v>27</v>
      </c>
      <c r="E479" s="12" t="s">
        <v>10</v>
      </c>
      <c r="F479" s="11">
        <v>0.41167999999999999</v>
      </c>
      <c r="G479" s="11">
        <v>0.12672</v>
      </c>
      <c r="H479" s="11">
        <v>0.28495999999999999</v>
      </c>
      <c r="I479" s="11">
        <v>0.93899999999999995</v>
      </c>
      <c r="J479" s="11" t="s">
        <v>40</v>
      </c>
      <c r="K479" s="11">
        <v>1.3945000000000001</v>
      </c>
      <c r="L479" s="4" t="s">
        <v>4445</v>
      </c>
      <c r="M479" s="4" t="s">
        <v>4446</v>
      </c>
      <c r="N479" s="4" t="s">
        <v>4447</v>
      </c>
      <c r="O479" s="12" t="str">
        <f t="shared" si="7"/>
        <v>NO</v>
      </c>
    </row>
    <row r="480" spans="1:16" ht="15">
      <c r="A480" s="11" t="s">
        <v>873</v>
      </c>
      <c r="B480" s="12">
        <v>6</v>
      </c>
      <c r="C480" s="11" t="s">
        <v>874</v>
      </c>
      <c r="D480" s="12" t="s">
        <v>32</v>
      </c>
      <c r="E480" s="12" t="s">
        <v>10</v>
      </c>
      <c r="F480" s="11">
        <v>0.27118999999999999</v>
      </c>
      <c r="G480" s="11">
        <v>0.61765999999999999</v>
      </c>
      <c r="H480" s="11">
        <v>-0.34648000000000001</v>
      </c>
      <c r="I480" s="11">
        <v>0.95299999999999996</v>
      </c>
      <c r="J480" s="11" t="s">
        <v>29</v>
      </c>
      <c r="K480" s="11">
        <v>0.99680000000000002</v>
      </c>
      <c r="L480" s="4" t="s">
        <v>4448</v>
      </c>
      <c r="M480" s="4" t="s">
        <v>4449</v>
      </c>
      <c r="N480" s="4" t="s">
        <v>4450</v>
      </c>
      <c r="O480" s="12" t="str">
        <f t="shared" si="7"/>
        <v>NO</v>
      </c>
    </row>
    <row r="481" spans="1:16" ht="15">
      <c r="A481" s="11" t="s">
        <v>875</v>
      </c>
      <c r="B481" s="12">
        <v>2</v>
      </c>
      <c r="C481" s="11" t="s">
        <v>876</v>
      </c>
      <c r="D481" s="12" t="s">
        <v>32</v>
      </c>
      <c r="E481" s="12" t="s">
        <v>10</v>
      </c>
      <c r="F481" s="11">
        <v>0.88993</v>
      </c>
      <c r="G481" s="11">
        <v>0.44469999999999998</v>
      </c>
      <c r="H481" s="11">
        <v>0.44524000000000002</v>
      </c>
      <c r="I481" s="11">
        <v>1</v>
      </c>
      <c r="J481" s="11" t="s">
        <v>29</v>
      </c>
      <c r="K481" s="11">
        <v>0.99980000000000002</v>
      </c>
      <c r="L481" s="4" t="s">
        <v>4451</v>
      </c>
      <c r="M481" s="4" t="s">
        <v>4452</v>
      </c>
      <c r="N481" s="4" t="s">
        <v>4453</v>
      </c>
      <c r="O481" s="12" t="str">
        <f t="shared" si="7"/>
        <v>NO</v>
      </c>
    </row>
    <row r="482" spans="1:16" ht="15">
      <c r="A482" s="8" t="s">
        <v>877</v>
      </c>
      <c r="B482" s="9">
        <v>7</v>
      </c>
      <c r="C482" s="8" t="s">
        <v>878</v>
      </c>
      <c r="D482" s="9" t="s">
        <v>32</v>
      </c>
      <c r="E482" s="9" t="s">
        <v>10</v>
      </c>
      <c r="F482" s="8">
        <v>0.24826000000000001</v>
      </c>
      <c r="G482" s="8">
        <v>0.10009</v>
      </c>
      <c r="H482" s="8">
        <v>0.14817</v>
      </c>
      <c r="I482" s="8">
        <v>0.98</v>
      </c>
      <c r="J482" s="8" t="s">
        <v>35</v>
      </c>
      <c r="K482" s="8">
        <v>1.9136</v>
      </c>
      <c r="L482" s="10" t="s">
        <v>4454</v>
      </c>
      <c r="M482" s="10" t="s">
        <v>4455</v>
      </c>
      <c r="N482" s="10" t="s">
        <v>4456</v>
      </c>
      <c r="O482" s="9" t="str">
        <f t="shared" si="7"/>
        <v>NO</v>
      </c>
      <c r="P482" s="8"/>
    </row>
    <row r="483" spans="1:16" ht="15">
      <c r="A483" s="8" t="s">
        <v>877</v>
      </c>
      <c r="B483" s="9">
        <v>8</v>
      </c>
      <c r="C483" s="8" t="s">
        <v>879</v>
      </c>
      <c r="D483" s="9" t="s">
        <v>32</v>
      </c>
      <c r="E483" s="9" t="s">
        <v>7</v>
      </c>
      <c r="F483" s="8">
        <v>0.90478999999999998</v>
      </c>
      <c r="G483" s="8">
        <v>0.72430000000000005</v>
      </c>
      <c r="H483" s="8">
        <v>0.18049000000000001</v>
      </c>
      <c r="I483" s="8">
        <v>0.99199999999999999</v>
      </c>
      <c r="J483" s="8" t="s">
        <v>35</v>
      </c>
      <c r="K483" s="8">
        <v>1.8957999999999999</v>
      </c>
      <c r="L483" s="10" t="s">
        <v>4454</v>
      </c>
      <c r="M483" s="10" t="s">
        <v>4455</v>
      </c>
      <c r="N483" s="10" t="s">
        <v>4456</v>
      </c>
      <c r="O483" s="9" t="str">
        <f t="shared" si="7"/>
        <v>NO</v>
      </c>
      <c r="P483" s="8"/>
    </row>
    <row r="484" spans="1:16" ht="15">
      <c r="A484" s="11" t="s">
        <v>880</v>
      </c>
      <c r="B484" s="12">
        <v>4</v>
      </c>
      <c r="C484" s="11" t="s">
        <v>881</v>
      </c>
      <c r="D484" s="12" t="s">
        <v>27</v>
      </c>
      <c r="E484" s="12" t="s">
        <v>10</v>
      </c>
      <c r="F484" s="11">
        <v>0.44164999999999999</v>
      </c>
      <c r="G484" s="11">
        <v>6.565E-2</v>
      </c>
      <c r="H484" s="11">
        <v>0.376</v>
      </c>
      <c r="I484" s="11">
        <v>1</v>
      </c>
      <c r="J484" s="11" t="s">
        <v>40</v>
      </c>
      <c r="K484" s="11">
        <v>1.4061999999999999</v>
      </c>
      <c r="L484" s="4" t="s">
        <v>3922</v>
      </c>
      <c r="M484" s="4" t="s">
        <v>4457</v>
      </c>
      <c r="N484" s="4" t="s">
        <v>3569</v>
      </c>
      <c r="O484" s="12" t="str">
        <f t="shared" si="7"/>
        <v>NO</v>
      </c>
    </row>
    <row r="485" spans="1:16" ht="15">
      <c r="A485" s="11" t="s">
        <v>882</v>
      </c>
      <c r="B485" s="12">
        <v>6</v>
      </c>
      <c r="C485" s="11" t="s">
        <v>883</v>
      </c>
      <c r="D485" s="12" t="s">
        <v>27</v>
      </c>
      <c r="E485" s="12" t="s">
        <v>10</v>
      </c>
      <c r="F485" s="11">
        <v>0.91432000000000002</v>
      </c>
      <c r="G485" s="11">
        <v>0.1206</v>
      </c>
      <c r="H485" s="11">
        <v>0.79371999999999998</v>
      </c>
      <c r="I485" s="11">
        <v>1</v>
      </c>
      <c r="J485" s="11" t="s">
        <v>40</v>
      </c>
      <c r="K485" s="11">
        <v>0.61360000000000003</v>
      </c>
      <c r="L485" s="4" t="s">
        <v>4458</v>
      </c>
      <c r="M485" s="4" t="s">
        <v>4459</v>
      </c>
      <c r="N485" s="4" t="s">
        <v>3932</v>
      </c>
      <c r="O485" s="12" t="str">
        <f t="shared" si="7"/>
        <v>NO</v>
      </c>
    </row>
    <row r="486" spans="1:16" ht="15">
      <c r="A486" s="11" t="s">
        <v>884</v>
      </c>
      <c r="B486" s="12">
        <v>4</v>
      </c>
      <c r="C486" s="11" t="s">
        <v>885</v>
      </c>
      <c r="D486" s="12" t="s">
        <v>32</v>
      </c>
      <c r="E486" s="12" t="s">
        <v>10</v>
      </c>
      <c r="F486" s="11">
        <v>0.59511000000000003</v>
      </c>
      <c r="G486" s="11">
        <v>0.89034999999999997</v>
      </c>
      <c r="H486" s="11">
        <v>-0.29524</v>
      </c>
      <c r="I486" s="11">
        <v>0.999</v>
      </c>
      <c r="J486" s="11" t="s">
        <v>29</v>
      </c>
      <c r="K486" s="11">
        <v>0.99719999999999998</v>
      </c>
      <c r="L486" s="4" t="s">
        <v>4460</v>
      </c>
      <c r="M486" s="4" t="s">
        <v>4461</v>
      </c>
      <c r="N486" s="4" t="s">
        <v>4462</v>
      </c>
      <c r="O486" s="12" t="str">
        <f t="shared" si="7"/>
        <v>NO</v>
      </c>
    </row>
    <row r="487" spans="1:16" ht="15">
      <c r="A487" s="11" t="s">
        <v>886</v>
      </c>
      <c r="B487" s="12">
        <v>6</v>
      </c>
      <c r="C487" s="11" t="s">
        <v>887</v>
      </c>
      <c r="D487" s="12" t="s">
        <v>27</v>
      </c>
      <c r="E487" s="12" t="s">
        <v>10</v>
      </c>
      <c r="F487" s="11">
        <v>0.95859000000000005</v>
      </c>
      <c r="G487" s="11">
        <v>0.75036000000000003</v>
      </c>
      <c r="H487" s="11">
        <v>0.20823</v>
      </c>
      <c r="I487" s="11">
        <v>1</v>
      </c>
      <c r="J487" s="11" t="s">
        <v>29</v>
      </c>
      <c r="K487" s="11">
        <v>0.81859999999999999</v>
      </c>
      <c r="L487" s="4" t="s">
        <v>3569</v>
      </c>
      <c r="M487" s="4" t="s">
        <v>4463</v>
      </c>
      <c r="N487" s="4" t="s">
        <v>3569</v>
      </c>
      <c r="O487" s="12" t="str">
        <f t="shared" si="7"/>
        <v>NO</v>
      </c>
    </row>
    <row r="488" spans="1:16" ht="15">
      <c r="A488" s="11" t="s">
        <v>888</v>
      </c>
      <c r="B488" s="12">
        <v>2</v>
      </c>
      <c r="C488" s="11" t="s">
        <v>889</v>
      </c>
      <c r="D488" s="12" t="s">
        <v>27</v>
      </c>
      <c r="E488" s="12" t="s">
        <v>10</v>
      </c>
      <c r="F488" s="11">
        <v>0.56981000000000004</v>
      </c>
      <c r="G488" s="11">
        <v>9.4104999999999994E-2</v>
      </c>
      <c r="H488" s="11">
        <v>0.47571000000000002</v>
      </c>
      <c r="I488" s="11">
        <v>1</v>
      </c>
      <c r="J488" s="11" t="s">
        <v>29</v>
      </c>
      <c r="K488" s="11">
        <v>0.99939999999999996</v>
      </c>
      <c r="L488" s="4" t="s">
        <v>6817</v>
      </c>
      <c r="M488" s="4"/>
      <c r="N488" s="4"/>
      <c r="O488" s="12" t="str">
        <f t="shared" si="7"/>
        <v>NO</v>
      </c>
    </row>
    <row r="489" spans="1:16" ht="15">
      <c r="A489" s="8" t="s">
        <v>890</v>
      </c>
      <c r="B489" s="9">
        <v>14</v>
      </c>
      <c r="C489" s="8" t="s">
        <v>891</v>
      </c>
      <c r="D489" s="9" t="s">
        <v>27</v>
      </c>
      <c r="E489" s="9" t="s">
        <v>28</v>
      </c>
      <c r="F489" s="8">
        <v>0.19117999999999999</v>
      </c>
      <c r="G489" s="8">
        <v>6.8515999999999994E-2</v>
      </c>
      <c r="H489" s="8">
        <v>0.12267</v>
      </c>
      <c r="I489" s="8">
        <v>0.95499999999999996</v>
      </c>
      <c r="J489" s="8" t="s">
        <v>29</v>
      </c>
      <c r="K489" s="8">
        <v>0.75800000000000001</v>
      </c>
      <c r="L489" s="10" t="s">
        <v>4464</v>
      </c>
      <c r="M489" s="10" t="s">
        <v>4465</v>
      </c>
      <c r="N489" s="10" t="s">
        <v>4466</v>
      </c>
      <c r="O489" s="9" t="str">
        <f t="shared" si="7"/>
        <v>NO</v>
      </c>
      <c r="P489" s="8"/>
    </row>
    <row r="490" spans="1:16" ht="15">
      <c r="A490" s="8" t="s">
        <v>890</v>
      </c>
      <c r="B490" s="9">
        <v>14</v>
      </c>
      <c r="C490" s="8" t="s">
        <v>891</v>
      </c>
      <c r="D490" s="9" t="s">
        <v>27</v>
      </c>
      <c r="E490" s="9" t="s">
        <v>10</v>
      </c>
      <c r="F490" s="8">
        <v>0.19117999999999999</v>
      </c>
      <c r="G490" s="8">
        <v>6.8515999999999994E-2</v>
      </c>
      <c r="H490" s="8">
        <v>0.12267</v>
      </c>
      <c r="I490" s="8">
        <v>0.95499999999999996</v>
      </c>
      <c r="J490" s="8" t="s">
        <v>29</v>
      </c>
      <c r="K490" s="8">
        <v>0.75800000000000001</v>
      </c>
      <c r="L490" s="10" t="s">
        <v>4464</v>
      </c>
      <c r="M490" s="10" t="s">
        <v>4465</v>
      </c>
      <c r="N490" s="10" t="s">
        <v>4466</v>
      </c>
      <c r="O490" s="9" t="str">
        <f t="shared" si="7"/>
        <v>NO</v>
      </c>
      <c r="P490" s="8"/>
    </row>
    <row r="491" spans="1:16" ht="15">
      <c r="A491" s="11" t="s">
        <v>892</v>
      </c>
      <c r="B491" s="12">
        <v>20</v>
      </c>
      <c r="C491" s="11" t="s">
        <v>893</v>
      </c>
      <c r="D491" s="12" t="s">
        <v>27</v>
      </c>
      <c r="E491" s="12" t="s">
        <v>7</v>
      </c>
      <c r="F491" s="11">
        <v>0.77905999999999997</v>
      </c>
      <c r="G491" s="11">
        <v>0.91356999999999999</v>
      </c>
      <c r="H491" s="11">
        <v>-0.13450000000000001</v>
      </c>
      <c r="I491" s="11">
        <v>0.90800000000000003</v>
      </c>
      <c r="J491" s="11" t="s">
        <v>35</v>
      </c>
      <c r="K491" s="11">
        <v>1.4257</v>
      </c>
      <c r="L491" s="4" t="s">
        <v>3574</v>
      </c>
      <c r="M491" s="4" t="s">
        <v>4467</v>
      </c>
      <c r="N491" s="4" t="s">
        <v>3613</v>
      </c>
      <c r="O491" s="12" t="str">
        <f t="shared" si="7"/>
        <v>NO</v>
      </c>
    </row>
    <row r="492" spans="1:16" ht="15">
      <c r="A492" s="11" t="s">
        <v>894</v>
      </c>
      <c r="B492" s="12">
        <v>7</v>
      </c>
      <c r="C492" s="11" t="s">
        <v>895</v>
      </c>
      <c r="D492" s="12" t="s">
        <v>32</v>
      </c>
      <c r="E492" s="12" t="s">
        <v>10</v>
      </c>
      <c r="F492" s="11">
        <v>0.52734000000000003</v>
      </c>
      <c r="G492" s="11">
        <v>0.17623</v>
      </c>
      <c r="H492" s="11">
        <v>0.35110999999999998</v>
      </c>
      <c r="I492" s="11">
        <v>0.95499999999999996</v>
      </c>
      <c r="J492" s="11" t="s">
        <v>40</v>
      </c>
      <c r="K492" s="11">
        <v>0.99050000000000005</v>
      </c>
      <c r="L492" s="4" t="s">
        <v>3940</v>
      </c>
      <c r="M492" s="4" t="s">
        <v>4468</v>
      </c>
      <c r="N492" s="4" t="s">
        <v>3942</v>
      </c>
      <c r="O492" s="12" t="str">
        <f t="shared" si="7"/>
        <v>NO</v>
      </c>
    </row>
    <row r="493" spans="1:16" ht="15">
      <c r="A493" s="11" t="s">
        <v>896</v>
      </c>
      <c r="B493" s="12">
        <v>5</v>
      </c>
      <c r="C493" s="11" t="s">
        <v>897</v>
      </c>
      <c r="D493" s="12" t="s">
        <v>27</v>
      </c>
      <c r="E493" s="12" t="s">
        <v>10</v>
      </c>
      <c r="F493" s="11">
        <v>0.29726000000000002</v>
      </c>
      <c r="G493" s="11">
        <v>0.18203</v>
      </c>
      <c r="H493" s="11">
        <v>0.11523</v>
      </c>
      <c r="I493" s="11">
        <v>0.91400000000000003</v>
      </c>
      <c r="J493" s="11" t="s">
        <v>29</v>
      </c>
      <c r="K493" s="11">
        <v>0.90939999999999999</v>
      </c>
      <c r="L493" s="4" t="s">
        <v>4469</v>
      </c>
      <c r="M493" s="4" t="s">
        <v>4470</v>
      </c>
      <c r="N493" s="4" t="s">
        <v>4471</v>
      </c>
      <c r="O493" s="12" t="str">
        <f t="shared" si="7"/>
        <v>NO</v>
      </c>
    </row>
    <row r="494" spans="1:16" ht="15">
      <c r="A494" s="11" t="s">
        <v>898</v>
      </c>
      <c r="B494" s="12">
        <v>3</v>
      </c>
      <c r="C494" s="11" t="s">
        <v>899</v>
      </c>
      <c r="D494" s="12" t="s">
        <v>27</v>
      </c>
      <c r="E494" s="12" t="s">
        <v>10</v>
      </c>
      <c r="F494" s="11">
        <v>0.41222999999999999</v>
      </c>
      <c r="G494" s="11">
        <v>0.13128999999999999</v>
      </c>
      <c r="H494" s="11">
        <v>0.28094000000000002</v>
      </c>
      <c r="I494" s="11">
        <v>0.99199999999999999</v>
      </c>
      <c r="J494" s="11" t="s">
        <v>35</v>
      </c>
      <c r="K494" s="11">
        <v>1.1416999999999999</v>
      </c>
      <c r="L494" s="4" t="s">
        <v>4472</v>
      </c>
      <c r="M494" s="4" t="s">
        <v>4473</v>
      </c>
      <c r="N494" s="4" t="s">
        <v>4474</v>
      </c>
      <c r="O494" s="12" t="str">
        <f t="shared" si="7"/>
        <v>NO</v>
      </c>
    </row>
    <row r="495" spans="1:16" ht="15">
      <c r="A495" s="11" t="s">
        <v>900</v>
      </c>
      <c r="B495" s="12">
        <v>15</v>
      </c>
      <c r="C495" s="11" t="s">
        <v>901</v>
      </c>
      <c r="D495" s="12" t="s">
        <v>32</v>
      </c>
      <c r="E495" s="12" t="s">
        <v>10</v>
      </c>
      <c r="F495" s="11">
        <v>0.16471</v>
      </c>
      <c r="G495" s="11">
        <v>0.30432999999999999</v>
      </c>
      <c r="H495" s="11">
        <v>-0.13961999999999999</v>
      </c>
      <c r="I495" s="11">
        <v>0.98799999999999999</v>
      </c>
      <c r="J495" s="11" t="s">
        <v>40</v>
      </c>
      <c r="K495" s="11">
        <v>0.9173</v>
      </c>
      <c r="L495" s="4" t="s">
        <v>4475</v>
      </c>
      <c r="M495" s="4" t="s">
        <v>4476</v>
      </c>
      <c r="N495" s="4" t="s">
        <v>3956</v>
      </c>
      <c r="O495" s="12" t="str">
        <f t="shared" si="7"/>
        <v>NO</v>
      </c>
    </row>
    <row r="496" spans="1:16" ht="15">
      <c r="A496" s="8" t="s">
        <v>902</v>
      </c>
      <c r="B496" s="9">
        <v>10</v>
      </c>
      <c r="C496" s="8" t="s">
        <v>903</v>
      </c>
      <c r="D496" s="9" t="s">
        <v>27</v>
      </c>
      <c r="E496" s="9" t="s">
        <v>7</v>
      </c>
      <c r="F496" s="8">
        <v>0.98560999999999999</v>
      </c>
      <c r="G496" s="8">
        <v>0.87397999999999998</v>
      </c>
      <c r="H496" s="8">
        <v>0.11162999999999999</v>
      </c>
      <c r="I496" s="8">
        <v>0.98799999999999999</v>
      </c>
      <c r="J496" s="8" t="s">
        <v>35</v>
      </c>
      <c r="K496" s="8">
        <v>1.1969000000000001</v>
      </c>
      <c r="L496" s="10" t="s">
        <v>4477</v>
      </c>
      <c r="M496" s="10" t="s">
        <v>4478</v>
      </c>
      <c r="N496" s="10" t="s">
        <v>4479</v>
      </c>
      <c r="O496" s="9" t="str">
        <f t="shared" si="7"/>
        <v>NO</v>
      </c>
      <c r="P496" s="8"/>
    </row>
    <row r="497" spans="1:16" ht="15">
      <c r="A497" s="8" t="s">
        <v>902</v>
      </c>
      <c r="B497" s="9">
        <v>7</v>
      </c>
      <c r="C497" s="8" t="s">
        <v>904</v>
      </c>
      <c r="D497" s="9" t="s">
        <v>27</v>
      </c>
      <c r="E497" s="9" t="s">
        <v>10</v>
      </c>
      <c r="F497" s="8">
        <v>0.68147000000000002</v>
      </c>
      <c r="G497" s="8">
        <v>0.15953999999999999</v>
      </c>
      <c r="H497" s="8">
        <v>0.52193000000000001</v>
      </c>
      <c r="I497" s="8">
        <v>0.995</v>
      </c>
      <c r="J497" s="8" t="s">
        <v>35</v>
      </c>
      <c r="K497" s="8">
        <v>1.1892</v>
      </c>
      <c r="L497" s="10" t="s">
        <v>4477</v>
      </c>
      <c r="M497" s="10" t="s">
        <v>4478</v>
      </c>
      <c r="N497" s="10" t="s">
        <v>4479</v>
      </c>
      <c r="O497" s="9" t="str">
        <f t="shared" si="7"/>
        <v>NO</v>
      </c>
      <c r="P497" s="8"/>
    </row>
    <row r="498" spans="1:16" ht="15">
      <c r="A498" s="8" t="s">
        <v>902</v>
      </c>
      <c r="B498" s="9">
        <v>8</v>
      </c>
      <c r="C498" s="8" t="s">
        <v>905</v>
      </c>
      <c r="D498" s="9" t="s">
        <v>27</v>
      </c>
      <c r="E498" s="9" t="s">
        <v>7</v>
      </c>
      <c r="F498" s="8">
        <v>0.99187000000000003</v>
      </c>
      <c r="G498" s="8">
        <v>0.88422999999999996</v>
      </c>
      <c r="H498" s="8">
        <v>0.10764</v>
      </c>
      <c r="I498" s="8">
        <v>0.99299999999999999</v>
      </c>
      <c r="J498" s="8" t="s">
        <v>35</v>
      </c>
      <c r="K498" s="8">
        <v>1.1969000000000001</v>
      </c>
      <c r="L498" s="10" t="s">
        <v>4477</v>
      </c>
      <c r="M498" s="10" t="s">
        <v>4478</v>
      </c>
      <c r="N498" s="10" t="s">
        <v>4479</v>
      </c>
      <c r="O498" s="9" t="str">
        <f t="shared" si="7"/>
        <v>NO</v>
      </c>
      <c r="P498" s="8"/>
    </row>
    <row r="499" spans="1:16" ht="15">
      <c r="A499" s="13" t="s">
        <v>906</v>
      </c>
      <c r="B499" s="14">
        <v>20</v>
      </c>
      <c r="C499" s="13" t="s">
        <v>907</v>
      </c>
      <c r="D499" s="14" t="s">
        <v>32</v>
      </c>
      <c r="E499" s="14" t="s">
        <v>28</v>
      </c>
      <c r="F499" s="13">
        <v>0.24046999999999999</v>
      </c>
      <c r="G499" s="13">
        <v>0.34472999999999998</v>
      </c>
      <c r="H499" s="13">
        <v>-0.10426000000000001</v>
      </c>
      <c r="I499" s="13">
        <v>0.97099999999999997</v>
      </c>
      <c r="J499" s="13" t="s">
        <v>70</v>
      </c>
      <c r="K499" s="13">
        <v>1.3158000000000001</v>
      </c>
      <c r="L499" s="15" t="s">
        <v>3993</v>
      </c>
      <c r="M499" s="15" t="s">
        <v>4480</v>
      </c>
      <c r="N499" s="15" t="s">
        <v>3995</v>
      </c>
      <c r="O499" s="14" t="str">
        <f t="shared" si="7"/>
        <v>NO</v>
      </c>
      <c r="P499" s="13"/>
    </row>
    <row r="500" spans="1:16" ht="15">
      <c r="A500" s="13" t="s">
        <v>906</v>
      </c>
      <c r="B500" s="14">
        <v>20</v>
      </c>
      <c r="C500" s="13" t="s">
        <v>907</v>
      </c>
      <c r="D500" s="14" t="s">
        <v>32</v>
      </c>
      <c r="E500" s="14" t="s">
        <v>10</v>
      </c>
      <c r="F500" s="13">
        <v>0.24046999999999999</v>
      </c>
      <c r="G500" s="13">
        <v>0.34472999999999998</v>
      </c>
      <c r="H500" s="13">
        <v>-0.10426000000000001</v>
      </c>
      <c r="I500" s="13">
        <v>0.97099999999999997</v>
      </c>
      <c r="J500" s="13" t="s">
        <v>70</v>
      </c>
      <c r="K500" s="13">
        <v>1.3158000000000001</v>
      </c>
      <c r="L500" s="15" t="s">
        <v>3993</v>
      </c>
      <c r="M500" s="15" t="s">
        <v>4480</v>
      </c>
      <c r="N500" s="15" t="s">
        <v>3995</v>
      </c>
      <c r="O500" s="14" t="str">
        <f t="shared" si="7"/>
        <v>NO</v>
      </c>
      <c r="P500" s="13"/>
    </row>
    <row r="501" spans="1:16" ht="15">
      <c r="A501" s="11" t="s">
        <v>908</v>
      </c>
      <c r="B501" s="12">
        <v>3</v>
      </c>
      <c r="C501" s="11" t="s">
        <v>909</v>
      </c>
      <c r="D501" s="12" t="s">
        <v>27</v>
      </c>
      <c r="E501" s="12" t="s">
        <v>3</v>
      </c>
      <c r="F501" s="11">
        <v>0.10316</v>
      </c>
      <c r="G501" s="11">
        <v>0.20355000000000001</v>
      </c>
      <c r="H501" s="11">
        <v>-0.10038999999999999</v>
      </c>
      <c r="I501" s="11">
        <v>0.99399999999999999</v>
      </c>
      <c r="J501" s="11" t="s">
        <v>29</v>
      </c>
      <c r="K501" s="11">
        <v>0.77170000000000005</v>
      </c>
      <c r="L501" s="4" t="s">
        <v>4481</v>
      </c>
      <c r="M501" s="4" t="s">
        <v>4482</v>
      </c>
      <c r="N501" s="4" t="s">
        <v>4483</v>
      </c>
      <c r="O501" s="12" t="str">
        <f t="shared" si="7"/>
        <v>NO</v>
      </c>
    </row>
    <row r="502" spans="1:16" ht="15">
      <c r="A502" s="11" t="s">
        <v>910</v>
      </c>
      <c r="B502" s="12">
        <v>3</v>
      </c>
      <c r="C502" s="11" t="s">
        <v>911</v>
      </c>
      <c r="D502" s="12" t="s">
        <v>27</v>
      </c>
      <c r="E502" s="12" t="s">
        <v>5</v>
      </c>
      <c r="F502" s="11">
        <v>0.86082999999999998</v>
      </c>
      <c r="G502" s="11">
        <v>0.97136</v>
      </c>
      <c r="H502" s="11">
        <v>-0.11053</v>
      </c>
      <c r="I502" s="11">
        <v>0.95</v>
      </c>
      <c r="J502" s="11" t="s">
        <v>29</v>
      </c>
      <c r="K502" s="11">
        <v>0.61929999999999996</v>
      </c>
      <c r="L502" s="4" t="s">
        <v>4484</v>
      </c>
      <c r="M502" s="4" t="s">
        <v>4485</v>
      </c>
      <c r="N502" s="4" t="s">
        <v>4111</v>
      </c>
      <c r="O502" s="12" t="str">
        <f t="shared" si="7"/>
        <v>NO</v>
      </c>
    </row>
    <row r="503" spans="1:16" ht="15">
      <c r="A503" s="11" t="s">
        <v>912</v>
      </c>
      <c r="B503" s="12">
        <v>4</v>
      </c>
      <c r="C503" s="11" t="s">
        <v>913</v>
      </c>
      <c r="D503" s="12" t="s">
        <v>32</v>
      </c>
      <c r="E503" s="12" t="s">
        <v>10</v>
      </c>
      <c r="F503" s="11">
        <v>0.68059999999999998</v>
      </c>
      <c r="G503" s="11">
        <v>0.50954999999999995</v>
      </c>
      <c r="H503" s="11">
        <v>0.17105000000000001</v>
      </c>
      <c r="I503" s="11">
        <v>0.91100000000000003</v>
      </c>
      <c r="J503" s="11" t="s">
        <v>40</v>
      </c>
      <c r="K503" s="11">
        <v>1.226</v>
      </c>
      <c r="L503" s="4" t="s">
        <v>3569</v>
      </c>
      <c r="M503" s="4" t="s">
        <v>4486</v>
      </c>
      <c r="N503" s="4" t="s">
        <v>3569</v>
      </c>
      <c r="O503" s="12" t="str">
        <f t="shared" si="7"/>
        <v>NO</v>
      </c>
    </row>
    <row r="504" spans="1:16" ht="15">
      <c r="A504" s="11" t="s">
        <v>914</v>
      </c>
      <c r="B504" s="12">
        <v>3</v>
      </c>
      <c r="C504" s="11" t="s">
        <v>915</v>
      </c>
      <c r="D504" s="12" t="s">
        <v>32</v>
      </c>
      <c r="E504" s="12" t="s">
        <v>10</v>
      </c>
      <c r="F504" s="11">
        <v>0.87717000000000001</v>
      </c>
      <c r="G504" s="11">
        <v>0.33124999999999999</v>
      </c>
      <c r="H504" s="11">
        <v>0.54591999999999996</v>
      </c>
      <c r="I504" s="11">
        <v>1</v>
      </c>
      <c r="J504" s="11" t="s">
        <v>29</v>
      </c>
      <c r="K504" s="11">
        <v>0.93969999999999998</v>
      </c>
      <c r="L504" s="4" t="s">
        <v>4487</v>
      </c>
      <c r="M504" s="4" t="s">
        <v>4488</v>
      </c>
      <c r="N504" s="4" t="s">
        <v>4489</v>
      </c>
      <c r="O504" s="12" t="str">
        <f t="shared" si="7"/>
        <v>NO</v>
      </c>
    </row>
    <row r="505" spans="1:16" ht="15">
      <c r="A505" s="11" t="s">
        <v>916</v>
      </c>
      <c r="B505" s="12">
        <v>4</v>
      </c>
      <c r="C505" s="11" t="s">
        <v>917</v>
      </c>
      <c r="D505" s="12" t="s">
        <v>27</v>
      </c>
      <c r="E505" s="12" t="s">
        <v>10</v>
      </c>
      <c r="F505" s="11">
        <v>0.38546999999999998</v>
      </c>
      <c r="G505" s="11">
        <v>0.19395999999999999</v>
      </c>
      <c r="H505" s="11">
        <v>0.19151000000000001</v>
      </c>
      <c r="I505" s="11">
        <v>0.91500000000000004</v>
      </c>
      <c r="J505" s="11" t="s">
        <v>29</v>
      </c>
      <c r="K505" s="11">
        <v>0.99550000000000005</v>
      </c>
      <c r="L505" s="4" t="s">
        <v>4490</v>
      </c>
      <c r="M505" s="4" t="s">
        <v>4491</v>
      </c>
      <c r="N505" s="4" t="s">
        <v>4492</v>
      </c>
      <c r="O505" s="12" t="str">
        <f t="shared" si="7"/>
        <v>NO</v>
      </c>
    </row>
    <row r="506" spans="1:16" ht="15">
      <c r="A506" s="13" t="s">
        <v>918</v>
      </c>
      <c r="B506" s="14">
        <v>19</v>
      </c>
      <c r="C506" s="13" t="s">
        <v>919</v>
      </c>
      <c r="D506" s="14" t="s">
        <v>32</v>
      </c>
      <c r="E506" s="14" t="s">
        <v>10</v>
      </c>
      <c r="F506" s="13">
        <v>4.6428999999999998E-2</v>
      </c>
      <c r="G506" s="13">
        <v>0.16056999999999999</v>
      </c>
      <c r="H506" s="13">
        <v>-0.11414000000000001</v>
      </c>
      <c r="I506" s="13">
        <v>0.99199999999999999</v>
      </c>
      <c r="J506" s="13" t="s">
        <v>29</v>
      </c>
      <c r="K506" s="13">
        <v>0.72189999999999999</v>
      </c>
      <c r="L506" s="15" t="s">
        <v>4493</v>
      </c>
      <c r="M506" s="15" t="s">
        <v>4494</v>
      </c>
      <c r="N506" s="15" t="s">
        <v>4495</v>
      </c>
      <c r="O506" s="14" t="str">
        <f t="shared" si="7"/>
        <v>NO</v>
      </c>
      <c r="P506" s="13"/>
    </row>
    <row r="507" spans="1:16" ht="15">
      <c r="A507" s="13" t="s">
        <v>918</v>
      </c>
      <c r="B507" s="14">
        <v>25</v>
      </c>
      <c r="C507" s="13" t="s">
        <v>920</v>
      </c>
      <c r="D507" s="14" t="s">
        <v>32</v>
      </c>
      <c r="E507" s="14" t="s">
        <v>10</v>
      </c>
      <c r="F507" s="13">
        <v>7.6171000000000003E-2</v>
      </c>
      <c r="G507" s="13">
        <v>0.19320999999999999</v>
      </c>
      <c r="H507" s="13">
        <v>-0.11704000000000001</v>
      </c>
      <c r="I507" s="13">
        <v>0.999</v>
      </c>
      <c r="J507" s="13" t="s">
        <v>29</v>
      </c>
      <c r="K507" s="13">
        <v>0.71099999999999997</v>
      </c>
      <c r="L507" s="15" t="s">
        <v>4493</v>
      </c>
      <c r="M507" s="15" t="s">
        <v>4494</v>
      </c>
      <c r="N507" s="15" t="s">
        <v>4495</v>
      </c>
      <c r="O507" s="14" t="str">
        <f t="shared" si="7"/>
        <v>NO</v>
      </c>
      <c r="P507" s="13"/>
    </row>
    <row r="508" spans="1:16" ht="15">
      <c r="A508" s="13" t="s">
        <v>918</v>
      </c>
      <c r="B508" s="14">
        <v>27</v>
      </c>
      <c r="C508" s="13" t="s">
        <v>921</v>
      </c>
      <c r="D508" s="14" t="s">
        <v>32</v>
      </c>
      <c r="E508" s="14" t="s">
        <v>10</v>
      </c>
      <c r="F508" s="13">
        <v>0.13547999999999999</v>
      </c>
      <c r="G508" s="13">
        <v>0.35788999999999999</v>
      </c>
      <c r="H508" s="13">
        <v>-0.22241</v>
      </c>
      <c r="I508" s="13">
        <v>1</v>
      </c>
      <c r="J508" s="13" t="s">
        <v>29</v>
      </c>
      <c r="K508" s="13">
        <v>0.95350000000000001</v>
      </c>
      <c r="L508" s="15" t="s">
        <v>4493</v>
      </c>
      <c r="M508" s="15" t="s">
        <v>4494</v>
      </c>
      <c r="N508" s="15" t="s">
        <v>4495</v>
      </c>
      <c r="O508" s="14" t="str">
        <f t="shared" si="7"/>
        <v>NO</v>
      </c>
      <c r="P508" s="13"/>
    </row>
    <row r="509" spans="1:16" ht="15">
      <c r="A509" s="11" t="s">
        <v>922</v>
      </c>
      <c r="B509" s="12">
        <v>5</v>
      </c>
      <c r="C509" s="11" t="s">
        <v>923</v>
      </c>
      <c r="D509" s="12" t="s">
        <v>32</v>
      </c>
      <c r="E509" s="12" t="s">
        <v>10</v>
      </c>
      <c r="F509" s="11">
        <v>0.32353999999999999</v>
      </c>
      <c r="G509" s="11">
        <v>0.56725000000000003</v>
      </c>
      <c r="H509" s="11">
        <v>-0.24371000000000001</v>
      </c>
      <c r="I509" s="11">
        <v>0.996</v>
      </c>
      <c r="J509" s="11" t="s">
        <v>29</v>
      </c>
      <c r="K509" s="11">
        <v>0.99880000000000002</v>
      </c>
      <c r="L509" s="4" t="s">
        <v>3622</v>
      </c>
      <c r="M509" s="4" t="s">
        <v>4496</v>
      </c>
      <c r="N509" s="4" t="s">
        <v>3624</v>
      </c>
      <c r="O509" s="12" t="str">
        <f t="shared" si="7"/>
        <v>NO</v>
      </c>
    </row>
    <row r="510" spans="1:16" ht="15">
      <c r="A510" s="13" t="s">
        <v>924</v>
      </c>
      <c r="B510" s="14">
        <v>11</v>
      </c>
      <c r="C510" s="13" t="s">
        <v>925</v>
      </c>
      <c r="D510" s="14" t="s">
        <v>27</v>
      </c>
      <c r="E510" s="14" t="s">
        <v>10</v>
      </c>
      <c r="F510" s="13">
        <v>8.2016000000000006E-2</v>
      </c>
      <c r="G510" s="13">
        <v>0.20241999999999999</v>
      </c>
      <c r="H510" s="13">
        <v>-0.12039999999999999</v>
      </c>
      <c r="I510" s="13">
        <v>0.97099999999999997</v>
      </c>
      <c r="J510" s="13" t="s">
        <v>29</v>
      </c>
      <c r="K510" s="13">
        <v>0.75539999999999996</v>
      </c>
      <c r="L510" s="15" t="s">
        <v>3683</v>
      </c>
      <c r="M510" s="15" t="s">
        <v>4497</v>
      </c>
      <c r="N510" s="15" t="s">
        <v>3738</v>
      </c>
      <c r="O510" s="14" t="str">
        <f t="shared" si="7"/>
        <v>NO</v>
      </c>
      <c r="P510" s="13"/>
    </row>
    <row r="511" spans="1:16" ht="15">
      <c r="A511" s="13" t="s">
        <v>924</v>
      </c>
      <c r="B511" s="14">
        <v>5</v>
      </c>
      <c r="C511" s="13" t="s">
        <v>926</v>
      </c>
      <c r="D511" s="14" t="s">
        <v>27</v>
      </c>
      <c r="E511" s="14" t="s">
        <v>10</v>
      </c>
      <c r="F511" s="13">
        <v>0.90102000000000004</v>
      </c>
      <c r="G511" s="13">
        <v>0.76566000000000001</v>
      </c>
      <c r="H511" s="13">
        <v>0.13536000000000001</v>
      </c>
      <c r="I511" s="13">
        <v>0.96699999999999997</v>
      </c>
      <c r="J511" s="13" t="s">
        <v>40</v>
      </c>
      <c r="K511" s="13">
        <v>1.0350999999999999</v>
      </c>
      <c r="L511" s="15" t="s">
        <v>3683</v>
      </c>
      <c r="M511" s="15" t="s">
        <v>4497</v>
      </c>
      <c r="N511" s="15" t="s">
        <v>3738</v>
      </c>
      <c r="O511" s="14" t="str">
        <f t="shared" si="7"/>
        <v>NO</v>
      </c>
      <c r="P511" s="13"/>
    </row>
    <row r="512" spans="1:16" ht="15">
      <c r="A512" s="11" t="s">
        <v>927</v>
      </c>
      <c r="B512" s="12">
        <v>3</v>
      </c>
      <c r="C512" s="11" t="s">
        <v>928</v>
      </c>
      <c r="D512" s="12" t="s">
        <v>32</v>
      </c>
      <c r="E512" s="12" t="s">
        <v>10</v>
      </c>
      <c r="F512" s="11">
        <v>0.46639999999999998</v>
      </c>
      <c r="G512" s="11">
        <v>7.5449999999999996E-3</v>
      </c>
      <c r="H512" s="11">
        <v>0.45884999999999998</v>
      </c>
      <c r="I512" s="11">
        <v>1</v>
      </c>
      <c r="J512" s="11" t="s">
        <v>29</v>
      </c>
      <c r="K512" s="11">
        <v>0.999</v>
      </c>
      <c r="L512" s="4" t="s">
        <v>3669</v>
      </c>
      <c r="M512" s="4" t="s">
        <v>4498</v>
      </c>
      <c r="N512" s="4" t="s">
        <v>4499</v>
      </c>
      <c r="O512" s="12" t="str">
        <f t="shared" si="7"/>
        <v>NO</v>
      </c>
    </row>
    <row r="513" spans="1:16" ht="15">
      <c r="A513" s="13" t="s">
        <v>929</v>
      </c>
      <c r="B513" s="14">
        <v>4</v>
      </c>
      <c r="C513" s="13" t="s">
        <v>930</v>
      </c>
      <c r="D513" s="14" t="s">
        <v>27</v>
      </c>
      <c r="E513" s="14" t="s">
        <v>28</v>
      </c>
      <c r="F513" s="13">
        <v>0.84409000000000001</v>
      </c>
      <c r="G513" s="13">
        <v>0.98199000000000003</v>
      </c>
      <c r="H513" s="13">
        <v>-0.13789999999999999</v>
      </c>
      <c r="I513" s="13">
        <v>0.99099999999999999</v>
      </c>
      <c r="J513" s="13" t="s">
        <v>29</v>
      </c>
      <c r="K513" s="13">
        <v>0.8095</v>
      </c>
      <c r="L513" s="15" t="s">
        <v>4500</v>
      </c>
      <c r="M513" s="15" t="s">
        <v>4501</v>
      </c>
      <c r="N513" s="15" t="s">
        <v>4502</v>
      </c>
      <c r="O513" s="14" t="str">
        <f t="shared" si="7"/>
        <v>NO</v>
      </c>
      <c r="P513" s="13"/>
    </row>
    <row r="514" spans="1:16" ht="15">
      <c r="A514" s="13" t="s">
        <v>929</v>
      </c>
      <c r="B514" s="14">
        <v>4</v>
      </c>
      <c r="C514" s="13" t="s">
        <v>930</v>
      </c>
      <c r="D514" s="14" t="s">
        <v>27</v>
      </c>
      <c r="E514" s="14" t="s">
        <v>10</v>
      </c>
      <c r="F514" s="13">
        <v>0.84409000000000001</v>
      </c>
      <c r="G514" s="13">
        <v>0.98199000000000003</v>
      </c>
      <c r="H514" s="13">
        <v>-0.13789999999999999</v>
      </c>
      <c r="I514" s="13">
        <v>0.99099999999999999</v>
      </c>
      <c r="J514" s="13" t="s">
        <v>29</v>
      </c>
      <c r="K514" s="13">
        <v>0.8095</v>
      </c>
      <c r="L514" s="15" t="s">
        <v>4500</v>
      </c>
      <c r="M514" s="15" t="s">
        <v>4501</v>
      </c>
      <c r="N514" s="15" t="s">
        <v>4502</v>
      </c>
      <c r="O514" s="14" t="str">
        <f t="shared" si="7"/>
        <v>NO</v>
      </c>
      <c r="P514" s="13"/>
    </row>
    <row r="515" spans="1:16" ht="15">
      <c r="A515" s="8" t="s">
        <v>931</v>
      </c>
      <c r="B515" s="9">
        <v>7</v>
      </c>
      <c r="C515" s="8" t="s">
        <v>932</v>
      </c>
      <c r="D515" s="9" t="s">
        <v>27</v>
      </c>
      <c r="E515" s="9" t="s">
        <v>7</v>
      </c>
      <c r="F515" s="8">
        <v>0.34472000000000003</v>
      </c>
      <c r="G515" s="8">
        <v>0.14541000000000001</v>
      </c>
      <c r="H515" s="8">
        <v>0.19930999999999999</v>
      </c>
      <c r="I515" s="8">
        <v>0.95299999999999996</v>
      </c>
      <c r="J515" s="8" t="s">
        <v>40</v>
      </c>
      <c r="K515" s="8">
        <v>1.4011</v>
      </c>
      <c r="L515" s="10" t="s">
        <v>4503</v>
      </c>
      <c r="M515" s="10" t="s">
        <v>4504</v>
      </c>
      <c r="N515" s="10" t="s">
        <v>4505</v>
      </c>
      <c r="O515" s="9" t="str">
        <f t="shared" ref="O515:O578" si="8">IF(P515 &lt;&gt; "", "YES", "NO")</f>
        <v>NO</v>
      </c>
      <c r="P515" s="8"/>
    </row>
    <row r="516" spans="1:16" ht="15">
      <c r="A516" s="8" t="s">
        <v>931</v>
      </c>
      <c r="B516" s="9">
        <v>7</v>
      </c>
      <c r="C516" s="8" t="s">
        <v>933</v>
      </c>
      <c r="D516" s="9" t="s">
        <v>27</v>
      </c>
      <c r="E516" s="9" t="s">
        <v>10</v>
      </c>
      <c r="F516" s="8">
        <v>0.33182</v>
      </c>
      <c r="G516" s="8">
        <v>4.6797999999999999E-2</v>
      </c>
      <c r="H516" s="8">
        <v>0.28503000000000001</v>
      </c>
      <c r="I516" s="8">
        <v>1</v>
      </c>
      <c r="J516" s="8" t="s">
        <v>35</v>
      </c>
      <c r="K516" s="8">
        <v>1.8428</v>
      </c>
      <c r="L516" s="10" t="s">
        <v>4503</v>
      </c>
      <c r="M516" s="10" t="s">
        <v>4504</v>
      </c>
      <c r="N516" s="10" t="s">
        <v>4505</v>
      </c>
      <c r="O516" s="9" t="str">
        <f t="shared" si="8"/>
        <v>NO</v>
      </c>
      <c r="P516" s="8"/>
    </row>
    <row r="517" spans="1:16" ht="15">
      <c r="A517" s="11" t="s">
        <v>934</v>
      </c>
      <c r="B517" s="12">
        <v>2</v>
      </c>
      <c r="C517" s="11" t="s">
        <v>935</v>
      </c>
      <c r="D517" s="12" t="s">
        <v>27</v>
      </c>
      <c r="E517" s="12" t="s">
        <v>10</v>
      </c>
      <c r="F517" s="11">
        <v>0.87495000000000001</v>
      </c>
      <c r="G517" s="11">
        <v>0.63888</v>
      </c>
      <c r="H517" s="11">
        <v>0.23607</v>
      </c>
      <c r="I517" s="11">
        <v>0.91600000000000004</v>
      </c>
      <c r="J517" s="11" t="s">
        <v>29</v>
      </c>
      <c r="K517" s="11">
        <v>0.96409999999999996</v>
      </c>
      <c r="L517" s="16" t="s">
        <v>6814</v>
      </c>
      <c r="M517" s="16"/>
      <c r="N517" s="16"/>
      <c r="O517" s="12" t="str">
        <f t="shared" si="8"/>
        <v>NO</v>
      </c>
    </row>
    <row r="518" spans="1:16" ht="15">
      <c r="A518" s="8" t="s">
        <v>936</v>
      </c>
      <c r="B518" s="9">
        <v>14</v>
      </c>
      <c r="C518" s="8" t="s">
        <v>937</v>
      </c>
      <c r="D518" s="9" t="s">
        <v>32</v>
      </c>
      <c r="E518" s="9" t="s">
        <v>10</v>
      </c>
      <c r="F518" s="8">
        <v>0.37386000000000003</v>
      </c>
      <c r="G518" s="8">
        <v>6.4124E-2</v>
      </c>
      <c r="H518" s="8">
        <v>0.30974000000000002</v>
      </c>
      <c r="I518" s="8">
        <v>0.999</v>
      </c>
      <c r="J518" s="8" t="s">
        <v>29</v>
      </c>
      <c r="K518" s="8">
        <v>0.99539999999999995</v>
      </c>
      <c r="L518" s="10" t="s">
        <v>4506</v>
      </c>
      <c r="M518" s="10" t="s">
        <v>4507</v>
      </c>
      <c r="N518" s="10" t="s">
        <v>4508</v>
      </c>
      <c r="O518" s="9" t="str">
        <f t="shared" si="8"/>
        <v>NO</v>
      </c>
      <c r="P518" s="8"/>
    </row>
    <row r="519" spans="1:16" ht="15">
      <c r="A519" s="8" t="s">
        <v>936</v>
      </c>
      <c r="B519" s="9">
        <v>16</v>
      </c>
      <c r="C519" s="8" t="s">
        <v>938</v>
      </c>
      <c r="D519" s="9" t="s">
        <v>32</v>
      </c>
      <c r="E519" s="9" t="s">
        <v>10</v>
      </c>
      <c r="F519" s="8">
        <v>0.49909999999999999</v>
      </c>
      <c r="G519" s="8">
        <v>6.5123E-2</v>
      </c>
      <c r="H519" s="8">
        <v>0.43397999999999998</v>
      </c>
      <c r="I519" s="8">
        <v>1</v>
      </c>
      <c r="J519" s="8" t="s">
        <v>29</v>
      </c>
      <c r="K519" s="8">
        <v>0.99970000000000003</v>
      </c>
      <c r="L519" s="10" t="s">
        <v>4506</v>
      </c>
      <c r="M519" s="10" t="s">
        <v>4507</v>
      </c>
      <c r="N519" s="10" t="s">
        <v>4508</v>
      </c>
      <c r="O519" s="9" t="str">
        <f t="shared" si="8"/>
        <v>NO</v>
      </c>
      <c r="P519" s="8"/>
    </row>
    <row r="520" spans="1:16" ht="15">
      <c r="A520" s="8" t="s">
        <v>936</v>
      </c>
      <c r="B520" s="9">
        <v>18</v>
      </c>
      <c r="C520" s="8" t="s">
        <v>939</v>
      </c>
      <c r="D520" s="9" t="s">
        <v>32</v>
      </c>
      <c r="E520" s="9" t="s">
        <v>10</v>
      </c>
      <c r="F520" s="8">
        <v>0.60229999999999995</v>
      </c>
      <c r="G520" s="8">
        <v>8.7123999999999993E-2</v>
      </c>
      <c r="H520" s="8">
        <v>0.51517000000000002</v>
      </c>
      <c r="I520" s="8">
        <v>1</v>
      </c>
      <c r="J520" s="8" t="s">
        <v>29</v>
      </c>
      <c r="K520" s="8">
        <v>0.99019999999999997</v>
      </c>
      <c r="L520" s="10" t="s">
        <v>4506</v>
      </c>
      <c r="M520" s="10" t="s">
        <v>4507</v>
      </c>
      <c r="N520" s="10" t="s">
        <v>4508</v>
      </c>
      <c r="O520" s="9" t="str">
        <f t="shared" si="8"/>
        <v>NO</v>
      </c>
      <c r="P520" s="8"/>
    </row>
    <row r="521" spans="1:16" ht="15">
      <c r="A521" s="13" t="s">
        <v>940</v>
      </c>
      <c r="B521" s="14">
        <v>29</v>
      </c>
      <c r="C521" s="13" t="s">
        <v>941</v>
      </c>
      <c r="D521" s="14" t="s">
        <v>27</v>
      </c>
      <c r="E521" s="14" t="s">
        <v>5</v>
      </c>
      <c r="F521" s="13">
        <v>0.86</v>
      </c>
      <c r="G521" s="13">
        <v>0.96575</v>
      </c>
      <c r="H521" s="13">
        <v>-0.10575</v>
      </c>
      <c r="I521" s="13">
        <v>0.96199999999999997</v>
      </c>
      <c r="J521" s="13" t="s">
        <v>70</v>
      </c>
      <c r="K521" s="13">
        <v>1.4645999999999999</v>
      </c>
      <c r="L521" s="15" t="s">
        <v>3569</v>
      </c>
      <c r="M521" s="15" t="s">
        <v>4509</v>
      </c>
      <c r="N521" s="15" t="s">
        <v>3569</v>
      </c>
      <c r="O521" s="14" t="str">
        <f t="shared" si="8"/>
        <v>NO</v>
      </c>
      <c r="P521" s="13"/>
    </row>
    <row r="522" spans="1:16" ht="15">
      <c r="A522" s="13" t="s">
        <v>940</v>
      </c>
      <c r="B522" s="14">
        <v>30</v>
      </c>
      <c r="C522" s="13" t="s">
        <v>942</v>
      </c>
      <c r="D522" s="14" t="s">
        <v>27</v>
      </c>
      <c r="E522" s="14" t="s">
        <v>10</v>
      </c>
      <c r="F522" s="13">
        <v>0.84009</v>
      </c>
      <c r="G522" s="13">
        <v>0.95765</v>
      </c>
      <c r="H522" s="13">
        <v>-0.11756999999999999</v>
      </c>
      <c r="I522" s="13">
        <v>0.96499999999999997</v>
      </c>
      <c r="J522" s="13" t="s">
        <v>70</v>
      </c>
      <c r="K522" s="13">
        <v>1.4611000000000001</v>
      </c>
      <c r="L522" s="15" t="s">
        <v>3569</v>
      </c>
      <c r="M522" s="15" t="s">
        <v>4509</v>
      </c>
      <c r="N522" s="15" t="s">
        <v>3569</v>
      </c>
      <c r="O522" s="14" t="str">
        <f t="shared" si="8"/>
        <v>NO</v>
      </c>
      <c r="P522" s="13"/>
    </row>
    <row r="523" spans="1:16" ht="15">
      <c r="A523" s="13" t="s">
        <v>940</v>
      </c>
      <c r="B523" s="14">
        <v>40</v>
      </c>
      <c r="C523" s="13" t="s">
        <v>943</v>
      </c>
      <c r="D523" s="14" t="s">
        <v>27</v>
      </c>
      <c r="E523" s="14" t="s">
        <v>10</v>
      </c>
      <c r="F523" s="13">
        <v>0.85179000000000005</v>
      </c>
      <c r="G523" s="13">
        <v>0.96028999999999998</v>
      </c>
      <c r="H523" s="13">
        <v>-0.1085</v>
      </c>
      <c r="I523" s="13">
        <v>0.98299999999999998</v>
      </c>
      <c r="J523" s="13" t="s">
        <v>63</v>
      </c>
      <c r="K523" s="13">
        <v>2.8239000000000001</v>
      </c>
      <c r="L523" s="15" t="s">
        <v>3569</v>
      </c>
      <c r="M523" s="15" t="s">
        <v>4509</v>
      </c>
      <c r="N523" s="15" t="s">
        <v>3569</v>
      </c>
      <c r="O523" s="14" t="str">
        <f t="shared" si="8"/>
        <v>NO</v>
      </c>
      <c r="P523" s="13"/>
    </row>
    <row r="524" spans="1:16" ht="15">
      <c r="A524" s="8" t="s">
        <v>944</v>
      </c>
      <c r="B524" s="9">
        <v>4</v>
      </c>
      <c r="C524" s="8" t="s">
        <v>945</v>
      </c>
      <c r="D524" s="9" t="s">
        <v>32</v>
      </c>
      <c r="E524" s="9" t="s">
        <v>5</v>
      </c>
      <c r="F524" s="8">
        <v>0.90800000000000003</v>
      </c>
      <c r="G524" s="8">
        <v>0.43742999999999999</v>
      </c>
      <c r="H524" s="8">
        <v>0.47056999999999999</v>
      </c>
      <c r="I524" s="8">
        <v>1</v>
      </c>
      <c r="J524" s="8" t="s">
        <v>40</v>
      </c>
      <c r="K524" s="8">
        <v>1.8911</v>
      </c>
      <c r="L524" s="10" t="s">
        <v>4510</v>
      </c>
      <c r="M524" s="10" t="s">
        <v>4511</v>
      </c>
      <c r="N524" s="10" t="s">
        <v>4151</v>
      </c>
      <c r="O524" s="9" t="str">
        <f t="shared" si="8"/>
        <v>NO</v>
      </c>
      <c r="P524" s="8"/>
    </row>
    <row r="525" spans="1:16" ht="15">
      <c r="A525" s="8" t="s">
        <v>944</v>
      </c>
      <c r="B525" s="9">
        <v>7</v>
      </c>
      <c r="C525" s="8" t="s">
        <v>946</v>
      </c>
      <c r="D525" s="9" t="s">
        <v>32</v>
      </c>
      <c r="E525" s="9" t="s">
        <v>5</v>
      </c>
      <c r="F525" s="8">
        <v>0.22472</v>
      </c>
      <c r="G525" s="8">
        <v>4.7964E-2</v>
      </c>
      <c r="H525" s="8">
        <v>0.17674999999999999</v>
      </c>
      <c r="I525" s="8">
        <v>0.99399999999999999</v>
      </c>
      <c r="J525" s="8" t="s">
        <v>40</v>
      </c>
      <c r="K525" s="8">
        <v>1.8911</v>
      </c>
      <c r="L525" s="10" t="s">
        <v>4510</v>
      </c>
      <c r="M525" s="10" t="s">
        <v>4511</v>
      </c>
      <c r="N525" s="10" t="s">
        <v>4151</v>
      </c>
      <c r="O525" s="9" t="str">
        <f t="shared" si="8"/>
        <v>NO</v>
      </c>
      <c r="P525" s="8"/>
    </row>
    <row r="526" spans="1:16" ht="15">
      <c r="A526" s="8" t="s">
        <v>944</v>
      </c>
      <c r="B526" s="9">
        <v>8</v>
      </c>
      <c r="C526" s="8" t="s">
        <v>947</v>
      </c>
      <c r="D526" s="9" t="s">
        <v>32</v>
      </c>
      <c r="E526" s="9" t="s">
        <v>10</v>
      </c>
      <c r="F526" s="8">
        <v>0.78888999999999998</v>
      </c>
      <c r="G526" s="8">
        <v>0.17846000000000001</v>
      </c>
      <c r="H526" s="8">
        <v>0.61043000000000003</v>
      </c>
      <c r="I526" s="8">
        <v>1</v>
      </c>
      <c r="J526" s="8" t="s">
        <v>35</v>
      </c>
      <c r="K526" s="8">
        <v>1.6852</v>
      </c>
      <c r="L526" s="10" t="s">
        <v>4510</v>
      </c>
      <c r="M526" s="10" t="s">
        <v>4511</v>
      </c>
      <c r="N526" s="10" t="s">
        <v>4151</v>
      </c>
      <c r="O526" s="9" t="str">
        <f t="shared" si="8"/>
        <v>NO</v>
      </c>
      <c r="P526" s="8"/>
    </row>
    <row r="527" spans="1:16" ht="15">
      <c r="A527" s="11" t="s">
        <v>948</v>
      </c>
      <c r="B527" s="12">
        <v>24</v>
      </c>
      <c r="C527" s="11" t="s">
        <v>949</v>
      </c>
      <c r="D527" s="12" t="s">
        <v>27</v>
      </c>
      <c r="E527" s="12" t="s">
        <v>10</v>
      </c>
      <c r="F527" s="11">
        <v>3.5775000000000001E-2</v>
      </c>
      <c r="G527" s="11">
        <v>0.25431999999999999</v>
      </c>
      <c r="H527" s="11">
        <v>-0.21854999999999999</v>
      </c>
      <c r="I527" s="11">
        <v>0.98099999999999998</v>
      </c>
      <c r="J527" s="11" t="s">
        <v>29</v>
      </c>
      <c r="K527" s="11">
        <v>0.95440000000000003</v>
      </c>
      <c r="L527" s="4" t="s">
        <v>4512</v>
      </c>
      <c r="M527" s="4" t="s">
        <v>4513</v>
      </c>
      <c r="N527" s="4" t="s">
        <v>4514</v>
      </c>
      <c r="O527" s="12" t="str">
        <f t="shared" si="8"/>
        <v>NO</v>
      </c>
    </row>
    <row r="528" spans="1:16" ht="15">
      <c r="A528" s="11" t="s">
        <v>950</v>
      </c>
      <c r="B528" s="12">
        <v>7</v>
      </c>
      <c r="C528" s="11" t="s">
        <v>951</v>
      </c>
      <c r="D528" s="12" t="s">
        <v>27</v>
      </c>
      <c r="E528" s="12" t="s">
        <v>10</v>
      </c>
      <c r="F528" s="11">
        <v>0.49056</v>
      </c>
      <c r="G528" s="11">
        <v>0.14549000000000001</v>
      </c>
      <c r="H528" s="11">
        <v>0.34505999999999998</v>
      </c>
      <c r="I528" s="11">
        <v>0.95299999999999996</v>
      </c>
      <c r="J528" s="11" t="s">
        <v>40</v>
      </c>
      <c r="K528" s="11">
        <v>1.4831000000000001</v>
      </c>
      <c r="L528" s="4" t="s">
        <v>3865</v>
      </c>
      <c r="M528" s="4" t="s">
        <v>4515</v>
      </c>
      <c r="N528" s="4" t="s">
        <v>4516</v>
      </c>
      <c r="O528" s="12" t="str">
        <f t="shared" si="8"/>
        <v>NO</v>
      </c>
    </row>
    <row r="529" spans="1:16" ht="15">
      <c r="A529" s="11" t="s">
        <v>952</v>
      </c>
      <c r="B529" s="12">
        <v>32</v>
      </c>
      <c r="C529" s="11" t="s">
        <v>953</v>
      </c>
      <c r="D529" s="12" t="s">
        <v>27</v>
      </c>
      <c r="E529" s="12" t="s">
        <v>10</v>
      </c>
      <c r="F529" s="11">
        <v>7.0177000000000003E-2</v>
      </c>
      <c r="G529" s="11">
        <v>0.2387</v>
      </c>
      <c r="H529" s="11">
        <v>-0.16852</v>
      </c>
      <c r="I529" s="11">
        <v>0.95199999999999996</v>
      </c>
      <c r="J529" s="11" t="s">
        <v>29</v>
      </c>
      <c r="K529" s="11">
        <v>0.7974</v>
      </c>
      <c r="L529" s="4" t="s">
        <v>3690</v>
      </c>
      <c r="M529" s="4" t="s">
        <v>4517</v>
      </c>
      <c r="N529" s="4" t="s">
        <v>3692</v>
      </c>
      <c r="O529" s="12" t="str">
        <f t="shared" si="8"/>
        <v>NO</v>
      </c>
    </row>
    <row r="530" spans="1:16" ht="15">
      <c r="A530" s="11" t="s">
        <v>954</v>
      </c>
      <c r="B530" s="12">
        <v>10</v>
      </c>
      <c r="C530" s="11" t="s">
        <v>955</v>
      </c>
      <c r="D530" s="12" t="s">
        <v>27</v>
      </c>
      <c r="E530" s="12" t="s">
        <v>10</v>
      </c>
      <c r="F530" s="11">
        <v>0.67640999999999996</v>
      </c>
      <c r="G530" s="11">
        <v>0.21740999999999999</v>
      </c>
      <c r="H530" s="11">
        <v>0.45900000000000002</v>
      </c>
      <c r="I530" s="11">
        <v>0.998</v>
      </c>
      <c r="J530" s="11" t="s">
        <v>40</v>
      </c>
      <c r="K530" s="11">
        <v>1.4093</v>
      </c>
      <c r="L530" s="4" t="s">
        <v>3683</v>
      </c>
      <c r="M530" s="4" t="s">
        <v>4518</v>
      </c>
      <c r="N530" s="4" t="s">
        <v>4223</v>
      </c>
      <c r="O530" s="12" t="str">
        <f t="shared" si="8"/>
        <v>NO</v>
      </c>
    </row>
    <row r="531" spans="1:16" ht="15">
      <c r="A531" s="11" t="s">
        <v>956</v>
      </c>
      <c r="B531" s="12">
        <v>4</v>
      </c>
      <c r="C531" s="11" t="s">
        <v>957</v>
      </c>
      <c r="D531" s="12" t="s">
        <v>32</v>
      </c>
      <c r="E531" s="12" t="s">
        <v>10</v>
      </c>
      <c r="F531" s="11">
        <v>0.48015999999999998</v>
      </c>
      <c r="G531" s="11">
        <v>0.89393999999999996</v>
      </c>
      <c r="H531" s="11">
        <v>-0.41377000000000003</v>
      </c>
      <c r="I531" s="11">
        <v>0.98899999999999999</v>
      </c>
      <c r="J531" s="11" t="s">
        <v>29</v>
      </c>
      <c r="K531" s="11">
        <v>1</v>
      </c>
      <c r="L531" s="4" t="s">
        <v>4519</v>
      </c>
      <c r="M531" s="4" t="s">
        <v>4520</v>
      </c>
      <c r="N531" s="4" t="s">
        <v>4521</v>
      </c>
      <c r="O531" s="12" t="str">
        <f t="shared" si="8"/>
        <v>NO</v>
      </c>
    </row>
    <row r="532" spans="1:16" ht="15">
      <c r="A532" s="8" t="s">
        <v>958</v>
      </c>
      <c r="B532" s="9">
        <v>10</v>
      </c>
      <c r="C532" s="8" t="s">
        <v>959</v>
      </c>
      <c r="D532" s="9" t="s">
        <v>27</v>
      </c>
      <c r="E532" s="9" t="s">
        <v>7</v>
      </c>
      <c r="F532" s="8">
        <v>0.87121000000000004</v>
      </c>
      <c r="G532" s="8">
        <v>0.97272000000000003</v>
      </c>
      <c r="H532" s="8">
        <v>-0.10152</v>
      </c>
      <c r="I532" s="8">
        <v>1</v>
      </c>
      <c r="J532" s="8" t="s">
        <v>35</v>
      </c>
      <c r="K532" s="8">
        <v>1.5086999999999999</v>
      </c>
      <c r="L532" s="10" t="s">
        <v>4522</v>
      </c>
      <c r="M532" s="10" t="s">
        <v>4523</v>
      </c>
      <c r="N532" s="10" t="s">
        <v>3864</v>
      </c>
      <c r="O532" s="9" t="str">
        <f t="shared" si="8"/>
        <v>NO</v>
      </c>
      <c r="P532" s="8"/>
    </row>
    <row r="533" spans="1:16" ht="15">
      <c r="A533" s="8" t="s">
        <v>958</v>
      </c>
      <c r="B533" s="9">
        <v>18</v>
      </c>
      <c r="C533" s="8" t="s">
        <v>960</v>
      </c>
      <c r="D533" s="9" t="s">
        <v>27</v>
      </c>
      <c r="E533" s="9" t="s">
        <v>10</v>
      </c>
      <c r="F533" s="8">
        <v>0.28955999999999998</v>
      </c>
      <c r="G533" s="8">
        <v>0.53488999999999998</v>
      </c>
      <c r="H533" s="8">
        <v>-0.24532000000000001</v>
      </c>
      <c r="I533" s="8">
        <v>1</v>
      </c>
      <c r="J533" s="8" t="s">
        <v>145</v>
      </c>
      <c r="K533" s="8">
        <v>2.4459</v>
      </c>
      <c r="L533" s="10" t="s">
        <v>4522</v>
      </c>
      <c r="M533" s="10" t="s">
        <v>4523</v>
      </c>
      <c r="N533" s="10" t="s">
        <v>3864</v>
      </c>
      <c r="O533" s="9" t="str">
        <f t="shared" si="8"/>
        <v>NO</v>
      </c>
      <c r="P533" s="8"/>
    </row>
    <row r="534" spans="1:16" ht="15">
      <c r="A534" s="11" t="s">
        <v>961</v>
      </c>
      <c r="B534" s="12">
        <v>5</v>
      </c>
      <c r="C534" s="11" t="s">
        <v>962</v>
      </c>
      <c r="D534" s="12" t="s">
        <v>27</v>
      </c>
      <c r="E534" s="12" t="s">
        <v>10</v>
      </c>
      <c r="F534" s="11">
        <v>0.89017999999999997</v>
      </c>
      <c r="G534" s="11">
        <v>0.77708999999999995</v>
      </c>
      <c r="H534" s="11">
        <v>0.11308</v>
      </c>
      <c r="I534" s="11">
        <v>0.96599999999999997</v>
      </c>
      <c r="J534" s="11" t="s">
        <v>29</v>
      </c>
      <c r="K534" s="11">
        <v>0.8377</v>
      </c>
      <c r="L534" s="4" t="s">
        <v>4524</v>
      </c>
      <c r="M534" s="4" t="s">
        <v>4525</v>
      </c>
      <c r="N534" s="4" t="s">
        <v>4526</v>
      </c>
      <c r="O534" s="12" t="str">
        <f t="shared" si="8"/>
        <v>NO</v>
      </c>
    </row>
    <row r="535" spans="1:16" ht="15">
      <c r="A535" s="11" t="s">
        <v>963</v>
      </c>
      <c r="B535" s="12">
        <v>3</v>
      </c>
      <c r="C535" s="11" t="s">
        <v>964</v>
      </c>
      <c r="D535" s="12" t="s">
        <v>27</v>
      </c>
      <c r="E535" s="12" t="s">
        <v>10</v>
      </c>
      <c r="F535" s="11">
        <v>0.25498999999999999</v>
      </c>
      <c r="G535" s="11">
        <v>0.14348</v>
      </c>
      <c r="H535" s="11">
        <v>0.11151</v>
      </c>
      <c r="I535" s="11">
        <v>0.98199999999999998</v>
      </c>
      <c r="J535" s="11" t="s">
        <v>63</v>
      </c>
      <c r="K535" s="11">
        <v>1.9149</v>
      </c>
      <c r="L535" s="4" t="s">
        <v>4527</v>
      </c>
      <c r="M535" s="4" t="s">
        <v>4528</v>
      </c>
      <c r="N535" s="4" t="s">
        <v>4529</v>
      </c>
      <c r="O535" s="12" t="str">
        <f t="shared" si="8"/>
        <v>NO</v>
      </c>
    </row>
    <row r="536" spans="1:16" ht="15">
      <c r="A536" s="8" t="s">
        <v>965</v>
      </c>
      <c r="B536" s="9">
        <v>11</v>
      </c>
      <c r="C536" s="8" t="s">
        <v>966</v>
      </c>
      <c r="D536" s="9" t="s">
        <v>27</v>
      </c>
      <c r="E536" s="9" t="s">
        <v>5</v>
      </c>
      <c r="F536" s="8">
        <v>0.52925</v>
      </c>
      <c r="G536" s="8">
        <v>0.41166000000000003</v>
      </c>
      <c r="H536" s="8">
        <v>0.11759</v>
      </c>
      <c r="I536" s="8">
        <v>0.97299999999999998</v>
      </c>
      <c r="J536" s="8" t="s">
        <v>29</v>
      </c>
      <c r="K536" s="8">
        <v>0.99960000000000004</v>
      </c>
      <c r="L536" s="10" t="s">
        <v>4530</v>
      </c>
      <c r="M536" s="10" t="s">
        <v>4531</v>
      </c>
      <c r="N536" s="10" t="s">
        <v>3569</v>
      </c>
      <c r="O536" s="9" t="str">
        <f t="shared" si="8"/>
        <v>NO</v>
      </c>
      <c r="P536" s="8"/>
    </row>
    <row r="537" spans="1:16" ht="15">
      <c r="A537" s="8" t="s">
        <v>965</v>
      </c>
      <c r="B537" s="9">
        <v>12</v>
      </c>
      <c r="C537" s="8" t="s">
        <v>967</v>
      </c>
      <c r="D537" s="9" t="s">
        <v>27</v>
      </c>
      <c r="E537" s="9" t="s">
        <v>3</v>
      </c>
      <c r="F537" s="8">
        <v>0.47072000000000003</v>
      </c>
      <c r="G537" s="8">
        <v>0.58880999999999994</v>
      </c>
      <c r="H537" s="8">
        <v>-0.11809</v>
      </c>
      <c r="I537" s="8">
        <v>0.97299999999999998</v>
      </c>
      <c r="J537" s="8" t="s">
        <v>29</v>
      </c>
      <c r="K537" s="8">
        <v>0.99960000000000004</v>
      </c>
      <c r="L537" s="10" t="s">
        <v>4530</v>
      </c>
      <c r="M537" s="10" t="s">
        <v>4531</v>
      </c>
      <c r="N537" s="10" t="s">
        <v>3569</v>
      </c>
      <c r="O537" s="9" t="str">
        <f t="shared" si="8"/>
        <v>NO</v>
      </c>
      <c r="P537" s="8"/>
    </row>
    <row r="538" spans="1:16" ht="15">
      <c r="A538" s="11" t="s">
        <v>968</v>
      </c>
      <c r="B538" s="12">
        <v>2</v>
      </c>
      <c r="C538" s="11" t="s">
        <v>969</v>
      </c>
      <c r="D538" s="12" t="s">
        <v>32</v>
      </c>
      <c r="E538" s="12" t="s">
        <v>10</v>
      </c>
      <c r="F538" s="11">
        <v>0.30297000000000002</v>
      </c>
      <c r="G538" s="11">
        <v>0.15562999999999999</v>
      </c>
      <c r="H538" s="11">
        <v>0.14734</v>
      </c>
      <c r="I538" s="11">
        <v>0.94299999999999995</v>
      </c>
      <c r="J538" s="11" t="s">
        <v>35</v>
      </c>
      <c r="K538" s="11">
        <v>1.8562000000000001</v>
      </c>
      <c r="L538" s="4" t="s">
        <v>6819</v>
      </c>
      <c r="M538" s="4"/>
      <c r="N538" s="4"/>
      <c r="O538" s="12" t="str">
        <f t="shared" si="8"/>
        <v>NO</v>
      </c>
    </row>
    <row r="539" spans="1:16" ht="15">
      <c r="A539" s="11" t="s">
        <v>970</v>
      </c>
      <c r="B539" s="12">
        <v>7</v>
      </c>
      <c r="C539" s="11" t="s">
        <v>971</v>
      </c>
      <c r="D539" s="12" t="s">
        <v>32</v>
      </c>
      <c r="E539" s="12" t="s">
        <v>10</v>
      </c>
      <c r="F539" s="11">
        <v>0.23227999999999999</v>
      </c>
      <c r="G539" s="11">
        <v>0.44549</v>
      </c>
      <c r="H539" s="11">
        <v>-0.21321000000000001</v>
      </c>
      <c r="I539" s="11">
        <v>0.998</v>
      </c>
      <c r="J539" s="11" t="s">
        <v>40</v>
      </c>
      <c r="K539" s="11">
        <v>1.1366000000000001</v>
      </c>
      <c r="L539" s="4" t="s">
        <v>4532</v>
      </c>
      <c r="M539" s="4" t="s">
        <v>4533</v>
      </c>
      <c r="N539" s="4" t="s">
        <v>4534</v>
      </c>
      <c r="O539" s="12" t="str">
        <f t="shared" si="8"/>
        <v>NO</v>
      </c>
    </row>
    <row r="540" spans="1:16" ht="15">
      <c r="A540" s="11" t="s">
        <v>972</v>
      </c>
      <c r="B540" s="12">
        <v>4</v>
      </c>
      <c r="C540" s="11" t="s">
        <v>973</v>
      </c>
      <c r="D540" s="12" t="s">
        <v>27</v>
      </c>
      <c r="E540" s="12" t="s">
        <v>10</v>
      </c>
      <c r="F540" s="11">
        <v>0.39616000000000001</v>
      </c>
      <c r="G540" s="11">
        <v>0.13427</v>
      </c>
      <c r="H540" s="11">
        <v>0.26189000000000001</v>
      </c>
      <c r="I540" s="11">
        <v>0.92</v>
      </c>
      <c r="J540" s="11" t="s">
        <v>29</v>
      </c>
      <c r="K540" s="11">
        <v>0.99109999999999998</v>
      </c>
      <c r="L540" s="4" t="s">
        <v>3687</v>
      </c>
      <c r="M540" s="4" t="s">
        <v>4535</v>
      </c>
      <c r="N540" s="4" t="s">
        <v>4536</v>
      </c>
      <c r="O540" s="12" t="str">
        <f t="shared" si="8"/>
        <v>NO</v>
      </c>
    </row>
    <row r="541" spans="1:16" ht="15">
      <c r="A541" s="11" t="s">
        <v>974</v>
      </c>
      <c r="B541" s="12">
        <v>38</v>
      </c>
      <c r="C541" s="11" t="s">
        <v>975</v>
      </c>
      <c r="D541" s="12" t="s">
        <v>32</v>
      </c>
      <c r="E541" s="12" t="s">
        <v>10</v>
      </c>
      <c r="F541" s="11">
        <v>0.1925</v>
      </c>
      <c r="G541" s="11">
        <v>0.30213000000000001</v>
      </c>
      <c r="H541" s="11">
        <v>-0.10963000000000001</v>
      </c>
      <c r="I541" s="11">
        <v>0.97799999999999998</v>
      </c>
      <c r="J541" s="11" t="s">
        <v>35</v>
      </c>
      <c r="K541" s="11">
        <v>1.9256</v>
      </c>
      <c r="L541" s="4" t="s">
        <v>4537</v>
      </c>
      <c r="M541" s="4" t="s">
        <v>4538</v>
      </c>
      <c r="N541" s="4" t="s">
        <v>4539</v>
      </c>
      <c r="O541" s="12" t="str">
        <f t="shared" si="8"/>
        <v>NO</v>
      </c>
    </row>
    <row r="542" spans="1:16" ht="15">
      <c r="A542" s="11" t="s">
        <v>976</v>
      </c>
      <c r="B542" s="12">
        <v>2</v>
      </c>
      <c r="C542" s="11" t="s">
        <v>977</v>
      </c>
      <c r="D542" s="12" t="s">
        <v>32</v>
      </c>
      <c r="E542" s="12" t="s">
        <v>5</v>
      </c>
      <c r="F542" s="11">
        <v>0.54617000000000004</v>
      </c>
      <c r="G542" s="11">
        <v>0.17262</v>
      </c>
      <c r="H542" s="11">
        <v>0.37354999999999999</v>
      </c>
      <c r="I542" s="11">
        <v>0.96699999999999997</v>
      </c>
      <c r="J542" s="11" t="s">
        <v>29</v>
      </c>
      <c r="K542" s="11">
        <v>0.98519999999999996</v>
      </c>
      <c r="L542" s="4" t="s">
        <v>4540</v>
      </c>
      <c r="M542" s="4" t="s">
        <v>4541</v>
      </c>
      <c r="N542" s="4" t="s">
        <v>4542</v>
      </c>
      <c r="O542" s="12" t="str">
        <f t="shared" si="8"/>
        <v>NO</v>
      </c>
    </row>
    <row r="543" spans="1:16" ht="15">
      <c r="A543" s="11" t="s">
        <v>978</v>
      </c>
      <c r="B543" s="12">
        <v>9</v>
      </c>
      <c r="C543" s="11" t="s">
        <v>979</v>
      </c>
      <c r="D543" s="12" t="s">
        <v>27</v>
      </c>
      <c r="E543" s="12" t="s">
        <v>10</v>
      </c>
      <c r="F543" s="11">
        <v>0.30195</v>
      </c>
      <c r="G543" s="11">
        <v>0.19606000000000001</v>
      </c>
      <c r="H543" s="11">
        <v>0.10588</v>
      </c>
      <c r="I543" s="11">
        <v>0.90200000000000002</v>
      </c>
      <c r="J543" s="11" t="s">
        <v>40</v>
      </c>
      <c r="K543" s="11">
        <v>1.6719999999999999</v>
      </c>
      <c r="L543" s="4" t="s">
        <v>4543</v>
      </c>
      <c r="M543" s="4" t="s">
        <v>4544</v>
      </c>
      <c r="N543" s="4" t="s">
        <v>4545</v>
      </c>
      <c r="O543" s="12" t="str">
        <f t="shared" si="8"/>
        <v>NO</v>
      </c>
    </row>
    <row r="544" spans="1:16" ht="15">
      <c r="A544" s="8" t="s">
        <v>980</v>
      </c>
      <c r="B544" s="9">
        <v>7</v>
      </c>
      <c r="C544" s="8" t="s">
        <v>981</v>
      </c>
      <c r="D544" s="9" t="s">
        <v>32</v>
      </c>
      <c r="E544" s="9" t="s">
        <v>3</v>
      </c>
      <c r="F544" s="8">
        <v>0.71892</v>
      </c>
      <c r="G544" s="8">
        <v>0.82965999999999995</v>
      </c>
      <c r="H544" s="8">
        <v>-0.11074000000000001</v>
      </c>
      <c r="I544" s="8">
        <v>0.97799999999999998</v>
      </c>
      <c r="J544" s="8" t="s">
        <v>40</v>
      </c>
      <c r="K544" s="8">
        <v>1.7139</v>
      </c>
      <c r="L544" s="10" t="s">
        <v>4546</v>
      </c>
      <c r="M544" s="10" t="s">
        <v>4547</v>
      </c>
      <c r="N544" s="10" t="s">
        <v>4548</v>
      </c>
      <c r="O544" s="9" t="str">
        <f t="shared" si="8"/>
        <v>NO</v>
      </c>
      <c r="P544" s="8"/>
    </row>
    <row r="545" spans="1:16" ht="15">
      <c r="A545" s="8" t="s">
        <v>980</v>
      </c>
      <c r="B545" s="9">
        <v>8</v>
      </c>
      <c r="C545" s="8" t="s">
        <v>982</v>
      </c>
      <c r="D545" s="9" t="s">
        <v>32</v>
      </c>
      <c r="E545" s="9" t="s">
        <v>3</v>
      </c>
      <c r="F545" s="8">
        <v>0.74375999999999998</v>
      </c>
      <c r="G545" s="8">
        <v>0.84411999999999998</v>
      </c>
      <c r="H545" s="8">
        <v>-0.10036</v>
      </c>
      <c r="I545" s="8">
        <v>0.96699999999999997</v>
      </c>
      <c r="J545" s="8" t="s">
        <v>40</v>
      </c>
      <c r="K545" s="8">
        <v>1.7139</v>
      </c>
      <c r="L545" s="10" t="s">
        <v>4546</v>
      </c>
      <c r="M545" s="10" t="s">
        <v>4547</v>
      </c>
      <c r="N545" s="10" t="s">
        <v>4548</v>
      </c>
      <c r="O545" s="9" t="str">
        <f t="shared" si="8"/>
        <v>NO</v>
      </c>
      <c r="P545" s="8"/>
    </row>
    <row r="546" spans="1:16" ht="15">
      <c r="A546" s="11" t="s">
        <v>983</v>
      </c>
      <c r="B546" s="12">
        <v>4</v>
      </c>
      <c r="C546" s="11" t="s">
        <v>984</v>
      </c>
      <c r="D546" s="12" t="s">
        <v>32</v>
      </c>
      <c r="E546" s="12" t="s">
        <v>10</v>
      </c>
      <c r="F546" s="11">
        <v>0.22796</v>
      </c>
      <c r="G546" s="11">
        <v>0.12504000000000001</v>
      </c>
      <c r="H546" s="11">
        <v>0.10292</v>
      </c>
      <c r="I546" s="11">
        <v>0.92600000000000005</v>
      </c>
      <c r="J546" s="11" t="s">
        <v>35</v>
      </c>
      <c r="K546" s="11">
        <v>1.9108000000000001</v>
      </c>
      <c r="L546" s="4" t="s">
        <v>3634</v>
      </c>
      <c r="M546" s="4" t="s">
        <v>4549</v>
      </c>
      <c r="N546" s="4" t="s">
        <v>4550</v>
      </c>
      <c r="O546" s="12" t="str">
        <f t="shared" si="8"/>
        <v>NO</v>
      </c>
    </row>
    <row r="547" spans="1:16" ht="15">
      <c r="A547" s="11" t="s">
        <v>985</v>
      </c>
      <c r="B547" s="12">
        <v>6</v>
      </c>
      <c r="C547" s="11" t="s">
        <v>986</v>
      </c>
      <c r="D547" s="12" t="s">
        <v>27</v>
      </c>
      <c r="E547" s="12" t="s">
        <v>10</v>
      </c>
      <c r="F547" s="11">
        <v>0.81776000000000004</v>
      </c>
      <c r="G547" s="11">
        <v>0.32934999999999998</v>
      </c>
      <c r="H547" s="11">
        <v>0.48841000000000001</v>
      </c>
      <c r="I547" s="11">
        <v>1</v>
      </c>
      <c r="J547" s="11" t="s">
        <v>29</v>
      </c>
      <c r="K547" s="11">
        <v>0.98519999999999996</v>
      </c>
      <c r="L547" s="4" t="s">
        <v>4551</v>
      </c>
      <c r="M547" s="4" t="s">
        <v>4552</v>
      </c>
      <c r="N547" s="4" t="s">
        <v>4553</v>
      </c>
      <c r="O547" s="12" t="str">
        <f t="shared" si="8"/>
        <v>NO</v>
      </c>
    </row>
    <row r="548" spans="1:16" ht="15">
      <c r="A548" s="11" t="s">
        <v>987</v>
      </c>
      <c r="B548" s="12">
        <v>4</v>
      </c>
      <c r="C548" s="11" t="s">
        <v>988</v>
      </c>
      <c r="D548" s="12" t="s">
        <v>27</v>
      </c>
      <c r="E548" s="12" t="s">
        <v>10</v>
      </c>
      <c r="F548" s="11">
        <v>0.35648999999999997</v>
      </c>
      <c r="G548" s="11">
        <v>0.18375</v>
      </c>
      <c r="H548" s="11">
        <v>0.17274</v>
      </c>
      <c r="I548" s="11">
        <v>0.94</v>
      </c>
      <c r="J548" s="11" t="s">
        <v>29</v>
      </c>
      <c r="K548" s="11">
        <v>0.98599999999999999</v>
      </c>
      <c r="L548" s="4" t="s">
        <v>4554</v>
      </c>
      <c r="M548" s="4" t="s">
        <v>4555</v>
      </c>
      <c r="N548" s="4" t="s">
        <v>4556</v>
      </c>
      <c r="O548" s="12" t="str">
        <f t="shared" si="8"/>
        <v>NO</v>
      </c>
    </row>
    <row r="549" spans="1:16" ht="15">
      <c r="A549" s="11" t="s">
        <v>989</v>
      </c>
      <c r="B549" s="12">
        <v>20</v>
      </c>
      <c r="C549" s="11" t="s">
        <v>990</v>
      </c>
      <c r="D549" s="12" t="s">
        <v>27</v>
      </c>
      <c r="E549" s="12" t="s">
        <v>10</v>
      </c>
      <c r="F549" s="11">
        <v>0.62526999999999999</v>
      </c>
      <c r="G549" s="11">
        <v>0.77134999999999998</v>
      </c>
      <c r="H549" s="11">
        <v>-0.14607999999999999</v>
      </c>
      <c r="I549" s="11">
        <v>0.995</v>
      </c>
      <c r="J549" s="11" t="s">
        <v>29</v>
      </c>
      <c r="K549" s="11">
        <v>0.99019999999999997</v>
      </c>
      <c r="L549" s="4" t="s">
        <v>4557</v>
      </c>
      <c r="M549" s="4" t="s">
        <v>4558</v>
      </c>
      <c r="N549" s="4" t="s">
        <v>4559</v>
      </c>
      <c r="O549" s="12" t="str">
        <f t="shared" si="8"/>
        <v>NO</v>
      </c>
    </row>
    <row r="550" spans="1:16" ht="15">
      <c r="A550" s="11" t="s">
        <v>991</v>
      </c>
      <c r="B550" s="12">
        <v>19</v>
      </c>
      <c r="C550" s="11" t="s">
        <v>992</v>
      </c>
      <c r="D550" s="12" t="s">
        <v>32</v>
      </c>
      <c r="E550" s="12" t="s">
        <v>10</v>
      </c>
      <c r="F550" s="11">
        <v>0.75414000000000003</v>
      </c>
      <c r="G550" s="11">
        <v>0.85479000000000005</v>
      </c>
      <c r="H550" s="11">
        <v>-0.10065</v>
      </c>
      <c r="I550" s="11">
        <v>0.92700000000000005</v>
      </c>
      <c r="J550" s="11" t="s">
        <v>29</v>
      </c>
      <c r="K550" s="11">
        <v>0.82809999999999995</v>
      </c>
      <c r="L550" s="4" t="s">
        <v>4560</v>
      </c>
      <c r="M550" s="4" t="s">
        <v>4561</v>
      </c>
      <c r="N550" s="4" t="s">
        <v>4562</v>
      </c>
      <c r="O550" s="12" t="str">
        <f t="shared" si="8"/>
        <v>NO</v>
      </c>
    </row>
    <row r="551" spans="1:16" ht="15">
      <c r="A551" s="11" t="s">
        <v>993</v>
      </c>
      <c r="B551" s="12">
        <v>5</v>
      </c>
      <c r="C551" s="11" t="s">
        <v>994</v>
      </c>
      <c r="D551" s="12" t="s">
        <v>32</v>
      </c>
      <c r="E551" s="12" t="s">
        <v>3</v>
      </c>
      <c r="F551" s="11">
        <v>0.97553000000000001</v>
      </c>
      <c r="G551" s="11">
        <v>0.86687000000000003</v>
      </c>
      <c r="H551" s="11">
        <v>0.10866000000000001</v>
      </c>
      <c r="I551" s="11">
        <v>0.93799999999999994</v>
      </c>
      <c r="J551" s="11" t="s">
        <v>40</v>
      </c>
      <c r="K551" s="11">
        <v>1.4863999999999999</v>
      </c>
      <c r="L551" s="4" t="s">
        <v>4563</v>
      </c>
      <c r="M551" s="4" t="s">
        <v>4564</v>
      </c>
      <c r="N551" s="4" t="s">
        <v>3884</v>
      </c>
      <c r="O551" s="12" t="str">
        <f t="shared" si="8"/>
        <v>NO</v>
      </c>
    </row>
    <row r="552" spans="1:16" ht="15">
      <c r="A552" s="11" t="s">
        <v>995</v>
      </c>
      <c r="B552" s="12">
        <v>13</v>
      </c>
      <c r="C552" s="11" t="s">
        <v>996</v>
      </c>
      <c r="D552" s="12" t="s">
        <v>27</v>
      </c>
      <c r="E552" s="12" t="s">
        <v>10</v>
      </c>
      <c r="F552" s="11">
        <v>0.83581000000000005</v>
      </c>
      <c r="G552" s="11">
        <v>0.52417999999999998</v>
      </c>
      <c r="H552" s="11">
        <v>0.31163000000000002</v>
      </c>
      <c r="I552" s="11">
        <v>0.94799999999999995</v>
      </c>
      <c r="J552" s="11" t="s">
        <v>35</v>
      </c>
      <c r="K552" s="11">
        <v>1.3609</v>
      </c>
      <c r="L552" s="4" t="s">
        <v>4565</v>
      </c>
      <c r="M552" s="4" t="s">
        <v>4566</v>
      </c>
      <c r="N552" s="4" t="s">
        <v>4027</v>
      </c>
      <c r="O552" s="12" t="str">
        <f t="shared" si="8"/>
        <v>NO</v>
      </c>
    </row>
    <row r="553" spans="1:16" ht="15">
      <c r="A553" s="11" t="s">
        <v>997</v>
      </c>
      <c r="B553" s="12">
        <v>6</v>
      </c>
      <c r="C553" s="11" t="s">
        <v>998</v>
      </c>
      <c r="D553" s="12" t="s">
        <v>27</v>
      </c>
      <c r="E553" s="12" t="s">
        <v>10</v>
      </c>
      <c r="F553" s="11">
        <v>0.58484000000000003</v>
      </c>
      <c r="G553" s="11">
        <v>0.45251000000000002</v>
      </c>
      <c r="H553" s="11">
        <v>0.13231999999999999</v>
      </c>
      <c r="I553" s="11">
        <v>0.92900000000000005</v>
      </c>
      <c r="J553" s="11" t="s">
        <v>29</v>
      </c>
      <c r="K553" s="11">
        <v>0.99660000000000004</v>
      </c>
      <c r="L553" s="4" t="s">
        <v>4567</v>
      </c>
      <c r="M553" s="4" t="s">
        <v>4568</v>
      </c>
      <c r="N553" s="4" t="s">
        <v>3846</v>
      </c>
      <c r="O553" s="12" t="str">
        <f t="shared" si="8"/>
        <v>NO</v>
      </c>
    </row>
    <row r="554" spans="1:16" ht="15">
      <c r="A554" s="11" t="s">
        <v>999</v>
      </c>
      <c r="B554" s="12">
        <v>3</v>
      </c>
      <c r="C554" s="11" t="s">
        <v>1000</v>
      </c>
      <c r="D554" s="12" t="s">
        <v>27</v>
      </c>
      <c r="E554" s="12" t="s">
        <v>10</v>
      </c>
      <c r="F554" s="11">
        <v>0.18917999999999999</v>
      </c>
      <c r="G554" s="11">
        <v>7.8306000000000001E-2</v>
      </c>
      <c r="H554" s="11">
        <v>0.11087</v>
      </c>
      <c r="I554" s="11">
        <v>0.92800000000000005</v>
      </c>
      <c r="J554" s="11" t="s">
        <v>29</v>
      </c>
      <c r="K554" s="11">
        <v>0.7137</v>
      </c>
      <c r="L554" s="4" t="s">
        <v>3569</v>
      </c>
      <c r="M554" s="4" t="s">
        <v>4569</v>
      </c>
      <c r="N554" s="4" t="s">
        <v>3569</v>
      </c>
      <c r="O554" s="12" t="str">
        <f t="shared" si="8"/>
        <v>NO</v>
      </c>
    </row>
    <row r="555" spans="1:16" ht="15">
      <c r="A555" s="11" t="s">
        <v>1001</v>
      </c>
      <c r="B555" s="12">
        <v>9</v>
      </c>
      <c r="C555" s="11" t="s">
        <v>1002</v>
      </c>
      <c r="D555" s="12" t="s">
        <v>32</v>
      </c>
      <c r="E555" s="12" t="s">
        <v>10</v>
      </c>
      <c r="F555" s="11">
        <v>0.70982999999999996</v>
      </c>
      <c r="G555" s="11">
        <v>0.91940999999999995</v>
      </c>
      <c r="H555" s="11">
        <v>-0.20957999999999999</v>
      </c>
      <c r="I555" s="11">
        <v>0.90800000000000003</v>
      </c>
      <c r="J555" s="11" t="s">
        <v>29</v>
      </c>
      <c r="K555" s="11">
        <v>0.99570000000000003</v>
      </c>
      <c r="L555" s="4" t="s">
        <v>4246</v>
      </c>
      <c r="M555" s="4" t="s">
        <v>4570</v>
      </c>
      <c r="N555" s="4" t="s">
        <v>4571</v>
      </c>
      <c r="O555" s="12" t="str">
        <f t="shared" si="8"/>
        <v>NO</v>
      </c>
    </row>
    <row r="556" spans="1:16" ht="15">
      <c r="A556" s="8" t="s">
        <v>1003</v>
      </c>
      <c r="B556" s="9">
        <v>4</v>
      </c>
      <c r="C556" s="8" t="s">
        <v>1004</v>
      </c>
      <c r="D556" s="9" t="s">
        <v>27</v>
      </c>
      <c r="E556" s="9" t="s">
        <v>5</v>
      </c>
      <c r="F556" s="8">
        <v>0.88153999999999999</v>
      </c>
      <c r="G556" s="8">
        <v>0.66369</v>
      </c>
      <c r="H556" s="8">
        <v>0.21784999999999999</v>
      </c>
      <c r="I556" s="8">
        <v>0.98399999999999999</v>
      </c>
      <c r="J556" s="8" t="s">
        <v>40</v>
      </c>
      <c r="K556" s="8">
        <v>1.6961999999999999</v>
      </c>
      <c r="L556" s="10" t="s">
        <v>4572</v>
      </c>
      <c r="M556" s="10" t="s">
        <v>4573</v>
      </c>
      <c r="N556" s="10" t="s">
        <v>3843</v>
      </c>
      <c r="O556" s="9" t="str">
        <f t="shared" si="8"/>
        <v>NO</v>
      </c>
      <c r="P556" s="8"/>
    </row>
    <row r="557" spans="1:16" ht="15">
      <c r="A557" s="8" t="s">
        <v>1003</v>
      </c>
      <c r="B557" s="9">
        <v>6</v>
      </c>
      <c r="C557" s="8" t="s">
        <v>1005</v>
      </c>
      <c r="D557" s="9" t="s">
        <v>27</v>
      </c>
      <c r="E557" s="9" t="s">
        <v>10</v>
      </c>
      <c r="F557" s="8">
        <v>0.85858999999999996</v>
      </c>
      <c r="G557" s="8">
        <v>0.26368999999999998</v>
      </c>
      <c r="H557" s="8">
        <v>0.59489999999999998</v>
      </c>
      <c r="I557" s="8">
        <v>1</v>
      </c>
      <c r="J557" s="8" t="s">
        <v>40</v>
      </c>
      <c r="K557" s="8">
        <v>1.7018</v>
      </c>
      <c r="L557" s="10" t="s">
        <v>4572</v>
      </c>
      <c r="M557" s="10" t="s">
        <v>4573</v>
      </c>
      <c r="N557" s="10" t="s">
        <v>3843</v>
      </c>
      <c r="O557" s="9" t="str">
        <f t="shared" si="8"/>
        <v>NO</v>
      </c>
      <c r="P557" s="8"/>
    </row>
    <row r="558" spans="1:16" ht="15">
      <c r="A558" s="11" t="s">
        <v>1006</v>
      </c>
      <c r="B558" s="12">
        <v>5</v>
      </c>
      <c r="C558" s="11" t="s">
        <v>1007</v>
      </c>
      <c r="D558" s="12" t="s">
        <v>27</v>
      </c>
      <c r="E558" s="12" t="s">
        <v>3</v>
      </c>
      <c r="F558" s="11">
        <v>0.85163</v>
      </c>
      <c r="G558" s="11">
        <v>0.62427999999999995</v>
      </c>
      <c r="H558" s="11">
        <v>0.22735</v>
      </c>
      <c r="I558" s="11">
        <v>0.99399999999999999</v>
      </c>
      <c r="J558" s="11" t="s">
        <v>35</v>
      </c>
      <c r="K558" s="11">
        <v>1.9307000000000001</v>
      </c>
      <c r="L558" s="4" t="s">
        <v>3569</v>
      </c>
      <c r="M558" s="4" t="s">
        <v>3675</v>
      </c>
      <c r="N558" s="4" t="s">
        <v>4574</v>
      </c>
      <c r="O558" s="12" t="str">
        <f t="shared" si="8"/>
        <v>NO</v>
      </c>
    </row>
    <row r="559" spans="1:16" ht="15">
      <c r="A559" s="11" t="s">
        <v>1008</v>
      </c>
      <c r="B559" s="12">
        <v>8</v>
      </c>
      <c r="C559" s="11" t="s">
        <v>1009</v>
      </c>
      <c r="D559" s="12" t="s">
        <v>27</v>
      </c>
      <c r="E559" s="12" t="s">
        <v>10</v>
      </c>
      <c r="F559" s="11">
        <v>0.67859999999999998</v>
      </c>
      <c r="G559" s="11">
        <v>0.29239999999999999</v>
      </c>
      <c r="H559" s="11">
        <v>0.38618999999999998</v>
      </c>
      <c r="I559" s="11">
        <v>1</v>
      </c>
      <c r="J559" s="11" t="s">
        <v>29</v>
      </c>
      <c r="K559" s="11">
        <v>0.95340000000000003</v>
      </c>
      <c r="L559" s="4" t="s">
        <v>3835</v>
      </c>
      <c r="M559" s="4" t="s">
        <v>4575</v>
      </c>
      <c r="N559" s="4" t="s">
        <v>3837</v>
      </c>
      <c r="O559" s="12" t="str">
        <f t="shared" si="8"/>
        <v>NO</v>
      </c>
    </row>
    <row r="560" spans="1:16" ht="15">
      <c r="A560" s="11" t="s">
        <v>1010</v>
      </c>
      <c r="B560" s="12">
        <v>5</v>
      </c>
      <c r="C560" s="11" t="s">
        <v>1011</v>
      </c>
      <c r="D560" s="12" t="s">
        <v>32</v>
      </c>
      <c r="E560" s="12" t="s">
        <v>10</v>
      </c>
      <c r="F560" s="11">
        <v>0.45285999999999998</v>
      </c>
      <c r="G560" s="11">
        <v>9.1068999999999997E-2</v>
      </c>
      <c r="H560" s="11">
        <v>0.36179</v>
      </c>
      <c r="I560" s="11">
        <v>0.999</v>
      </c>
      <c r="J560" s="11" t="s">
        <v>29</v>
      </c>
      <c r="K560" s="11">
        <v>0.99939999999999996</v>
      </c>
      <c r="L560" s="4" t="s">
        <v>3816</v>
      </c>
      <c r="M560" s="4" t="s">
        <v>4576</v>
      </c>
      <c r="N560" s="4" t="s">
        <v>3818</v>
      </c>
      <c r="O560" s="12" t="str">
        <f t="shared" si="8"/>
        <v>NO</v>
      </c>
    </row>
    <row r="561" spans="1:16" ht="15">
      <c r="A561" s="11" t="s">
        <v>1012</v>
      </c>
      <c r="B561" s="12">
        <v>21</v>
      </c>
      <c r="C561" s="11" t="s">
        <v>1013</v>
      </c>
      <c r="D561" s="12" t="s">
        <v>32</v>
      </c>
      <c r="E561" s="12" t="s">
        <v>10</v>
      </c>
      <c r="F561" s="11">
        <v>0.16752</v>
      </c>
      <c r="G561" s="11">
        <v>0.30237999999999998</v>
      </c>
      <c r="H561" s="11">
        <v>-0.13486000000000001</v>
      </c>
      <c r="I561" s="11">
        <v>0.91900000000000004</v>
      </c>
      <c r="J561" s="11" t="s">
        <v>29</v>
      </c>
      <c r="K561" s="11">
        <v>0.9607</v>
      </c>
      <c r="L561" s="4" t="s">
        <v>3569</v>
      </c>
      <c r="M561" s="4" t="s">
        <v>4577</v>
      </c>
      <c r="N561" s="4" t="s">
        <v>4578</v>
      </c>
      <c r="O561" s="12" t="str">
        <f t="shared" si="8"/>
        <v>NO</v>
      </c>
    </row>
    <row r="562" spans="1:16" ht="15">
      <c r="A562" s="17" t="s">
        <v>1014</v>
      </c>
      <c r="B562" s="18">
        <v>6</v>
      </c>
      <c r="C562" s="17" t="s">
        <v>1015</v>
      </c>
      <c r="D562" s="18" t="s">
        <v>27</v>
      </c>
      <c r="E562" s="18" t="s">
        <v>10</v>
      </c>
      <c r="F562" s="17">
        <v>0.23876</v>
      </c>
      <c r="G562" s="17">
        <v>0.36820000000000003</v>
      </c>
      <c r="H562" s="17">
        <v>-0.12944</v>
      </c>
      <c r="I562" s="17">
        <v>0.999</v>
      </c>
      <c r="J562" s="17" t="s">
        <v>40</v>
      </c>
      <c r="K562" s="17">
        <v>1.4891000000000001</v>
      </c>
      <c r="L562" s="4" t="s">
        <v>4579</v>
      </c>
      <c r="M562" s="4" t="s">
        <v>4580</v>
      </c>
      <c r="N562" s="4" t="s">
        <v>4581</v>
      </c>
      <c r="O562" s="12" t="str">
        <f t="shared" si="8"/>
        <v>NO</v>
      </c>
    </row>
    <row r="563" spans="1:16" ht="15">
      <c r="A563" s="17" t="s">
        <v>1016</v>
      </c>
      <c r="B563" s="18">
        <v>2</v>
      </c>
      <c r="C563" s="17" t="s">
        <v>1017</v>
      </c>
      <c r="D563" s="18" t="s">
        <v>27</v>
      </c>
      <c r="E563" s="18" t="s">
        <v>10</v>
      </c>
      <c r="F563" s="17">
        <v>0.26944000000000001</v>
      </c>
      <c r="G563" s="17">
        <v>2.9319999999999999E-2</v>
      </c>
      <c r="H563" s="17">
        <v>0.24012</v>
      </c>
      <c r="I563" s="17">
        <v>1</v>
      </c>
      <c r="J563" s="17" t="s">
        <v>29</v>
      </c>
      <c r="K563" s="17">
        <v>0.88500000000000001</v>
      </c>
      <c r="L563" s="4" t="s">
        <v>4582</v>
      </c>
      <c r="M563" s="4" t="s">
        <v>4583</v>
      </c>
      <c r="N563" s="4" t="s">
        <v>4584</v>
      </c>
      <c r="O563" s="12" t="str">
        <f t="shared" si="8"/>
        <v>NO</v>
      </c>
    </row>
    <row r="564" spans="1:16" ht="15">
      <c r="A564" s="11" t="s">
        <v>1018</v>
      </c>
      <c r="B564" s="12">
        <v>4</v>
      </c>
      <c r="C564" s="11" t="s">
        <v>1019</v>
      </c>
      <c r="D564" s="12" t="s">
        <v>32</v>
      </c>
      <c r="E564" s="12" t="s">
        <v>10</v>
      </c>
      <c r="F564" s="11">
        <v>0.47936000000000001</v>
      </c>
      <c r="G564" s="11">
        <v>9.4273999999999997E-2</v>
      </c>
      <c r="H564" s="11">
        <v>0.38507999999999998</v>
      </c>
      <c r="I564" s="11">
        <v>0.998</v>
      </c>
      <c r="J564" s="11" t="s">
        <v>29</v>
      </c>
      <c r="K564" s="11">
        <v>1</v>
      </c>
      <c r="L564" s="4" t="s">
        <v>4255</v>
      </c>
      <c r="M564" s="4" t="s">
        <v>4585</v>
      </c>
      <c r="N564" s="4" t="s">
        <v>4586</v>
      </c>
      <c r="O564" s="12" t="str">
        <f t="shared" si="8"/>
        <v>NO</v>
      </c>
    </row>
    <row r="565" spans="1:16" ht="15">
      <c r="A565" s="11" t="s">
        <v>1020</v>
      </c>
      <c r="B565" s="12">
        <v>3</v>
      </c>
      <c r="C565" s="11" t="s">
        <v>1021</v>
      </c>
      <c r="D565" s="12" t="s">
        <v>27</v>
      </c>
      <c r="E565" s="12" t="s">
        <v>10</v>
      </c>
      <c r="F565" s="11">
        <v>0.82137000000000004</v>
      </c>
      <c r="G565" s="11">
        <v>0.35620000000000002</v>
      </c>
      <c r="H565" s="11">
        <v>0.46516999999999997</v>
      </c>
      <c r="I565" s="11">
        <v>0.999</v>
      </c>
      <c r="J565" s="11" t="s">
        <v>35</v>
      </c>
      <c r="K565" s="11">
        <v>1.1252</v>
      </c>
      <c r="L565" s="4" t="s">
        <v>4587</v>
      </c>
      <c r="M565" s="4" t="s">
        <v>4588</v>
      </c>
      <c r="N565" s="4" t="s">
        <v>4589</v>
      </c>
      <c r="O565" s="12" t="str">
        <f t="shared" si="8"/>
        <v>NO</v>
      </c>
    </row>
    <row r="566" spans="1:16" ht="15">
      <c r="A566" s="8" t="s">
        <v>1022</v>
      </c>
      <c r="B566" s="9">
        <v>14</v>
      </c>
      <c r="C566" s="8" t="s">
        <v>1023</v>
      </c>
      <c r="D566" s="9" t="s">
        <v>32</v>
      </c>
      <c r="E566" s="9" t="s">
        <v>7</v>
      </c>
      <c r="F566" s="8">
        <v>0.75195000000000001</v>
      </c>
      <c r="G566" s="8">
        <v>0.53627999999999998</v>
      </c>
      <c r="H566" s="8">
        <v>0.21567</v>
      </c>
      <c r="I566" s="8">
        <v>0.97899999999999998</v>
      </c>
      <c r="J566" s="8" t="s">
        <v>35</v>
      </c>
      <c r="K566" s="8">
        <v>1.784</v>
      </c>
      <c r="L566" s="10" t="s">
        <v>4590</v>
      </c>
      <c r="M566" s="10" t="s">
        <v>4591</v>
      </c>
      <c r="N566" s="10" t="s">
        <v>4592</v>
      </c>
      <c r="O566" s="9" t="str">
        <f t="shared" si="8"/>
        <v>NO</v>
      </c>
      <c r="P566" s="8"/>
    </row>
    <row r="567" spans="1:16" ht="15">
      <c r="A567" s="8" t="s">
        <v>1022</v>
      </c>
      <c r="B567" s="9">
        <v>16</v>
      </c>
      <c r="C567" s="8" t="s">
        <v>1024</v>
      </c>
      <c r="D567" s="9" t="s">
        <v>32</v>
      </c>
      <c r="E567" s="9" t="s">
        <v>7</v>
      </c>
      <c r="F567" s="8">
        <v>0.75197999999999998</v>
      </c>
      <c r="G567" s="8">
        <v>0.54566999999999999</v>
      </c>
      <c r="H567" s="8">
        <v>0.20632</v>
      </c>
      <c r="I567" s="8">
        <v>0.97399999999999998</v>
      </c>
      <c r="J567" s="8" t="s">
        <v>35</v>
      </c>
      <c r="K567" s="8">
        <v>1.784</v>
      </c>
      <c r="L567" s="10" t="s">
        <v>4590</v>
      </c>
      <c r="M567" s="10" t="s">
        <v>4591</v>
      </c>
      <c r="N567" s="10" t="s">
        <v>4592</v>
      </c>
      <c r="O567" s="9" t="str">
        <f t="shared" si="8"/>
        <v>NO</v>
      </c>
      <c r="P567" s="8"/>
    </row>
    <row r="568" spans="1:16" ht="15">
      <c r="A568" s="11" t="s">
        <v>1025</v>
      </c>
      <c r="B568" s="12">
        <v>6</v>
      </c>
      <c r="C568" s="11" t="s">
        <v>1026</v>
      </c>
      <c r="D568" s="12" t="s">
        <v>32</v>
      </c>
      <c r="E568" s="12" t="s">
        <v>10</v>
      </c>
      <c r="F568" s="11">
        <v>0.30108000000000001</v>
      </c>
      <c r="G568" s="11">
        <v>3.2132000000000001E-2</v>
      </c>
      <c r="H568" s="11">
        <v>0.26895000000000002</v>
      </c>
      <c r="I568" s="11">
        <v>1</v>
      </c>
      <c r="J568" s="11" t="s">
        <v>29</v>
      </c>
      <c r="K568" s="11">
        <v>0.94330000000000003</v>
      </c>
      <c r="L568" s="4" t="s">
        <v>4593</v>
      </c>
      <c r="M568" s="4" t="s">
        <v>4594</v>
      </c>
      <c r="N568" s="4" t="s">
        <v>3645</v>
      </c>
      <c r="O568" s="12" t="str">
        <f t="shared" si="8"/>
        <v>NO</v>
      </c>
    </row>
    <row r="569" spans="1:16" ht="15">
      <c r="A569" s="11" t="s">
        <v>1027</v>
      </c>
      <c r="B569" s="12">
        <v>4</v>
      </c>
      <c r="C569" s="11" t="s">
        <v>1028</v>
      </c>
      <c r="D569" s="12" t="s">
        <v>32</v>
      </c>
      <c r="E569" s="12" t="s">
        <v>10</v>
      </c>
      <c r="F569" s="11">
        <v>0.34943999999999997</v>
      </c>
      <c r="G569" s="11">
        <v>0.20443</v>
      </c>
      <c r="H569" s="11">
        <v>0.14501</v>
      </c>
      <c r="I569" s="11">
        <v>0.95699999999999996</v>
      </c>
      <c r="J569" s="11" t="s">
        <v>29</v>
      </c>
      <c r="K569" s="11">
        <v>0.9748</v>
      </c>
      <c r="L569" s="4" t="s">
        <v>3569</v>
      </c>
      <c r="M569" s="4" t="s">
        <v>4595</v>
      </c>
      <c r="N569" s="4" t="s">
        <v>4596</v>
      </c>
      <c r="O569" s="12" t="str">
        <f t="shared" si="8"/>
        <v>NO</v>
      </c>
    </row>
    <row r="570" spans="1:16" ht="15">
      <c r="A570" s="11" t="s">
        <v>1029</v>
      </c>
      <c r="B570" s="12">
        <v>4</v>
      </c>
      <c r="C570" s="11" t="s">
        <v>1030</v>
      </c>
      <c r="D570" s="12" t="s">
        <v>27</v>
      </c>
      <c r="E570" s="12" t="s">
        <v>10</v>
      </c>
      <c r="F570" s="11">
        <v>0.87414999999999998</v>
      </c>
      <c r="G570" s="11">
        <v>0.67262</v>
      </c>
      <c r="H570" s="11">
        <v>0.20152999999999999</v>
      </c>
      <c r="I570" s="11">
        <v>0.99099999999999999</v>
      </c>
      <c r="J570" s="11" t="s">
        <v>40</v>
      </c>
      <c r="K570" s="11">
        <v>1.1380999999999999</v>
      </c>
      <c r="L570" s="4" t="s">
        <v>3569</v>
      </c>
      <c r="M570" s="4" t="s">
        <v>4140</v>
      </c>
      <c r="N570" s="4" t="s">
        <v>3569</v>
      </c>
      <c r="O570" s="12" t="str">
        <f t="shared" si="8"/>
        <v>NO</v>
      </c>
    </row>
    <row r="571" spans="1:16" ht="15">
      <c r="A571" s="11" t="s">
        <v>1031</v>
      </c>
      <c r="B571" s="12">
        <v>3</v>
      </c>
      <c r="C571" s="11" t="s">
        <v>1032</v>
      </c>
      <c r="D571" s="12" t="s">
        <v>27</v>
      </c>
      <c r="E571" s="12" t="s">
        <v>10</v>
      </c>
      <c r="F571" s="11">
        <v>0.22425</v>
      </c>
      <c r="G571" s="11">
        <v>2.8469000000000001E-2</v>
      </c>
      <c r="H571" s="11">
        <v>0.19578000000000001</v>
      </c>
      <c r="I571" s="11">
        <v>1</v>
      </c>
      <c r="J571" s="11" t="s">
        <v>29</v>
      </c>
      <c r="K571" s="11">
        <v>0.78180000000000005</v>
      </c>
      <c r="L571" s="4" t="s">
        <v>3669</v>
      </c>
      <c r="M571" s="4" t="s">
        <v>4597</v>
      </c>
      <c r="N571" s="4" t="s">
        <v>3884</v>
      </c>
      <c r="O571" s="12" t="str">
        <f t="shared" si="8"/>
        <v>NO</v>
      </c>
    </row>
    <row r="572" spans="1:16" ht="15">
      <c r="A572" s="11" t="s">
        <v>1033</v>
      </c>
      <c r="B572" s="12">
        <v>8</v>
      </c>
      <c r="C572" s="11" t="s">
        <v>1034</v>
      </c>
      <c r="D572" s="12" t="s">
        <v>27</v>
      </c>
      <c r="E572" s="12" t="s">
        <v>10</v>
      </c>
      <c r="F572" s="11">
        <v>0.71438000000000001</v>
      </c>
      <c r="G572" s="11">
        <v>0.19874</v>
      </c>
      <c r="H572" s="11">
        <v>0.51563999999999999</v>
      </c>
      <c r="I572" s="11">
        <v>1</v>
      </c>
      <c r="J572" s="11" t="s">
        <v>40</v>
      </c>
      <c r="K572" s="11">
        <v>1.0376000000000001</v>
      </c>
      <c r="L572" s="4" t="s">
        <v>3569</v>
      </c>
      <c r="M572" s="4" t="s">
        <v>4598</v>
      </c>
      <c r="N572" s="4" t="s">
        <v>3569</v>
      </c>
      <c r="O572" s="12" t="str">
        <f t="shared" si="8"/>
        <v>NO</v>
      </c>
    </row>
    <row r="573" spans="1:16" ht="15">
      <c r="A573" s="11" t="s">
        <v>1035</v>
      </c>
      <c r="B573" s="12">
        <v>5</v>
      </c>
      <c r="C573" s="11" t="s">
        <v>1036</v>
      </c>
      <c r="D573" s="12" t="s">
        <v>32</v>
      </c>
      <c r="E573" s="12" t="s">
        <v>10</v>
      </c>
      <c r="F573" s="11">
        <v>0.84064000000000005</v>
      </c>
      <c r="G573" s="11">
        <v>0.49868000000000001</v>
      </c>
      <c r="H573" s="11">
        <v>0.34194999999999998</v>
      </c>
      <c r="I573" s="11">
        <v>0.98499999999999999</v>
      </c>
      <c r="J573" s="11" t="s">
        <v>40</v>
      </c>
      <c r="K573" s="11">
        <v>1.4404999999999999</v>
      </c>
      <c r="L573" s="4" t="s">
        <v>3569</v>
      </c>
      <c r="M573" s="4" t="s">
        <v>4599</v>
      </c>
      <c r="N573" s="4" t="s">
        <v>3569</v>
      </c>
      <c r="O573" s="12" t="str">
        <f t="shared" si="8"/>
        <v>NO</v>
      </c>
    </row>
    <row r="574" spans="1:16" ht="15">
      <c r="A574" s="11" t="s">
        <v>1037</v>
      </c>
      <c r="B574" s="12">
        <v>9</v>
      </c>
      <c r="C574" s="11" t="s">
        <v>1038</v>
      </c>
      <c r="D574" s="12" t="s">
        <v>32</v>
      </c>
      <c r="E574" s="12" t="s">
        <v>3</v>
      </c>
      <c r="F574" s="11">
        <v>0.68830000000000002</v>
      </c>
      <c r="G574" s="11">
        <v>0.81113999999999997</v>
      </c>
      <c r="H574" s="11">
        <v>-0.12285</v>
      </c>
      <c r="I574" s="11">
        <v>0.91700000000000004</v>
      </c>
      <c r="J574" s="11" t="s">
        <v>40</v>
      </c>
      <c r="K574" s="11">
        <v>1.5291999999999999</v>
      </c>
      <c r="L574" s="4" t="s">
        <v>4600</v>
      </c>
      <c r="M574" s="4" t="s">
        <v>4601</v>
      </c>
      <c r="N574" s="4" t="s">
        <v>4602</v>
      </c>
      <c r="O574" s="12" t="str">
        <f t="shared" si="8"/>
        <v>NO</v>
      </c>
    </row>
    <row r="575" spans="1:16" ht="15">
      <c r="A575" s="8" t="s">
        <v>1039</v>
      </c>
      <c r="B575" s="9">
        <v>10</v>
      </c>
      <c r="C575" s="8" t="s">
        <v>1040</v>
      </c>
      <c r="D575" s="9" t="s">
        <v>32</v>
      </c>
      <c r="E575" s="9" t="s">
        <v>28</v>
      </c>
      <c r="F575" s="8">
        <v>0.34477000000000002</v>
      </c>
      <c r="G575" s="8">
        <v>0.49654999999999999</v>
      </c>
      <c r="H575" s="8">
        <v>-0.15178</v>
      </c>
      <c r="I575" s="8">
        <v>0.98099999999999998</v>
      </c>
      <c r="J575" s="8" t="s">
        <v>1041</v>
      </c>
      <c r="K575" s="8">
        <v>2.5775000000000001</v>
      </c>
      <c r="L575" s="10" t="s">
        <v>4603</v>
      </c>
      <c r="M575" s="10" t="s">
        <v>4604</v>
      </c>
      <c r="N575" s="10" t="s">
        <v>4605</v>
      </c>
      <c r="O575" s="9" t="str">
        <f t="shared" si="8"/>
        <v>NO</v>
      </c>
      <c r="P575" s="8"/>
    </row>
    <row r="576" spans="1:16" ht="15">
      <c r="A576" s="8" t="s">
        <v>1039</v>
      </c>
      <c r="B576" s="9">
        <v>10</v>
      </c>
      <c r="C576" s="8" t="s">
        <v>1040</v>
      </c>
      <c r="D576" s="9" t="s">
        <v>32</v>
      </c>
      <c r="E576" s="9" t="s">
        <v>10</v>
      </c>
      <c r="F576" s="8">
        <v>0.34477000000000002</v>
      </c>
      <c r="G576" s="8">
        <v>0.49654999999999999</v>
      </c>
      <c r="H576" s="8">
        <v>-0.15178</v>
      </c>
      <c r="I576" s="8">
        <v>0.98099999999999998</v>
      </c>
      <c r="J576" s="8" t="s">
        <v>1041</v>
      </c>
      <c r="K576" s="8">
        <v>2.5775000000000001</v>
      </c>
      <c r="L576" s="10" t="s">
        <v>4603</v>
      </c>
      <c r="M576" s="10" t="s">
        <v>4604</v>
      </c>
      <c r="N576" s="10" t="s">
        <v>4605</v>
      </c>
      <c r="O576" s="9" t="str">
        <f t="shared" si="8"/>
        <v>NO</v>
      </c>
      <c r="P576" s="8"/>
    </row>
    <row r="577" spans="1:16" ht="15">
      <c r="A577" s="8" t="s">
        <v>1039</v>
      </c>
      <c r="B577" s="9">
        <v>10</v>
      </c>
      <c r="C577" s="8" t="s">
        <v>1042</v>
      </c>
      <c r="D577" s="9" t="s">
        <v>32</v>
      </c>
      <c r="E577" s="9" t="s">
        <v>7</v>
      </c>
      <c r="F577" s="8">
        <v>8.6724999999999997E-2</v>
      </c>
      <c r="G577" s="8">
        <v>0.25096000000000002</v>
      </c>
      <c r="H577" s="8">
        <v>-0.16422999999999999</v>
      </c>
      <c r="I577" s="8">
        <v>0.92800000000000005</v>
      </c>
      <c r="J577" s="8" t="s">
        <v>145</v>
      </c>
      <c r="K577" s="8">
        <v>2.8325999999999998</v>
      </c>
      <c r="L577" s="10" t="s">
        <v>4603</v>
      </c>
      <c r="M577" s="10" t="s">
        <v>4604</v>
      </c>
      <c r="N577" s="10" t="s">
        <v>4605</v>
      </c>
      <c r="O577" s="9" t="str">
        <f t="shared" si="8"/>
        <v>NO</v>
      </c>
      <c r="P577" s="8"/>
    </row>
    <row r="578" spans="1:16" ht="15">
      <c r="A578" s="8" t="s">
        <v>1039</v>
      </c>
      <c r="B578" s="9">
        <v>11</v>
      </c>
      <c r="C578" s="8" t="s">
        <v>1043</v>
      </c>
      <c r="D578" s="9" t="s">
        <v>32</v>
      </c>
      <c r="E578" s="9" t="s">
        <v>1044</v>
      </c>
      <c r="F578" s="8">
        <v>0.34461999999999998</v>
      </c>
      <c r="G578" s="8">
        <v>0.49646000000000001</v>
      </c>
      <c r="H578" s="8">
        <v>-0.15185000000000001</v>
      </c>
      <c r="I578" s="8">
        <v>0.97799999999999998</v>
      </c>
      <c r="J578" s="8" t="s">
        <v>1041</v>
      </c>
      <c r="K578" s="8">
        <v>2.5775000000000001</v>
      </c>
      <c r="L578" s="10" t="s">
        <v>4603</v>
      </c>
      <c r="M578" s="10" t="s">
        <v>4604</v>
      </c>
      <c r="N578" s="10" t="s">
        <v>4605</v>
      </c>
      <c r="O578" s="9" t="str">
        <f t="shared" si="8"/>
        <v>NO</v>
      </c>
      <c r="P578" s="8"/>
    </row>
    <row r="579" spans="1:16" ht="15">
      <c r="A579" s="8" t="s">
        <v>1039</v>
      </c>
      <c r="B579" s="9">
        <v>13</v>
      </c>
      <c r="C579" s="8" t="s">
        <v>1045</v>
      </c>
      <c r="D579" s="9" t="s">
        <v>32</v>
      </c>
      <c r="E579" s="9" t="s">
        <v>1044</v>
      </c>
      <c r="F579" s="8">
        <v>0.28488999999999998</v>
      </c>
      <c r="G579" s="8">
        <v>0.44479999999999997</v>
      </c>
      <c r="H579" s="8">
        <v>-0.15991</v>
      </c>
      <c r="I579" s="8">
        <v>0.96599999999999997</v>
      </c>
      <c r="J579" s="8" t="s">
        <v>1041</v>
      </c>
      <c r="K579" s="8">
        <v>2.5775000000000001</v>
      </c>
      <c r="L579" s="10" t="s">
        <v>4603</v>
      </c>
      <c r="M579" s="10" t="s">
        <v>4604</v>
      </c>
      <c r="N579" s="10" t="s">
        <v>4605</v>
      </c>
      <c r="O579" s="9" t="str">
        <f t="shared" ref="O579:O642" si="9">IF(P579 &lt;&gt; "", "YES", "NO")</f>
        <v>NO</v>
      </c>
      <c r="P579" s="8"/>
    </row>
    <row r="580" spans="1:16" ht="15">
      <c r="A580" s="8" t="s">
        <v>1039</v>
      </c>
      <c r="B580" s="9">
        <v>15</v>
      </c>
      <c r="C580" s="8" t="s">
        <v>1042</v>
      </c>
      <c r="D580" s="9" t="s">
        <v>32</v>
      </c>
      <c r="E580" s="9" t="s">
        <v>1044</v>
      </c>
      <c r="F580" s="8">
        <v>2.6790999999999999E-2</v>
      </c>
      <c r="G580" s="8">
        <v>0.31912000000000001</v>
      </c>
      <c r="H580" s="8">
        <v>-0.29232999999999998</v>
      </c>
      <c r="I580" s="8">
        <v>0.998</v>
      </c>
      <c r="J580" s="8" t="s">
        <v>801</v>
      </c>
      <c r="K580" s="8">
        <v>2.5775000000000001</v>
      </c>
      <c r="L580" s="10" t="s">
        <v>4603</v>
      </c>
      <c r="M580" s="10" t="s">
        <v>4604</v>
      </c>
      <c r="N580" s="10" t="s">
        <v>4605</v>
      </c>
      <c r="O580" s="9" t="str">
        <f t="shared" si="9"/>
        <v>NO</v>
      </c>
      <c r="P580" s="8"/>
    </row>
    <row r="581" spans="1:16" ht="15">
      <c r="A581" s="8" t="s">
        <v>1039</v>
      </c>
      <c r="B581" s="9">
        <v>28</v>
      </c>
      <c r="C581" s="8" t="s">
        <v>1046</v>
      </c>
      <c r="D581" s="9" t="s">
        <v>32</v>
      </c>
      <c r="E581" s="9" t="s">
        <v>1047</v>
      </c>
      <c r="F581" s="8">
        <v>0.15987000000000001</v>
      </c>
      <c r="G581" s="8">
        <v>0.32545000000000002</v>
      </c>
      <c r="H581" s="8">
        <v>-0.16556999999999999</v>
      </c>
      <c r="I581" s="8">
        <v>0.95099999999999996</v>
      </c>
      <c r="J581" s="8" t="s">
        <v>1041</v>
      </c>
      <c r="K581" s="8">
        <v>2.2932000000000001</v>
      </c>
      <c r="L581" s="10" t="s">
        <v>4603</v>
      </c>
      <c r="M581" s="10" t="s">
        <v>4604</v>
      </c>
      <c r="N581" s="10" t="s">
        <v>4605</v>
      </c>
      <c r="O581" s="9" t="str">
        <f t="shared" si="9"/>
        <v>NO</v>
      </c>
      <c r="P581" s="8"/>
    </row>
    <row r="582" spans="1:16" ht="15">
      <c r="A582" s="8" t="s">
        <v>1039</v>
      </c>
      <c r="B582" s="9">
        <v>29</v>
      </c>
      <c r="C582" s="8" t="s">
        <v>1048</v>
      </c>
      <c r="D582" s="9" t="s">
        <v>32</v>
      </c>
      <c r="E582" s="9" t="s">
        <v>1047</v>
      </c>
      <c r="F582" s="8">
        <v>0.16717000000000001</v>
      </c>
      <c r="G582" s="8">
        <v>0.34958</v>
      </c>
      <c r="H582" s="8">
        <v>-0.18240999999999999</v>
      </c>
      <c r="I582" s="8">
        <v>0.95299999999999996</v>
      </c>
      <c r="J582" s="8" t="s">
        <v>1041</v>
      </c>
      <c r="K582" s="8">
        <v>2.2932000000000001</v>
      </c>
      <c r="L582" s="10" t="s">
        <v>4603</v>
      </c>
      <c r="M582" s="10" t="s">
        <v>4604</v>
      </c>
      <c r="N582" s="10" t="s">
        <v>4605</v>
      </c>
      <c r="O582" s="9" t="str">
        <f t="shared" si="9"/>
        <v>NO</v>
      </c>
      <c r="P582" s="8"/>
    </row>
    <row r="583" spans="1:16" ht="15">
      <c r="A583" s="11" t="s">
        <v>1049</v>
      </c>
      <c r="B583" s="12">
        <v>14</v>
      </c>
      <c r="C583" s="11" t="s">
        <v>1050</v>
      </c>
      <c r="D583" s="12" t="s">
        <v>32</v>
      </c>
      <c r="E583" s="12" t="s">
        <v>3</v>
      </c>
      <c r="F583" s="11">
        <v>0.68361000000000005</v>
      </c>
      <c r="G583" s="11">
        <v>0.85148000000000001</v>
      </c>
      <c r="H583" s="11">
        <v>-0.16786999999999999</v>
      </c>
      <c r="I583" s="11">
        <v>0.92200000000000004</v>
      </c>
      <c r="J583" s="11" t="s">
        <v>70</v>
      </c>
      <c r="K583" s="11">
        <v>1.0390999999999999</v>
      </c>
      <c r="L583" s="4" t="s">
        <v>4606</v>
      </c>
      <c r="M583" s="4" t="s">
        <v>4607</v>
      </c>
      <c r="N583" s="4" t="s">
        <v>4605</v>
      </c>
      <c r="O583" s="12" t="str">
        <f t="shared" si="9"/>
        <v>NO</v>
      </c>
    </row>
    <row r="584" spans="1:16" ht="15">
      <c r="A584" s="13" t="s">
        <v>1051</v>
      </c>
      <c r="B584" s="14">
        <v>4</v>
      </c>
      <c r="C584" s="13" t="s">
        <v>1052</v>
      </c>
      <c r="D584" s="14" t="s">
        <v>32</v>
      </c>
      <c r="E584" s="14" t="s">
        <v>10</v>
      </c>
      <c r="F584" s="13">
        <v>0.98465999999999998</v>
      </c>
      <c r="G584" s="13">
        <v>0.60995999999999995</v>
      </c>
      <c r="H584" s="13">
        <v>0.37469999999999998</v>
      </c>
      <c r="I584" s="13">
        <v>1</v>
      </c>
      <c r="J584" s="13" t="s">
        <v>29</v>
      </c>
      <c r="K584" s="13">
        <v>0.9869</v>
      </c>
      <c r="L584" s="15" t="s">
        <v>6814</v>
      </c>
      <c r="M584" s="15"/>
      <c r="N584" s="15"/>
      <c r="O584" s="14" t="str">
        <f t="shared" si="9"/>
        <v>NO</v>
      </c>
      <c r="P584" s="13"/>
    </row>
    <row r="585" spans="1:16" ht="15">
      <c r="A585" s="13" t="s">
        <v>1051</v>
      </c>
      <c r="B585" s="14">
        <v>7</v>
      </c>
      <c r="C585" s="13" t="s">
        <v>1053</v>
      </c>
      <c r="D585" s="14" t="s">
        <v>32</v>
      </c>
      <c r="E585" s="14" t="s">
        <v>10</v>
      </c>
      <c r="F585" s="13">
        <v>0.97567999999999999</v>
      </c>
      <c r="G585" s="13">
        <v>0.74531000000000003</v>
      </c>
      <c r="H585" s="13">
        <v>0.23036999999999999</v>
      </c>
      <c r="I585" s="13">
        <v>1</v>
      </c>
      <c r="J585" s="13" t="s">
        <v>29</v>
      </c>
      <c r="K585" s="13">
        <v>0.89439999999999997</v>
      </c>
      <c r="L585" s="15" t="s">
        <v>6814</v>
      </c>
      <c r="M585" s="15"/>
      <c r="N585" s="15"/>
      <c r="O585" s="14" t="str">
        <f t="shared" si="9"/>
        <v>NO</v>
      </c>
      <c r="P585" s="13"/>
    </row>
    <row r="586" spans="1:16" ht="15">
      <c r="A586" s="8" t="s">
        <v>1054</v>
      </c>
      <c r="B586" s="9">
        <v>6</v>
      </c>
      <c r="C586" s="8" t="s">
        <v>1055</v>
      </c>
      <c r="D586" s="9" t="s">
        <v>32</v>
      </c>
      <c r="E586" s="9" t="s">
        <v>5</v>
      </c>
      <c r="F586" s="8">
        <v>0.99995000000000001</v>
      </c>
      <c r="G586" s="8">
        <v>0.75661999999999996</v>
      </c>
      <c r="H586" s="8">
        <v>0.24332000000000001</v>
      </c>
      <c r="I586" s="8">
        <v>1</v>
      </c>
      <c r="J586" s="8" t="s">
        <v>70</v>
      </c>
      <c r="K586" s="8">
        <v>1.2686999999999999</v>
      </c>
      <c r="L586" s="10" t="s">
        <v>4608</v>
      </c>
      <c r="M586" s="10" t="s">
        <v>4609</v>
      </c>
      <c r="N586" s="10" t="s">
        <v>4605</v>
      </c>
      <c r="O586" s="9" t="str">
        <f t="shared" si="9"/>
        <v>NO</v>
      </c>
      <c r="P586" s="8"/>
    </row>
    <row r="587" spans="1:16" ht="15">
      <c r="A587" s="8" t="s">
        <v>1054</v>
      </c>
      <c r="B587" s="9">
        <v>7</v>
      </c>
      <c r="C587" s="8" t="s">
        <v>1055</v>
      </c>
      <c r="D587" s="9" t="s">
        <v>32</v>
      </c>
      <c r="E587" s="9" t="s">
        <v>1056</v>
      </c>
      <c r="F587" s="8">
        <v>0.97394999999999998</v>
      </c>
      <c r="G587" s="8">
        <v>0.60375000000000001</v>
      </c>
      <c r="H587" s="8">
        <v>0.37019999999999997</v>
      </c>
      <c r="I587" s="8">
        <v>1</v>
      </c>
      <c r="J587" s="8" t="s">
        <v>145</v>
      </c>
      <c r="K587" s="8">
        <v>1.8667</v>
      </c>
      <c r="L587" s="10" t="s">
        <v>4608</v>
      </c>
      <c r="M587" s="10" t="s">
        <v>4609</v>
      </c>
      <c r="N587" s="10" t="s">
        <v>4605</v>
      </c>
      <c r="O587" s="9" t="str">
        <f t="shared" si="9"/>
        <v>NO</v>
      </c>
      <c r="P587" s="8"/>
    </row>
    <row r="588" spans="1:16" ht="15">
      <c r="A588" s="8" t="s">
        <v>1054</v>
      </c>
      <c r="B588" s="9">
        <v>7</v>
      </c>
      <c r="C588" s="8" t="s">
        <v>1057</v>
      </c>
      <c r="D588" s="9" t="s">
        <v>32</v>
      </c>
      <c r="E588" s="9" t="s">
        <v>5</v>
      </c>
      <c r="F588" s="8">
        <v>0.99328000000000005</v>
      </c>
      <c r="G588" s="8">
        <v>0.76293</v>
      </c>
      <c r="H588" s="8">
        <v>0.23035</v>
      </c>
      <c r="I588" s="8">
        <v>1</v>
      </c>
      <c r="J588" s="8" t="s">
        <v>70</v>
      </c>
      <c r="K588" s="8">
        <v>1.2686999999999999</v>
      </c>
      <c r="L588" s="10" t="s">
        <v>4608</v>
      </c>
      <c r="M588" s="10" t="s">
        <v>4609</v>
      </c>
      <c r="N588" s="10" t="s">
        <v>4605</v>
      </c>
      <c r="O588" s="9" t="str">
        <f t="shared" si="9"/>
        <v>NO</v>
      </c>
      <c r="P588" s="8"/>
    </row>
    <row r="589" spans="1:16" ht="15">
      <c r="A589" s="8" t="s">
        <v>1054</v>
      </c>
      <c r="B589" s="9">
        <v>8</v>
      </c>
      <c r="C589" s="8" t="s">
        <v>1057</v>
      </c>
      <c r="D589" s="9" t="s">
        <v>32</v>
      </c>
      <c r="E589" s="9" t="s">
        <v>1056</v>
      </c>
      <c r="F589" s="8">
        <v>0.91961999999999999</v>
      </c>
      <c r="G589" s="8">
        <v>0.63404000000000005</v>
      </c>
      <c r="H589" s="8">
        <v>0.28558</v>
      </c>
      <c r="I589" s="8">
        <v>0.99099999999999999</v>
      </c>
      <c r="J589" s="8" t="s">
        <v>145</v>
      </c>
      <c r="K589" s="8">
        <v>1.8621000000000001</v>
      </c>
      <c r="L589" s="10" t="s">
        <v>4608</v>
      </c>
      <c r="M589" s="10" t="s">
        <v>4609</v>
      </c>
      <c r="N589" s="10" t="s">
        <v>4605</v>
      </c>
      <c r="O589" s="9" t="str">
        <f t="shared" si="9"/>
        <v>NO</v>
      </c>
      <c r="P589" s="8"/>
    </row>
    <row r="590" spans="1:16" ht="15">
      <c r="A590" s="13" t="s">
        <v>1058</v>
      </c>
      <c r="B590" s="14">
        <v>4</v>
      </c>
      <c r="C590" s="13" t="s">
        <v>1059</v>
      </c>
      <c r="D590" s="14" t="s">
        <v>27</v>
      </c>
      <c r="E590" s="14" t="s">
        <v>5</v>
      </c>
      <c r="F590" s="13">
        <v>0.24281</v>
      </c>
      <c r="G590" s="13">
        <v>0.12636</v>
      </c>
      <c r="H590" s="13">
        <v>0.11645</v>
      </c>
      <c r="I590" s="13">
        <v>0.94099999999999995</v>
      </c>
      <c r="J590" s="13" t="s">
        <v>40</v>
      </c>
      <c r="K590" s="13">
        <v>0.82399999999999995</v>
      </c>
      <c r="L590" s="15" t="s">
        <v>4610</v>
      </c>
      <c r="M590" s="15" t="s">
        <v>4611</v>
      </c>
      <c r="N590" s="15" t="s">
        <v>4612</v>
      </c>
      <c r="O590" s="14" t="str">
        <f t="shared" si="9"/>
        <v>NO</v>
      </c>
      <c r="P590" s="13"/>
    </row>
    <row r="591" spans="1:16" ht="15">
      <c r="A591" s="13" t="s">
        <v>1058</v>
      </c>
      <c r="B591" s="14">
        <v>5</v>
      </c>
      <c r="C591" s="13" t="s">
        <v>1060</v>
      </c>
      <c r="D591" s="14" t="s">
        <v>27</v>
      </c>
      <c r="E591" s="14" t="s">
        <v>10</v>
      </c>
      <c r="F591" s="13">
        <v>0.23526</v>
      </c>
      <c r="G591" s="13">
        <v>0.11944</v>
      </c>
      <c r="H591" s="13">
        <v>0.11582000000000001</v>
      </c>
      <c r="I591" s="13">
        <v>0.95799999999999996</v>
      </c>
      <c r="J591" s="13" t="s">
        <v>40</v>
      </c>
      <c r="K591" s="13">
        <v>0.82330000000000003</v>
      </c>
      <c r="L591" s="15" t="s">
        <v>4610</v>
      </c>
      <c r="M591" s="15" t="s">
        <v>4611</v>
      </c>
      <c r="N591" s="15" t="s">
        <v>4612</v>
      </c>
      <c r="O591" s="14" t="str">
        <f t="shared" si="9"/>
        <v>NO</v>
      </c>
      <c r="P591" s="13"/>
    </row>
    <row r="592" spans="1:16" ht="15">
      <c r="A592" s="8" t="s">
        <v>1061</v>
      </c>
      <c r="B592" s="9">
        <v>4</v>
      </c>
      <c r="C592" s="8" t="s">
        <v>1062</v>
      </c>
      <c r="D592" s="9" t="s">
        <v>27</v>
      </c>
      <c r="E592" s="9" t="s">
        <v>10</v>
      </c>
      <c r="F592" s="8">
        <v>0.89120999999999995</v>
      </c>
      <c r="G592" s="8">
        <v>0.37869000000000003</v>
      </c>
      <c r="H592" s="8">
        <v>0.51251999999999998</v>
      </c>
      <c r="I592" s="8">
        <v>1</v>
      </c>
      <c r="J592" s="8" t="s">
        <v>145</v>
      </c>
      <c r="K592" s="8">
        <v>3.7395</v>
      </c>
      <c r="L592" s="10" t="s">
        <v>3907</v>
      </c>
      <c r="M592" s="10" t="s">
        <v>3569</v>
      </c>
      <c r="N592" s="10" t="s">
        <v>3569</v>
      </c>
      <c r="O592" s="9" t="str">
        <f t="shared" si="9"/>
        <v>NO</v>
      </c>
      <c r="P592" s="8"/>
    </row>
    <row r="593" spans="1:16" ht="15">
      <c r="A593" s="8" t="s">
        <v>1061</v>
      </c>
      <c r="B593" s="9">
        <v>5</v>
      </c>
      <c r="C593" s="8" t="s">
        <v>1063</v>
      </c>
      <c r="D593" s="9" t="s">
        <v>27</v>
      </c>
      <c r="E593" s="9" t="s">
        <v>7</v>
      </c>
      <c r="F593" s="8">
        <v>0.93484999999999996</v>
      </c>
      <c r="G593" s="8">
        <v>0.43152000000000001</v>
      </c>
      <c r="H593" s="8">
        <v>0.50333000000000006</v>
      </c>
      <c r="I593" s="8">
        <v>1</v>
      </c>
      <c r="J593" s="8" t="s">
        <v>145</v>
      </c>
      <c r="K593" s="8">
        <v>3.7395</v>
      </c>
      <c r="L593" s="10" t="s">
        <v>3907</v>
      </c>
      <c r="M593" s="10" t="s">
        <v>3569</v>
      </c>
      <c r="N593" s="10" t="s">
        <v>3569</v>
      </c>
      <c r="O593" s="9" t="str">
        <f t="shared" si="9"/>
        <v>NO</v>
      </c>
      <c r="P593" s="8"/>
    </row>
    <row r="594" spans="1:16" ht="15">
      <c r="A594" s="8" t="s">
        <v>1061</v>
      </c>
      <c r="B594" s="9">
        <v>6</v>
      </c>
      <c r="C594" s="8" t="s">
        <v>1064</v>
      </c>
      <c r="D594" s="9" t="s">
        <v>27</v>
      </c>
      <c r="E594" s="9" t="s">
        <v>10</v>
      </c>
      <c r="F594" s="8">
        <v>0.60743999999999998</v>
      </c>
      <c r="G594" s="8">
        <v>0.27039999999999997</v>
      </c>
      <c r="H594" s="8">
        <v>0.33704000000000001</v>
      </c>
      <c r="I594" s="8">
        <v>0.998</v>
      </c>
      <c r="J594" s="8" t="s">
        <v>145</v>
      </c>
      <c r="K594" s="8">
        <v>3.7395</v>
      </c>
      <c r="L594" s="10" t="s">
        <v>3907</v>
      </c>
      <c r="M594" s="10" t="s">
        <v>3569</v>
      </c>
      <c r="N594" s="10" t="s">
        <v>3569</v>
      </c>
      <c r="O594" s="9" t="str">
        <f t="shared" si="9"/>
        <v>NO</v>
      </c>
      <c r="P594" s="8"/>
    </row>
    <row r="595" spans="1:16" ht="15">
      <c r="A595" s="8" t="s">
        <v>1061</v>
      </c>
      <c r="B595" s="9">
        <v>7</v>
      </c>
      <c r="C595" s="8" t="s">
        <v>1065</v>
      </c>
      <c r="D595" s="9" t="s">
        <v>27</v>
      </c>
      <c r="E595" s="9" t="s">
        <v>7</v>
      </c>
      <c r="F595" s="8">
        <v>0.86870999999999998</v>
      </c>
      <c r="G595" s="8">
        <v>0.33283000000000001</v>
      </c>
      <c r="H595" s="8">
        <v>0.53588000000000002</v>
      </c>
      <c r="I595" s="8">
        <v>1</v>
      </c>
      <c r="J595" s="8" t="s">
        <v>145</v>
      </c>
      <c r="K595" s="8">
        <v>3.7395</v>
      </c>
      <c r="L595" s="10" t="s">
        <v>3907</v>
      </c>
      <c r="M595" s="10" t="s">
        <v>3569</v>
      </c>
      <c r="N595" s="10" t="s">
        <v>3569</v>
      </c>
      <c r="O595" s="9" t="str">
        <f t="shared" si="9"/>
        <v>NO</v>
      </c>
      <c r="P595" s="8"/>
    </row>
    <row r="596" spans="1:16" ht="15">
      <c r="A596" s="8" t="s">
        <v>1061</v>
      </c>
      <c r="B596" s="9">
        <v>8</v>
      </c>
      <c r="C596" s="8" t="s">
        <v>1066</v>
      </c>
      <c r="D596" s="9" t="s">
        <v>27</v>
      </c>
      <c r="E596" s="9" t="s">
        <v>10</v>
      </c>
      <c r="F596" s="8">
        <v>0.53425</v>
      </c>
      <c r="G596" s="8">
        <v>0.25420999999999999</v>
      </c>
      <c r="H596" s="8">
        <v>0.28004000000000001</v>
      </c>
      <c r="I596" s="8">
        <v>0.98399999999999999</v>
      </c>
      <c r="J596" s="8" t="s">
        <v>145</v>
      </c>
      <c r="K596" s="8">
        <v>3.7395</v>
      </c>
      <c r="L596" s="10" t="s">
        <v>3907</v>
      </c>
      <c r="M596" s="10" t="s">
        <v>3569</v>
      </c>
      <c r="N596" s="10" t="s">
        <v>3569</v>
      </c>
      <c r="O596" s="9" t="str">
        <f t="shared" si="9"/>
        <v>NO</v>
      </c>
      <c r="P596" s="8"/>
    </row>
    <row r="597" spans="1:16" ht="15">
      <c r="A597" s="8" t="s">
        <v>1061</v>
      </c>
      <c r="B597" s="9">
        <v>9</v>
      </c>
      <c r="C597" s="8" t="s">
        <v>1067</v>
      </c>
      <c r="D597" s="9" t="s">
        <v>27</v>
      </c>
      <c r="E597" s="9" t="s">
        <v>7</v>
      </c>
      <c r="F597" s="8">
        <v>0.82723000000000002</v>
      </c>
      <c r="G597" s="8">
        <v>0.38206000000000001</v>
      </c>
      <c r="H597" s="8">
        <v>0.44517000000000001</v>
      </c>
      <c r="I597" s="8">
        <v>1</v>
      </c>
      <c r="J597" s="8" t="s">
        <v>145</v>
      </c>
      <c r="K597" s="8">
        <v>3.7395</v>
      </c>
      <c r="L597" s="10" t="s">
        <v>3907</v>
      </c>
      <c r="M597" s="10" t="s">
        <v>3569</v>
      </c>
      <c r="N597" s="10" t="s">
        <v>3569</v>
      </c>
      <c r="O597" s="9" t="str">
        <f t="shared" si="9"/>
        <v>NO</v>
      </c>
      <c r="P597" s="8"/>
    </row>
    <row r="598" spans="1:16" ht="15">
      <c r="A598" s="11" t="s">
        <v>1068</v>
      </c>
      <c r="B598" s="12">
        <v>5</v>
      </c>
      <c r="C598" s="11" t="s">
        <v>1069</v>
      </c>
      <c r="D598" s="12" t="s">
        <v>32</v>
      </c>
      <c r="E598" s="12" t="s">
        <v>10</v>
      </c>
      <c r="F598" s="11">
        <v>0.21911</v>
      </c>
      <c r="G598" s="11">
        <v>1.7779E-2</v>
      </c>
      <c r="H598" s="11">
        <v>0.20133999999999999</v>
      </c>
      <c r="I598" s="11">
        <v>1</v>
      </c>
      <c r="J598" s="11" t="s">
        <v>40</v>
      </c>
      <c r="K598" s="11">
        <v>0.86209999999999998</v>
      </c>
      <c r="L598" s="4" t="s">
        <v>4613</v>
      </c>
      <c r="M598" s="4" t="s">
        <v>4614</v>
      </c>
      <c r="N598" s="4" t="s">
        <v>3700</v>
      </c>
      <c r="O598" s="12" t="str">
        <f t="shared" si="9"/>
        <v>NO</v>
      </c>
    </row>
    <row r="599" spans="1:16" ht="15">
      <c r="A599" s="11" t="s">
        <v>1070</v>
      </c>
      <c r="B599" s="12">
        <v>6</v>
      </c>
      <c r="C599" s="11" t="s">
        <v>1071</v>
      </c>
      <c r="D599" s="12" t="s">
        <v>32</v>
      </c>
      <c r="E599" s="12" t="s">
        <v>10</v>
      </c>
      <c r="F599" s="11">
        <v>0.58816999999999997</v>
      </c>
      <c r="G599" s="11">
        <v>0.13114000000000001</v>
      </c>
      <c r="H599" s="11">
        <v>0.45702999999999999</v>
      </c>
      <c r="I599" s="11">
        <v>1</v>
      </c>
      <c r="J599" s="11" t="s">
        <v>29</v>
      </c>
      <c r="K599" s="11">
        <v>1</v>
      </c>
      <c r="L599" s="4" t="s">
        <v>4246</v>
      </c>
      <c r="M599" s="4" t="s">
        <v>4615</v>
      </c>
      <c r="N599" s="4" t="s">
        <v>4616</v>
      </c>
      <c r="O599" s="12" t="str">
        <f t="shared" si="9"/>
        <v>NO</v>
      </c>
    </row>
    <row r="600" spans="1:16" ht="15">
      <c r="A600" s="11" t="s">
        <v>1072</v>
      </c>
      <c r="B600" s="12">
        <v>3</v>
      </c>
      <c r="C600" s="11" t="s">
        <v>1073</v>
      </c>
      <c r="D600" s="12" t="s">
        <v>32</v>
      </c>
      <c r="E600" s="12" t="s">
        <v>10</v>
      </c>
      <c r="F600" s="11">
        <v>0.19849</v>
      </c>
      <c r="G600" s="11">
        <v>2.9260000000000001E-2</v>
      </c>
      <c r="H600" s="11">
        <v>0.16922999999999999</v>
      </c>
      <c r="I600" s="11">
        <v>0.99399999999999999</v>
      </c>
      <c r="J600" s="11" t="s">
        <v>29</v>
      </c>
      <c r="K600" s="11">
        <v>0.78580000000000005</v>
      </c>
      <c r="L600" s="4" t="s">
        <v>4617</v>
      </c>
      <c r="M600" s="4" t="s">
        <v>4618</v>
      </c>
      <c r="N600" s="4" t="s">
        <v>4619</v>
      </c>
      <c r="O600" s="12" t="str">
        <f t="shared" si="9"/>
        <v>NO</v>
      </c>
    </row>
    <row r="601" spans="1:16" ht="15">
      <c r="A601" s="8" t="s">
        <v>1074</v>
      </c>
      <c r="B601" s="9">
        <v>11</v>
      </c>
      <c r="C601" s="8" t="s">
        <v>1075</v>
      </c>
      <c r="D601" s="9" t="s">
        <v>27</v>
      </c>
      <c r="E601" s="9" t="s">
        <v>3</v>
      </c>
      <c r="F601" s="8">
        <v>0.69972000000000001</v>
      </c>
      <c r="G601" s="8">
        <v>0.87787000000000004</v>
      </c>
      <c r="H601" s="8">
        <v>-0.17815</v>
      </c>
      <c r="I601" s="8">
        <v>0.91500000000000004</v>
      </c>
      <c r="J601" s="8" t="s">
        <v>29</v>
      </c>
      <c r="K601" s="8">
        <v>0.93659999999999999</v>
      </c>
      <c r="L601" s="10" t="s">
        <v>4620</v>
      </c>
      <c r="M601" s="10" t="s">
        <v>4621</v>
      </c>
      <c r="N601" s="10" t="s">
        <v>4622</v>
      </c>
      <c r="O601" s="9" t="str">
        <f t="shared" si="9"/>
        <v>NO</v>
      </c>
      <c r="P601" s="8"/>
    </row>
    <row r="602" spans="1:16" ht="15">
      <c r="A602" s="8" t="s">
        <v>1074</v>
      </c>
      <c r="B602" s="9">
        <v>8</v>
      </c>
      <c r="C602" s="8" t="s">
        <v>1076</v>
      </c>
      <c r="D602" s="9" t="s">
        <v>27</v>
      </c>
      <c r="E602" s="9" t="s">
        <v>10</v>
      </c>
      <c r="F602" s="8">
        <v>0.56074000000000002</v>
      </c>
      <c r="G602" s="8">
        <v>2.0670999999999998E-2</v>
      </c>
      <c r="H602" s="8">
        <v>0.54007000000000005</v>
      </c>
      <c r="I602" s="8">
        <v>1</v>
      </c>
      <c r="J602" s="8" t="s">
        <v>35</v>
      </c>
      <c r="K602" s="8">
        <v>1.5676000000000001</v>
      </c>
      <c r="L602" s="10" t="s">
        <v>4620</v>
      </c>
      <c r="M602" s="10" t="s">
        <v>4621</v>
      </c>
      <c r="N602" s="10" t="s">
        <v>4622</v>
      </c>
      <c r="O602" s="9" t="str">
        <f t="shared" si="9"/>
        <v>NO</v>
      </c>
      <c r="P602" s="8"/>
    </row>
    <row r="603" spans="1:16" ht="15">
      <c r="A603" s="11" t="s">
        <v>1077</v>
      </c>
      <c r="B603" s="12">
        <v>8</v>
      </c>
      <c r="C603" s="11" t="s">
        <v>1078</v>
      </c>
      <c r="D603" s="12" t="s">
        <v>27</v>
      </c>
      <c r="E603" s="12" t="s">
        <v>10</v>
      </c>
      <c r="F603" s="11">
        <v>9.1599E-2</v>
      </c>
      <c r="G603" s="11">
        <v>0.20774000000000001</v>
      </c>
      <c r="H603" s="11">
        <v>-0.11613999999999999</v>
      </c>
      <c r="I603" s="11">
        <v>0.94399999999999995</v>
      </c>
      <c r="J603" s="11" t="s">
        <v>70</v>
      </c>
      <c r="K603" s="11">
        <v>1.9054</v>
      </c>
      <c r="L603" s="4" t="s">
        <v>4623</v>
      </c>
      <c r="M603" s="4" t="s">
        <v>4624</v>
      </c>
      <c r="N603" s="4" t="s">
        <v>3569</v>
      </c>
      <c r="O603" s="12" t="str">
        <f t="shared" si="9"/>
        <v>NO</v>
      </c>
    </row>
    <row r="604" spans="1:16" ht="15">
      <c r="A604" s="11" t="s">
        <v>1079</v>
      </c>
      <c r="B604" s="12">
        <v>42</v>
      </c>
      <c r="C604" s="11" t="s">
        <v>1080</v>
      </c>
      <c r="D604" s="12" t="s">
        <v>27</v>
      </c>
      <c r="E604" s="12" t="s">
        <v>10</v>
      </c>
      <c r="F604" s="11">
        <v>8.4221000000000004E-2</v>
      </c>
      <c r="G604" s="11">
        <v>0.20496</v>
      </c>
      <c r="H604" s="11">
        <v>-0.12074</v>
      </c>
      <c r="I604" s="11">
        <v>0.92500000000000004</v>
      </c>
      <c r="J604" s="11" t="s">
        <v>29</v>
      </c>
      <c r="K604" s="11">
        <v>0.89990000000000003</v>
      </c>
      <c r="L604" s="4" t="s">
        <v>4625</v>
      </c>
      <c r="M604" s="4" t="s">
        <v>4626</v>
      </c>
      <c r="N604" s="4" t="s">
        <v>4627</v>
      </c>
      <c r="O604" s="12" t="str">
        <f t="shared" si="9"/>
        <v>NO</v>
      </c>
    </row>
    <row r="605" spans="1:16" ht="15">
      <c r="A605" s="8" t="s">
        <v>1081</v>
      </c>
      <c r="B605" s="9">
        <v>3</v>
      </c>
      <c r="C605" s="8" t="s">
        <v>1082</v>
      </c>
      <c r="D605" s="9" t="s">
        <v>27</v>
      </c>
      <c r="E605" s="9" t="s">
        <v>5</v>
      </c>
      <c r="F605" s="8">
        <v>0.38569999999999999</v>
      </c>
      <c r="G605" s="8">
        <v>0.23557</v>
      </c>
      <c r="H605" s="8">
        <v>0.15013000000000001</v>
      </c>
      <c r="I605" s="8">
        <v>0.92800000000000005</v>
      </c>
      <c r="J605" s="8" t="s">
        <v>40</v>
      </c>
      <c r="K605" s="8">
        <v>0.99150000000000005</v>
      </c>
      <c r="L605" s="10" t="s">
        <v>4628</v>
      </c>
      <c r="M605" s="10" t="s">
        <v>4629</v>
      </c>
      <c r="N605" s="10" t="s">
        <v>4630</v>
      </c>
      <c r="O605" s="9" t="str">
        <f t="shared" si="9"/>
        <v>NO</v>
      </c>
      <c r="P605" s="8"/>
    </row>
    <row r="606" spans="1:16" ht="15">
      <c r="A606" s="8" t="s">
        <v>1081</v>
      </c>
      <c r="B606" s="9">
        <v>4</v>
      </c>
      <c r="C606" s="8" t="s">
        <v>1083</v>
      </c>
      <c r="D606" s="9" t="s">
        <v>27</v>
      </c>
      <c r="E606" s="9" t="s">
        <v>10</v>
      </c>
      <c r="F606" s="8">
        <v>0.38464999999999999</v>
      </c>
      <c r="G606" s="8">
        <v>0.21512000000000001</v>
      </c>
      <c r="H606" s="8">
        <v>0.16954</v>
      </c>
      <c r="I606" s="8">
        <v>0.93700000000000006</v>
      </c>
      <c r="J606" s="8" t="s">
        <v>40</v>
      </c>
      <c r="K606" s="8">
        <v>1.0001</v>
      </c>
      <c r="L606" s="10" t="s">
        <v>4628</v>
      </c>
      <c r="M606" s="10" t="s">
        <v>4629</v>
      </c>
      <c r="N606" s="10" t="s">
        <v>4630</v>
      </c>
      <c r="O606" s="9" t="str">
        <f t="shared" si="9"/>
        <v>NO</v>
      </c>
      <c r="P606" s="8"/>
    </row>
    <row r="607" spans="1:16" ht="15">
      <c r="A607" s="11" t="s">
        <v>1084</v>
      </c>
      <c r="B607" s="12">
        <v>8</v>
      </c>
      <c r="C607" s="11" t="s">
        <v>1085</v>
      </c>
      <c r="D607" s="12" t="s">
        <v>32</v>
      </c>
      <c r="E607" s="12" t="s">
        <v>3</v>
      </c>
      <c r="F607" s="11">
        <v>0.51461000000000001</v>
      </c>
      <c r="G607" s="11">
        <v>0.32544000000000001</v>
      </c>
      <c r="H607" s="11">
        <v>0.18917</v>
      </c>
      <c r="I607" s="11">
        <v>0.95699999999999996</v>
      </c>
      <c r="J607" s="11" t="s">
        <v>40</v>
      </c>
      <c r="K607" s="11">
        <v>1.7819</v>
      </c>
      <c r="L607" s="4" t="s">
        <v>4631</v>
      </c>
      <c r="M607" s="4" t="s">
        <v>4632</v>
      </c>
      <c r="N607" s="4" t="s">
        <v>4633</v>
      </c>
      <c r="O607" s="12" t="str">
        <f t="shared" si="9"/>
        <v>NO</v>
      </c>
    </row>
    <row r="608" spans="1:16" ht="15">
      <c r="A608" s="8" t="s">
        <v>1086</v>
      </c>
      <c r="B608" s="9">
        <v>5</v>
      </c>
      <c r="C608" s="8" t="s">
        <v>1087</v>
      </c>
      <c r="D608" s="9" t="s">
        <v>32</v>
      </c>
      <c r="E608" s="9" t="s">
        <v>28</v>
      </c>
      <c r="F608" s="8">
        <v>0.86638999999999999</v>
      </c>
      <c r="G608" s="8">
        <v>0.9839</v>
      </c>
      <c r="H608" s="8">
        <v>-0.11751</v>
      </c>
      <c r="I608" s="8">
        <v>0.97</v>
      </c>
      <c r="J608" s="8" t="s">
        <v>29</v>
      </c>
      <c r="K608" s="8">
        <v>0.66649999999999998</v>
      </c>
      <c r="L608" s="10" t="s">
        <v>4634</v>
      </c>
      <c r="M608" s="10" t="s">
        <v>4635</v>
      </c>
      <c r="N608" s="10" t="s">
        <v>4636</v>
      </c>
      <c r="O608" s="9" t="str">
        <f t="shared" si="9"/>
        <v>NO</v>
      </c>
      <c r="P608" s="8"/>
    </row>
    <row r="609" spans="1:16" ht="15">
      <c r="A609" s="8" t="s">
        <v>1086</v>
      </c>
      <c r="B609" s="9">
        <v>5</v>
      </c>
      <c r="C609" s="8" t="s">
        <v>1087</v>
      </c>
      <c r="D609" s="9" t="s">
        <v>32</v>
      </c>
      <c r="E609" s="9" t="s">
        <v>10</v>
      </c>
      <c r="F609" s="8">
        <v>0.86638999999999999</v>
      </c>
      <c r="G609" s="8">
        <v>0.9839</v>
      </c>
      <c r="H609" s="8">
        <v>-0.11751</v>
      </c>
      <c r="I609" s="8">
        <v>0.97</v>
      </c>
      <c r="J609" s="8" t="s">
        <v>29</v>
      </c>
      <c r="K609" s="8">
        <v>0.66649999999999998</v>
      </c>
      <c r="L609" s="10" t="s">
        <v>4634</v>
      </c>
      <c r="M609" s="10" t="s">
        <v>4635</v>
      </c>
      <c r="N609" s="10" t="s">
        <v>4636</v>
      </c>
      <c r="O609" s="9" t="str">
        <f t="shared" si="9"/>
        <v>NO</v>
      </c>
      <c r="P609" s="8"/>
    </row>
    <row r="610" spans="1:16" ht="15">
      <c r="A610" s="13" t="s">
        <v>1088</v>
      </c>
      <c r="B610" s="14">
        <v>7</v>
      </c>
      <c r="C610" s="13" t="s">
        <v>1089</v>
      </c>
      <c r="D610" s="14" t="s">
        <v>32</v>
      </c>
      <c r="E610" s="14" t="s">
        <v>10</v>
      </c>
      <c r="F610" s="13">
        <v>0.26536999999999999</v>
      </c>
      <c r="G610" s="13">
        <v>7.578E-2</v>
      </c>
      <c r="H610" s="13">
        <v>0.18959000000000001</v>
      </c>
      <c r="I610" s="13">
        <v>0.98699999999999999</v>
      </c>
      <c r="J610" s="13" t="s">
        <v>35</v>
      </c>
      <c r="K610" s="13">
        <v>2.2532000000000001</v>
      </c>
      <c r="L610" s="15" t="s">
        <v>3669</v>
      </c>
      <c r="M610" s="15" t="s">
        <v>4637</v>
      </c>
      <c r="N610" s="15" t="s">
        <v>3884</v>
      </c>
      <c r="O610" s="14" t="str">
        <f t="shared" si="9"/>
        <v>NO</v>
      </c>
      <c r="P610" s="13"/>
    </row>
    <row r="611" spans="1:16" ht="15">
      <c r="A611" s="13" t="s">
        <v>1088</v>
      </c>
      <c r="B611" s="14">
        <v>7</v>
      </c>
      <c r="C611" s="13" t="s">
        <v>1090</v>
      </c>
      <c r="D611" s="14" t="s">
        <v>32</v>
      </c>
      <c r="E611" s="14" t="s">
        <v>7</v>
      </c>
      <c r="F611" s="13">
        <v>0.48446</v>
      </c>
      <c r="G611" s="13">
        <v>0.25885999999999998</v>
      </c>
      <c r="H611" s="13">
        <v>0.22561</v>
      </c>
      <c r="I611" s="13">
        <v>0.96099999999999997</v>
      </c>
      <c r="J611" s="13" t="s">
        <v>29</v>
      </c>
      <c r="K611" s="13">
        <v>0.99719999999999998</v>
      </c>
      <c r="L611" s="15" t="s">
        <v>3669</v>
      </c>
      <c r="M611" s="15" t="s">
        <v>4637</v>
      </c>
      <c r="N611" s="15" t="s">
        <v>3884</v>
      </c>
      <c r="O611" s="14" t="str">
        <f t="shared" si="9"/>
        <v>NO</v>
      </c>
      <c r="P611" s="13"/>
    </row>
    <row r="612" spans="1:16" ht="15">
      <c r="A612" s="13" t="s">
        <v>1088</v>
      </c>
      <c r="B612" s="14">
        <v>9</v>
      </c>
      <c r="C612" s="13" t="s">
        <v>1091</v>
      </c>
      <c r="D612" s="14" t="s">
        <v>32</v>
      </c>
      <c r="E612" s="14" t="s">
        <v>10</v>
      </c>
      <c r="F612" s="13">
        <v>0.30570999999999998</v>
      </c>
      <c r="G612" s="13">
        <v>4.9485000000000001E-2</v>
      </c>
      <c r="H612" s="13">
        <v>0.25623000000000001</v>
      </c>
      <c r="I612" s="13">
        <v>0.999</v>
      </c>
      <c r="J612" s="13" t="s">
        <v>35</v>
      </c>
      <c r="K612" s="13">
        <v>2.2532000000000001</v>
      </c>
      <c r="L612" s="15" t="s">
        <v>3669</v>
      </c>
      <c r="M612" s="15" t="s">
        <v>4637</v>
      </c>
      <c r="N612" s="15" t="s">
        <v>3884</v>
      </c>
      <c r="O612" s="14" t="str">
        <f t="shared" si="9"/>
        <v>NO</v>
      </c>
      <c r="P612" s="13"/>
    </row>
    <row r="613" spans="1:16" ht="15">
      <c r="A613" s="11" t="s">
        <v>1092</v>
      </c>
      <c r="B613" s="12">
        <v>5</v>
      </c>
      <c r="C613" s="11" t="s">
        <v>1093</v>
      </c>
      <c r="D613" s="12" t="s">
        <v>32</v>
      </c>
      <c r="E613" s="12" t="s">
        <v>10</v>
      </c>
      <c r="F613" s="11">
        <v>0.85936000000000001</v>
      </c>
      <c r="G613" s="11">
        <v>0.29597000000000001</v>
      </c>
      <c r="H613" s="11">
        <v>0.56338999999999995</v>
      </c>
      <c r="I613" s="11">
        <v>1</v>
      </c>
      <c r="J613" s="11" t="s">
        <v>40</v>
      </c>
      <c r="K613" s="11">
        <v>1.581</v>
      </c>
      <c r="L613" s="4" t="s">
        <v>4165</v>
      </c>
      <c r="M613" s="4" t="s">
        <v>4638</v>
      </c>
      <c r="N613" s="4" t="s">
        <v>3772</v>
      </c>
      <c r="O613" s="12" t="str">
        <f t="shared" si="9"/>
        <v>NO</v>
      </c>
    </row>
    <row r="614" spans="1:16" ht="15">
      <c r="A614" s="13" t="s">
        <v>1094</v>
      </c>
      <c r="B614" s="14">
        <v>3</v>
      </c>
      <c r="C614" s="13" t="s">
        <v>1095</v>
      </c>
      <c r="D614" s="14" t="s">
        <v>27</v>
      </c>
      <c r="E614" s="14" t="s">
        <v>5</v>
      </c>
      <c r="F614" s="13">
        <v>0.24063999999999999</v>
      </c>
      <c r="G614" s="13">
        <v>0.12803999999999999</v>
      </c>
      <c r="H614" s="13">
        <v>0.11260000000000001</v>
      </c>
      <c r="I614" s="13">
        <v>0.92200000000000004</v>
      </c>
      <c r="J614" s="13" t="s">
        <v>40</v>
      </c>
      <c r="K614" s="13">
        <v>0.87749999999999995</v>
      </c>
      <c r="L614" s="15" t="s">
        <v>4639</v>
      </c>
      <c r="M614" s="15" t="s">
        <v>4640</v>
      </c>
      <c r="N614" s="15" t="s">
        <v>4641</v>
      </c>
      <c r="O614" s="14" t="str">
        <f t="shared" si="9"/>
        <v>NO</v>
      </c>
      <c r="P614" s="13"/>
    </row>
    <row r="615" spans="1:16" ht="15">
      <c r="A615" s="13" t="s">
        <v>1094</v>
      </c>
      <c r="B615" s="14">
        <v>4</v>
      </c>
      <c r="C615" s="13" t="s">
        <v>1096</v>
      </c>
      <c r="D615" s="14" t="s">
        <v>27</v>
      </c>
      <c r="E615" s="14" t="s">
        <v>10</v>
      </c>
      <c r="F615" s="13">
        <v>0.93357999999999997</v>
      </c>
      <c r="G615" s="13">
        <v>0.47987999999999997</v>
      </c>
      <c r="H615" s="13">
        <v>0.45369999999999999</v>
      </c>
      <c r="I615" s="13">
        <v>0.98499999999999999</v>
      </c>
      <c r="J615" s="13" t="s">
        <v>29</v>
      </c>
      <c r="K615" s="13">
        <v>0.97099999999999997</v>
      </c>
      <c r="L615" s="15" t="s">
        <v>4639</v>
      </c>
      <c r="M615" s="15" t="s">
        <v>4640</v>
      </c>
      <c r="N615" s="15" t="s">
        <v>4641</v>
      </c>
      <c r="O615" s="14" t="str">
        <f t="shared" si="9"/>
        <v>NO</v>
      </c>
      <c r="P615" s="13"/>
    </row>
    <row r="616" spans="1:16" ht="15">
      <c r="A616" s="11" t="s">
        <v>1097</v>
      </c>
      <c r="B616" s="12">
        <v>18</v>
      </c>
      <c r="C616" s="11" t="s">
        <v>1098</v>
      </c>
      <c r="D616" s="12" t="s">
        <v>32</v>
      </c>
      <c r="E616" s="12" t="s">
        <v>10</v>
      </c>
      <c r="F616" s="11">
        <v>0.59953000000000001</v>
      </c>
      <c r="G616" s="11">
        <v>0.88727999999999996</v>
      </c>
      <c r="H616" s="11">
        <v>-0.28774</v>
      </c>
      <c r="I616" s="11">
        <v>0.98699999999999999</v>
      </c>
      <c r="J616" s="11" t="s">
        <v>29</v>
      </c>
      <c r="K616" s="11">
        <v>0.99780000000000002</v>
      </c>
      <c r="L616" s="4" t="s">
        <v>4246</v>
      </c>
      <c r="M616" s="4" t="s">
        <v>4642</v>
      </c>
      <c r="N616" s="4" t="s">
        <v>4643</v>
      </c>
      <c r="O616" s="12" t="str">
        <f t="shared" si="9"/>
        <v>NO</v>
      </c>
    </row>
    <row r="617" spans="1:16" ht="15">
      <c r="A617" s="11" t="s">
        <v>1099</v>
      </c>
      <c r="B617" s="12">
        <v>8</v>
      </c>
      <c r="C617" s="11" t="s">
        <v>1100</v>
      </c>
      <c r="D617" s="12" t="s">
        <v>32</v>
      </c>
      <c r="E617" s="12" t="s">
        <v>10</v>
      </c>
      <c r="F617" s="11">
        <v>0.18528</v>
      </c>
      <c r="G617" s="11">
        <v>7.4153999999999998E-2</v>
      </c>
      <c r="H617" s="11">
        <v>0.11113000000000001</v>
      </c>
      <c r="I617" s="11">
        <v>0.95</v>
      </c>
      <c r="J617" s="11" t="s">
        <v>70</v>
      </c>
      <c r="K617" s="11">
        <v>2.4321000000000002</v>
      </c>
      <c r="L617" s="4" t="s">
        <v>4644</v>
      </c>
      <c r="M617" s="4" t="s">
        <v>4645</v>
      </c>
      <c r="N617" s="4" t="s">
        <v>4646</v>
      </c>
      <c r="O617" s="12" t="str">
        <f t="shared" si="9"/>
        <v>NO</v>
      </c>
    </row>
    <row r="618" spans="1:16" ht="15">
      <c r="A618" s="11" t="s">
        <v>1101</v>
      </c>
      <c r="B618" s="12">
        <v>4</v>
      </c>
      <c r="C618" s="11" t="s">
        <v>1102</v>
      </c>
      <c r="D618" s="12" t="s">
        <v>32</v>
      </c>
      <c r="E618" s="12" t="s">
        <v>10</v>
      </c>
      <c r="F618" s="11">
        <v>7.5968999999999995E-2</v>
      </c>
      <c r="G618" s="11">
        <v>0.24698000000000001</v>
      </c>
      <c r="H618" s="11">
        <v>-0.17101</v>
      </c>
      <c r="I618" s="11">
        <v>0.90800000000000003</v>
      </c>
      <c r="J618" s="11" t="s">
        <v>29</v>
      </c>
      <c r="K618" s="11">
        <v>0.86309999999999998</v>
      </c>
      <c r="L618" s="4" t="s">
        <v>4647</v>
      </c>
      <c r="M618" s="4" t="s">
        <v>4648</v>
      </c>
      <c r="N618" s="4" t="s">
        <v>3569</v>
      </c>
      <c r="O618" s="12" t="str">
        <f t="shared" si="9"/>
        <v>NO</v>
      </c>
    </row>
    <row r="619" spans="1:16" ht="15">
      <c r="A619" s="11" t="s">
        <v>1103</v>
      </c>
      <c r="B619" s="12">
        <v>6</v>
      </c>
      <c r="C619" s="11" t="s">
        <v>1104</v>
      </c>
      <c r="D619" s="12" t="s">
        <v>27</v>
      </c>
      <c r="E619" s="12" t="s">
        <v>10</v>
      </c>
      <c r="F619" s="11">
        <v>0.42703000000000002</v>
      </c>
      <c r="G619" s="11">
        <v>7.4817999999999996E-2</v>
      </c>
      <c r="H619" s="11">
        <v>0.35221999999999998</v>
      </c>
      <c r="I619" s="11">
        <v>0.998</v>
      </c>
      <c r="J619" s="11" t="s">
        <v>40</v>
      </c>
      <c r="K619" s="11">
        <v>1.2519</v>
      </c>
      <c r="L619" s="4" t="s">
        <v>3940</v>
      </c>
      <c r="M619" s="4" t="s">
        <v>4649</v>
      </c>
      <c r="N619" s="4" t="s">
        <v>3942</v>
      </c>
      <c r="O619" s="12" t="str">
        <f t="shared" si="9"/>
        <v>NO</v>
      </c>
    </row>
    <row r="620" spans="1:16" ht="15">
      <c r="A620" s="11" t="s">
        <v>1105</v>
      </c>
      <c r="B620" s="12">
        <v>9</v>
      </c>
      <c r="C620" s="11" t="s">
        <v>1106</v>
      </c>
      <c r="D620" s="12" t="s">
        <v>27</v>
      </c>
      <c r="E620" s="12" t="s">
        <v>10</v>
      </c>
      <c r="F620" s="11">
        <v>0.69279999999999997</v>
      </c>
      <c r="G620" s="11">
        <v>0.38042999999999999</v>
      </c>
      <c r="H620" s="11">
        <v>0.31236999999999998</v>
      </c>
      <c r="I620" s="11">
        <v>1</v>
      </c>
      <c r="J620" s="11" t="s">
        <v>29</v>
      </c>
      <c r="K620" s="11">
        <v>0.97219999999999995</v>
      </c>
      <c r="L620" s="4" t="s">
        <v>4650</v>
      </c>
      <c r="M620" s="4" t="s">
        <v>4651</v>
      </c>
      <c r="N620" s="4" t="s">
        <v>4652</v>
      </c>
      <c r="O620" s="12" t="str">
        <f t="shared" si="9"/>
        <v>NO</v>
      </c>
    </row>
    <row r="621" spans="1:16" ht="15">
      <c r="A621" s="11" t="s">
        <v>1107</v>
      </c>
      <c r="B621" s="12">
        <v>6</v>
      </c>
      <c r="C621" s="11" t="s">
        <v>1108</v>
      </c>
      <c r="D621" s="12" t="s">
        <v>27</v>
      </c>
      <c r="E621" s="12" t="s">
        <v>10</v>
      </c>
      <c r="F621" s="11">
        <v>0.42537000000000003</v>
      </c>
      <c r="G621" s="11">
        <v>0.17949999999999999</v>
      </c>
      <c r="H621" s="11">
        <v>0.24587000000000001</v>
      </c>
      <c r="I621" s="11">
        <v>0.997</v>
      </c>
      <c r="J621" s="11" t="s">
        <v>29</v>
      </c>
      <c r="K621" s="11">
        <v>0.99980000000000002</v>
      </c>
      <c r="L621" s="4" t="s">
        <v>4650</v>
      </c>
      <c r="M621" s="4" t="s">
        <v>4653</v>
      </c>
      <c r="N621" s="4" t="s">
        <v>4652</v>
      </c>
      <c r="O621" s="12" t="str">
        <f t="shared" si="9"/>
        <v>NO</v>
      </c>
    </row>
    <row r="622" spans="1:16" ht="15">
      <c r="A622" s="11" t="s">
        <v>1109</v>
      </c>
      <c r="B622" s="12">
        <v>8</v>
      </c>
      <c r="C622" s="11" t="s">
        <v>1110</v>
      </c>
      <c r="D622" s="12" t="s">
        <v>27</v>
      </c>
      <c r="E622" s="12" t="s">
        <v>3</v>
      </c>
      <c r="F622" s="11">
        <v>0.84531000000000001</v>
      </c>
      <c r="G622" s="11">
        <v>0.43513000000000002</v>
      </c>
      <c r="H622" s="11">
        <v>0.41017999999999999</v>
      </c>
      <c r="I622" s="11">
        <v>0.999</v>
      </c>
      <c r="J622" s="11" t="s">
        <v>40</v>
      </c>
      <c r="K622" s="11">
        <v>1.3815</v>
      </c>
      <c r="L622" s="4" t="s">
        <v>3569</v>
      </c>
      <c r="M622" s="4" t="s">
        <v>4654</v>
      </c>
      <c r="N622" s="4" t="s">
        <v>3569</v>
      </c>
      <c r="O622" s="12" t="str">
        <f t="shared" si="9"/>
        <v>NO</v>
      </c>
    </row>
    <row r="623" spans="1:16" ht="15">
      <c r="A623" s="13" t="s">
        <v>1111</v>
      </c>
      <c r="B623" s="14">
        <v>6</v>
      </c>
      <c r="C623" s="13" t="s">
        <v>1112</v>
      </c>
      <c r="D623" s="14" t="s">
        <v>27</v>
      </c>
      <c r="E623" s="14" t="s">
        <v>10</v>
      </c>
      <c r="F623" s="13">
        <v>0.58243</v>
      </c>
      <c r="G623" s="13">
        <v>0.23677000000000001</v>
      </c>
      <c r="H623" s="13">
        <v>0.34566000000000002</v>
      </c>
      <c r="I623" s="13">
        <v>0.94399999999999995</v>
      </c>
      <c r="J623" s="13" t="s">
        <v>35</v>
      </c>
      <c r="K623" s="13">
        <v>1.7179</v>
      </c>
      <c r="L623" s="15" t="s">
        <v>3569</v>
      </c>
      <c r="M623" s="15" t="s">
        <v>4655</v>
      </c>
      <c r="N623" s="15" t="s">
        <v>3569</v>
      </c>
      <c r="O623" s="14" t="str">
        <f t="shared" si="9"/>
        <v>NO</v>
      </c>
      <c r="P623" s="13"/>
    </row>
    <row r="624" spans="1:16" ht="15">
      <c r="A624" s="13" t="s">
        <v>1111</v>
      </c>
      <c r="B624" s="14">
        <v>7</v>
      </c>
      <c r="C624" s="13" t="s">
        <v>1113</v>
      </c>
      <c r="D624" s="14" t="s">
        <v>27</v>
      </c>
      <c r="E624" s="14" t="s">
        <v>3</v>
      </c>
      <c r="F624" s="13">
        <v>0.46451999999999999</v>
      </c>
      <c r="G624" s="13">
        <v>0.21837000000000001</v>
      </c>
      <c r="H624" s="13">
        <v>0.24614</v>
      </c>
      <c r="I624" s="13">
        <v>0.94599999999999995</v>
      </c>
      <c r="J624" s="13" t="s">
        <v>40</v>
      </c>
      <c r="K624" s="13">
        <v>1.712</v>
      </c>
      <c r="L624" s="15" t="s">
        <v>3569</v>
      </c>
      <c r="M624" s="15" t="s">
        <v>4655</v>
      </c>
      <c r="N624" s="15" t="s">
        <v>3569</v>
      </c>
      <c r="O624" s="14" t="str">
        <f t="shared" si="9"/>
        <v>NO</v>
      </c>
      <c r="P624" s="13"/>
    </row>
    <row r="625" spans="1:16" ht="15">
      <c r="A625" s="11" t="s">
        <v>1114</v>
      </c>
      <c r="B625" s="12">
        <v>4</v>
      </c>
      <c r="C625" s="11" t="s">
        <v>1115</v>
      </c>
      <c r="D625" s="12" t="s">
        <v>32</v>
      </c>
      <c r="E625" s="12" t="s">
        <v>10</v>
      </c>
      <c r="F625" s="11">
        <v>0.30648999999999998</v>
      </c>
      <c r="G625" s="11">
        <v>4.5519999999999998E-2</v>
      </c>
      <c r="H625" s="11">
        <v>0.26096999999999998</v>
      </c>
      <c r="I625" s="11">
        <v>0.997</v>
      </c>
      <c r="J625" s="11" t="s">
        <v>40</v>
      </c>
      <c r="K625" s="11">
        <v>1.0874999999999999</v>
      </c>
      <c r="L625" s="4" t="s">
        <v>3569</v>
      </c>
      <c r="M625" s="4" t="s">
        <v>4656</v>
      </c>
      <c r="N625" s="4" t="s">
        <v>3569</v>
      </c>
      <c r="O625" s="12" t="str">
        <f t="shared" si="9"/>
        <v>NO</v>
      </c>
    </row>
    <row r="626" spans="1:16" ht="15">
      <c r="A626" s="11" t="s">
        <v>1116</v>
      </c>
      <c r="B626" s="12">
        <v>4</v>
      </c>
      <c r="C626" s="11" t="s">
        <v>1117</v>
      </c>
      <c r="D626" s="12" t="s">
        <v>32</v>
      </c>
      <c r="E626" s="12" t="s">
        <v>10</v>
      </c>
      <c r="F626" s="11">
        <v>0.95896000000000003</v>
      </c>
      <c r="G626" s="11">
        <v>0.81535000000000002</v>
      </c>
      <c r="H626" s="11">
        <v>0.14362</v>
      </c>
      <c r="I626" s="11">
        <v>0.96799999999999997</v>
      </c>
      <c r="J626" s="11" t="s">
        <v>40</v>
      </c>
      <c r="K626" s="11">
        <v>0.86760000000000004</v>
      </c>
      <c r="L626" s="4" t="s">
        <v>4657</v>
      </c>
      <c r="M626" s="4" t="s">
        <v>4658</v>
      </c>
      <c r="N626" s="4" t="s">
        <v>3935</v>
      </c>
      <c r="O626" s="12" t="str">
        <f t="shared" si="9"/>
        <v>NO</v>
      </c>
    </row>
    <row r="627" spans="1:16" ht="15">
      <c r="A627" s="11" t="s">
        <v>1118</v>
      </c>
      <c r="B627" s="12">
        <v>11</v>
      </c>
      <c r="C627" s="11" t="s">
        <v>1119</v>
      </c>
      <c r="D627" s="12" t="s">
        <v>27</v>
      </c>
      <c r="E627" s="12" t="s">
        <v>10</v>
      </c>
      <c r="F627" s="11">
        <v>0.34194999999999998</v>
      </c>
      <c r="G627" s="11">
        <v>0.17415</v>
      </c>
      <c r="H627" s="11">
        <v>0.1678</v>
      </c>
      <c r="I627" s="11">
        <v>0.93200000000000005</v>
      </c>
      <c r="J627" s="11" t="s">
        <v>35</v>
      </c>
      <c r="K627" s="11">
        <v>2.4941</v>
      </c>
      <c r="L627" s="4" t="s">
        <v>4500</v>
      </c>
      <c r="M627" s="4" t="s">
        <v>4659</v>
      </c>
      <c r="N627" s="4" t="s">
        <v>4660</v>
      </c>
      <c r="O627" s="12" t="str">
        <f t="shared" si="9"/>
        <v>NO</v>
      </c>
    </row>
    <row r="628" spans="1:16" ht="15">
      <c r="A628" s="13" t="s">
        <v>1120</v>
      </c>
      <c r="B628" s="14">
        <v>4</v>
      </c>
      <c r="C628" s="13" t="s">
        <v>1121</v>
      </c>
      <c r="D628" s="14" t="s">
        <v>32</v>
      </c>
      <c r="E628" s="14" t="s">
        <v>5</v>
      </c>
      <c r="F628" s="13">
        <v>0.50136000000000003</v>
      </c>
      <c r="G628" s="13">
        <v>0.34712999999999999</v>
      </c>
      <c r="H628" s="13">
        <v>0.15422</v>
      </c>
      <c r="I628" s="13">
        <v>0.94099999999999995</v>
      </c>
      <c r="J628" s="13" t="s">
        <v>40</v>
      </c>
      <c r="K628" s="13">
        <v>1.4645999999999999</v>
      </c>
      <c r="L628" s="15" t="s">
        <v>3904</v>
      </c>
      <c r="M628" s="15" t="s">
        <v>4661</v>
      </c>
      <c r="N628" s="15" t="s">
        <v>4662</v>
      </c>
      <c r="O628" s="14" t="str">
        <f t="shared" si="9"/>
        <v>NO</v>
      </c>
      <c r="P628" s="13"/>
    </row>
    <row r="629" spans="1:16" ht="15">
      <c r="A629" s="13" t="s">
        <v>1120</v>
      </c>
      <c r="B629" s="14">
        <v>5</v>
      </c>
      <c r="C629" s="13" t="s">
        <v>1122</v>
      </c>
      <c r="D629" s="14" t="s">
        <v>32</v>
      </c>
      <c r="E629" s="14" t="s">
        <v>10</v>
      </c>
      <c r="F629" s="13">
        <v>0.37097000000000002</v>
      </c>
      <c r="G629" s="13">
        <v>0.15917000000000001</v>
      </c>
      <c r="H629" s="13">
        <v>0.21179999999999999</v>
      </c>
      <c r="I629" s="13">
        <v>0.99</v>
      </c>
      <c r="J629" s="13" t="s">
        <v>40</v>
      </c>
      <c r="K629" s="13">
        <v>1.4645999999999999</v>
      </c>
      <c r="L629" s="15" t="s">
        <v>3904</v>
      </c>
      <c r="M629" s="15" t="s">
        <v>4661</v>
      </c>
      <c r="N629" s="15" t="s">
        <v>4662</v>
      </c>
      <c r="O629" s="14" t="str">
        <f t="shared" si="9"/>
        <v>NO</v>
      </c>
      <c r="P629" s="13"/>
    </row>
    <row r="630" spans="1:16" ht="15">
      <c r="A630" s="8" t="s">
        <v>1123</v>
      </c>
      <c r="B630" s="9">
        <v>3</v>
      </c>
      <c r="C630" s="8" t="s">
        <v>1124</v>
      </c>
      <c r="D630" s="9" t="s">
        <v>32</v>
      </c>
      <c r="E630" s="9" t="s">
        <v>5</v>
      </c>
      <c r="F630" s="8">
        <v>0.78720999999999997</v>
      </c>
      <c r="G630" s="8">
        <v>0.4864</v>
      </c>
      <c r="H630" s="8">
        <v>0.30081000000000002</v>
      </c>
      <c r="I630" s="8">
        <v>1</v>
      </c>
      <c r="J630" s="8" t="s">
        <v>40</v>
      </c>
      <c r="K630" s="8">
        <v>1.4577</v>
      </c>
      <c r="L630" s="10" t="s">
        <v>4663</v>
      </c>
      <c r="M630" s="10" t="s">
        <v>4664</v>
      </c>
      <c r="N630" s="10" t="s">
        <v>4665</v>
      </c>
      <c r="O630" s="9" t="str">
        <f t="shared" si="9"/>
        <v>NO</v>
      </c>
      <c r="P630" s="8"/>
    </row>
    <row r="631" spans="1:16" ht="15">
      <c r="A631" s="8" t="s">
        <v>1123</v>
      </c>
      <c r="B631" s="9">
        <v>4</v>
      </c>
      <c r="C631" s="8" t="s">
        <v>1125</v>
      </c>
      <c r="D631" s="9" t="s">
        <v>32</v>
      </c>
      <c r="E631" s="9" t="s">
        <v>10</v>
      </c>
      <c r="F631" s="8">
        <v>0.72101999999999999</v>
      </c>
      <c r="G631" s="8">
        <v>0.34156999999999998</v>
      </c>
      <c r="H631" s="8">
        <v>0.37945000000000001</v>
      </c>
      <c r="I631" s="8">
        <v>1</v>
      </c>
      <c r="J631" s="8" t="s">
        <v>40</v>
      </c>
      <c r="K631" s="8">
        <v>1.4577</v>
      </c>
      <c r="L631" s="10" t="s">
        <v>4663</v>
      </c>
      <c r="M631" s="10" t="s">
        <v>4664</v>
      </c>
      <c r="N631" s="10" t="s">
        <v>4665</v>
      </c>
      <c r="O631" s="9" t="str">
        <f t="shared" si="9"/>
        <v>NO</v>
      </c>
      <c r="P631" s="8"/>
    </row>
    <row r="632" spans="1:16" ht="15">
      <c r="A632" s="11" t="s">
        <v>1126</v>
      </c>
      <c r="B632" s="12">
        <v>3</v>
      </c>
      <c r="C632" s="11" t="s">
        <v>1127</v>
      </c>
      <c r="D632" s="12" t="s">
        <v>32</v>
      </c>
      <c r="E632" s="12" t="s">
        <v>10</v>
      </c>
      <c r="F632" s="11">
        <v>0.23818</v>
      </c>
      <c r="G632" s="11">
        <v>6.9431000000000007E-2</v>
      </c>
      <c r="H632" s="11">
        <v>0.16875000000000001</v>
      </c>
      <c r="I632" s="11">
        <v>0.96599999999999997</v>
      </c>
      <c r="J632" s="11" t="s">
        <v>29</v>
      </c>
      <c r="K632" s="11">
        <v>0.88959999999999995</v>
      </c>
      <c r="L632" s="4" t="s">
        <v>3634</v>
      </c>
      <c r="M632" s="4" t="s">
        <v>4666</v>
      </c>
      <c r="N632" s="4" t="s">
        <v>4667</v>
      </c>
      <c r="O632" s="12" t="str">
        <f t="shared" si="9"/>
        <v>NO</v>
      </c>
    </row>
    <row r="633" spans="1:16" ht="15">
      <c r="A633" s="11" t="s">
        <v>1128</v>
      </c>
      <c r="B633" s="12">
        <v>14</v>
      </c>
      <c r="C633" s="11" t="s">
        <v>1129</v>
      </c>
      <c r="D633" s="12" t="s">
        <v>32</v>
      </c>
      <c r="E633" s="12" t="s">
        <v>5</v>
      </c>
      <c r="F633" s="11">
        <v>0.13583000000000001</v>
      </c>
      <c r="G633" s="11">
        <v>2.4655E-2</v>
      </c>
      <c r="H633" s="11">
        <v>0.11117</v>
      </c>
      <c r="I633" s="11">
        <v>0.999</v>
      </c>
      <c r="J633" s="11" t="s">
        <v>29</v>
      </c>
      <c r="K633" s="11">
        <v>0.63380000000000003</v>
      </c>
      <c r="L633" s="4" t="s">
        <v>4668</v>
      </c>
      <c r="M633" s="4" t="s">
        <v>4669</v>
      </c>
      <c r="N633" s="4" t="s">
        <v>4670</v>
      </c>
      <c r="O633" s="12" t="str">
        <f t="shared" si="9"/>
        <v>NO</v>
      </c>
    </row>
    <row r="634" spans="1:16" ht="15">
      <c r="A634" s="11" t="s">
        <v>1130</v>
      </c>
      <c r="B634" s="12">
        <v>6</v>
      </c>
      <c r="C634" s="11" t="s">
        <v>1131</v>
      </c>
      <c r="D634" s="12" t="s">
        <v>27</v>
      </c>
      <c r="E634" s="12" t="s">
        <v>10</v>
      </c>
      <c r="F634" s="11">
        <v>0.16661000000000001</v>
      </c>
      <c r="G634" s="11">
        <v>6.0768000000000003E-2</v>
      </c>
      <c r="H634" s="11">
        <v>0.10585</v>
      </c>
      <c r="I634" s="11">
        <v>0.92600000000000005</v>
      </c>
      <c r="J634" s="11" t="s">
        <v>29</v>
      </c>
      <c r="K634" s="11">
        <v>0.66110000000000002</v>
      </c>
      <c r="L634" s="4" t="s">
        <v>4671</v>
      </c>
      <c r="M634" s="4" t="s">
        <v>4672</v>
      </c>
      <c r="N634" s="4" t="s">
        <v>4673</v>
      </c>
      <c r="O634" s="12" t="str">
        <f t="shared" si="9"/>
        <v>NO</v>
      </c>
    </row>
    <row r="635" spans="1:16" ht="15">
      <c r="A635" s="8" t="s">
        <v>1132</v>
      </c>
      <c r="B635" s="9">
        <v>2</v>
      </c>
      <c r="C635" s="8" t="s">
        <v>1133</v>
      </c>
      <c r="D635" s="9" t="s">
        <v>32</v>
      </c>
      <c r="E635" s="9" t="s">
        <v>5</v>
      </c>
      <c r="F635" s="8">
        <v>0.50339999999999996</v>
      </c>
      <c r="G635" s="8">
        <v>0.16929</v>
      </c>
      <c r="H635" s="8">
        <v>0.33411000000000002</v>
      </c>
      <c r="I635" s="8">
        <v>0.91800000000000004</v>
      </c>
      <c r="J635" s="8" t="s">
        <v>29</v>
      </c>
      <c r="K635" s="8">
        <v>0.99570000000000003</v>
      </c>
      <c r="L635" s="10" t="s">
        <v>3853</v>
      </c>
      <c r="M635" s="10" t="s">
        <v>4674</v>
      </c>
      <c r="N635" s="10" t="s">
        <v>4675</v>
      </c>
      <c r="O635" s="9" t="str">
        <f t="shared" si="9"/>
        <v>NO</v>
      </c>
      <c r="P635" s="8"/>
    </row>
    <row r="636" spans="1:16" ht="15">
      <c r="A636" s="8" t="s">
        <v>1132</v>
      </c>
      <c r="B636" s="9">
        <v>3</v>
      </c>
      <c r="C636" s="8" t="s">
        <v>1134</v>
      </c>
      <c r="D636" s="9" t="s">
        <v>32</v>
      </c>
      <c r="E636" s="9" t="s">
        <v>10</v>
      </c>
      <c r="F636" s="8">
        <v>0.55735000000000001</v>
      </c>
      <c r="G636" s="8">
        <v>8.9071999999999998E-2</v>
      </c>
      <c r="H636" s="8">
        <v>0.46827999999999997</v>
      </c>
      <c r="I636" s="8">
        <v>0.98799999999999999</v>
      </c>
      <c r="J636" s="8" t="s">
        <v>40</v>
      </c>
      <c r="K636" s="8">
        <v>1.0223</v>
      </c>
      <c r="L636" s="10" t="s">
        <v>3853</v>
      </c>
      <c r="M636" s="10" t="s">
        <v>4674</v>
      </c>
      <c r="N636" s="10" t="s">
        <v>4675</v>
      </c>
      <c r="O636" s="9" t="str">
        <f t="shared" si="9"/>
        <v>NO</v>
      </c>
      <c r="P636" s="8"/>
    </row>
    <row r="637" spans="1:16" ht="15">
      <c r="A637" s="11" t="s">
        <v>1135</v>
      </c>
      <c r="B637" s="12">
        <v>3</v>
      </c>
      <c r="C637" s="11" t="s">
        <v>1136</v>
      </c>
      <c r="D637" s="12" t="s">
        <v>27</v>
      </c>
      <c r="E637" s="12" t="s">
        <v>10</v>
      </c>
      <c r="F637" s="11">
        <v>0.34250999999999998</v>
      </c>
      <c r="G637" s="11">
        <v>4.3691000000000001E-2</v>
      </c>
      <c r="H637" s="11">
        <v>0.29881000000000002</v>
      </c>
      <c r="I637" s="11">
        <v>1</v>
      </c>
      <c r="J637" s="11" t="s">
        <v>29</v>
      </c>
      <c r="K637" s="11">
        <v>0.9607</v>
      </c>
      <c r="L637" s="4" t="s">
        <v>4676</v>
      </c>
      <c r="M637" s="4" t="s">
        <v>4677</v>
      </c>
      <c r="N637" s="4" t="s">
        <v>4678</v>
      </c>
      <c r="O637" s="12" t="str">
        <f t="shared" si="9"/>
        <v>NO</v>
      </c>
    </row>
    <row r="638" spans="1:16" ht="15">
      <c r="A638" s="11" t="s">
        <v>1137</v>
      </c>
      <c r="B638" s="12">
        <v>4</v>
      </c>
      <c r="C638" s="11" t="s">
        <v>1138</v>
      </c>
      <c r="D638" s="12" t="s">
        <v>32</v>
      </c>
      <c r="E638" s="12" t="s">
        <v>10</v>
      </c>
      <c r="F638" s="11">
        <v>0.31757999999999997</v>
      </c>
      <c r="G638" s="11">
        <v>6.0616999999999997E-2</v>
      </c>
      <c r="H638" s="11">
        <v>0.25696999999999998</v>
      </c>
      <c r="I638" s="11">
        <v>0.995</v>
      </c>
      <c r="J638" s="11" t="s">
        <v>29</v>
      </c>
      <c r="K638" s="11">
        <v>0.96409999999999996</v>
      </c>
      <c r="L638" s="4" t="s">
        <v>3662</v>
      </c>
      <c r="M638" s="4" t="s">
        <v>4679</v>
      </c>
      <c r="N638" s="4" t="s">
        <v>3664</v>
      </c>
      <c r="O638" s="12" t="str">
        <f t="shared" si="9"/>
        <v>NO</v>
      </c>
    </row>
    <row r="639" spans="1:16" ht="15">
      <c r="A639" s="11" t="s">
        <v>1139</v>
      </c>
      <c r="B639" s="12">
        <v>21</v>
      </c>
      <c r="C639" s="11" t="s">
        <v>1140</v>
      </c>
      <c r="D639" s="12" t="s">
        <v>27</v>
      </c>
      <c r="E639" s="12" t="s">
        <v>7</v>
      </c>
      <c r="F639" s="11">
        <v>0.86817</v>
      </c>
      <c r="G639" s="11">
        <v>0.96840999999999999</v>
      </c>
      <c r="H639" s="11">
        <v>-0.10025000000000001</v>
      </c>
      <c r="I639" s="11">
        <v>0.97</v>
      </c>
      <c r="J639" s="11" t="s">
        <v>40</v>
      </c>
      <c r="K639" s="11">
        <v>1.1912</v>
      </c>
      <c r="L639" s="4" t="s">
        <v>4266</v>
      </c>
      <c r="M639" s="4" t="s">
        <v>4680</v>
      </c>
      <c r="N639" s="4" t="s">
        <v>3569</v>
      </c>
      <c r="O639" s="12" t="str">
        <f t="shared" si="9"/>
        <v>NO</v>
      </c>
    </row>
    <row r="640" spans="1:16" ht="15">
      <c r="A640" s="8" t="s">
        <v>1141</v>
      </c>
      <c r="B640" s="9">
        <v>3</v>
      </c>
      <c r="C640" s="8" t="s">
        <v>1142</v>
      </c>
      <c r="D640" s="9" t="s">
        <v>32</v>
      </c>
      <c r="E640" s="9" t="s">
        <v>28</v>
      </c>
      <c r="F640" s="8">
        <v>0.77488000000000001</v>
      </c>
      <c r="G640" s="8">
        <v>0.47835</v>
      </c>
      <c r="H640" s="8">
        <v>0.29653000000000002</v>
      </c>
      <c r="I640" s="8">
        <v>0.90600000000000003</v>
      </c>
      <c r="J640" s="8" t="s">
        <v>29</v>
      </c>
      <c r="K640" s="8">
        <v>0.99399999999999999</v>
      </c>
      <c r="L640" s="10" t="s">
        <v>4681</v>
      </c>
      <c r="M640" s="10" t="s">
        <v>4682</v>
      </c>
      <c r="N640" s="10" t="s">
        <v>4683</v>
      </c>
      <c r="O640" s="9" t="str">
        <f t="shared" si="9"/>
        <v>NO</v>
      </c>
      <c r="P640" s="8"/>
    </row>
    <row r="641" spans="1:16" ht="15">
      <c r="A641" s="8" t="s">
        <v>1141</v>
      </c>
      <c r="B641" s="9">
        <v>3</v>
      </c>
      <c r="C641" s="8" t="s">
        <v>1142</v>
      </c>
      <c r="D641" s="9" t="s">
        <v>32</v>
      </c>
      <c r="E641" s="9" t="s">
        <v>10</v>
      </c>
      <c r="F641" s="8">
        <v>0.77488000000000001</v>
      </c>
      <c r="G641" s="8">
        <v>0.47835</v>
      </c>
      <c r="H641" s="8">
        <v>0.29653000000000002</v>
      </c>
      <c r="I641" s="8">
        <v>0.90600000000000003</v>
      </c>
      <c r="J641" s="8" t="s">
        <v>29</v>
      </c>
      <c r="K641" s="8">
        <v>0.99399999999999999</v>
      </c>
      <c r="L641" s="10" t="s">
        <v>4681</v>
      </c>
      <c r="M641" s="10" t="s">
        <v>4682</v>
      </c>
      <c r="N641" s="10" t="s">
        <v>4683</v>
      </c>
      <c r="O641" s="9" t="str">
        <f t="shared" si="9"/>
        <v>NO</v>
      </c>
      <c r="P641" s="8"/>
    </row>
    <row r="642" spans="1:16" ht="15">
      <c r="A642" s="11" t="s">
        <v>1143</v>
      </c>
      <c r="B642" s="12">
        <v>2</v>
      </c>
      <c r="C642" s="11" t="s">
        <v>1144</v>
      </c>
      <c r="D642" s="12" t="s">
        <v>27</v>
      </c>
      <c r="E642" s="12" t="s">
        <v>10</v>
      </c>
      <c r="F642" s="11">
        <v>0.95562000000000002</v>
      </c>
      <c r="G642" s="11">
        <v>0.60523000000000005</v>
      </c>
      <c r="H642" s="11">
        <v>0.35038999999999998</v>
      </c>
      <c r="I642" s="11">
        <v>0.99399999999999999</v>
      </c>
      <c r="J642" s="11" t="s">
        <v>29</v>
      </c>
      <c r="K642" s="11">
        <v>0.99280000000000002</v>
      </c>
      <c r="L642" s="4" t="s">
        <v>3907</v>
      </c>
      <c r="M642" s="4" t="s">
        <v>3569</v>
      </c>
      <c r="N642" s="4" t="s">
        <v>3569</v>
      </c>
      <c r="O642" s="12" t="str">
        <f t="shared" si="9"/>
        <v>NO</v>
      </c>
    </row>
    <row r="643" spans="1:16" ht="15">
      <c r="A643" s="11" t="s">
        <v>1145</v>
      </c>
      <c r="B643" s="12">
        <v>3</v>
      </c>
      <c r="C643" s="11" t="s">
        <v>1146</v>
      </c>
      <c r="D643" s="12" t="s">
        <v>27</v>
      </c>
      <c r="E643" s="12" t="s">
        <v>10</v>
      </c>
      <c r="F643" s="11">
        <v>0.10895000000000001</v>
      </c>
      <c r="G643" s="11">
        <v>0.28766000000000003</v>
      </c>
      <c r="H643" s="11">
        <v>-0.17871999999999999</v>
      </c>
      <c r="I643" s="11">
        <v>0.97799999999999998</v>
      </c>
      <c r="J643" s="11" t="s">
        <v>29</v>
      </c>
      <c r="K643" s="11">
        <v>0.93620000000000003</v>
      </c>
      <c r="L643" s="4" t="s">
        <v>4684</v>
      </c>
      <c r="M643" s="4" t="s">
        <v>4685</v>
      </c>
      <c r="N643" s="4" t="s">
        <v>4686</v>
      </c>
      <c r="O643" s="12" t="str">
        <f t="shared" ref="O643:O706" si="10">IF(P643 &lt;&gt; "", "YES", "NO")</f>
        <v>NO</v>
      </c>
    </row>
    <row r="644" spans="1:16" ht="15">
      <c r="A644" s="11" t="s">
        <v>1147</v>
      </c>
      <c r="B644" s="12">
        <v>8</v>
      </c>
      <c r="C644" s="11" t="s">
        <v>1148</v>
      </c>
      <c r="D644" s="12" t="s">
        <v>32</v>
      </c>
      <c r="E644" s="12" t="s">
        <v>10</v>
      </c>
      <c r="F644" s="11">
        <v>0.39650999999999997</v>
      </c>
      <c r="G644" s="11">
        <v>5.5632000000000001E-2</v>
      </c>
      <c r="H644" s="11">
        <v>0.34088000000000002</v>
      </c>
      <c r="I644" s="11">
        <v>0.999</v>
      </c>
      <c r="J644" s="11" t="s">
        <v>29</v>
      </c>
      <c r="K644" s="11">
        <v>0.98870000000000002</v>
      </c>
      <c r="L644" s="4" t="s">
        <v>4687</v>
      </c>
      <c r="M644" s="4" t="s">
        <v>4688</v>
      </c>
      <c r="N644" s="4" t="s">
        <v>4689</v>
      </c>
      <c r="O644" s="12" t="str">
        <f t="shared" si="10"/>
        <v>NO</v>
      </c>
    </row>
    <row r="645" spans="1:16" ht="15">
      <c r="A645" s="11" t="s">
        <v>1149</v>
      </c>
      <c r="B645" s="12">
        <v>5</v>
      </c>
      <c r="C645" s="11" t="s">
        <v>1150</v>
      </c>
      <c r="D645" s="12" t="s">
        <v>32</v>
      </c>
      <c r="E645" s="12" t="s">
        <v>10</v>
      </c>
      <c r="F645" s="11">
        <v>0.37708999999999998</v>
      </c>
      <c r="G645" s="11">
        <v>2.4583000000000001E-2</v>
      </c>
      <c r="H645" s="11">
        <v>0.35250999999999999</v>
      </c>
      <c r="I645" s="11">
        <v>1</v>
      </c>
      <c r="J645" s="11" t="s">
        <v>40</v>
      </c>
      <c r="K645" s="11">
        <v>1.5843</v>
      </c>
      <c r="L645" s="4" t="s">
        <v>3966</v>
      </c>
      <c r="M645" s="4" t="s">
        <v>4690</v>
      </c>
      <c r="N645" s="4" t="s">
        <v>4691</v>
      </c>
      <c r="O645" s="12" t="str">
        <f t="shared" si="10"/>
        <v>NO</v>
      </c>
    </row>
    <row r="646" spans="1:16" ht="15">
      <c r="A646" s="11" t="s">
        <v>1151</v>
      </c>
      <c r="B646" s="12">
        <v>10</v>
      </c>
      <c r="C646" s="11" t="s">
        <v>1152</v>
      </c>
      <c r="D646" s="12" t="s">
        <v>32</v>
      </c>
      <c r="E646" s="12" t="s">
        <v>7</v>
      </c>
      <c r="F646" s="11">
        <v>0.99070999999999998</v>
      </c>
      <c r="G646" s="11">
        <v>0.87934000000000001</v>
      </c>
      <c r="H646" s="11">
        <v>0.11137</v>
      </c>
      <c r="I646" s="11">
        <v>0.94599999999999995</v>
      </c>
      <c r="J646" s="11" t="s">
        <v>1153</v>
      </c>
      <c r="K646" s="11">
        <v>0</v>
      </c>
      <c r="L646" s="4" t="s">
        <v>4692</v>
      </c>
      <c r="M646" s="4" t="s">
        <v>4693</v>
      </c>
      <c r="N646" s="4" t="s">
        <v>4694</v>
      </c>
      <c r="O646" s="12" t="str">
        <f t="shared" si="10"/>
        <v>NO</v>
      </c>
    </row>
    <row r="647" spans="1:16" ht="15">
      <c r="A647" s="8" t="s">
        <v>1154</v>
      </c>
      <c r="B647" s="9">
        <v>7</v>
      </c>
      <c r="C647" s="8" t="s">
        <v>1155</v>
      </c>
      <c r="D647" s="9" t="s">
        <v>32</v>
      </c>
      <c r="E647" s="9" t="s">
        <v>5</v>
      </c>
      <c r="F647" s="8">
        <v>0.89515999999999996</v>
      </c>
      <c r="G647" s="8">
        <v>0.52290999999999999</v>
      </c>
      <c r="H647" s="8">
        <v>0.37225000000000003</v>
      </c>
      <c r="I647" s="8">
        <v>0.995</v>
      </c>
      <c r="J647" s="8" t="s">
        <v>70</v>
      </c>
      <c r="K647" s="8">
        <v>2.6255999999999999</v>
      </c>
      <c r="L647" s="10" t="s">
        <v>4695</v>
      </c>
      <c r="M647" s="10" t="s">
        <v>4696</v>
      </c>
      <c r="N647" s="10" t="s">
        <v>4697</v>
      </c>
      <c r="O647" s="9" t="str">
        <f t="shared" si="10"/>
        <v>NO</v>
      </c>
      <c r="P647" s="8"/>
    </row>
    <row r="648" spans="1:16" ht="15">
      <c r="A648" s="8" t="s">
        <v>1154</v>
      </c>
      <c r="B648" s="9">
        <v>9</v>
      </c>
      <c r="C648" s="8" t="s">
        <v>1156</v>
      </c>
      <c r="D648" s="9" t="s">
        <v>32</v>
      </c>
      <c r="E648" s="9" t="s">
        <v>10</v>
      </c>
      <c r="F648" s="8">
        <v>0.88388</v>
      </c>
      <c r="G648" s="8">
        <v>0.24303</v>
      </c>
      <c r="H648" s="8">
        <v>0.64085999999999999</v>
      </c>
      <c r="I648" s="8">
        <v>1</v>
      </c>
      <c r="J648" s="8" t="s">
        <v>70</v>
      </c>
      <c r="K648" s="8">
        <v>2.6255999999999999</v>
      </c>
      <c r="L648" s="10" t="s">
        <v>4695</v>
      </c>
      <c r="M648" s="10" t="s">
        <v>4696</v>
      </c>
      <c r="N648" s="10" t="s">
        <v>4697</v>
      </c>
      <c r="O648" s="9" t="str">
        <f t="shared" si="10"/>
        <v>NO</v>
      </c>
      <c r="P648" s="8"/>
    </row>
    <row r="649" spans="1:16" ht="15">
      <c r="A649" s="13" t="s">
        <v>1157</v>
      </c>
      <c r="B649" s="14">
        <v>22</v>
      </c>
      <c r="C649" s="13" t="s">
        <v>1158</v>
      </c>
      <c r="D649" s="14" t="s">
        <v>27</v>
      </c>
      <c r="E649" s="14" t="s">
        <v>7</v>
      </c>
      <c r="F649" s="13">
        <v>0.35863</v>
      </c>
      <c r="G649" s="13">
        <v>0.57306000000000001</v>
      </c>
      <c r="H649" s="13">
        <v>-0.21443000000000001</v>
      </c>
      <c r="I649" s="13">
        <v>0.96</v>
      </c>
      <c r="J649" s="13" t="s">
        <v>1041</v>
      </c>
      <c r="K649" s="13">
        <v>2.0676000000000001</v>
      </c>
      <c r="L649" s="15" t="s">
        <v>4698</v>
      </c>
      <c r="M649" s="15" t="s">
        <v>4699</v>
      </c>
      <c r="N649" s="15" t="s">
        <v>3609</v>
      </c>
      <c r="O649" s="14" t="str">
        <f t="shared" si="10"/>
        <v>NO</v>
      </c>
      <c r="P649" s="13"/>
    </row>
    <row r="650" spans="1:16" ht="15">
      <c r="A650" s="13" t="s">
        <v>1157</v>
      </c>
      <c r="B650" s="14">
        <v>39</v>
      </c>
      <c r="C650" s="13" t="s">
        <v>1159</v>
      </c>
      <c r="D650" s="14" t="s">
        <v>27</v>
      </c>
      <c r="E650" s="14" t="s">
        <v>1047</v>
      </c>
      <c r="F650" s="13">
        <v>0.98911000000000004</v>
      </c>
      <c r="G650" s="13">
        <v>0.84157000000000004</v>
      </c>
      <c r="H650" s="13">
        <v>0.14752999999999999</v>
      </c>
      <c r="I650" s="13">
        <v>0.96699999999999997</v>
      </c>
      <c r="J650" s="13" t="s">
        <v>1041</v>
      </c>
      <c r="K650" s="13">
        <v>1.7470000000000001</v>
      </c>
      <c r="L650" s="15" t="s">
        <v>4698</v>
      </c>
      <c r="M650" s="15" t="s">
        <v>4699</v>
      </c>
      <c r="N650" s="15" t="s">
        <v>3609</v>
      </c>
      <c r="O650" s="14" t="str">
        <f t="shared" si="10"/>
        <v>NO</v>
      </c>
      <c r="P650" s="13"/>
    </row>
    <row r="651" spans="1:16" ht="15">
      <c r="A651" s="11" t="s">
        <v>1160</v>
      </c>
      <c r="B651" s="12">
        <v>5</v>
      </c>
      <c r="C651" s="11" t="s">
        <v>1161</v>
      </c>
      <c r="D651" s="12" t="s">
        <v>27</v>
      </c>
      <c r="E651" s="12" t="s">
        <v>10</v>
      </c>
      <c r="F651" s="11">
        <v>0.66600999999999999</v>
      </c>
      <c r="G651" s="11">
        <v>4.1413999999999999E-2</v>
      </c>
      <c r="H651" s="11">
        <v>0.62458999999999998</v>
      </c>
      <c r="I651" s="11">
        <v>1</v>
      </c>
      <c r="J651" s="11" t="s">
        <v>29</v>
      </c>
      <c r="K651" s="11">
        <v>0.93489999999999995</v>
      </c>
      <c r="L651" s="4" t="s">
        <v>4527</v>
      </c>
      <c r="M651" s="4" t="s">
        <v>4700</v>
      </c>
      <c r="N651" s="4" t="s">
        <v>4701</v>
      </c>
      <c r="O651" s="12" t="str">
        <f t="shared" si="10"/>
        <v>NO</v>
      </c>
    </row>
    <row r="652" spans="1:16" ht="15">
      <c r="A652" s="11" t="s">
        <v>1162</v>
      </c>
      <c r="B652" s="12">
        <v>3</v>
      </c>
      <c r="C652" s="11" t="s">
        <v>1163</v>
      </c>
      <c r="D652" s="12" t="s">
        <v>27</v>
      </c>
      <c r="E652" s="12" t="s">
        <v>10</v>
      </c>
      <c r="F652" s="11">
        <v>0.93661000000000005</v>
      </c>
      <c r="G652" s="11">
        <v>0.73421000000000003</v>
      </c>
      <c r="H652" s="11">
        <v>0.2024</v>
      </c>
      <c r="I652" s="11">
        <v>0.96599999999999997</v>
      </c>
      <c r="J652" s="11" t="s">
        <v>40</v>
      </c>
      <c r="K652" s="11">
        <v>1.2531000000000001</v>
      </c>
      <c r="L652" s="4" t="s">
        <v>4702</v>
      </c>
      <c r="M652" s="4" t="s">
        <v>4703</v>
      </c>
      <c r="N652" s="4" t="s">
        <v>4704</v>
      </c>
      <c r="O652" s="12" t="str">
        <f t="shared" si="10"/>
        <v>NO</v>
      </c>
    </row>
    <row r="653" spans="1:16" ht="15">
      <c r="A653" s="11" t="s">
        <v>1164</v>
      </c>
      <c r="B653" s="12">
        <v>5</v>
      </c>
      <c r="C653" s="11" t="s">
        <v>1165</v>
      </c>
      <c r="D653" s="12" t="s">
        <v>27</v>
      </c>
      <c r="E653" s="12" t="s">
        <v>10</v>
      </c>
      <c r="F653" s="11">
        <v>0.93086999999999998</v>
      </c>
      <c r="G653" s="11">
        <v>9.7112000000000004E-2</v>
      </c>
      <c r="H653" s="11">
        <v>0.83375999999999995</v>
      </c>
      <c r="I653" s="11">
        <v>1</v>
      </c>
      <c r="J653" s="11" t="s">
        <v>29</v>
      </c>
      <c r="K653" s="11">
        <v>0.37809999999999999</v>
      </c>
      <c r="L653" s="4" t="s">
        <v>3569</v>
      </c>
      <c r="M653" s="4" t="s">
        <v>4705</v>
      </c>
      <c r="N653" s="4" t="s">
        <v>3569</v>
      </c>
      <c r="O653" s="12" t="str">
        <f t="shared" si="10"/>
        <v>NO</v>
      </c>
    </row>
    <row r="654" spans="1:16" ht="15">
      <c r="A654" s="11" t="s">
        <v>1166</v>
      </c>
      <c r="B654" s="12">
        <v>9</v>
      </c>
      <c r="C654" s="11" t="s">
        <v>1167</v>
      </c>
      <c r="D654" s="12" t="s">
        <v>32</v>
      </c>
      <c r="E654" s="12" t="s">
        <v>10</v>
      </c>
      <c r="F654" s="11">
        <v>0.40864</v>
      </c>
      <c r="G654" s="11">
        <v>0.28594000000000003</v>
      </c>
      <c r="H654" s="11">
        <v>0.1227</v>
      </c>
      <c r="I654" s="11">
        <v>0.999</v>
      </c>
      <c r="J654" s="11" t="s">
        <v>29</v>
      </c>
      <c r="K654" s="11">
        <v>0.98960000000000004</v>
      </c>
      <c r="L654" s="4" t="s">
        <v>4706</v>
      </c>
      <c r="M654" s="4" t="s">
        <v>4707</v>
      </c>
      <c r="N654" s="4" t="s">
        <v>4708</v>
      </c>
      <c r="O654" s="12" t="str">
        <f t="shared" si="10"/>
        <v>NO</v>
      </c>
    </row>
    <row r="655" spans="1:16" ht="15">
      <c r="A655" s="11" t="s">
        <v>1168</v>
      </c>
      <c r="B655" s="12">
        <v>6</v>
      </c>
      <c r="C655" s="11" t="s">
        <v>1169</v>
      </c>
      <c r="D655" s="12" t="s">
        <v>32</v>
      </c>
      <c r="E655" s="12" t="s">
        <v>10</v>
      </c>
      <c r="F655" s="11">
        <v>0.42459000000000002</v>
      </c>
      <c r="G655" s="11">
        <v>0.21315999999999999</v>
      </c>
      <c r="H655" s="11">
        <v>0.21142</v>
      </c>
      <c r="I655" s="11">
        <v>1</v>
      </c>
      <c r="J655" s="11" t="s">
        <v>29</v>
      </c>
      <c r="K655" s="11">
        <v>0.995</v>
      </c>
      <c r="L655" s="4" t="s">
        <v>4709</v>
      </c>
      <c r="M655" s="4" t="s">
        <v>4710</v>
      </c>
      <c r="N655" s="4" t="s">
        <v>4708</v>
      </c>
      <c r="O655" s="12" t="str">
        <f t="shared" si="10"/>
        <v>NO</v>
      </c>
    </row>
    <row r="656" spans="1:16" ht="15">
      <c r="A656" s="13" t="s">
        <v>1170</v>
      </c>
      <c r="B656" s="14">
        <v>10</v>
      </c>
      <c r="C656" s="13" t="s">
        <v>1171</v>
      </c>
      <c r="D656" s="14" t="s">
        <v>27</v>
      </c>
      <c r="E656" s="14" t="s">
        <v>10</v>
      </c>
      <c r="F656" s="13">
        <v>0.40560000000000002</v>
      </c>
      <c r="G656" s="13">
        <v>8.3182000000000006E-2</v>
      </c>
      <c r="H656" s="13">
        <v>0.32241999999999998</v>
      </c>
      <c r="I656" s="13">
        <v>0.99399999999999999</v>
      </c>
      <c r="J656" s="13" t="s">
        <v>40</v>
      </c>
      <c r="K656" s="13">
        <v>1.9116</v>
      </c>
      <c r="L656" s="15" t="s">
        <v>4711</v>
      </c>
      <c r="M656" s="15" t="s">
        <v>4712</v>
      </c>
      <c r="N656" s="15" t="s">
        <v>3945</v>
      </c>
      <c r="O656" s="14" t="str">
        <f t="shared" si="10"/>
        <v>NO</v>
      </c>
      <c r="P656" s="13"/>
    </row>
    <row r="657" spans="1:16" ht="15">
      <c r="A657" s="13" t="s">
        <v>1170</v>
      </c>
      <c r="B657" s="14">
        <v>9</v>
      </c>
      <c r="C657" s="13" t="s">
        <v>1172</v>
      </c>
      <c r="D657" s="14" t="s">
        <v>27</v>
      </c>
      <c r="E657" s="14" t="s">
        <v>5</v>
      </c>
      <c r="F657" s="13">
        <v>0.34184999999999999</v>
      </c>
      <c r="G657" s="13">
        <v>0.14852000000000001</v>
      </c>
      <c r="H657" s="13">
        <v>0.19334000000000001</v>
      </c>
      <c r="I657" s="13">
        <v>0.93300000000000005</v>
      </c>
      <c r="J657" s="13" t="s">
        <v>40</v>
      </c>
      <c r="K657" s="13">
        <v>1.5793999999999999</v>
      </c>
      <c r="L657" s="15" t="s">
        <v>4711</v>
      </c>
      <c r="M657" s="15" t="s">
        <v>4712</v>
      </c>
      <c r="N657" s="15" t="s">
        <v>3945</v>
      </c>
      <c r="O657" s="14" t="str">
        <f t="shared" si="10"/>
        <v>NO</v>
      </c>
      <c r="P657" s="13"/>
    </row>
    <row r="658" spans="1:16" ht="15">
      <c r="A658" s="8" t="s">
        <v>1173</v>
      </c>
      <c r="B658" s="9">
        <v>10</v>
      </c>
      <c r="C658" s="8" t="s">
        <v>1174</v>
      </c>
      <c r="D658" s="9" t="s">
        <v>32</v>
      </c>
      <c r="E658" s="9" t="s">
        <v>10</v>
      </c>
      <c r="F658" s="8">
        <v>0.91662999999999994</v>
      </c>
      <c r="G658" s="8">
        <v>0.62487999999999999</v>
      </c>
      <c r="H658" s="8">
        <v>0.29175000000000001</v>
      </c>
      <c r="I658" s="8">
        <v>0.998</v>
      </c>
      <c r="J658" s="8" t="s">
        <v>40</v>
      </c>
      <c r="K658" s="8">
        <v>1.6638999999999999</v>
      </c>
      <c r="L658" s="10" t="s">
        <v>4713</v>
      </c>
      <c r="M658" s="10" t="s">
        <v>4714</v>
      </c>
      <c r="N658" s="10" t="s">
        <v>4715</v>
      </c>
      <c r="O658" s="9" t="str">
        <f t="shared" si="10"/>
        <v>NO</v>
      </c>
      <c r="P658" s="8"/>
    </row>
    <row r="659" spans="1:16" ht="15">
      <c r="A659" s="8" t="s">
        <v>1173</v>
      </c>
      <c r="B659" s="9">
        <v>12</v>
      </c>
      <c r="C659" s="8" t="s">
        <v>1175</v>
      </c>
      <c r="D659" s="9" t="s">
        <v>32</v>
      </c>
      <c r="E659" s="9" t="s">
        <v>10</v>
      </c>
      <c r="F659" s="8">
        <v>0.90566000000000002</v>
      </c>
      <c r="G659" s="8">
        <v>0.36454999999999999</v>
      </c>
      <c r="H659" s="8">
        <v>0.54110999999999998</v>
      </c>
      <c r="I659" s="8">
        <v>1</v>
      </c>
      <c r="J659" s="8" t="s">
        <v>40</v>
      </c>
      <c r="K659" s="8">
        <v>1.6638999999999999</v>
      </c>
      <c r="L659" s="10" t="s">
        <v>4713</v>
      </c>
      <c r="M659" s="10" t="s">
        <v>4714</v>
      </c>
      <c r="N659" s="10" t="s">
        <v>4715</v>
      </c>
      <c r="O659" s="9" t="str">
        <f t="shared" si="10"/>
        <v>NO</v>
      </c>
      <c r="P659" s="8"/>
    </row>
    <row r="660" spans="1:16" ht="15">
      <c r="A660" s="11" t="s">
        <v>1176</v>
      </c>
      <c r="B660" s="12">
        <v>6</v>
      </c>
      <c r="C660" s="11" t="s">
        <v>1177</v>
      </c>
      <c r="D660" s="12" t="s">
        <v>27</v>
      </c>
      <c r="E660" s="12" t="s">
        <v>10</v>
      </c>
      <c r="F660" s="11">
        <v>0.44064999999999999</v>
      </c>
      <c r="G660" s="11">
        <v>0.19852</v>
      </c>
      <c r="H660" s="11">
        <v>0.24213000000000001</v>
      </c>
      <c r="I660" s="11">
        <v>0.94499999999999995</v>
      </c>
      <c r="J660" s="11" t="s">
        <v>40</v>
      </c>
      <c r="K660" s="11">
        <v>1.2782</v>
      </c>
      <c r="L660" s="4" t="s">
        <v>4716</v>
      </c>
      <c r="M660" s="4" t="s">
        <v>4717</v>
      </c>
      <c r="N660" s="4" t="s">
        <v>3932</v>
      </c>
      <c r="O660" s="12" t="str">
        <f t="shared" si="10"/>
        <v>NO</v>
      </c>
    </row>
    <row r="661" spans="1:16" ht="15">
      <c r="A661" s="11" t="s">
        <v>1178</v>
      </c>
      <c r="B661" s="12">
        <v>7</v>
      </c>
      <c r="C661" s="11" t="s">
        <v>1179</v>
      </c>
      <c r="D661" s="12" t="s">
        <v>32</v>
      </c>
      <c r="E661" s="12" t="s">
        <v>10</v>
      </c>
      <c r="F661" s="11">
        <v>1.4286E-2</v>
      </c>
      <c r="G661" s="11">
        <v>0.16703000000000001</v>
      </c>
      <c r="H661" s="11">
        <v>-0.15273999999999999</v>
      </c>
      <c r="I661" s="11">
        <v>1</v>
      </c>
      <c r="J661" s="11" t="s">
        <v>29</v>
      </c>
      <c r="K661" s="11">
        <v>0.6724</v>
      </c>
      <c r="L661" s="4" t="s">
        <v>4718</v>
      </c>
      <c r="M661" s="4" t="s">
        <v>4719</v>
      </c>
      <c r="N661" s="4" t="s">
        <v>4720</v>
      </c>
      <c r="O661" s="12" t="str">
        <f t="shared" si="10"/>
        <v>NO</v>
      </c>
    </row>
    <row r="662" spans="1:16" ht="15">
      <c r="A662" s="11" t="s">
        <v>1180</v>
      </c>
      <c r="B662" s="12">
        <v>4</v>
      </c>
      <c r="C662" s="11" t="s">
        <v>1181</v>
      </c>
      <c r="D662" s="12" t="s">
        <v>27</v>
      </c>
      <c r="E662" s="12" t="s">
        <v>3</v>
      </c>
      <c r="F662" s="11">
        <v>0.67096999999999996</v>
      </c>
      <c r="G662" s="11">
        <v>0.50231000000000003</v>
      </c>
      <c r="H662" s="11">
        <v>0.16866</v>
      </c>
      <c r="I662" s="11">
        <v>0.999</v>
      </c>
      <c r="J662" s="11" t="s">
        <v>40</v>
      </c>
      <c r="K662" s="11">
        <v>1.5842000000000001</v>
      </c>
      <c r="L662" s="4" t="s">
        <v>4721</v>
      </c>
      <c r="M662" s="4" t="s">
        <v>4722</v>
      </c>
      <c r="N662" s="4" t="s">
        <v>4723</v>
      </c>
      <c r="O662" s="12" t="str">
        <f t="shared" si="10"/>
        <v>NO</v>
      </c>
    </row>
    <row r="663" spans="1:16" ht="15">
      <c r="A663" s="11" t="s">
        <v>1182</v>
      </c>
      <c r="B663" s="12">
        <v>21</v>
      </c>
      <c r="C663" s="11" t="s">
        <v>1183</v>
      </c>
      <c r="D663" s="12" t="s">
        <v>27</v>
      </c>
      <c r="E663" s="12" t="s">
        <v>10</v>
      </c>
      <c r="F663" s="11">
        <v>0.16436999999999999</v>
      </c>
      <c r="G663" s="11">
        <v>0.31129000000000001</v>
      </c>
      <c r="H663" s="11">
        <v>-0.14692</v>
      </c>
      <c r="I663" s="11">
        <v>0.98099999999999998</v>
      </c>
      <c r="J663" s="11" t="s">
        <v>35</v>
      </c>
      <c r="K663" s="11">
        <v>1.9197</v>
      </c>
      <c r="L663" s="4" t="s">
        <v>4724</v>
      </c>
      <c r="M663" s="4" t="s">
        <v>4725</v>
      </c>
      <c r="N663" s="4" t="s">
        <v>4726</v>
      </c>
      <c r="O663" s="12" t="str">
        <f t="shared" si="10"/>
        <v>NO</v>
      </c>
    </row>
    <row r="664" spans="1:16" ht="15">
      <c r="A664" s="11" t="s">
        <v>1184</v>
      </c>
      <c r="B664" s="12">
        <v>7</v>
      </c>
      <c r="C664" s="11" t="s">
        <v>1185</v>
      </c>
      <c r="D664" s="12" t="s">
        <v>27</v>
      </c>
      <c r="E664" s="12" t="s">
        <v>10</v>
      </c>
      <c r="F664" s="11">
        <v>0.76854999999999996</v>
      </c>
      <c r="G664" s="11">
        <v>0.89444000000000001</v>
      </c>
      <c r="H664" s="11">
        <v>-0.12590000000000001</v>
      </c>
      <c r="I664" s="11">
        <v>1</v>
      </c>
      <c r="J664" s="11" t="s">
        <v>40</v>
      </c>
      <c r="K664" s="11">
        <v>1.0093000000000001</v>
      </c>
      <c r="L664" s="4" t="s">
        <v>4727</v>
      </c>
      <c r="M664" s="4" t="s">
        <v>4728</v>
      </c>
      <c r="N664" s="4" t="s">
        <v>4729</v>
      </c>
      <c r="O664" s="12" t="str">
        <f t="shared" si="10"/>
        <v>NO</v>
      </c>
    </row>
    <row r="665" spans="1:16" ht="15">
      <c r="A665" s="11" t="s">
        <v>1186</v>
      </c>
      <c r="B665" s="12">
        <v>2</v>
      </c>
      <c r="C665" s="11" t="s">
        <v>1187</v>
      </c>
      <c r="D665" s="12" t="s">
        <v>32</v>
      </c>
      <c r="E665" s="12" t="s">
        <v>10</v>
      </c>
      <c r="F665" s="11">
        <v>0.61712</v>
      </c>
      <c r="G665" s="11">
        <v>0.39993000000000001</v>
      </c>
      <c r="H665" s="11">
        <v>0.21718999999999999</v>
      </c>
      <c r="I665" s="11">
        <v>0.90900000000000003</v>
      </c>
      <c r="J665" s="11" t="s">
        <v>29</v>
      </c>
      <c r="K665" s="11">
        <v>0.99939999999999996</v>
      </c>
      <c r="L665" s="4" t="s">
        <v>4730</v>
      </c>
      <c r="M665" s="4" t="s">
        <v>4731</v>
      </c>
      <c r="N665" s="4" t="s">
        <v>4283</v>
      </c>
      <c r="O665" s="12" t="str">
        <f t="shared" si="10"/>
        <v>NO</v>
      </c>
    </row>
    <row r="666" spans="1:16" ht="15">
      <c r="A666" s="11" t="s">
        <v>1188</v>
      </c>
      <c r="B666" s="12">
        <v>3</v>
      </c>
      <c r="C666" s="11" t="s">
        <v>1189</v>
      </c>
      <c r="D666" s="12" t="s">
        <v>32</v>
      </c>
      <c r="E666" s="12" t="s">
        <v>10</v>
      </c>
      <c r="F666" s="11">
        <v>0.58818000000000004</v>
      </c>
      <c r="G666" s="11">
        <v>0.15706000000000001</v>
      </c>
      <c r="H666" s="11">
        <v>0.43112</v>
      </c>
      <c r="I666" s="11">
        <v>0.98499999999999999</v>
      </c>
      <c r="J666" s="11" t="s">
        <v>29</v>
      </c>
      <c r="K666" s="11">
        <v>0.99750000000000005</v>
      </c>
      <c r="L666" s="4" t="s">
        <v>4732</v>
      </c>
      <c r="M666" s="4" t="s">
        <v>4733</v>
      </c>
      <c r="N666" s="4" t="s">
        <v>4734</v>
      </c>
      <c r="O666" s="12" t="str">
        <f t="shared" si="10"/>
        <v>NO</v>
      </c>
    </row>
    <row r="667" spans="1:16" ht="15">
      <c r="A667" s="11" t="s">
        <v>1190</v>
      </c>
      <c r="B667" s="12">
        <v>7</v>
      </c>
      <c r="C667" s="11" t="s">
        <v>1191</v>
      </c>
      <c r="D667" s="12" t="s">
        <v>27</v>
      </c>
      <c r="E667" s="12" t="s">
        <v>10</v>
      </c>
      <c r="F667" s="11">
        <v>0.23258000000000001</v>
      </c>
      <c r="G667" s="11">
        <v>0.11305</v>
      </c>
      <c r="H667" s="11">
        <v>0.11953</v>
      </c>
      <c r="I667" s="11">
        <v>0.90900000000000003</v>
      </c>
      <c r="J667" s="11" t="s">
        <v>29</v>
      </c>
      <c r="K667" s="11">
        <v>0.83150000000000002</v>
      </c>
      <c r="L667" s="4" t="s">
        <v>4735</v>
      </c>
      <c r="M667" s="4" t="s">
        <v>4736</v>
      </c>
      <c r="N667" s="4" t="s">
        <v>4737</v>
      </c>
      <c r="O667" s="12" t="str">
        <f t="shared" si="10"/>
        <v>NO</v>
      </c>
    </row>
    <row r="668" spans="1:16" ht="15">
      <c r="A668" s="8" t="s">
        <v>1192</v>
      </c>
      <c r="B668" s="9">
        <v>34</v>
      </c>
      <c r="C668" s="8" t="s">
        <v>1193</v>
      </c>
      <c r="D668" s="9" t="s">
        <v>27</v>
      </c>
      <c r="E668" s="9" t="s">
        <v>10</v>
      </c>
      <c r="F668" s="8">
        <v>1.9429999999999999E-2</v>
      </c>
      <c r="G668" s="8">
        <v>0.17035</v>
      </c>
      <c r="H668" s="8">
        <v>-0.15092</v>
      </c>
      <c r="I668" s="8">
        <v>0.99299999999999999</v>
      </c>
      <c r="J668" s="8" t="s">
        <v>29</v>
      </c>
      <c r="K668" s="8">
        <v>0.8246</v>
      </c>
      <c r="L668" s="10" t="s">
        <v>4738</v>
      </c>
      <c r="M668" s="10" t="s">
        <v>4739</v>
      </c>
      <c r="N668" s="10" t="s">
        <v>4740</v>
      </c>
      <c r="O668" s="9" t="str">
        <f t="shared" si="10"/>
        <v>NO</v>
      </c>
      <c r="P668" s="8"/>
    </row>
    <row r="669" spans="1:16" ht="15">
      <c r="A669" s="8" t="s">
        <v>1192</v>
      </c>
      <c r="B669" s="9">
        <v>36</v>
      </c>
      <c r="C669" s="8" t="s">
        <v>1194</v>
      </c>
      <c r="D669" s="9" t="s">
        <v>27</v>
      </c>
      <c r="E669" s="9" t="s">
        <v>10</v>
      </c>
      <c r="F669" s="8">
        <v>6.9648000000000002E-2</v>
      </c>
      <c r="G669" s="8">
        <v>0.25446000000000002</v>
      </c>
      <c r="H669" s="8">
        <v>-0.18482000000000001</v>
      </c>
      <c r="I669" s="8">
        <v>0.97099999999999997</v>
      </c>
      <c r="J669" s="8" t="s">
        <v>29</v>
      </c>
      <c r="K669" s="8">
        <v>0.96030000000000004</v>
      </c>
      <c r="L669" s="10" t="s">
        <v>4738</v>
      </c>
      <c r="M669" s="10" t="s">
        <v>4739</v>
      </c>
      <c r="N669" s="10" t="s">
        <v>4740</v>
      </c>
      <c r="O669" s="9" t="str">
        <f t="shared" si="10"/>
        <v>NO</v>
      </c>
      <c r="P669" s="8"/>
    </row>
    <row r="670" spans="1:16" ht="15">
      <c r="A670" s="13" t="s">
        <v>1195</v>
      </c>
      <c r="B670" s="14">
        <v>3</v>
      </c>
      <c r="C670" s="13" t="s">
        <v>1196</v>
      </c>
      <c r="D670" s="14" t="s">
        <v>32</v>
      </c>
      <c r="E670" s="14" t="s">
        <v>10</v>
      </c>
      <c r="F670" s="13">
        <v>0.29657</v>
      </c>
      <c r="G670" s="13">
        <v>6.3479999999999995E-2</v>
      </c>
      <c r="H670" s="13">
        <v>0.23308999999999999</v>
      </c>
      <c r="I670" s="13">
        <v>0.997</v>
      </c>
      <c r="J670" s="13" t="s">
        <v>35</v>
      </c>
      <c r="K670" s="13">
        <v>1.2058</v>
      </c>
      <c r="L670" s="15" t="s">
        <v>4741</v>
      </c>
      <c r="M670" s="15" t="s">
        <v>4742</v>
      </c>
      <c r="N670" s="15" t="s">
        <v>4743</v>
      </c>
      <c r="O670" s="14" t="str">
        <f t="shared" si="10"/>
        <v>NO</v>
      </c>
      <c r="P670" s="13"/>
    </row>
    <row r="671" spans="1:16" ht="15">
      <c r="A671" s="13" t="s">
        <v>1195</v>
      </c>
      <c r="B671" s="14">
        <v>5</v>
      </c>
      <c r="C671" s="13" t="s">
        <v>1197</v>
      </c>
      <c r="D671" s="14" t="s">
        <v>32</v>
      </c>
      <c r="E671" s="14" t="s">
        <v>10</v>
      </c>
      <c r="F671" s="13">
        <v>0.28081</v>
      </c>
      <c r="G671" s="13">
        <v>3.6047999999999997E-2</v>
      </c>
      <c r="H671" s="13">
        <v>0.24476000000000001</v>
      </c>
      <c r="I671" s="13">
        <v>1</v>
      </c>
      <c r="J671" s="13" t="s">
        <v>35</v>
      </c>
      <c r="K671" s="13">
        <v>1.2058</v>
      </c>
      <c r="L671" s="15" t="s">
        <v>4741</v>
      </c>
      <c r="M671" s="15" t="s">
        <v>4742</v>
      </c>
      <c r="N671" s="15" t="s">
        <v>4743</v>
      </c>
      <c r="O671" s="14" t="str">
        <f t="shared" si="10"/>
        <v>NO</v>
      </c>
      <c r="P671" s="13"/>
    </row>
    <row r="672" spans="1:16" ht="15">
      <c r="A672" s="11" t="s">
        <v>1198</v>
      </c>
      <c r="B672" s="12">
        <v>5</v>
      </c>
      <c r="C672" s="11" t="s">
        <v>1199</v>
      </c>
      <c r="D672" s="12" t="s">
        <v>27</v>
      </c>
      <c r="E672" s="12" t="s">
        <v>10</v>
      </c>
      <c r="F672" s="11">
        <v>0.22839000000000001</v>
      </c>
      <c r="G672" s="11">
        <v>4.1435E-2</v>
      </c>
      <c r="H672" s="11">
        <v>0.18695999999999999</v>
      </c>
      <c r="I672" s="11">
        <v>0.99199999999999999</v>
      </c>
      <c r="J672" s="11" t="s">
        <v>29</v>
      </c>
      <c r="K672" s="11">
        <v>0.85780000000000001</v>
      </c>
      <c r="L672" s="4" t="s">
        <v>4744</v>
      </c>
      <c r="M672" s="4" t="s">
        <v>4745</v>
      </c>
      <c r="N672" s="4" t="s">
        <v>4746</v>
      </c>
      <c r="O672" s="12" t="str">
        <f t="shared" si="10"/>
        <v>NO</v>
      </c>
    </row>
    <row r="673" spans="1:16" ht="15">
      <c r="A673" s="13" t="s">
        <v>1200</v>
      </c>
      <c r="B673" s="14">
        <v>14</v>
      </c>
      <c r="C673" s="13" t="s">
        <v>1201</v>
      </c>
      <c r="D673" s="14" t="s">
        <v>32</v>
      </c>
      <c r="E673" s="14" t="s">
        <v>28</v>
      </c>
      <c r="F673" s="13">
        <v>0.48430000000000001</v>
      </c>
      <c r="G673" s="13">
        <v>0.32486999999999999</v>
      </c>
      <c r="H673" s="13">
        <v>0.15942999999999999</v>
      </c>
      <c r="I673" s="13">
        <v>0.996</v>
      </c>
      <c r="J673" s="13" t="s">
        <v>63</v>
      </c>
      <c r="K673" s="13">
        <v>3.5053999999999998</v>
      </c>
      <c r="L673" s="15" t="s">
        <v>4747</v>
      </c>
      <c r="M673" s="15" t="s">
        <v>4748</v>
      </c>
      <c r="N673" s="15" t="s">
        <v>4749</v>
      </c>
      <c r="O673" s="14" t="str">
        <f t="shared" si="10"/>
        <v>NO</v>
      </c>
      <c r="P673" s="13"/>
    </row>
    <row r="674" spans="1:16" ht="15">
      <c r="A674" s="13" t="s">
        <v>1200</v>
      </c>
      <c r="B674" s="14">
        <v>14</v>
      </c>
      <c r="C674" s="13" t="s">
        <v>1201</v>
      </c>
      <c r="D674" s="14" t="s">
        <v>32</v>
      </c>
      <c r="E674" s="14" t="s">
        <v>10</v>
      </c>
      <c r="F674" s="13">
        <v>0.48430000000000001</v>
      </c>
      <c r="G674" s="13">
        <v>0.32486999999999999</v>
      </c>
      <c r="H674" s="13">
        <v>0.15942999999999999</v>
      </c>
      <c r="I674" s="13">
        <v>0.996</v>
      </c>
      <c r="J674" s="13" t="s">
        <v>63</v>
      </c>
      <c r="K674" s="13">
        <v>3.5053999999999998</v>
      </c>
      <c r="L674" s="15" t="s">
        <v>4747</v>
      </c>
      <c r="M674" s="15" t="s">
        <v>4748</v>
      </c>
      <c r="N674" s="15" t="s">
        <v>4749</v>
      </c>
      <c r="O674" s="14" t="str">
        <f t="shared" si="10"/>
        <v>NO</v>
      </c>
      <c r="P674" s="13"/>
    </row>
    <row r="675" spans="1:16" ht="15">
      <c r="A675" s="13" t="s">
        <v>1200</v>
      </c>
      <c r="B675" s="14">
        <v>24</v>
      </c>
      <c r="C675" s="13" t="s">
        <v>1202</v>
      </c>
      <c r="D675" s="14" t="s">
        <v>32</v>
      </c>
      <c r="E675" s="14" t="s">
        <v>10</v>
      </c>
      <c r="F675" s="13">
        <v>0.81525000000000003</v>
      </c>
      <c r="G675" s="13">
        <v>0.91786000000000001</v>
      </c>
      <c r="H675" s="13">
        <v>-0.10261000000000001</v>
      </c>
      <c r="I675" s="13">
        <v>0.96099999999999997</v>
      </c>
      <c r="J675" s="13" t="s">
        <v>63</v>
      </c>
      <c r="K675" s="13">
        <v>3.5053999999999998</v>
      </c>
      <c r="L675" s="15" t="s">
        <v>4747</v>
      </c>
      <c r="M675" s="15" t="s">
        <v>4748</v>
      </c>
      <c r="N675" s="15" t="s">
        <v>4749</v>
      </c>
      <c r="O675" s="14" t="str">
        <f t="shared" si="10"/>
        <v>NO</v>
      </c>
      <c r="P675" s="13"/>
    </row>
    <row r="676" spans="1:16" ht="15">
      <c r="A676" s="8" t="s">
        <v>1203</v>
      </c>
      <c r="B676" s="9">
        <v>5</v>
      </c>
      <c r="C676" s="8" t="s">
        <v>1204</v>
      </c>
      <c r="D676" s="9" t="s">
        <v>32</v>
      </c>
      <c r="E676" s="9" t="s">
        <v>10</v>
      </c>
      <c r="F676" s="8">
        <v>0.55123999999999995</v>
      </c>
      <c r="G676" s="8">
        <v>0.35598999999999997</v>
      </c>
      <c r="H676" s="8">
        <v>0.19525000000000001</v>
      </c>
      <c r="I676" s="8">
        <v>0.999</v>
      </c>
      <c r="J676" s="8" t="s">
        <v>40</v>
      </c>
      <c r="K676" s="8">
        <v>1.1361000000000001</v>
      </c>
      <c r="L676" s="10" t="s">
        <v>3569</v>
      </c>
      <c r="M676" s="10" t="s">
        <v>4750</v>
      </c>
      <c r="N676" s="10" t="s">
        <v>3569</v>
      </c>
      <c r="O676" s="9" t="str">
        <f t="shared" si="10"/>
        <v>NO</v>
      </c>
      <c r="P676" s="8"/>
    </row>
    <row r="677" spans="1:16" ht="15">
      <c r="A677" s="8" t="s">
        <v>1203</v>
      </c>
      <c r="B677" s="9">
        <v>5</v>
      </c>
      <c r="C677" s="8" t="s">
        <v>1205</v>
      </c>
      <c r="D677" s="9" t="s">
        <v>32</v>
      </c>
      <c r="E677" s="9" t="s">
        <v>3</v>
      </c>
      <c r="F677" s="8">
        <v>0.55298999999999998</v>
      </c>
      <c r="G677" s="8">
        <v>0.36929000000000001</v>
      </c>
      <c r="H677" s="8">
        <v>0.1837</v>
      </c>
      <c r="I677" s="8">
        <v>0.999</v>
      </c>
      <c r="J677" s="8" t="s">
        <v>40</v>
      </c>
      <c r="K677" s="8">
        <v>1.1265000000000001</v>
      </c>
      <c r="L677" s="10" t="s">
        <v>3569</v>
      </c>
      <c r="M677" s="10" t="s">
        <v>4750</v>
      </c>
      <c r="N677" s="10" t="s">
        <v>3569</v>
      </c>
      <c r="O677" s="9" t="str">
        <f t="shared" si="10"/>
        <v>NO</v>
      </c>
      <c r="P677" s="8"/>
    </row>
    <row r="678" spans="1:16" ht="15">
      <c r="A678" s="11" t="s">
        <v>1206</v>
      </c>
      <c r="B678" s="12">
        <v>3</v>
      </c>
      <c r="C678" s="11" t="s">
        <v>1207</v>
      </c>
      <c r="D678" s="12" t="s">
        <v>27</v>
      </c>
      <c r="E678" s="12" t="s">
        <v>10</v>
      </c>
      <c r="F678" s="11">
        <v>0.98787999999999998</v>
      </c>
      <c r="G678" s="11">
        <v>0.53288999999999997</v>
      </c>
      <c r="H678" s="11">
        <v>0.45499000000000001</v>
      </c>
      <c r="I678" s="11">
        <v>1</v>
      </c>
      <c r="J678" s="11" t="s">
        <v>40</v>
      </c>
      <c r="K678" s="11">
        <v>1.1235999999999999</v>
      </c>
      <c r="L678" s="4" t="s">
        <v>3569</v>
      </c>
      <c r="M678" s="4" t="s">
        <v>4751</v>
      </c>
      <c r="N678" s="4" t="s">
        <v>3569</v>
      </c>
      <c r="O678" s="12" t="str">
        <f t="shared" si="10"/>
        <v>NO</v>
      </c>
    </row>
    <row r="679" spans="1:16" ht="15">
      <c r="A679" s="11" t="s">
        <v>1208</v>
      </c>
      <c r="B679" s="12">
        <v>6</v>
      </c>
      <c r="C679" s="11" t="s">
        <v>1209</v>
      </c>
      <c r="D679" s="12" t="s">
        <v>32</v>
      </c>
      <c r="E679" s="12" t="s">
        <v>10</v>
      </c>
      <c r="F679" s="11">
        <v>0.31251000000000001</v>
      </c>
      <c r="G679" s="11">
        <v>7.9156000000000004E-2</v>
      </c>
      <c r="H679" s="11">
        <v>0.23335</v>
      </c>
      <c r="I679" s="11">
        <v>0.99399999999999999</v>
      </c>
      <c r="J679" s="11" t="s">
        <v>70</v>
      </c>
      <c r="K679" s="11">
        <v>1.4340999999999999</v>
      </c>
      <c r="L679" s="4" t="s">
        <v>4752</v>
      </c>
      <c r="M679" s="4" t="s">
        <v>4753</v>
      </c>
      <c r="N679" s="4" t="s">
        <v>4754</v>
      </c>
      <c r="O679" s="12" t="str">
        <f t="shared" si="10"/>
        <v>NO</v>
      </c>
    </row>
    <row r="680" spans="1:16" ht="15">
      <c r="A680" s="11" t="s">
        <v>1210</v>
      </c>
      <c r="B680" s="12">
        <v>2</v>
      </c>
      <c r="C680" s="11" t="s">
        <v>1211</v>
      </c>
      <c r="D680" s="12" t="s">
        <v>32</v>
      </c>
      <c r="E680" s="12" t="s">
        <v>10</v>
      </c>
      <c r="F680" s="11">
        <v>0.59899000000000002</v>
      </c>
      <c r="G680" s="11">
        <v>0.41916999999999999</v>
      </c>
      <c r="H680" s="11">
        <v>0.17982999999999999</v>
      </c>
      <c r="I680" s="11">
        <v>0.95799999999999996</v>
      </c>
      <c r="J680" s="11" t="s">
        <v>29</v>
      </c>
      <c r="K680" s="11">
        <v>0.99819999999999998</v>
      </c>
      <c r="L680" s="4" t="s">
        <v>4127</v>
      </c>
      <c r="M680" s="4" t="s">
        <v>4755</v>
      </c>
      <c r="N680" s="4" t="s">
        <v>4129</v>
      </c>
      <c r="O680" s="12" t="str">
        <f t="shared" si="10"/>
        <v>NO</v>
      </c>
    </row>
    <row r="681" spans="1:16" ht="15">
      <c r="A681" s="8" t="s">
        <v>1212</v>
      </c>
      <c r="B681" s="9">
        <v>16</v>
      </c>
      <c r="C681" s="8" t="s">
        <v>1213</v>
      </c>
      <c r="D681" s="9" t="s">
        <v>27</v>
      </c>
      <c r="E681" s="9" t="s">
        <v>3</v>
      </c>
      <c r="F681" s="8">
        <v>7.6466999999999993E-2</v>
      </c>
      <c r="G681" s="8">
        <v>0.27784999999999999</v>
      </c>
      <c r="H681" s="8">
        <v>-0.20139000000000001</v>
      </c>
      <c r="I681" s="8">
        <v>1</v>
      </c>
      <c r="J681" s="8" t="s">
        <v>29</v>
      </c>
      <c r="K681" s="8">
        <v>0.88339999999999996</v>
      </c>
      <c r="L681" s="10" t="s">
        <v>4756</v>
      </c>
      <c r="M681" s="10" t="s">
        <v>4757</v>
      </c>
      <c r="N681" s="10" t="s">
        <v>4758</v>
      </c>
      <c r="O681" s="9" t="str">
        <f t="shared" si="10"/>
        <v>NO</v>
      </c>
      <c r="P681" s="8"/>
    </row>
    <row r="682" spans="1:16" ht="15">
      <c r="A682" s="8" t="s">
        <v>1212</v>
      </c>
      <c r="B682" s="9">
        <v>24</v>
      </c>
      <c r="C682" s="8" t="s">
        <v>1214</v>
      </c>
      <c r="D682" s="9" t="s">
        <v>27</v>
      </c>
      <c r="E682" s="9" t="s">
        <v>10</v>
      </c>
      <c r="F682" s="8">
        <v>0.14546000000000001</v>
      </c>
      <c r="G682" s="8">
        <v>0.30107</v>
      </c>
      <c r="H682" s="8">
        <v>-0.15561</v>
      </c>
      <c r="I682" s="8">
        <v>0.98899999999999999</v>
      </c>
      <c r="J682" s="8" t="s">
        <v>40</v>
      </c>
      <c r="K682" s="8">
        <v>0.91830000000000001</v>
      </c>
      <c r="L682" s="10" t="s">
        <v>4756</v>
      </c>
      <c r="M682" s="10" t="s">
        <v>4757</v>
      </c>
      <c r="N682" s="10" t="s">
        <v>4758</v>
      </c>
      <c r="O682" s="9" t="str">
        <f t="shared" si="10"/>
        <v>NO</v>
      </c>
      <c r="P682" s="8"/>
    </row>
    <row r="683" spans="1:16" ht="15">
      <c r="A683" s="13" t="s">
        <v>1215</v>
      </c>
      <c r="B683" s="14">
        <v>10</v>
      </c>
      <c r="C683" s="13" t="s">
        <v>1216</v>
      </c>
      <c r="D683" s="14" t="s">
        <v>27</v>
      </c>
      <c r="E683" s="14" t="s">
        <v>3</v>
      </c>
      <c r="F683" s="13">
        <v>0.74185000000000001</v>
      </c>
      <c r="G683" s="13">
        <v>0.42837999999999998</v>
      </c>
      <c r="H683" s="13">
        <v>0.31347000000000003</v>
      </c>
      <c r="I683" s="13">
        <v>1</v>
      </c>
      <c r="J683" s="13" t="s">
        <v>145</v>
      </c>
      <c r="K683" s="13">
        <v>3.3418999999999999</v>
      </c>
      <c r="L683" s="15" t="s">
        <v>3878</v>
      </c>
      <c r="M683" s="15" t="s">
        <v>4759</v>
      </c>
      <c r="N683" s="15" t="s">
        <v>3880</v>
      </c>
      <c r="O683" s="14" t="str">
        <f t="shared" si="10"/>
        <v>NO</v>
      </c>
      <c r="P683" s="13"/>
    </row>
    <row r="684" spans="1:16" ht="15">
      <c r="A684" s="13" t="s">
        <v>1215</v>
      </c>
      <c r="B684" s="14">
        <v>11</v>
      </c>
      <c r="C684" s="13" t="s">
        <v>1217</v>
      </c>
      <c r="D684" s="14" t="s">
        <v>27</v>
      </c>
      <c r="E684" s="14" t="s">
        <v>7</v>
      </c>
      <c r="F684" s="13">
        <v>0.87514000000000003</v>
      </c>
      <c r="G684" s="13">
        <v>0.73609000000000002</v>
      </c>
      <c r="H684" s="13">
        <v>0.13904</v>
      </c>
      <c r="I684" s="13">
        <v>0.96299999999999997</v>
      </c>
      <c r="J684" s="13" t="s">
        <v>145</v>
      </c>
      <c r="K684" s="13">
        <v>3.3418999999999999</v>
      </c>
      <c r="L684" s="15" t="s">
        <v>3878</v>
      </c>
      <c r="M684" s="15" t="s">
        <v>4759</v>
      </c>
      <c r="N684" s="15" t="s">
        <v>3880</v>
      </c>
      <c r="O684" s="14" t="str">
        <f t="shared" si="10"/>
        <v>NO</v>
      </c>
      <c r="P684" s="13"/>
    </row>
    <row r="685" spans="1:16" ht="15">
      <c r="A685" s="13" t="s">
        <v>1215</v>
      </c>
      <c r="B685" s="14">
        <v>12</v>
      </c>
      <c r="C685" s="13" t="s">
        <v>1218</v>
      </c>
      <c r="D685" s="14" t="s">
        <v>27</v>
      </c>
      <c r="E685" s="14" t="s">
        <v>5</v>
      </c>
      <c r="F685" s="13">
        <v>0.82421999999999995</v>
      </c>
      <c r="G685" s="13">
        <v>0.63426000000000005</v>
      </c>
      <c r="H685" s="13">
        <v>0.18995999999999999</v>
      </c>
      <c r="I685" s="13">
        <v>0.94499999999999995</v>
      </c>
      <c r="J685" s="13" t="s">
        <v>145</v>
      </c>
      <c r="K685" s="13">
        <v>3.3418999999999999</v>
      </c>
      <c r="L685" s="15" t="s">
        <v>3878</v>
      </c>
      <c r="M685" s="15" t="s">
        <v>4759</v>
      </c>
      <c r="N685" s="15" t="s">
        <v>3880</v>
      </c>
      <c r="O685" s="14" t="str">
        <f t="shared" si="10"/>
        <v>NO</v>
      </c>
      <c r="P685" s="13"/>
    </row>
    <row r="686" spans="1:16" ht="15">
      <c r="A686" s="13" t="s">
        <v>1215</v>
      </c>
      <c r="B686" s="14">
        <v>13</v>
      </c>
      <c r="C686" s="13" t="s">
        <v>1219</v>
      </c>
      <c r="D686" s="14" t="s">
        <v>27</v>
      </c>
      <c r="E686" s="14" t="s">
        <v>1056</v>
      </c>
      <c r="F686" s="13">
        <v>0.87734999999999996</v>
      </c>
      <c r="G686" s="13">
        <v>0.75641999999999998</v>
      </c>
      <c r="H686" s="13">
        <v>0.12093</v>
      </c>
      <c r="I686" s="13">
        <v>0.95</v>
      </c>
      <c r="J686" s="13" t="s">
        <v>801</v>
      </c>
      <c r="K686" s="13">
        <v>3.2654999999999998</v>
      </c>
      <c r="L686" s="15" t="s">
        <v>3878</v>
      </c>
      <c r="M686" s="15" t="s">
        <v>4759</v>
      </c>
      <c r="N686" s="15" t="s">
        <v>3880</v>
      </c>
      <c r="O686" s="14" t="str">
        <f t="shared" si="10"/>
        <v>NO</v>
      </c>
      <c r="P686" s="13"/>
    </row>
    <row r="687" spans="1:16" ht="15">
      <c r="A687" s="13" t="s">
        <v>1215</v>
      </c>
      <c r="B687" s="14">
        <v>14</v>
      </c>
      <c r="C687" s="13" t="s">
        <v>1220</v>
      </c>
      <c r="D687" s="14" t="s">
        <v>27</v>
      </c>
      <c r="E687" s="14" t="s">
        <v>3</v>
      </c>
      <c r="F687" s="13">
        <v>0.84396000000000004</v>
      </c>
      <c r="G687" s="13">
        <v>0.66805999999999999</v>
      </c>
      <c r="H687" s="13">
        <v>0.1759</v>
      </c>
      <c r="I687" s="13">
        <v>0.97299999999999998</v>
      </c>
      <c r="J687" s="13" t="s">
        <v>145</v>
      </c>
      <c r="K687" s="13">
        <v>3.3418999999999999</v>
      </c>
      <c r="L687" s="15" t="s">
        <v>3878</v>
      </c>
      <c r="M687" s="15" t="s">
        <v>4759</v>
      </c>
      <c r="N687" s="15" t="s">
        <v>3880</v>
      </c>
      <c r="O687" s="14" t="str">
        <f t="shared" si="10"/>
        <v>NO</v>
      </c>
      <c r="P687" s="13"/>
    </row>
    <row r="688" spans="1:16" ht="15">
      <c r="A688" s="13" t="s">
        <v>1215</v>
      </c>
      <c r="B688" s="14">
        <v>14</v>
      </c>
      <c r="C688" s="13" t="s">
        <v>1218</v>
      </c>
      <c r="D688" s="14" t="s">
        <v>27</v>
      </c>
      <c r="E688" s="14" t="s">
        <v>1056</v>
      </c>
      <c r="F688" s="13">
        <v>0.85734999999999995</v>
      </c>
      <c r="G688" s="13">
        <v>0.73211999999999999</v>
      </c>
      <c r="H688" s="13">
        <v>0.12523000000000001</v>
      </c>
      <c r="I688" s="13">
        <v>0.93600000000000005</v>
      </c>
      <c r="J688" s="13" t="s">
        <v>801</v>
      </c>
      <c r="K688" s="13">
        <v>3.2654999999999998</v>
      </c>
      <c r="L688" s="15" t="s">
        <v>3878</v>
      </c>
      <c r="M688" s="15" t="s">
        <v>4759</v>
      </c>
      <c r="N688" s="15" t="s">
        <v>3880</v>
      </c>
      <c r="O688" s="14" t="str">
        <f t="shared" si="10"/>
        <v>NO</v>
      </c>
      <c r="P688" s="13"/>
    </row>
    <row r="689" spans="1:16" ht="15">
      <c r="A689" s="13" t="s">
        <v>1215</v>
      </c>
      <c r="B689" s="14">
        <v>15</v>
      </c>
      <c r="C689" s="13" t="s">
        <v>1221</v>
      </c>
      <c r="D689" s="14" t="s">
        <v>27</v>
      </c>
      <c r="E689" s="14" t="s">
        <v>3</v>
      </c>
      <c r="F689" s="13">
        <v>0.89985000000000004</v>
      </c>
      <c r="G689" s="13">
        <v>0.71150000000000002</v>
      </c>
      <c r="H689" s="13">
        <v>0.18834000000000001</v>
      </c>
      <c r="I689" s="13">
        <v>0.99399999999999999</v>
      </c>
      <c r="J689" s="13" t="s">
        <v>145</v>
      </c>
      <c r="K689" s="13">
        <v>3.3418999999999999</v>
      </c>
      <c r="L689" s="15" t="s">
        <v>3878</v>
      </c>
      <c r="M689" s="15" t="s">
        <v>4759</v>
      </c>
      <c r="N689" s="15" t="s">
        <v>3880</v>
      </c>
      <c r="O689" s="14" t="str">
        <f t="shared" si="10"/>
        <v>NO</v>
      </c>
      <c r="P689" s="13"/>
    </row>
    <row r="690" spans="1:16" ht="15">
      <c r="A690" s="13" t="s">
        <v>1215</v>
      </c>
      <c r="B690" s="14">
        <v>15</v>
      </c>
      <c r="C690" s="13" t="s">
        <v>1222</v>
      </c>
      <c r="D690" s="14" t="s">
        <v>27</v>
      </c>
      <c r="E690" s="14" t="s">
        <v>28</v>
      </c>
      <c r="F690" s="13">
        <v>0.85257000000000005</v>
      </c>
      <c r="G690" s="13">
        <v>0.70701000000000003</v>
      </c>
      <c r="H690" s="13">
        <v>0.14557</v>
      </c>
      <c r="I690" s="13">
        <v>0.95399999999999996</v>
      </c>
      <c r="J690" s="13" t="s">
        <v>801</v>
      </c>
      <c r="K690" s="13">
        <v>3.2654999999999998</v>
      </c>
      <c r="L690" s="15" t="s">
        <v>3878</v>
      </c>
      <c r="M690" s="15" t="s">
        <v>4759</v>
      </c>
      <c r="N690" s="15" t="s">
        <v>3880</v>
      </c>
      <c r="O690" s="14" t="str">
        <f t="shared" si="10"/>
        <v>NO</v>
      </c>
      <c r="P690" s="13"/>
    </row>
    <row r="691" spans="1:16" ht="15">
      <c r="A691" s="13" t="s">
        <v>1215</v>
      </c>
      <c r="B691" s="14">
        <v>15</v>
      </c>
      <c r="C691" s="13" t="s">
        <v>1222</v>
      </c>
      <c r="D691" s="14" t="s">
        <v>27</v>
      </c>
      <c r="E691" s="14" t="s">
        <v>10</v>
      </c>
      <c r="F691" s="13">
        <v>0.85257000000000005</v>
      </c>
      <c r="G691" s="13">
        <v>0.70701000000000003</v>
      </c>
      <c r="H691" s="13">
        <v>0.14557</v>
      </c>
      <c r="I691" s="13">
        <v>0.95399999999999996</v>
      </c>
      <c r="J691" s="13" t="s">
        <v>801</v>
      </c>
      <c r="K691" s="13">
        <v>3.2654999999999998</v>
      </c>
      <c r="L691" s="15" t="s">
        <v>3878</v>
      </c>
      <c r="M691" s="15" t="s">
        <v>4759</v>
      </c>
      <c r="N691" s="15" t="s">
        <v>3880</v>
      </c>
      <c r="O691" s="14" t="str">
        <f t="shared" si="10"/>
        <v>NO</v>
      </c>
      <c r="P691" s="13"/>
    </row>
    <row r="692" spans="1:16" ht="15">
      <c r="A692" s="13" t="s">
        <v>1215</v>
      </c>
      <c r="B692" s="14">
        <v>16</v>
      </c>
      <c r="C692" s="13" t="s">
        <v>1223</v>
      </c>
      <c r="D692" s="14" t="s">
        <v>27</v>
      </c>
      <c r="E692" s="14" t="s">
        <v>3</v>
      </c>
      <c r="F692" s="13">
        <v>0.94477999999999995</v>
      </c>
      <c r="G692" s="13">
        <v>0.84057000000000004</v>
      </c>
      <c r="H692" s="13">
        <v>0.10421999999999999</v>
      </c>
      <c r="I692" s="13">
        <v>0.94</v>
      </c>
      <c r="J692" s="13" t="s">
        <v>145</v>
      </c>
      <c r="K692" s="13">
        <v>3.3418999999999999</v>
      </c>
      <c r="L692" s="15" t="s">
        <v>3878</v>
      </c>
      <c r="M692" s="15" t="s">
        <v>4759</v>
      </c>
      <c r="N692" s="15" t="s">
        <v>3880</v>
      </c>
      <c r="O692" s="14" t="str">
        <f t="shared" si="10"/>
        <v>NO</v>
      </c>
      <c r="P692" s="13"/>
    </row>
    <row r="693" spans="1:16" ht="15">
      <c r="A693" s="13" t="s">
        <v>1215</v>
      </c>
      <c r="B693" s="14">
        <v>16</v>
      </c>
      <c r="C693" s="13" t="s">
        <v>1224</v>
      </c>
      <c r="D693" s="14" t="s">
        <v>27</v>
      </c>
      <c r="E693" s="14" t="s">
        <v>1044</v>
      </c>
      <c r="F693" s="13">
        <v>0.88893</v>
      </c>
      <c r="G693" s="13">
        <v>0.76351999999999998</v>
      </c>
      <c r="H693" s="13">
        <v>0.12540999999999999</v>
      </c>
      <c r="I693" s="13">
        <v>0.98499999999999999</v>
      </c>
      <c r="J693" s="13" t="s">
        <v>801</v>
      </c>
      <c r="K693" s="13">
        <v>3.2654999999999998</v>
      </c>
      <c r="L693" s="15" t="s">
        <v>3878</v>
      </c>
      <c r="M693" s="15" t="s">
        <v>4759</v>
      </c>
      <c r="N693" s="15" t="s">
        <v>3880</v>
      </c>
      <c r="O693" s="14" t="str">
        <f t="shared" si="10"/>
        <v>NO</v>
      </c>
      <c r="P693" s="13"/>
    </row>
    <row r="694" spans="1:16" ht="15">
      <c r="A694" s="13" t="s">
        <v>1215</v>
      </c>
      <c r="B694" s="14">
        <v>17</v>
      </c>
      <c r="C694" s="13" t="s">
        <v>1225</v>
      </c>
      <c r="D694" s="14" t="s">
        <v>27</v>
      </c>
      <c r="E694" s="14" t="s">
        <v>28</v>
      </c>
      <c r="F694" s="13">
        <v>0.87805999999999995</v>
      </c>
      <c r="G694" s="13">
        <v>0.74292999999999998</v>
      </c>
      <c r="H694" s="13">
        <v>0.13513</v>
      </c>
      <c r="I694" s="13">
        <v>0.96099999999999997</v>
      </c>
      <c r="J694" s="13" t="s">
        <v>801</v>
      </c>
      <c r="K694" s="13">
        <v>3.2654999999999998</v>
      </c>
      <c r="L694" s="15" t="s">
        <v>3878</v>
      </c>
      <c r="M694" s="15" t="s">
        <v>4759</v>
      </c>
      <c r="N694" s="15" t="s">
        <v>3880</v>
      </c>
      <c r="O694" s="14" t="str">
        <f t="shared" si="10"/>
        <v>NO</v>
      </c>
      <c r="P694" s="13"/>
    </row>
    <row r="695" spans="1:16" ht="15">
      <c r="A695" s="13" t="s">
        <v>1215</v>
      </c>
      <c r="B695" s="14">
        <v>17</v>
      </c>
      <c r="C695" s="13" t="s">
        <v>1225</v>
      </c>
      <c r="D695" s="14" t="s">
        <v>27</v>
      </c>
      <c r="E695" s="14" t="s">
        <v>10</v>
      </c>
      <c r="F695" s="13">
        <v>0.87805999999999995</v>
      </c>
      <c r="G695" s="13">
        <v>0.74292999999999998</v>
      </c>
      <c r="H695" s="13">
        <v>0.13513</v>
      </c>
      <c r="I695" s="13">
        <v>0.96099999999999997</v>
      </c>
      <c r="J695" s="13" t="s">
        <v>801</v>
      </c>
      <c r="K695" s="13">
        <v>3.2654999999999998</v>
      </c>
      <c r="L695" s="15" t="s">
        <v>3878</v>
      </c>
      <c r="M695" s="15" t="s">
        <v>4759</v>
      </c>
      <c r="N695" s="15" t="s">
        <v>3880</v>
      </c>
      <c r="O695" s="14" t="str">
        <f t="shared" si="10"/>
        <v>NO</v>
      </c>
      <c r="P695" s="13"/>
    </row>
    <row r="696" spans="1:16" ht="15">
      <c r="A696" s="13" t="s">
        <v>1215</v>
      </c>
      <c r="B696" s="14">
        <v>18</v>
      </c>
      <c r="C696" s="13" t="s">
        <v>1221</v>
      </c>
      <c r="D696" s="14" t="s">
        <v>27</v>
      </c>
      <c r="E696" s="14" t="s">
        <v>1047</v>
      </c>
      <c r="F696" s="13">
        <v>0.91481999999999997</v>
      </c>
      <c r="G696" s="13">
        <v>0.77220999999999995</v>
      </c>
      <c r="H696" s="13">
        <v>0.14260999999999999</v>
      </c>
      <c r="I696" s="13">
        <v>0.98399999999999999</v>
      </c>
      <c r="J696" s="13" t="s">
        <v>801</v>
      </c>
      <c r="K696" s="13">
        <v>3.2654999999999998</v>
      </c>
      <c r="L696" s="15" t="s">
        <v>3878</v>
      </c>
      <c r="M696" s="15" t="s">
        <v>4759</v>
      </c>
      <c r="N696" s="15" t="s">
        <v>3880</v>
      </c>
      <c r="O696" s="14" t="str">
        <f t="shared" si="10"/>
        <v>NO</v>
      </c>
      <c r="P696" s="13"/>
    </row>
    <row r="697" spans="1:16" ht="15">
      <c r="A697" s="13" t="s">
        <v>1215</v>
      </c>
      <c r="B697" s="14">
        <v>9</v>
      </c>
      <c r="C697" s="13" t="s">
        <v>1226</v>
      </c>
      <c r="D697" s="14" t="s">
        <v>27</v>
      </c>
      <c r="E697" s="14" t="s">
        <v>10</v>
      </c>
      <c r="F697" s="13">
        <v>0.64686999999999995</v>
      </c>
      <c r="G697" s="13">
        <v>0.34988999999999998</v>
      </c>
      <c r="H697" s="13">
        <v>0.29698000000000002</v>
      </c>
      <c r="I697" s="13">
        <v>1</v>
      </c>
      <c r="J697" s="13" t="s">
        <v>801</v>
      </c>
      <c r="K697" s="13">
        <v>3.2654999999999998</v>
      </c>
      <c r="L697" s="15" t="s">
        <v>3878</v>
      </c>
      <c r="M697" s="15" t="s">
        <v>4759</v>
      </c>
      <c r="N697" s="15" t="s">
        <v>3880</v>
      </c>
      <c r="O697" s="14" t="str">
        <f t="shared" si="10"/>
        <v>NO</v>
      </c>
      <c r="P697" s="13"/>
    </row>
    <row r="698" spans="1:16" ht="15">
      <c r="A698" s="8" t="s">
        <v>1227</v>
      </c>
      <c r="B698" s="9">
        <v>3</v>
      </c>
      <c r="C698" s="8" t="s">
        <v>1228</v>
      </c>
      <c r="D698" s="9" t="s">
        <v>27</v>
      </c>
      <c r="E698" s="9" t="s">
        <v>10</v>
      </c>
      <c r="F698" s="8">
        <v>0.15037</v>
      </c>
      <c r="G698" s="8">
        <v>0.58696999999999999</v>
      </c>
      <c r="H698" s="8">
        <v>-0.43658999999999998</v>
      </c>
      <c r="I698" s="8">
        <v>1</v>
      </c>
      <c r="J698" s="8" t="s">
        <v>35</v>
      </c>
      <c r="K698" s="8">
        <v>1.4286000000000001</v>
      </c>
      <c r="L698" s="10" t="s">
        <v>4760</v>
      </c>
      <c r="M698" s="10" t="s">
        <v>4761</v>
      </c>
      <c r="N698" s="10" t="s">
        <v>4762</v>
      </c>
      <c r="O698" s="9" t="str">
        <f t="shared" si="10"/>
        <v>NO</v>
      </c>
      <c r="P698" s="8"/>
    </row>
    <row r="699" spans="1:16" ht="15">
      <c r="A699" s="8" t="s">
        <v>1227</v>
      </c>
      <c r="B699" s="9">
        <v>4</v>
      </c>
      <c r="C699" s="8" t="s">
        <v>1229</v>
      </c>
      <c r="D699" s="9" t="s">
        <v>27</v>
      </c>
      <c r="E699" s="9" t="s">
        <v>7</v>
      </c>
      <c r="F699" s="8">
        <v>4.4457000000000003E-2</v>
      </c>
      <c r="G699" s="8">
        <v>0.65005000000000002</v>
      </c>
      <c r="H699" s="8">
        <v>-0.60558999999999996</v>
      </c>
      <c r="I699" s="8">
        <v>1</v>
      </c>
      <c r="J699" s="8" t="s">
        <v>40</v>
      </c>
      <c r="K699" s="8">
        <v>1.3867</v>
      </c>
      <c r="L699" s="10" t="s">
        <v>4760</v>
      </c>
      <c r="M699" s="10" t="s">
        <v>4761</v>
      </c>
      <c r="N699" s="10" t="s">
        <v>4762</v>
      </c>
      <c r="O699" s="9" t="str">
        <f t="shared" si="10"/>
        <v>NO</v>
      </c>
      <c r="P699" s="8"/>
    </row>
    <row r="700" spans="1:16" ht="15">
      <c r="A700" s="8" t="s">
        <v>1227</v>
      </c>
      <c r="B700" s="9">
        <v>5</v>
      </c>
      <c r="C700" s="8" t="s">
        <v>1230</v>
      </c>
      <c r="D700" s="9" t="s">
        <v>27</v>
      </c>
      <c r="E700" s="9" t="s">
        <v>10</v>
      </c>
      <c r="F700" s="8">
        <v>0.14668999999999999</v>
      </c>
      <c r="G700" s="8">
        <v>8.1755999999999999E-3</v>
      </c>
      <c r="H700" s="8">
        <v>0.13852</v>
      </c>
      <c r="I700" s="8">
        <v>0.999</v>
      </c>
      <c r="J700" s="8" t="s">
        <v>40</v>
      </c>
      <c r="K700" s="8">
        <v>0.82450000000000001</v>
      </c>
      <c r="L700" s="10" t="s">
        <v>4760</v>
      </c>
      <c r="M700" s="10" t="s">
        <v>4761</v>
      </c>
      <c r="N700" s="10" t="s">
        <v>4762</v>
      </c>
      <c r="O700" s="9" t="str">
        <f t="shared" si="10"/>
        <v>NO</v>
      </c>
      <c r="P700" s="8"/>
    </row>
    <row r="701" spans="1:16" ht="15">
      <c r="A701" s="13" t="s">
        <v>1231</v>
      </c>
      <c r="B701" s="14">
        <v>4</v>
      </c>
      <c r="C701" s="13" t="s">
        <v>1232</v>
      </c>
      <c r="D701" s="14" t="s">
        <v>32</v>
      </c>
      <c r="E701" s="14" t="s">
        <v>5</v>
      </c>
      <c r="F701" s="13">
        <v>0.35435</v>
      </c>
      <c r="G701" s="13">
        <v>1.6157000000000001E-2</v>
      </c>
      <c r="H701" s="13">
        <v>0.33818999999999999</v>
      </c>
      <c r="I701" s="13">
        <v>1</v>
      </c>
      <c r="J701" s="13" t="s">
        <v>35</v>
      </c>
      <c r="K701" s="13">
        <v>1.5187999999999999</v>
      </c>
      <c r="L701" s="15" t="s">
        <v>4763</v>
      </c>
      <c r="M701" s="15" t="s">
        <v>4764</v>
      </c>
      <c r="N701" s="15" t="s">
        <v>4765</v>
      </c>
      <c r="O701" s="14" t="str">
        <f t="shared" si="10"/>
        <v>NO</v>
      </c>
      <c r="P701" s="13"/>
    </row>
    <row r="702" spans="1:16" ht="15">
      <c r="A702" s="13" t="s">
        <v>1231</v>
      </c>
      <c r="B702" s="14">
        <v>5</v>
      </c>
      <c r="C702" s="13" t="s">
        <v>1233</v>
      </c>
      <c r="D702" s="14" t="s">
        <v>32</v>
      </c>
      <c r="E702" s="14" t="s">
        <v>10</v>
      </c>
      <c r="F702" s="13">
        <v>0.2626</v>
      </c>
      <c r="G702" s="13">
        <v>1.4734000000000001E-2</v>
      </c>
      <c r="H702" s="13">
        <v>0.24787000000000001</v>
      </c>
      <c r="I702" s="13">
        <v>1</v>
      </c>
      <c r="J702" s="13" t="s">
        <v>35</v>
      </c>
      <c r="K702" s="13">
        <v>1.5410999999999999</v>
      </c>
      <c r="L702" s="15" t="s">
        <v>4763</v>
      </c>
      <c r="M702" s="15" t="s">
        <v>4764</v>
      </c>
      <c r="N702" s="15" t="s">
        <v>4765</v>
      </c>
      <c r="O702" s="14" t="str">
        <f t="shared" si="10"/>
        <v>NO</v>
      </c>
      <c r="P702" s="13"/>
    </row>
    <row r="703" spans="1:16" ht="15">
      <c r="A703" s="11" t="s">
        <v>1234</v>
      </c>
      <c r="B703" s="12">
        <v>7</v>
      </c>
      <c r="C703" s="11" t="s">
        <v>1235</v>
      </c>
      <c r="D703" s="12" t="s">
        <v>32</v>
      </c>
      <c r="E703" s="12" t="s">
        <v>7</v>
      </c>
      <c r="F703" s="11">
        <v>0.98534999999999995</v>
      </c>
      <c r="G703" s="11">
        <v>0.86062000000000005</v>
      </c>
      <c r="H703" s="11">
        <v>0.12472999999999999</v>
      </c>
      <c r="I703" s="11">
        <v>0.91100000000000003</v>
      </c>
      <c r="J703" s="11" t="s">
        <v>29</v>
      </c>
      <c r="K703" s="11">
        <v>0.70630000000000004</v>
      </c>
      <c r="L703" s="4" t="s">
        <v>4766</v>
      </c>
      <c r="M703" s="4" t="s">
        <v>4767</v>
      </c>
      <c r="N703" s="4" t="s">
        <v>4768</v>
      </c>
      <c r="O703" s="12" t="str">
        <f t="shared" si="10"/>
        <v>NO</v>
      </c>
    </row>
    <row r="704" spans="1:16" ht="15">
      <c r="A704" s="11" t="s">
        <v>1236</v>
      </c>
      <c r="B704" s="12">
        <v>8</v>
      </c>
      <c r="C704" s="11" t="s">
        <v>1237</v>
      </c>
      <c r="D704" s="12" t="s">
        <v>27</v>
      </c>
      <c r="E704" s="12" t="s">
        <v>10</v>
      </c>
      <c r="F704" s="11">
        <v>0.74007000000000001</v>
      </c>
      <c r="G704" s="11">
        <v>8.2685999999999996E-2</v>
      </c>
      <c r="H704" s="11">
        <v>0.65737999999999996</v>
      </c>
      <c r="I704" s="11">
        <v>1</v>
      </c>
      <c r="J704" s="11" t="s">
        <v>29</v>
      </c>
      <c r="K704" s="11">
        <v>0.86399999999999999</v>
      </c>
      <c r="L704" s="4" t="s">
        <v>4769</v>
      </c>
      <c r="M704" s="4" t="s">
        <v>4770</v>
      </c>
      <c r="N704" s="4" t="s">
        <v>4076</v>
      </c>
      <c r="O704" s="12" t="str">
        <f t="shared" si="10"/>
        <v>NO</v>
      </c>
    </row>
    <row r="705" spans="1:16" ht="15">
      <c r="A705" s="11" t="s">
        <v>1238</v>
      </c>
      <c r="B705" s="12">
        <v>3</v>
      </c>
      <c r="C705" s="11" t="s">
        <v>1239</v>
      </c>
      <c r="D705" s="12" t="s">
        <v>27</v>
      </c>
      <c r="E705" s="12" t="s">
        <v>10</v>
      </c>
      <c r="F705" s="11">
        <v>3.6087000000000001E-2</v>
      </c>
      <c r="G705" s="11">
        <v>0.14338000000000001</v>
      </c>
      <c r="H705" s="11">
        <v>-0.10729</v>
      </c>
      <c r="I705" s="11">
        <v>0.95599999999999996</v>
      </c>
      <c r="J705" s="11" t="s">
        <v>29</v>
      </c>
      <c r="K705" s="11">
        <v>0.65010000000000001</v>
      </c>
      <c r="L705" s="4" t="s">
        <v>4771</v>
      </c>
      <c r="M705" s="4" t="s">
        <v>4772</v>
      </c>
      <c r="N705" s="4" t="s">
        <v>4773</v>
      </c>
      <c r="O705" s="12" t="str">
        <f t="shared" si="10"/>
        <v>NO</v>
      </c>
    </row>
    <row r="706" spans="1:16" ht="15">
      <c r="A706" s="11" t="s">
        <v>1240</v>
      </c>
      <c r="B706" s="12">
        <v>3</v>
      </c>
      <c r="C706" s="11" t="s">
        <v>1241</v>
      </c>
      <c r="D706" s="12" t="s">
        <v>32</v>
      </c>
      <c r="E706" s="12" t="s">
        <v>10</v>
      </c>
      <c r="F706" s="11">
        <v>0.12415</v>
      </c>
      <c r="G706" s="11">
        <v>2.0896999999999999E-2</v>
      </c>
      <c r="H706" s="11">
        <v>0.10326</v>
      </c>
      <c r="I706" s="11">
        <v>0.998</v>
      </c>
      <c r="J706" s="11" t="s">
        <v>29</v>
      </c>
      <c r="K706" s="11">
        <v>0.63429999999999997</v>
      </c>
      <c r="L706" s="4" t="s">
        <v>4774</v>
      </c>
      <c r="M706" s="4" t="s">
        <v>4775</v>
      </c>
      <c r="N706" s="4" t="s">
        <v>4776</v>
      </c>
      <c r="O706" s="12" t="str">
        <f t="shared" si="10"/>
        <v>NO</v>
      </c>
    </row>
    <row r="707" spans="1:16" ht="15">
      <c r="A707" s="11" t="s">
        <v>1242</v>
      </c>
      <c r="B707" s="12">
        <v>7</v>
      </c>
      <c r="C707" s="11" t="s">
        <v>1243</v>
      </c>
      <c r="D707" s="12" t="s">
        <v>27</v>
      </c>
      <c r="E707" s="12" t="s">
        <v>10</v>
      </c>
      <c r="F707" s="11">
        <v>0.15315999999999999</v>
      </c>
      <c r="G707" s="11">
        <v>4.2464000000000002E-2</v>
      </c>
      <c r="H707" s="11">
        <v>0.11070000000000001</v>
      </c>
      <c r="I707" s="11">
        <v>0.999</v>
      </c>
      <c r="J707" s="11" t="s">
        <v>40</v>
      </c>
      <c r="K707" s="11">
        <v>1.27</v>
      </c>
      <c r="L707" s="4" t="s">
        <v>4777</v>
      </c>
      <c r="M707" s="4" t="s">
        <v>4778</v>
      </c>
      <c r="N707" s="4" t="s">
        <v>4779</v>
      </c>
      <c r="O707" s="12" t="str">
        <f t="shared" ref="O707:O770" si="11">IF(P707 &lt;&gt; "", "YES", "NO")</f>
        <v>NO</v>
      </c>
    </row>
    <row r="708" spans="1:16" ht="15">
      <c r="A708" s="11" t="s">
        <v>1244</v>
      </c>
      <c r="B708" s="12">
        <v>7</v>
      </c>
      <c r="C708" s="11" t="s">
        <v>1245</v>
      </c>
      <c r="D708" s="12" t="s">
        <v>32</v>
      </c>
      <c r="E708" s="12" t="s">
        <v>10</v>
      </c>
      <c r="F708" s="11">
        <v>0.16749</v>
      </c>
      <c r="G708" s="11">
        <v>4.7178999999999999E-2</v>
      </c>
      <c r="H708" s="11">
        <v>0.12031</v>
      </c>
      <c r="I708" s="11">
        <v>0.96899999999999997</v>
      </c>
      <c r="J708" s="11" t="s">
        <v>35</v>
      </c>
      <c r="K708" s="11">
        <v>1.2503</v>
      </c>
      <c r="L708" s="4" t="s">
        <v>4780</v>
      </c>
      <c r="M708" s="4" t="s">
        <v>4781</v>
      </c>
      <c r="N708" s="4" t="s">
        <v>4782</v>
      </c>
      <c r="O708" s="12" t="str">
        <f t="shared" si="11"/>
        <v>NO</v>
      </c>
    </row>
    <row r="709" spans="1:16" ht="15">
      <c r="A709" s="11" t="s">
        <v>1246</v>
      </c>
      <c r="B709" s="12">
        <v>2</v>
      </c>
      <c r="C709" s="11" t="s">
        <v>1247</v>
      </c>
      <c r="D709" s="12" t="s">
        <v>32</v>
      </c>
      <c r="E709" s="12" t="s">
        <v>10</v>
      </c>
      <c r="F709" s="11">
        <v>6.9433999999999996E-2</v>
      </c>
      <c r="G709" s="11">
        <v>0.2082</v>
      </c>
      <c r="H709" s="11">
        <v>-0.13877</v>
      </c>
      <c r="I709" s="11">
        <v>0.97</v>
      </c>
      <c r="J709" s="11" t="s">
        <v>29</v>
      </c>
      <c r="K709" s="11">
        <v>0.78900000000000003</v>
      </c>
      <c r="L709" s="4" t="s">
        <v>4783</v>
      </c>
      <c r="M709" s="4" t="s">
        <v>4784</v>
      </c>
      <c r="N709" s="4" t="s">
        <v>4785</v>
      </c>
      <c r="O709" s="12" t="str">
        <f t="shared" si="11"/>
        <v>NO</v>
      </c>
    </row>
    <row r="710" spans="1:16" ht="15">
      <c r="A710" s="11" t="s">
        <v>1248</v>
      </c>
      <c r="B710" s="12">
        <v>6</v>
      </c>
      <c r="C710" s="11" t="s">
        <v>1249</v>
      </c>
      <c r="D710" s="12" t="s">
        <v>27</v>
      </c>
      <c r="E710" s="12" t="s">
        <v>10</v>
      </c>
      <c r="F710" s="11">
        <v>0.47749000000000003</v>
      </c>
      <c r="G710" s="11">
        <v>0.1469</v>
      </c>
      <c r="H710" s="11">
        <v>0.33058999999999999</v>
      </c>
      <c r="I710" s="11">
        <v>0.94</v>
      </c>
      <c r="J710" s="11" t="s">
        <v>29</v>
      </c>
      <c r="K710" s="11">
        <v>0.97099999999999997</v>
      </c>
      <c r="L710" s="4" t="s">
        <v>4786</v>
      </c>
      <c r="M710" s="4" t="s">
        <v>4787</v>
      </c>
      <c r="N710" s="4" t="s">
        <v>3880</v>
      </c>
      <c r="O710" s="12" t="str">
        <f t="shared" si="11"/>
        <v>NO</v>
      </c>
    </row>
    <row r="711" spans="1:16" ht="15">
      <c r="A711" s="13" t="s">
        <v>1250</v>
      </c>
      <c r="B711" s="14">
        <v>22</v>
      </c>
      <c r="C711" s="13" t="s">
        <v>1251</v>
      </c>
      <c r="D711" s="14" t="s">
        <v>27</v>
      </c>
      <c r="E711" s="14" t="s">
        <v>7</v>
      </c>
      <c r="F711" s="13">
        <v>0.55479999999999996</v>
      </c>
      <c r="G711" s="13">
        <v>0.40381</v>
      </c>
      <c r="H711" s="13">
        <v>0.15098</v>
      </c>
      <c r="I711" s="13">
        <v>0.99299999999999999</v>
      </c>
      <c r="J711" s="13" t="s">
        <v>35</v>
      </c>
      <c r="K711" s="13">
        <v>1.4631000000000001</v>
      </c>
      <c r="L711" s="15" t="s">
        <v>4788</v>
      </c>
      <c r="M711" s="15" t="s">
        <v>4789</v>
      </c>
      <c r="N711" s="15" t="s">
        <v>4790</v>
      </c>
      <c r="O711" s="14" t="str">
        <f t="shared" si="11"/>
        <v>NO</v>
      </c>
      <c r="P711" s="13"/>
    </row>
    <row r="712" spans="1:16" ht="15">
      <c r="A712" s="13" t="s">
        <v>1250</v>
      </c>
      <c r="B712" s="14">
        <v>28</v>
      </c>
      <c r="C712" s="13" t="s">
        <v>1252</v>
      </c>
      <c r="D712" s="14" t="s">
        <v>27</v>
      </c>
      <c r="E712" s="14" t="s">
        <v>10</v>
      </c>
      <c r="F712" s="13">
        <v>1.5580999999999999E-2</v>
      </c>
      <c r="G712" s="13">
        <v>0.12522</v>
      </c>
      <c r="H712" s="13">
        <v>-0.10964</v>
      </c>
      <c r="I712" s="13">
        <v>1</v>
      </c>
      <c r="J712" s="13" t="s">
        <v>145</v>
      </c>
      <c r="K712" s="13">
        <v>1.8035000000000001</v>
      </c>
      <c r="L712" s="15" t="s">
        <v>4788</v>
      </c>
      <c r="M712" s="15" t="s">
        <v>4789</v>
      </c>
      <c r="N712" s="15" t="s">
        <v>4790</v>
      </c>
      <c r="O712" s="14" t="str">
        <f t="shared" si="11"/>
        <v>NO</v>
      </c>
      <c r="P712" s="13"/>
    </row>
    <row r="713" spans="1:16" ht="15">
      <c r="A713" s="11" t="s">
        <v>1253</v>
      </c>
      <c r="B713" s="12">
        <v>4</v>
      </c>
      <c r="C713" s="11" t="s">
        <v>1254</v>
      </c>
      <c r="D713" s="12" t="s">
        <v>27</v>
      </c>
      <c r="E713" s="12" t="s">
        <v>10</v>
      </c>
      <c r="F713" s="11">
        <v>0.41533999999999999</v>
      </c>
      <c r="G713" s="11">
        <v>3.3343999999999999E-2</v>
      </c>
      <c r="H713" s="11">
        <v>0.38199</v>
      </c>
      <c r="I713" s="11">
        <v>1</v>
      </c>
      <c r="J713" s="11" t="s">
        <v>29</v>
      </c>
      <c r="K713" s="11">
        <v>0.9829</v>
      </c>
      <c r="L713" s="4" t="s">
        <v>4791</v>
      </c>
      <c r="M713" s="4" t="s">
        <v>4792</v>
      </c>
      <c r="N713" s="4" t="s">
        <v>4793</v>
      </c>
      <c r="O713" s="12" t="str">
        <f t="shared" si="11"/>
        <v>NO</v>
      </c>
    </row>
    <row r="714" spans="1:16" ht="15">
      <c r="A714" s="11" t="s">
        <v>1255</v>
      </c>
      <c r="B714" s="12">
        <v>4</v>
      </c>
      <c r="C714" s="11" t="s">
        <v>1256</v>
      </c>
      <c r="D714" s="12" t="s">
        <v>32</v>
      </c>
      <c r="E714" s="12" t="s">
        <v>10</v>
      </c>
      <c r="F714" s="11">
        <v>0.22109999999999999</v>
      </c>
      <c r="G714" s="11">
        <v>7.8567999999999999E-2</v>
      </c>
      <c r="H714" s="11">
        <v>0.14252999999999999</v>
      </c>
      <c r="I714" s="11">
        <v>0.97699999999999998</v>
      </c>
      <c r="J714" s="11" t="s">
        <v>40</v>
      </c>
      <c r="K714" s="11">
        <v>1.5213000000000001</v>
      </c>
      <c r="L714" s="4" t="s">
        <v>4794</v>
      </c>
      <c r="M714" s="4" t="s">
        <v>4795</v>
      </c>
      <c r="N714" s="4" t="s">
        <v>4796</v>
      </c>
      <c r="O714" s="12" t="str">
        <f t="shared" si="11"/>
        <v>NO</v>
      </c>
    </row>
    <row r="715" spans="1:16" ht="15">
      <c r="A715" s="11" t="s">
        <v>1257</v>
      </c>
      <c r="B715" s="12">
        <v>9</v>
      </c>
      <c r="C715" s="11" t="s">
        <v>1258</v>
      </c>
      <c r="D715" s="12" t="s">
        <v>27</v>
      </c>
      <c r="E715" s="12" t="s">
        <v>10</v>
      </c>
      <c r="F715" s="11">
        <v>0.34221000000000001</v>
      </c>
      <c r="G715" s="11">
        <v>2.9395000000000001E-2</v>
      </c>
      <c r="H715" s="11">
        <v>0.31281999999999999</v>
      </c>
      <c r="I715" s="11">
        <v>1</v>
      </c>
      <c r="J715" s="11" t="s">
        <v>40</v>
      </c>
      <c r="K715" s="11">
        <v>1.1468</v>
      </c>
      <c r="L715" s="4" t="s">
        <v>4797</v>
      </c>
      <c r="M715" s="4" t="s">
        <v>4798</v>
      </c>
      <c r="N715" s="4" t="s">
        <v>4799</v>
      </c>
      <c r="O715" s="12" t="str">
        <f t="shared" si="11"/>
        <v>NO</v>
      </c>
    </row>
    <row r="716" spans="1:16" ht="15">
      <c r="A716" s="11" t="s">
        <v>1259</v>
      </c>
      <c r="B716" s="12">
        <v>3</v>
      </c>
      <c r="C716" s="11" t="s">
        <v>1260</v>
      </c>
      <c r="D716" s="12" t="s">
        <v>32</v>
      </c>
      <c r="E716" s="12" t="s">
        <v>7</v>
      </c>
      <c r="F716" s="11">
        <v>0.75939999999999996</v>
      </c>
      <c r="G716" s="11">
        <v>0.90942999999999996</v>
      </c>
      <c r="H716" s="11">
        <v>-0.15003</v>
      </c>
      <c r="I716" s="11">
        <v>0.96599999999999997</v>
      </c>
      <c r="J716" s="11" t="s">
        <v>40</v>
      </c>
      <c r="K716" s="11">
        <v>1.5213000000000001</v>
      </c>
      <c r="L716" s="4" t="s">
        <v>4800</v>
      </c>
      <c r="M716" s="4" t="s">
        <v>4801</v>
      </c>
      <c r="N716" s="4" t="s">
        <v>4802</v>
      </c>
      <c r="O716" s="12" t="str">
        <f t="shared" si="11"/>
        <v>NO</v>
      </c>
    </row>
    <row r="717" spans="1:16" ht="15">
      <c r="A717" s="13" t="s">
        <v>1261</v>
      </c>
      <c r="B717" s="14">
        <v>7</v>
      </c>
      <c r="C717" s="13" t="s">
        <v>1262</v>
      </c>
      <c r="D717" s="14" t="s">
        <v>27</v>
      </c>
      <c r="E717" s="14" t="s">
        <v>3</v>
      </c>
      <c r="F717" s="13">
        <v>0.22136</v>
      </c>
      <c r="G717" s="13">
        <v>9.4648999999999997E-2</v>
      </c>
      <c r="H717" s="13">
        <v>0.12670999999999999</v>
      </c>
      <c r="I717" s="13">
        <v>0.98399999999999999</v>
      </c>
      <c r="J717" s="13" t="s">
        <v>40</v>
      </c>
      <c r="K717" s="13">
        <v>1.4219999999999999</v>
      </c>
      <c r="L717" s="15" t="s">
        <v>4184</v>
      </c>
      <c r="M717" s="15" t="s">
        <v>4803</v>
      </c>
      <c r="N717" s="15" t="s">
        <v>4804</v>
      </c>
      <c r="O717" s="14" t="str">
        <f t="shared" si="11"/>
        <v>NO</v>
      </c>
      <c r="P717" s="13"/>
    </row>
    <row r="718" spans="1:16" ht="15">
      <c r="A718" s="13" t="s">
        <v>1261</v>
      </c>
      <c r="B718" s="14">
        <v>7</v>
      </c>
      <c r="C718" s="13" t="s">
        <v>1263</v>
      </c>
      <c r="D718" s="14" t="s">
        <v>27</v>
      </c>
      <c r="E718" s="14" t="s">
        <v>10</v>
      </c>
      <c r="F718" s="13">
        <v>0.43395</v>
      </c>
      <c r="G718" s="13">
        <v>0.12049</v>
      </c>
      <c r="H718" s="13">
        <v>0.31347000000000003</v>
      </c>
      <c r="I718" s="13">
        <v>1</v>
      </c>
      <c r="J718" s="13" t="s">
        <v>145</v>
      </c>
      <c r="K718" s="13">
        <v>1.7465999999999999</v>
      </c>
      <c r="L718" s="15" t="s">
        <v>4184</v>
      </c>
      <c r="M718" s="15" t="s">
        <v>4803</v>
      </c>
      <c r="N718" s="15" t="s">
        <v>4804</v>
      </c>
      <c r="O718" s="14" t="str">
        <f t="shared" si="11"/>
        <v>NO</v>
      </c>
      <c r="P718" s="13"/>
    </row>
    <row r="719" spans="1:16" ht="15">
      <c r="A719" s="11" t="s">
        <v>1264</v>
      </c>
      <c r="B719" s="12">
        <v>3</v>
      </c>
      <c r="C719" s="11" t="s">
        <v>1265</v>
      </c>
      <c r="D719" s="12" t="s">
        <v>27</v>
      </c>
      <c r="E719" s="12" t="s">
        <v>10</v>
      </c>
      <c r="F719" s="11">
        <v>0.98129999999999995</v>
      </c>
      <c r="G719" s="11">
        <v>0.87031000000000003</v>
      </c>
      <c r="H719" s="11">
        <v>0.11099000000000001</v>
      </c>
      <c r="I719" s="11">
        <v>0.99199999999999999</v>
      </c>
      <c r="J719" s="11" t="s">
        <v>29</v>
      </c>
      <c r="K719" s="11">
        <v>0.68400000000000005</v>
      </c>
      <c r="L719" s="4" t="s">
        <v>4805</v>
      </c>
      <c r="M719" s="4" t="s">
        <v>3569</v>
      </c>
      <c r="N719" s="4" t="s">
        <v>3569</v>
      </c>
      <c r="O719" s="12" t="str">
        <f t="shared" si="11"/>
        <v>NO</v>
      </c>
    </row>
    <row r="720" spans="1:16" ht="15">
      <c r="A720" s="13" t="s">
        <v>1266</v>
      </c>
      <c r="B720" s="14">
        <v>6</v>
      </c>
      <c r="C720" s="13" t="s">
        <v>1267</v>
      </c>
      <c r="D720" s="14" t="s">
        <v>27</v>
      </c>
      <c r="E720" s="14" t="s">
        <v>5</v>
      </c>
      <c r="F720" s="13">
        <v>0.56881999999999999</v>
      </c>
      <c r="G720" s="13">
        <v>0.40349000000000002</v>
      </c>
      <c r="H720" s="13">
        <v>0.16533</v>
      </c>
      <c r="I720" s="13">
        <v>0.93799999999999994</v>
      </c>
      <c r="J720" s="13" t="s">
        <v>40</v>
      </c>
      <c r="K720" s="13">
        <v>1.5198</v>
      </c>
      <c r="L720" s="15" t="s">
        <v>4806</v>
      </c>
      <c r="M720" s="15" t="s">
        <v>4807</v>
      </c>
      <c r="N720" s="15" t="s">
        <v>4808</v>
      </c>
      <c r="O720" s="14" t="str">
        <f t="shared" si="11"/>
        <v>NO</v>
      </c>
      <c r="P720" s="13"/>
    </row>
    <row r="721" spans="1:16" ht="15">
      <c r="A721" s="13" t="s">
        <v>1266</v>
      </c>
      <c r="B721" s="14">
        <v>7</v>
      </c>
      <c r="C721" s="13" t="s">
        <v>1268</v>
      </c>
      <c r="D721" s="14" t="s">
        <v>27</v>
      </c>
      <c r="E721" s="14" t="s">
        <v>10</v>
      </c>
      <c r="F721" s="13">
        <v>0.39067000000000002</v>
      </c>
      <c r="G721" s="13">
        <v>0.11605</v>
      </c>
      <c r="H721" s="13">
        <v>0.27461999999999998</v>
      </c>
      <c r="I721" s="13">
        <v>1</v>
      </c>
      <c r="J721" s="13" t="s">
        <v>40</v>
      </c>
      <c r="K721" s="13">
        <v>1.5198</v>
      </c>
      <c r="L721" s="15" t="s">
        <v>4806</v>
      </c>
      <c r="M721" s="15" t="s">
        <v>4807</v>
      </c>
      <c r="N721" s="15" t="s">
        <v>4808</v>
      </c>
      <c r="O721" s="14" t="str">
        <f t="shared" si="11"/>
        <v>NO</v>
      </c>
      <c r="P721" s="13"/>
    </row>
    <row r="722" spans="1:16" ht="15">
      <c r="A722" s="11" t="s">
        <v>1269</v>
      </c>
      <c r="B722" s="12">
        <v>15</v>
      </c>
      <c r="C722" s="11" t="s">
        <v>1270</v>
      </c>
      <c r="D722" s="12" t="s">
        <v>32</v>
      </c>
      <c r="E722" s="12" t="s">
        <v>10</v>
      </c>
      <c r="F722" s="11">
        <v>0.16327</v>
      </c>
      <c r="G722" s="11">
        <v>0.30125999999999997</v>
      </c>
      <c r="H722" s="11">
        <v>-0.13800000000000001</v>
      </c>
      <c r="I722" s="11">
        <v>0.91600000000000004</v>
      </c>
      <c r="J722" s="11" t="s">
        <v>29</v>
      </c>
      <c r="K722" s="11">
        <v>0.9456</v>
      </c>
      <c r="L722" s="4" t="s">
        <v>3569</v>
      </c>
      <c r="M722" s="4" t="s">
        <v>4809</v>
      </c>
      <c r="N722" s="4" t="s">
        <v>3569</v>
      </c>
      <c r="O722" s="12" t="str">
        <f t="shared" si="11"/>
        <v>NO</v>
      </c>
    </row>
    <row r="723" spans="1:16" ht="15">
      <c r="A723" s="11" t="s">
        <v>1271</v>
      </c>
      <c r="B723" s="12">
        <v>41</v>
      </c>
      <c r="C723" s="11" t="s">
        <v>1272</v>
      </c>
      <c r="D723" s="12" t="s">
        <v>32</v>
      </c>
      <c r="E723" s="12" t="s">
        <v>3</v>
      </c>
      <c r="F723" s="11">
        <v>0.58506999999999998</v>
      </c>
      <c r="G723" s="11">
        <v>0.70357999999999998</v>
      </c>
      <c r="H723" s="11">
        <v>-0.11851</v>
      </c>
      <c r="I723" s="11">
        <v>0.94299999999999995</v>
      </c>
      <c r="J723" s="11" t="s">
        <v>40</v>
      </c>
      <c r="K723" s="11">
        <v>1.4079999999999999</v>
      </c>
      <c r="L723" s="4" t="s">
        <v>3634</v>
      </c>
      <c r="M723" s="4" t="s">
        <v>4810</v>
      </c>
      <c r="N723" s="4" t="s">
        <v>4811</v>
      </c>
      <c r="O723" s="12" t="str">
        <f t="shared" si="11"/>
        <v>NO</v>
      </c>
    </row>
    <row r="724" spans="1:16" ht="15">
      <c r="A724" s="11" t="s">
        <v>1273</v>
      </c>
      <c r="B724" s="12">
        <v>9</v>
      </c>
      <c r="C724" s="11" t="s">
        <v>1274</v>
      </c>
      <c r="D724" s="12" t="s">
        <v>32</v>
      </c>
      <c r="E724" s="12" t="s">
        <v>10</v>
      </c>
      <c r="F724" s="11">
        <v>0.27488000000000001</v>
      </c>
      <c r="G724" s="11">
        <v>0.13880999999999999</v>
      </c>
      <c r="H724" s="11">
        <v>0.13608000000000001</v>
      </c>
      <c r="I724" s="11">
        <v>0.98499999999999999</v>
      </c>
      <c r="J724" s="11" t="s">
        <v>40</v>
      </c>
      <c r="K724" s="11">
        <v>0.9909</v>
      </c>
      <c r="L724" s="4" t="s">
        <v>4812</v>
      </c>
      <c r="M724" s="4" t="s">
        <v>4813</v>
      </c>
      <c r="N724" s="4" t="s">
        <v>4814</v>
      </c>
      <c r="O724" s="12" t="str">
        <f t="shared" si="11"/>
        <v>NO</v>
      </c>
    </row>
    <row r="725" spans="1:16" ht="15">
      <c r="A725" s="11" t="s">
        <v>1275</v>
      </c>
      <c r="B725" s="12">
        <v>17</v>
      </c>
      <c r="C725" s="11" t="s">
        <v>1276</v>
      </c>
      <c r="D725" s="12" t="s">
        <v>27</v>
      </c>
      <c r="E725" s="12" t="s">
        <v>7</v>
      </c>
      <c r="F725" s="11">
        <v>0.12101000000000001</v>
      </c>
      <c r="G725" s="11">
        <v>0.24958</v>
      </c>
      <c r="H725" s="11">
        <v>-0.12856999999999999</v>
      </c>
      <c r="I725" s="11">
        <v>0.94299999999999995</v>
      </c>
      <c r="J725" s="11" t="s">
        <v>40</v>
      </c>
      <c r="K725" s="11">
        <v>1.1427</v>
      </c>
      <c r="L725" s="4" t="s">
        <v>4815</v>
      </c>
      <c r="M725" s="4" t="s">
        <v>4816</v>
      </c>
      <c r="N725" s="4" t="s">
        <v>4817</v>
      </c>
      <c r="O725" s="12" t="str">
        <f t="shared" si="11"/>
        <v>NO</v>
      </c>
    </row>
    <row r="726" spans="1:16" ht="15">
      <c r="A726" s="11" t="s">
        <v>1277</v>
      </c>
      <c r="B726" s="12">
        <v>2</v>
      </c>
      <c r="C726" s="11" t="s">
        <v>1278</v>
      </c>
      <c r="D726" s="12" t="s">
        <v>32</v>
      </c>
      <c r="E726" s="12" t="s">
        <v>10</v>
      </c>
      <c r="F726" s="11">
        <v>0.17885999999999999</v>
      </c>
      <c r="G726" s="11">
        <v>1.6945000000000002E-2</v>
      </c>
      <c r="H726" s="11">
        <v>0.16192000000000001</v>
      </c>
      <c r="I726" s="11">
        <v>0.999</v>
      </c>
      <c r="J726" s="11" t="s">
        <v>29</v>
      </c>
      <c r="K726" s="11">
        <v>0.78029999999999999</v>
      </c>
      <c r="L726" s="4" t="s">
        <v>4818</v>
      </c>
      <c r="M726" s="4" t="s">
        <v>4819</v>
      </c>
      <c r="N726" s="4" t="s">
        <v>4820</v>
      </c>
      <c r="O726" s="12" t="str">
        <f t="shared" si="11"/>
        <v>NO</v>
      </c>
    </row>
    <row r="727" spans="1:16" ht="15">
      <c r="A727" s="11" t="s">
        <v>1279</v>
      </c>
      <c r="B727" s="12">
        <v>10</v>
      </c>
      <c r="C727" s="11" t="s">
        <v>1280</v>
      </c>
      <c r="D727" s="12" t="s">
        <v>32</v>
      </c>
      <c r="E727" s="12" t="s">
        <v>10</v>
      </c>
      <c r="F727" s="11">
        <v>0.28489999999999999</v>
      </c>
      <c r="G727" s="11">
        <v>3.0755000000000001E-2</v>
      </c>
      <c r="H727" s="11">
        <v>0.25414999999999999</v>
      </c>
      <c r="I727" s="11">
        <v>0.997</v>
      </c>
      <c r="J727" s="11" t="s">
        <v>40</v>
      </c>
      <c r="K727" s="11">
        <v>1.5705</v>
      </c>
      <c r="L727" s="4" t="s">
        <v>4730</v>
      </c>
      <c r="M727" s="4" t="s">
        <v>4821</v>
      </c>
      <c r="N727" s="4" t="s">
        <v>4822</v>
      </c>
      <c r="O727" s="12" t="str">
        <f t="shared" si="11"/>
        <v>NO</v>
      </c>
    </row>
    <row r="728" spans="1:16" ht="15">
      <c r="A728" s="11" t="s">
        <v>1281</v>
      </c>
      <c r="B728" s="12">
        <v>4</v>
      </c>
      <c r="C728" s="11" t="s">
        <v>1282</v>
      </c>
      <c r="D728" s="12" t="s">
        <v>27</v>
      </c>
      <c r="E728" s="12" t="s">
        <v>7</v>
      </c>
      <c r="F728" s="11">
        <v>0.70101999999999998</v>
      </c>
      <c r="G728" s="11">
        <v>0.87834000000000001</v>
      </c>
      <c r="H728" s="11">
        <v>-0.17732000000000001</v>
      </c>
      <c r="I728" s="11">
        <v>0.90400000000000003</v>
      </c>
      <c r="J728" s="11" t="s">
        <v>40</v>
      </c>
      <c r="K728" s="11">
        <v>1.5638000000000001</v>
      </c>
      <c r="L728" s="4" t="s">
        <v>4823</v>
      </c>
      <c r="M728" s="4" t="s">
        <v>4824</v>
      </c>
      <c r="N728" s="4" t="s">
        <v>3731</v>
      </c>
      <c r="O728" s="12" t="str">
        <f t="shared" si="11"/>
        <v>NO</v>
      </c>
    </row>
    <row r="729" spans="1:16" ht="15">
      <c r="A729" s="11" t="s">
        <v>1283</v>
      </c>
      <c r="B729" s="12">
        <v>2</v>
      </c>
      <c r="C729" s="11" t="s">
        <v>1284</v>
      </c>
      <c r="D729" s="12" t="s">
        <v>32</v>
      </c>
      <c r="E729" s="12" t="s">
        <v>10</v>
      </c>
      <c r="F729" s="11">
        <v>0.49830999999999998</v>
      </c>
      <c r="G729" s="11">
        <v>0.19525999999999999</v>
      </c>
      <c r="H729" s="11">
        <v>0.30304999999999999</v>
      </c>
      <c r="I729" s="11">
        <v>0.96399999999999997</v>
      </c>
      <c r="J729" s="11" t="s">
        <v>29</v>
      </c>
      <c r="K729" s="11">
        <v>1</v>
      </c>
      <c r="L729" s="4" t="s">
        <v>4825</v>
      </c>
      <c r="M729" s="4" t="s">
        <v>4826</v>
      </c>
      <c r="N729" s="4" t="s">
        <v>3959</v>
      </c>
      <c r="O729" s="12" t="str">
        <f t="shared" si="11"/>
        <v>NO</v>
      </c>
    </row>
    <row r="730" spans="1:16" ht="15">
      <c r="A730" s="11" t="s">
        <v>1285</v>
      </c>
      <c r="B730" s="12">
        <v>5</v>
      </c>
      <c r="C730" s="11" t="s">
        <v>1286</v>
      </c>
      <c r="D730" s="12" t="s">
        <v>32</v>
      </c>
      <c r="E730" s="12" t="s">
        <v>10</v>
      </c>
      <c r="F730" s="11">
        <v>0.22955</v>
      </c>
      <c r="G730" s="11">
        <v>4.0590000000000001E-2</v>
      </c>
      <c r="H730" s="11">
        <v>0.18895999999999999</v>
      </c>
      <c r="I730" s="11">
        <v>0.99199999999999999</v>
      </c>
      <c r="J730" s="11" t="s">
        <v>29</v>
      </c>
      <c r="K730" s="11">
        <v>0.84950000000000003</v>
      </c>
      <c r="L730" s="4" t="s">
        <v>4827</v>
      </c>
      <c r="M730" s="4" t="s">
        <v>4828</v>
      </c>
      <c r="N730" s="4" t="s">
        <v>4829</v>
      </c>
      <c r="O730" s="12" t="str">
        <f t="shared" si="11"/>
        <v>NO</v>
      </c>
    </row>
    <row r="731" spans="1:16" ht="15">
      <c r="A731" s="11" t="s">
        <v>1287</v>
      </c>
      <c r="B731" s="12">
        <v>18</v>
      </c>
      <c r="C731" s="11" t="s">
        <v>1288</v>
      </c>
      <c r="D731" s="12" t="s">
        <v>27</v>
      </c>
      <c r="E731" s="12" t="s">
        <v>10</v>
      </c>
      <c r="F731" s="11">
        <v>6.0428999999999997E-2</v>
      </c>
      <c r="G731" s="11">
        <v>0.16794999999999999</v>
      </c>
      <c r="H731" s="11">
        <v>-0.10752</v>
      </c>
      <c r="I731" s="11">
        <v>0.94599999999999995</v>
      </c>
      <c r="J731" s="11" t="s">
        <v>29</v>
      </c>
      <c r="K731" s="11">
        <v>0.7077</v>
      </c>
      <c r="L731" s="4" t="s">
        <v>4830</v>
      </c>
      <c r="M731" s="4" t="s">
        <v>4831</v>
      </c>
      <c r="N731" s="4" t="s">
        <v>3821</v>
      </c>
      <c r="O731" s="12" t="str">
        <f t="shared" si="11"/>
        <v>NO</v>
      </c>
    </row>
    <row r="732" spans="1:16" ht="15">
      <c r="A732" s="11" t="s">
        <v>1289</v>
      </c>
      <c r="B732" s="12">
        <v>4</v>
      </c>
      <c r="C732" s="11" t="s">
        <v>1290</v>
      </c>
      <c r="D732" s="12" t="s">
        <v>27</v>
      </c>
      <c r="E732" s="12" t="s">
        <v>10</v>
      </c>
      <c r="F732" s="11">
        <v>0.30318000000000001</v>
      </c>
      <c r="G732" s="11">
        <v>4.7037000000000002E-2</v>
      </c>
      <c r="H732" s="11">
        <v>0.25614999999999999</v>
      </c>
      <c r="I732" s="11">
        <v>0.99099999999999999</v>
      </c>
      <c r="J732" s="11" t="s">
        <v>40</v>
      </c>
      <c r="K732" s="11">
        <v>1.2665999999999999</v>
      </c>
      <c r="L732" s="4" t="s">
        <v>4832</v>
      </c>
      <c r="M732" s="4" t="s">
        <v>4833</v>
      </c>
      <c r="N732" s="4" t="s">
        <v>4834</v>
      </c>
      <c r="O732" s="12" t="str">
        <f t="shared" si="11"/>
        <v>NO</v>
      </c>
    </row>
    <row r="733" spans="1:16" ht="15">
      <c r="A733" s="11" t="s">
        <v>1291</v>
      </c>
      <c r="B733" s="12">
        <v>26</v>
      </c>
      <c r="C733" s="11" t="s">
        <v>1292</v>
      </c>
      <c r="D733" s="12" t="s">
        <v>32</v>
      </c>
      <c r="E733" s="12" t="s">
        <v>10</v>
      </c>
      <c r="F733" s="11">
        <v>0.20565</v>
      </c>
      <c r="G733" s="11">
        <v>0.47438999999999998</v>
      </c>
      <c r="H733" s="11">
        <v>-0.26873999999999998</v>
      </c>
      <c r="I733" s="11">
        <v>0.996</v>
      </c>
      <c r="J733" s="11" t="s">
        <v>29</v>
      </c>
      <c r="K733" s="11">
        <v>0.99180000000000001</v>
      </c>
      <c r="L733" s="4" t="s">
        <v>4835</v>
      </c>
      <c r="M733" s="4" t="s">
        <v>4836</v>
      </c>
      <c r="N733" s="4" t="s">
        <v>4837</v>
      </c>
      <c r="O733" s="12" t="str">
        <f t="shared" si="11"/>
        <v>NO</v>
      </c>
    </row>
    <row r="734" spans="1:16" ht="15">
      <c r="A734" s="13" t="s">
        <v>1293</v>
      </c>
      <c r="B734" s="14">
        <v>5</v>
      </c>
      <c r="C734" s="13" t="s">
        <v>1294</v>
      </c>
      <c r="D734" s="14" t="s">
        <v>27</v>
      </c>
      <c r="E734" s="14" t="s">
        <v>5</v>
      </c>
      <c r="F734" s="13">
        <v>0.55725000000000002</v>
      </c>
      <c r="G734" s="13">
        <v>0.87375000000000003</v>
      </c>
      <c r="H734" s="13">
        <v>-0.3165</v>
      </c>
      <c r="I734" s="13">
        <v>0.98899999999999999</v>
      </c>
      <c r="J734" s="13" t="s">
        <v>40</v>
      </c>
      <c r="K734" s="13">
        <v>1.5421</v>
      </c>
      <c r="L734" s="15" t="s">
        <v>3770</v>
      </c>
      <c r="M734" s="15" t="s">
        <v>4838</v>
      </c>
      <c r="N734" s="15" t="s">
        <v>4839</v>
      </c>
      <c r="O734" s="14" t="str">
        <f t="shared" si="11"/>
        <v>NO</v>
      </c>
      <c r="P734" s="13"/>
    </row>
    <row r="735" spans="1:16" ht="15">
      <c r="A735" s="13" t="s">
        <v>1293</v>
      </c>
      <c r="B735" s="14">
        <v>6</v>
      </c>
      <c r="C735" s="13" t="s">
        <v>1295</v>
      </c>
      <c r="D735" s="14" t="s">
        <v>27</v>
      </c>
      <c r="E735" s="14" t="s">
        <v>10</v>
      </c>
      <c r="F735" s="13">
        <v>0.41499000000000003</v>
      </c>
      <c r="G735" s="13">
        <v>0.12612000000000001</v>
      </c>
      <c r="H735" s="13">
        <v>0.28887000000000002</v>
      </c>
      <c r="I735" s="13">
        <v>0.97799999999999998</v>
      </c>
      <c r="J735" s="13" t="s">
        <v>40</v>
      </c>
      <c r="K735" s="13">
        <v>1.5421</v>
      </c>
      <c r="L735" s="15" t="s">
        <v>3770</v>
      </c>
      <c r="M735" s="15" t="s">
        <v>4838</v>
      </c>
      <c r="N735" s="15" t="s">
        <v>4839</v>
      </c>
      <c r="O735" s="14" t="str">
        <f t="shared" si="11"/>
        <v>NO</v>
      </c>
      <c r="P735" s="13"/>
    </row>
    <row r="736" spans="1:16" ht="15">
      <c r="A736" s="11" t="s">
        <v>1296</v>
      </c>
      <c r="B736" s="12">
        <v>2</v>
      </c>
      <c r="C736" s="11" t="s">
        <v>1297</v>
      </c>
      <c r="D736" s="12" t="s">
        <v>27</v>
      </c>
      <c r="E736" s="12" t="s">
        <v>10</v>
      </c>
      <c r="F736" s="11">
        <v>0.11355</v>
      </c>
      <c r="G736" s="11">
        <v>0.52505999999999997</v>
      </c>
      <c r="H736" s="11">
        <v>-0.41150999999999999</v>
      </c>
      <c r="I736" s="11">
        <v>1</v>
      </c>
      <c r="J736" s="11" t="s">
        <v>29</v>
      </c>
      <c r="K736" s="11">
        <v>1</v>
      </c>
      <c r="L736" s="4" t="s">
        <v>3901</v>
      </c>
      <c r="M736" s="4" t="s">
        <v>4840</v>
      </c>
      <c r="N736" s="4" t="s">
        <v>4841</v>
      </c>
      <c r="O736" s="12" t="str">
        <f t="shared" si="11"/>
        <v>NO</v>
      </c>
    </row>
    <row r="737" spans="1:16" ht="15">
      <c r="A737" s="11" t="s">
        <v>1298</v>
      </c>
      <c r="B737" s="12">
        <v>6</v>
      </c>
      <c r="C737" s="11" t="s">
        <v>1299</v>
      </c>
      <c r="D737" s="12" t="s">
        <v>27</v>
      </c>
      <c r="E737" s="12" t="s">
        <v>10</v>
      </c>
      <c r="F737" s="11">
        <v>0.92978000000000005</v>
      </c>
      <c r="G737" s="11">
        <v>0.60219999999999996</v>
      </c>
      <c r="H737" s="11">
        <v>0.32757999999999998</v>
      </c>
      <c r="I737" s="11">
        <v>0.98699999999999999</v>
      </c>
      <c r="J737" s="11" t="s">
        <v>29</v>
      </c>
      <c r="K737" s="11">
        <v>0.97989999999999999</v>
      </c>
      <c r="L737" s="4" t="s">
        <v>3569</v>
      </c>
      <c r="M737" s="4" t="s">
        <v>4842</v>
      </c>
      <c r="N737" s="4" t="s">
        <v>3569</v>
      </c>
      <c r="O737" s="12" t="str">
        <f t="shared" si="11"/>
        <v>NO</v>
      </c>
    </row>
    <row r="738" spans="1:16" ht="15">
      <c r="A738" s="13" t="s">
        <v>1300</v>
      </c>
      <c r="B738" s="14">
        <v>11</v>
      </c>
      <c r="C738" s="13" t="s">
        <v>1301</v>
      </c>
      <c r="D738" s="14" t="s">
        <v>32</v>
      </c>
      <c r="E738" s="14" t="s">
        <v>5</v>
      </c>
      <c r="F738" s="13">
        <v>0.79727000000000003</v>
      </c>
      <c r="G738" s="13">
        <v>8.8367000000000001E-2</v>
      </c>
      <c r="H738" s="13">
        <v>0.70889999999999997</v>
      </c>
      <c r="I738" s="13">
        <v>1</v>
      </c>
      <c r="J738" s="13" t="s">
        <v>40</v>
      </c>
      <c r="K738" s="13">
        <v>1.597</v>
      </c>
      <c r="L738" s="15" t="s">
        <v>4843</v>
      </c>
      <c r="M738" s="15" t="s">
        <v>4844</v>
      </c>
      <c r="N738" s="15" t="s">
        <v>4845</v>
      </c>
      <c r="O738" s="14" t="str">
        <f t="shared" si="11"/>
        <v>NO</v>
      </c>
      <c r="P738" s="13"/>
    </row>
    <row r="739" spans="1:16" ht="15">
      <c r="A739" s="13" t="s">
        <v>1300</v>
      </c>
      <c r="B739" s="14">
        <v>13</v>
      </c>
      <c r="C739" s="13" t="s">
        <v>1302</v>
      </c>
      <c r="D739" s="14" t="s">
        <v>32</v>
      </c>
      <c r="E739" s="14" t="s">
        <v>10</v>
      </c>
      <c r="F739" s="13">
        <v>0.72399000000000002</v>
      </c>
      <c r="G739" s="13">
        <v>0.13208</v>
      </c>
      <c r="H739" s="13">
        <v>0.59191000000000005</v>
      </c>
      <c r="I739" s="13">
        <v>1</v>
      </c>
      <c r="J739" s="13" t="s">
        <v>35</v>
      </c>
      <c r="K739" s="13">
        <v>1.7523</v>
      </c>
      <c r="L739" s="15" t="s">
        <v>4843</v>
      </c>
      <c r="M739" s="15" t="s">
        <v>4844</v>
      </c>
      <c r="N739" s="15" t="s">
        <v>4845</v>
      </c>
      <c r="O739" s="14" t="str">
        <f t="shared" si="11"/>
        <v>NO</v>
      </c>
      <c r="P739" s="13"/>
    </row>
    <row r="740" spans="1:16" ht="15">
      <c r="A740" s="13" t="s">
        <v>1300</v>
      </c>
      <c r="B740" s="14">
        <v>26</v>
      </c>
      <c r="C740" s="13" t="s">
        <v>1303</v>
      </c>
      <c r="D740" s="14" t="s">
        <v>32</v>
      </c>
      <c r="E740" s="14" t="s">
        <v>10</v>
      </c>
      <c r="F740" s="13">
        <v>6.1012999999999998E-2</v>
      </c>
      <c r="G740" s="13">
        <v>0.23734</v>
      </c>
      <c r="H740" s="13">
        <v>-0.17632999999999999</v>
      </c>
      <c r="I740" s="13">
        <v>0.999</v>
      </c>
      <c r="J740" s="13" t="s">
        <v>35</v>
      </c>
      <c r="K740" s="13">
        <v>2.2372000000000001</v>
      </c>
      <c r="L740" s="15" t="s">
        <v>4843</v>
      </c>
      <c r="M740" s="15" t="s">
        <v>4844</v>
      </c>
      <c r="N740" s="15" t="s">
        <v>4845</v>
      </c>
      <c r="O740" s="14" t="str">
        <f t="shared" si="11"/>
        <v>NO</v>
      </c>
      <c r="P740" s="13"/>
    </row>
    <row r="741" spans="1:16" ht="15">
      <c r="A741" s="11" t="s">
        <v>1304</v>
      </c>
      <c r="B741" s="12">
        <v>6</v>
      </c>
      <c r="C741" s="11" t="s">
        <v>1305</v>
      </c>
      <c r="D741" s="12" t="s">
        <v>27</v>
      </c>
      <c r="E741" s="12" t="s">
        <v>10</v>
      </c>
      <c r="F741" s="11">
        <v>7.6325000000000004E-2</v>
      </c>
      <c r="G741" s="11">
        <v>0.24457999999999999</v>
      </c>
      <c r="H741" s="11">
        <v>-0.16825999999999999</v>
      </c>
      <c r="I741" s="11">
        <v>1</v>
      </c>
      <c r="J741" s="11" t="s">
        <v>70</v>
      </c>
      <c r="K741" s="11">
        <v>1.0018</v>
      </c>
      <c r="L741" s="4" t="s">
        <v>3569</v>
      </c>
      <c r="M741" s="4" t="s">
        <v>4846</v>
      </c>
      <c r="N741" s="4" t="s">
        <v>4847</v>
      </c>
      <c r="O741" s="12" t="str">
        <f t="shared" si="11"/>
        <v>NO</v>
      </c>
    </row>
    <row r="742" spans="1:16" ht="15">
      <c r="A742" s="11" t="s">
        <v>1306</v>
      </c>
      <c r="B742" s="12">
        <v>5</v>
      </c>
      <c r="C742" s="11" t="s">
        <v>1307</v>
      </c>
      <c r="D742" s="12" t="s">
        <v>32</v>
      </c>
      <c r="E742" s="12" t="s">
        <v>10</v>
      </c>
      <c r="F742" s="11">
        <v>0.56950999999999996</v>
      </c>
      <c r="G742" s="11">
        <v>0.93374999999999997</v>
      </c>
      <c r="H742" s="11">
        <v>-0.36424000000000001</v>
      </c>
      <c r="I742" s="11">
        <v>0.99399999999999999</v>
      </c>
      <c r="J742" s="11" t="s">
        <v>40</v>
      </c>
      <c r="K742" s="11">
        <v>1.7362</v>
      </c>
      <c r="L742" s="4" t="s">
        <v>4848</v>
      </c>
      <c r="M742" s="4" t="s">
        <v>4849</v>
      </c>
      <c r="N742" s="4" t="s">
        <v>4850</v>
      </c>
      <c r="O742" s="12" t="str">
        <f t="shared" si="11"/>
        <v>NO</v>
      </c>
    </row>
    <row r="743" spans="1:16" ht="15">
      <c r="A743" s="13" t="s">
        <v>1308</v>
      </c>
      <c r="B743" s="14">
        <v>7</v>
      </c>
      <c r="C743" s="13" t="s">
        <v>1309</v>
      </c>
      <c r="D743" s="14" t="s">
        <v>27</v>
      </c>
      <c r="E743" s="14" t="s">
        <v>10</v>
      </c>
      <c r="F743" s="13">
        <v>0.56454000000000004</v>
      </c>
      <c r="G743" s="13">
        <v>5.1393000000000001E-2</v>
      </c>
      <c r="H743" s="13">
        <v>0.51314000000000004</v>
      </c>
      <c r="I743" s="13">
        <v>1</v>
      </c>
      <c r="J743" s="13" t="s">
        <v>35</v>
      </c>
      <c r="K743" s="13">
        <v>1.3697999999999999</v>
      </c>
      <c r="L743" s="15" t="s">
        <v>3569</v>
      </c>
      <c r="M743" s="15" t="s">
        <v>3675</v>
      </c>
      <c r="N743" s="15" t="s">
        <v>3569</v>
      </c>
      <c r="O743" s="14" t="str">
        <f t="shared" si="11"/>
        <v>NO</v>
      </c>
      <c r="P743" s="13"/>
    </row>
    <row r="744" spans="1:16" ht="15">
      <c r="A744" s="13" t="s">
        <v>1308</v>
      </c>
      <c r="B744" s="14">
        <v>8</v>
      </c>
      <c r="C744" s="13" t="s">
        <v>1310</v>
      </c>
      <c r="D744" s="14" t="s">
        <v>27</v>
      </c>
      <c r="E744" s="14" t="s">
        <v>7</v>
      </c>
      <c r="F744" s="13">
        <v>0.56667999999999996</v>
      </c>
      <c r="G744" s="13">
        <v>9.4724000000000003E-2</v>
      </c>
      <c r="H744" s="13">
        <v>0.47195999999999999</v>
      </c>
      <c r="I744" s="13">
        <v>0.995</v>
      </c>
      <c r="J744" s="13" t="s">
        <v>35</v>
      </c>
      <c r="K744" s="13">
        <v>1.3391999999999999</v>
      </c>
      <c r="L744" s="15" t="s">
        <v>3569</v>
      </c>
      <c r="M744" s="15" t="s">
        <v>3675</v>
      </c>
      <c r="N744" s="15" t="s">
        <v>3569</v>
      </c>
      <c r="O744" s="14" t="str">
        <f t="shared" si="11"/>
        <v>NO</v>
      </c>
      <c r="P744" s="13"/>
    </row>
    <row r="745" spans="1:16" ht="15">
      <c r="A745" s="13" t="s">
        <v>1308</v>
      </c>
      <c r="B745" s="14">
        <v>9</v>
      </c>
      <c r="C745" s="13" t="s">
        <v>1311</v>
      </c>
      <c r="D745" s="14" t="s">
        <v>27</v>
      </c>
      <c r="E745" s="14" t="s">
        <v>10</v>
      </c>
      <c r="F745" s="13">
        <v>0.53657999999999995</v>
      </c>
      <c r="G745" s="13">
        <v>0.11443</v>
      </c>
      <c r="H745" s="13">
        <v>0.42215000000000003</v>
      </c>
      <c r="I745" s="13">
        <v>0.996</v>
      </c>
      <c r="J745" s="13" t="s">
        <v>35</v>
      </c>
      <c r="K745" s="13">
        <v>1.3697999999999999</v>
      </c>
      <c r="L745" s="15" t="s">
        <v>3569</v>
      </c>
      <c r="M745" s="15" t="s">
        <v>3675</v>
      </c>
      <c r="N745" s="15" t="s">
        <v>3569</v>
      </c>
      <c r="O745" s="14" t="str">
        <f t="shared" si="11"/>
        <v>NO</v>
      </c>
      <c r="P745" s="13"/>
    </row>
    <row r="746" spans="1:16" ht="15">
      <c r="A746" s="8" t="s">
        <v>1312</v>
      </c>
      <c r="B746" s="9">
        <v>28</v>
      </c>
      <c r="C746" s="8" t="s">
        <v>1313</v>
      </c>
      <c r="D746" s="9" t="s">
        <v>27</v>
      </c>
      <c r="E746" s="9" t="s">
        <v>10</v>
      </c>
      <c r="F746" s="8">
        <v>0.53207000000000004</v>
      </c>
      <c r="G746" s="8">
        <v>0.26140000000000002</v>
      </c>
      <c r="H746" s="8">
        <v>0.27067000000000002</v>
      </c>
      <c r="I746" s="8">
        <v>0.9</v>
      </c>
      <c r="J746" s="8" t="s">
        <v>29</v>
      </c>
      <c r="K746" s="8">
        <v>0.97599999999999998</v>
      </c>
      <c r="L746" s="10" t="s">
        <v>4851</v>
      </c>
      <c r="M746" s="10" t="s">
        <v>4852</v>
      </c>
      <c r="N746" s="10" t="s">
        <v>4853</v>
      </c>
      <c r="O746" s="9" t="str">
        <f t="shared" si="11"/>
        <v>NO</v>
      </c>
      <c r="P746" s="8"/>
    </row>
    <row r="747" spans="1:16" ht="15">
      <c r="A747" s="8" t="s">
        <v>1312</v>
      </c>
      <c r="B747" s="9">
        <v>4</v>
      </c>
      <c r="C747" s="8" t="s">
        <v>1314</v>
      </c>
      <c r="D747" s="9" t="s">
        <v>27</v>
      </c>
      <c r="E747" s="9" t="s">
        <v>3</v>
      </c>
      <c r="F747" s="8">
        <v>0.79588000000000003</v>
      </c>
      <c r="G747" s="8">
        <v>0.53412999999999999</v>
      </c>
      <c r="H747" s="8">
        <v>0.26175999999999999</v>
      </c>
      <c r="I747" s="8">
        <v>0.93100000000000005</v>
      </c>
      <c r="J747" s="8" t="s">
        <v>29</v>
      </c>
      <c r="K747" s="8">
        <v>0.99950000000000006</v>
      </c>
      <c r="L747" s="10" t="s">
        <v>4851</v>
      </c>
      <c r="M747" s="10" t="s">
        <v>4852</v>
      </c>
      <c r="N747" s="10" t="s">
        <v>4853</v>
      </c>
      <c r="O747" s="9" t="str">
        <f t="shared" si="11"/>
        <v>NO</v>
      </c>
      <c r="P747" s="8"/>
    </row>
    <row r="748" spans="1:16" ht="15">
      <c r="A748" s="8" t="s">
        <v>1312</v>
      </c>
      <c r="B748" s="9">
        <v>5</v>
      </c>
      <c r="C748" s="8" t="s">
        <v>1315</v>
      </c>
      <c r="D748" s="9" t="s">
        <v>27</v>
      </c>
      <c r="E748" s="9" t="s">
        <v>10</v>
      </c>
      <c r="F748" s="8">
        <v>0.61789000000000005</v>
      </c>
      <c r="G748" s="8">
        <v>0.79417000000000004</v>
      </c>
      <c r="H748" s="8">
        <v>-0.17627999999999999</v>
      </c>
      <c r="I748" s="8">
        <v>0.98599999999999999</v>
      </c>
      <c r="J748" s="8" t="s">
        <v>40</v>
      </c>
      <c r="K748" s="8">
        <v>1.1534</v>
      </c>
      <c r="L748" s="10" t="s">
        <v>4851</v>
      </c>
      <c r="M748" s="10" t="s">
        <v>4852</v>
      </c>
      <c r="N748" s="10" t="s">
        <v>4853</v>
      </c>
      <c r="O748" s="9" t="str">
        <f t="shared" si="11"/>
        <v>NO</v>
      </c>
      <c r="P748" s="8"/>
    </row>
    <row r="749" spans="1:16" ht="15">
      <c r="A749" s="11" t="s">
        <v>1316</v>
      </c>
      <c r="B749" s="12">
        <v>4</v>
      </c>
      <c r="C749" s="11" t="s">
        <v>1317</v>
      </c>
      <c r="D749" s="12" t="s">
        <v>27</v>
      </c>
      <c r="E749" s="12" t="s">
        <v>10</v>
      </c>
      <c r="F749" s="11">
        <v>0.71680999999999995</v>
      </c>
      <c r="G749" s="11">
        <v>0.46855000000000002</v>
      </c>
      <c r="H749" s="11">
        <v>0.24826000000000001</v>
      </c>
      <c r="I749" s="11">
        <v>0.996</v>
      </c>
      <c r="J749" s="11" t="s">
        <v>40</v>
      </c>
      <c r="K749" s="11">
        <v>1.5170999999999999</v>
      </c>
      <c r="L749" s="4" t="s">
        <v>4854</v>
      </c>
      <c r="M749" s="4" t="s">
        <v>4855</v>
      </c>
      <c r="N749" s="4" t="s">
        <v>4856</v>
      </c>
      <c r="O749" s="12" t="str">
        <f t="shared" si="11"/>
        <v>NO</v>
      </c>
    </row>
    <row r="750" spans="1:16" ht="15">
      <c r="A750" s="8" t="s">
        <v>1318</v>
      </c>
      <c r="B750" s="9">
        <v>16</v>
      </c>
      <c r="C750" s="8" t="s">
        <v>1319</v>
      </c>
      <c r="D750" s="9" t="s">
        <v>32</v>
      </c>
      <c r="E750" s="9" t="s">
        <v>10</v>
      </c>
      <c r="F750" s="8">
        <v>9.1367000000000004E-2</v>
      </c>
      <c r="G750" s="8">
        <v>0.21124999999999999</v>
      </c>
      <c r="H750" s="8">
        <v>-0.11989</v>
      </c>
      <c r="I750" s="8">
        <v>0.97199999999999998</v>
      </c>
      <c r="J750" s="8" t="s">
        <v>29</v>
      </c>
      <c r="K750" s="8">
        <v>0.87280000000000002</v>
      </c>
      <c r="L750" s="10" t="s">
        <v>4527</v>
      </c>
      <c r="M750" s="10" t="s">
        <v>4857</v>
      </c>
      <c r="N750" s="10" t="s">
        <v>4858</v>
      </c>
      <c r="O750" s="9" t="str">
        <f t="shared" si="11"/>
        <v>NO</v>
      </c>
      <c r="P750" s="8"/>
    </row>
    <row r="751" spans="1:16" ht="15">
      <c r="A751" s="8" t="s">
        <v>1318</v>
      </c>
      <c r="B751" s="9">
        <v>4</v>
      </c>
      <c r="C751" s="8" t="s">
        <v>1320</v>
      </c>
      <c r="D751" s="9" t="s">
        <v>32</v>
      </c>
      <c r="E751" s="9" t="s">
        <v>10</v>
      </c>
      <c r="F751" s="8">
        <v>0.18292</v>
      </c>
      <c r="G751" s="8">
        <v>9.0104999999999994E-3</v>
      </c>
      <c r="H751" s="8">
        <v>0.17391000000000001</v>
      </c>
      <c r="I751" s="8">
        <v>1</v>
      </c>
      <c r="J751" s="8" t="s">
        <v>29</v>
      </c>
      <c r="K751" s="8">
        <v>0.75539999999999996</v>
      </c>
      <c r="L751" s="10" t="s">
        <v>4527</v>
      </c>
      <c r="M751" s="10" t="s">
        <v>4857</v>
      </c>
      <c r="N751" s="10" t="s">
        <v>4858</v>
      </c>
      <c r="O751" s="9" t="str">
        <f t="shared" si="11"/>
        <v>NO</v>
      </c>
      <c r="P751" s="8"/>
    </row>
    <row r="752" spans="1:16" ht="15">
      <c r="A752" s="11" t="s">
        <v>1321</v>
      </c>
      <c r="B752" s="12">
        <v>5</v>
      </c>
      <c r="C752" s="11" t="s">
        <v>1322</v>
      </c>
      <c r="D752" s="12" t="s">
        <v>27</v>
      </c>
      <c r="E752" s="12" t="s">
        <v>10</v>
      </c>
      <c r="F752" s="11">
        <v>0.72216000000000002</v>
      </c>
      <c r="G752" s="11">
        <v>0.92371000000000003</v>
      </c>
      <c r="H752" s="11">
        <v>-0.20155000000000001</v>
      </c>
      <c r="I752" s="11">
        <v>0.95399999999999996</v>
      </c>
      <c r="J752" s="11" t="s">
        <v>29</v>
      </c>
      <c r="K752" s="11">
        <v>0.91830000000000001</v>
      </c>
      <c r="L752" s="4" t="s">
        <v>4859</v>
      </c>
      <c r="M752" s="4" t="s">
        <v>4860</v>
      </c>
      <c r="N752" s="4" t="s">
        <v>4861</v>
      </c>
      <c r="O752" s="12" t="str">
        <f t="shared" si="11"/>
        <v>NO</v>
      </c>
    </row>
    <row r="753" spans="1:16" ht="15">
      <c r="A753" s="11" t="s">
        <v>1323</v>
      </c>
      <c r="B753" s="12">
        <v>17</v>
      </c>
      <c r="C753" s="11" t="s">
        <v>1324</v>
      </c>
      <c r="D753" s="12" t="s">
        <v>27</v>
      </c>
      <c r="E753" s="12" t="s">
        <v>10</v>
      </c>
      <c r="F753" s="11">
        <v>0.39784000000000003</v>
      </c>
      <c r="G753" s="11">
        <v>0.63460000000000005</v>
      </c>
      <c r="H753" s="11">
        <v>-0.23677000000000001</v>
      </c>
      <c r="I753" s="11">
        <v>0.97699999999999998</v>
      </c>
      <c r="J753" s="11" t="s">
        <v>40</v>
      </c>
      <c r="K753" s="11">
        <v>1.5395000000000001</v>
      </c>
      <c r="L753" s="4" t="s">
        <v>4862</v>
      </c>
      <c r="M753" s="4" t="s">
        <v>4863</v>
      </c>
      <c r="N753" s="4" t="s">
        <v>4864</v>
      </c>
      <c r="O753" s="12" t="str">
        <f t="shared" si="11"/>
        <v>NO</v>
      </c>
    </row>
    <row r="754" spans="1:16" ht="15">
      <c r="A754" s="8" t="s">
        <v>1325</v>
      </c>
      <c r="B754" s="9">
        <v>38</v>
      </c>
      <c r="C754" s="8" t="s">
        <v>1326</v>
      </c>
      <c r="D754" s="9" t="s">
        <v>32</v>
      </c>
      <c r="E754" s="9" t="s">
        <v>10</v>
      </c>
      <c r="F754" s="8">
        <v>0.26571</v>
      </c>
      <c r="G754" s="8">
        <v>0.41588999999999998</v>
      </c>
      <c r="H754" s="8">
        <v>-0.15018999999999999</v>
      </c>
      <c r="I754" s="8">
        <v>0.98899999999999999</v>
      </c>
      <c r="J754" s="8" t="s">
        <v>29</v>
      </c>
      <c r="K754" s="8">
        <v>0.98970000000000002</v>
      </c>
      <c r="L754" s="10" t="s">
        <v>4865</v>
      </c>
      <c r="M754" s="10" t="s">
        <v>4866</v>
      </c>
      <c r="N754" s="10" t="s">
        <v>4867</v>
      </c>
      <c r="O754" s="9" t="str">
        <f t="shared" si="11"/>
        <v>NO</v>
      </c>
      <c r="P754" s="8"/>
    </row>
    <row r="755" spans="1:16" ht="15">
      <c r="A755" s="8" t="s">
        <v>1325</v>
      </c>
      <c r="B755" s="9">
        <v>7</v>
      </c>
      <c r="C755" s="8" t="s">
        <v>1327</v>
      </c>
      <c r="D755" s="9" t="s">
        <v>32</v>
      </c>
      <c r="E755" s="9" t="s">
        <v>10</v>
      </c>
      <c r="F755" s="8">
        <v>0.17455000000000001</v>
      </c>
      <c r="G755" s="8">
        <v>1.3885E-2</v>
      </c>
      <c r="H755" s="8">
        <v>0.16067000000000001</v>
      </c>
      <c r="I755" s="8">
        <v>1</v>
      </c>
      <c r="J755" s="8" t="s">
        <v>70</v>
      </c>
      <c r="K755" s="8">
        <v>2.5840999999999998</v>
      </c>
      <c r="L755" s="10" t="s">
        <v>4865</v>
      </c>
      <c r="M755" s="10" t="s">
        <v>4866</v>
      </c>
      <c r="N755" s="10" t="s">
        <v>4867</v>
      </c>
      <c r="O755" s="9" t="str">
        <f t="shared" si="11"/>
        <v>NO</v>
      </c>
      <c r="P755" s="8"/>
    </row>
    <row r="756" spans="1:16" ht="15">
      <c r="A756" s="8" t="s">
        <v>1325</v>
      </c>
      <c r="B756" s="9">
        <v>8</v>
      </c>
      <c r="C756" s="8" t="s">
        <v>1328</v>
      </c>
      <c r="D756" s="9" t="s">
        <v>32</v>
      </c>
      <c r="E756" s="9" t="s">
        <v>3</v>
      </c>
      <c r="F756" s="8">
        <v>0.48069000000000001</v>
      </c>
      <c r="G756" s="8">
        <v>0.32090999999999997</v>
      </c>
      <c r="H756" s="8">
        <v>0.15978000000000001</v>
      </c>
      <c r="I756" s="8">
        <v>0.97499999999999998</v>
      </c>
      <c r="J756" s="8" t="s">
        <v>35</v>
      </c>
      <c r="K756" s="8">
        <v>1.8543000000000001</v>
      </c>
      <c r="L756" s="10" t="s">
        <v>4865</v>
      </c>
      <c r="M756" s="10" t="s">
        <v>4866</v>
      </c>
      <c r="N756" s="10" t="s">
        <v>4867</v>
      </c>
      <c r="O756" s="9" t="str">
        <f t="shared" si="11"/>
        <v>NO</v>
      </c>
      <c r="P756" s="8"/>
    </row>
    <row r="757" spans="1:16" ht="15">
      <c r="A757" s="11" t="s">
        <v>1329</v>
      </c>
      <c r="B757" s="12">
        <v>5</v>
      </c>
      <c r="C757" s="11" t="s">
        <v>1330</v>
      </c>
      <c r="D757" s="12" t="s">
        <v>32</v>
      </c>
      <c r="E757" s="12" t="s">
        <v>10</v>
      </c>
      <c r="F757" s="11">
        <v>0.2321</v>
      </c>
      <c r="G757" s="11">
        <v>3.4037999999999999E-2</v>
      </c>
      <c r="H757" s="11">
        <v>0.19806000000000001</v>
      </c>
      <c r="I757" s="11">
        <v>0.97299999999999998</v>
      </c>
      <c r="J757" s="11" t="s">
        <v>29</v>
      </c>
      <c r="K757" s="11">
        <v>0.93240000000000001</v>
      </c>
      <c r="L757" s="4" t="s">
        <v>4868</v>
      </c>
      <c r="M757" s="4" t="s">
        <v>4869</v>
      </c>
      <c r="N757" s="4" t="s">
        <v>4870</v>
      </c>
      <c r="O757" s="12" t="str">
        <f t="shared" si="11"/>
        <v>NO</v>
      </c>
    </row>
    <row r="758" spans="1:16" ht="15">
      <c r="A758" s="11" t="s">
        <v>1331</v>
      </c>
      <c r="B758" s="12">
        <v>9</v>
      </c>
      <c r="C758" s="11" t="s">
        <v>1332</v>
      </c>
      <c r="D758" s="12" t="s">
        <v>27</v>
      </c>
      <c r="E758" s="12" t="s">
        <v>10</v>
      </c>
      <c r="F758" s="11">
        <v>0.48747000000000001</v>
      </c>
      <c r="G758" s="11">
        <v>0.15628</v>
      </c>
      <c r="H758" s="11">
        <v>0.33117999999999997</v>
      </c>
      <c r="I758" s="11">
        <v>0.999</v>
      </c>
      <c r="J758" s="11" t="s">
        <v>40</v>
      </c>
      <c r="K758" s="11">
        <v>0.99919999999999998</v>
      </c>
      <c r="L758" s="4" t="s">
        <v>3569</v>
      </c>
      <c r="M758" s="4" t="s">
        <v>4871</v>
      </c>
      <c r="N758" s="4" t="s">
        <v>3569</v>
      </c>
      <c r="O758" s="12" t="str">
        <f t="shared" si="11"/>
        <v>NO</v>
      </c>
    </row>
    <row r="759" spans="1:16" ht="15">
      <c r="A759" s="11" t="s">
        <v>1333</v>
      </c>
      <c r="B759" s="12">
        <v>7</v>
      </c>
      <c r="C759" s="11" t="s">
        <v>1334</v>
      </c>
      <c r="D759" s="12" t="s">
        <v>32</v>
      </c>
      <c r="E759" s="12" t="s">
        <v>10</v>
      </c>
      <c r="F759" s="11">
        <v>0.25712000000000002</v>
      </c>
      <c r="G759" s="11">
        <v>0.42641000000000001</v>
      </c>
      <c r="H759" s="11">
        <v>-0.16930000000000001</v>
      </c>
      <c r="I759" s="11">
        <v>0.90400000000000003</v>
      </c>
      <c r="J759" s="11" t="s">
        <v>29</v>
      </c>
      <c r="K759" s="11">
        <v>0.99980000000000002</v>
      </c>
      <c r="L759" s="4" t="s">
        <v>4872</v>
      </c>
      <c r="M759" s="4" t="s">
        <v>4873</v>
      </c>
      <c r="N759" s="4" t="s">
        <v>3698</v>
      </c>
      <c r="O759" s="12" t="str">
        <f t="shared" si="11"/>
        <v>NO</v>
      </c>
    </row>
    <row r="760" spans="1:16" ht="15">
      <c r="A760" s="11" t="s">
        <v>1335</v>
      </c>
      <c r="B760" s="12">
        <v>18</v>
      </c>
      <c r="C760" s="11" t="s">
        <v>1336</v>
      </c>
      <c r="D760" s="12" t="s">
        <v>27</v>
      </c>
      <c r="E760" s="12" t="s">
        <v>10</v>
      </c>
      <c r="F760" s="11">
        <v>0.1181</v>
      </c>
      <c r="G760" s="11">
        <v>0.38985999999999998</v>
      </c>
      <c r="H760" s="11">
        <v>-0.27176</v>
      </c>
      <c r="I760" s="11">
        <v>0.93200000000000005</v>
      </c>
      <c r="J760" s="11" t="s">
        <v>40</v>
      </c>
      <c r="K760" s="11">
        <v>0.98519999999999996</v>
      </c>
      <c r="L760" s="4" t="s">
        <v>4874</v>
      </c>
      <c r="M760" s="4" t="s">
        <v>4875</v>
      </c>
      <c r="N760" s="4" t="s">
        <v>4876</v>
      </c>
      <c r="O760" s="12" t="str">
        <f t="shared" si="11"/>
        <v>NO</v>
      </c>
    </row>
    <row r="761" spans="1:16" ht="15">
      <c r="A761" s="11" t="s">
        <v>1337</v>
      </c>
      <c r="B761" s="12">
        <v>5</v>
      </c>
      <c r="C761" s="11" t="s">
        <v>1338</v>
      </c>
      <c r="D761" s="12" t="s">
        <v>32</v>
      </c>
      <c r="E761" s="12" t="s">
        <v>10</v>
      </c>
      <c r="F761" s="11">
        <v>0.16556000000000001</v>
      </c>
      <c r="G761" s="11">
        <v>1.8245999999999998E-2</v>
      </c>
      <c r="H761" s="11">
        <v>0.14731</v>
      </c>
      <c r="I761" s="11">
        <v>1</v>
      </c>
      <c r="J761" s="11" t="s">
        <v>29</v>
      </c>
      <c r="K761" s="11">
        <v>0.68010000000000004</v>
      </c>
      <c r="L761" s="4" t="s">
        <v>3569</v>
      </c>
      <c r="M761" s="4" t="s">
        <v>3675</v>
      </c>
      <c r="N761" s="4" t="s">
        <v>3569</v>
      </c>
      <c r="O761" s="12" t="str">
        <f t="shared" si="11"/>
        <v>NO</v>
      </c>
    </row>
    <row r="762" spans="1:16" ht="15">
      <c r="A762" s="8" t="s">
        <v>1339</v>
      </c>
      <c r="B762" s="9">
        <v>4</v>
      </c>
      <c r="C762" s="8" t="s">
        <v>1340</v>
      </c>
      <c r="D762" s="9" t="s">
        <v>32</v>
      </c>
      <c r="E762" s="9" t="s">
        <v>7</v>
      </c>
      <c r="F762" s="8">
        <v>0.67254999999999998</v>
      </c>
      <c r="G762" s="8">
        <v>0.51842999999999995</v>
      </c>
      <c r="H762" s="8">
        <v>0.15412000000000001</v>
      </c>
      <c r="I762" s="8">
        <v>0.91800000000000004</v>
      </c>
      <c r="J762" s="8" t="s">
        <v>35</v>
      </c>
      <c r="K762" s="8">
        <v>1.8418000000000001</v>
      </c>
      <c r="L762" s="10" t="s">
        <v>3607</v>
      </c>
      <c r="M762" s="10" t="s">
        <v>4877</v>
      </c>
      <c r="N762" s="10" t="s">
        <v>3609</v>
      </c>
      <c r="O762" s="9" t="str">
        <f t="shared" si="11"/>
        <v>NO</v>
      </c>
      <c r="P762" s="8"/>
    </row>
    <row r="763" spans="1:16" ht="15">
      <c r="A763" s="8" t="s">
        <v>1339</v>
      </c>
      <c r="B763" s="9">
        <v>5</v>
      </c>
      <c r="C763" s="8" t="s">
        <v>1341</v>
      </c>
      <c r="D763" s="9" t="s">
        <v>32</v>
      </c>
      <c r="E763" s="9" t="s">
        <v>3</v>
      </c>
      <c r="F763" s="8">
        <v>0.37670999999999999</v>
      </c>
      <c r="G763" s="8">
        <v>0.17133999999999999</v>
      </c>
      <c r="H763" s="8">
        <v>0.20537</v>
      </c>
      <c r="I763" s="8">
        <v>0.98699999999999999</v>
      </c>
      <c r="J763" s="8" t="s">
        <v>35</v>
      </c>
      <c r="K763" s="8">
        <v>1.8418000000000001</v>
      </c>
      <c r="L763" s="10" t="s">
        <v>3607</v>
      </c>
      <c r="M763" s="10" t="s">
        <v>4877</v>
      </c>
      <c r="N763" s="10" t="s">
        <v>3609</v>
      </c>
      <c r="O763" s="9" t="str">
        <f t="shared" si="11"/>
        <v>NO</v>
      </c>
      <c r="P763" s="8"/>
    </row>
    <row r="764" spans="1:16" ht="15">
      <c r="A764" s="11" t="s">
        <v>1342</v>
      </c>
      <c r="B764" s="12">
        <v>7</v>
      </c>
      <c r="C764" s="11" t="s">
        <v>1343</v>
      </c>
      <c r="D764" s="12" t="s">
        <v>32</v>
      </c>
      <c r="E764" s="12" t="s">
        <v>10</v>
      </c>
      <c r="F764" s="11">
        <v>0.81430999999999998</v>
      </c>
      <c r="G764" s="11">
        <v>0.42502000000000001</v>
      </c>
      <c r="H764" s="11">
        <v>0.38929999999999998</v>
      </c>
      <c r="I764" s="11">
        <v>1</v>
      </c>
      <c r="J764" s="11" t="s">
        <v>40</v>
      </c>
      <c r="K764" s="11">
        <v>1.7055</v>
      </c>
      <c r="L764" s="4" t="s">
        <v>4878</v>
      </c>
      <c r="M764" s="4" t="s">
        <v>4879</v>
      </c>
      <c r="N764" s="4" t="s">
        <v>4880</v>
      </c>
      <c r="O764" s="12" t="str">
        <f t="shared" si="11"/>
        <v>NO</v>
      </c>
    </row>
    <row r="765" spans="1:16" ht="15">
      <c r="A765" s="11" t="s">
        <v>1344</v>
      </c>
      <c r="B765" s="12">
        <v>16</v>
      </c>
      <c r="C765" s="11" t="s">
        <v>1345</v>
      </c>
      <c r="D765" s="12" t="s">
        <v>27</v>
      </c>
      <c r="E765" s="12" t="s">
        <v>10</v>
      </c>
      <c r="F765" s="11">
        <v>0.14469000000000001</v>
      </c>
      <c r="G765" s="11">
        <v>0.28853000000000001</v>
      </c>
      <c r="H765" s="11">
        <v>-0.14384</v>
      </c>
      <c r="I765" s="11">
        <v>0.93899999999999995</v>
      </c>
      <c r="J765" s="11" t="s">
        <v>29</v>
      </c>
      <c r="K765" s="11">
        <v>0.89049999999999996</v>
      </c>
      <c r="L765" s="4" t="s">
        <v>4881</v>
      </c>
      <c r="M765" s="4" t="s">
        <v>4882</v>
      </c>
      <c r="N765" s="4" t="s">
        <v>4883</v>
      </c>
      <c r="O765" s="12" t="str">
        <f t="shared" si="11"/>
        <v>NO</v>
      </c>
    </row>
    <row r="766" spans="1:16" ht="15">
      <c r="A766" s="11" t="s">
        <v>1346</v>
      </c>
      <c r="B766" s="12">
        <v>5</v>
      </c>
      <c r="C766" s="11" t="s">
        <v>1347</v>
      </c>
      <c r="D766" s="12" t="s">
        <v>27</v>
      </c>
      <c r="E766" s="12" t="s">
        <v>10</v>
      </c>
      <c r="F766" s="11">
        <v>0.24085999999999999</v>
      </c>
      <c r="G766" s="11">
        <v>6.0719000000000002E-2</v>
      </c>
      <c r="H766" s="11">
        <v>0.18013999999999999</v>
      </c>
      <c r="I766" s="11">
        <v>0.99</v>
      </c>
      <c r="J766" s="11" t="s">
        <v>29</v>
      </c>
      <c r="K766" s="11">
        <v>0.89349999999999996</v>
      </c>
      <c r="L766" s="4" t="s">
        <v>4884</v>
      </c>
      <c r="M766" s="4" t="s">
        <v>4885</v>
      </c>
      <c r="N766" s="4" t="s">
        <v>4886</v>
      </c>
      <c r="O766" s="12" t="str">
        <f t="shared" si="11"/>
        <v>NO</v>
      </c>
    </row>
    <row r="767" spans="1:16" ht="15">
      <c r="A767" s="11" t="s">
        <v>1348</v>
      </c>
      <c r="B767" s="12">
        <v>4</v>
      </c>
      <c r="C767" s="11" t="s">
        <v>1349</v>
      </c>
      <c r="D767" s="12" t="s">
        <v>32</v>
      </c>
      <c r="E767" s="12" t="s">
        <v>10</v>
      </c>
      <c r="F767" s="11">
        <v>0.37036999999999998</v>
      </c>
      <c r="G767" s="11">
        <v>6.7670999999999995E-2</v>
      </c>
      <c r="H767" s="11">
        <v>0.30270000000000002</v>
      </c>
      <c r="I767" s="11">
        <v>0.97599999999999998</v>
      </c>
      <c r="J767" s="11" t="s">
        <v>29</v>
      </c>
      <c r="K767" s="11">
        <v>0.99109999999999998</v>
      </c>
      <c r="L767" s="4" t="s">
        <v>4735</v>
      </c>
      <c r="M767" s="4" t="s">
        <v>4887</v>
      </c>
      <c r="N767" s="4" t="s">
        <v>4888</v>
      </c>
      <c r="O767" s="12" t="str">
        <f t="shared" si="11"/>
        <v>NO</v>
      </c>
    </row>
    <row r="768" spans="1:16" ht="15">
      <c r="A768" s="11" t="s">
        <v>1350</v>
      </c>
      <c r="B768" s="12">
        <v>16</v>
      </c>
      <c r="C768" s="11" t="s">
        <v>1351</v>
      </c>
      <c r="D768" s="12" t="s">
        <v>27</v>
      </c>
      <c r="E768" s="12" t="s">
        <v>10</v>
      </c>
      <c r="F768" s="11">
        <v>0.27729999999999999</v>
      </c>
      <c r="G768" s="11">
        <v>0.47678999999999999</v>
      </c>
      <c r="H768" s="11">
        <v>-0.19950000000000001</v>
      </c>
      <c r="I768" s="11">
        <v>0.90400000000000003</v>
      </c>
      <c r="J768" s="11" t="s">
        <v>29</v>
      </c>
      <c r="K768" s="11">
        <v>0.99950000000000006</v>
      </c>
      <c r="L768" s="4" t="s">
        <v>4889</v>
      </c>
      <c r="M768" s="4" t="s">
        <v>4890</v>
      </c>
      <c r="N768" s="4" t="s">
        <v>4891</v>
      </c>
      <c r="O768" s="12" t="str">
        <f t="shared" si="11"/>
        <v>NO</v>
      </c>
    </row>
    <row r="769" spans="1:16" ht="15">
      <c r="A769" s="8" t="s">
        <v>1352</v>
      </c>
      <c r="B769" s="9">
        <v>5</v>
      </c>
      <c r="C769" s="8" t="s">
        <v>1353</v>
      </c>
      <c r="D769" s="9" t="s">
        <v>32</v>
      </c>
      <c r="E769" s="9" t="s">
        <v>5</v>
      </c>
      <c r="F769" s="8">
        <v>0.41452</v>
      </c>
      <c r="G769" s="8">
        <v>0.25662000000000001</v>
      </c>
      <c r="H769" s="8">
        <v>0.15790000000000001</v>
      </c>
      <c r="I769" s="8">
        <v>0.91</v>
      </c>
      <c r="J769" s="8" t="s">
        <v>40</v>
      </c>
      <c r="K769" s="8">
        <v>1.0772999999999999</v>
      </c>
      <c r="L769" s="10" t="s">
        <v>4892</v>
      </c>
      <c r="M769" s="10" t="s">
        <v>4893</v>
      </c>
      <c r="N769" s="10" t="s">
        <v>4894</v>
      </c>
      <c r="O769" s="9" t="str">
        <f t="shared" si="11"/>
        <v>NO</v>
      </c>
      <c r="P769" s="8"/>
    </row>
    <row r="770" spans="1:16" ht="15">
      <c r="A770" s="8" t="s">
        <v>1352</v>
      </c>
      <c r="B770" s="9">
        <v>6</v>
      </c>
      <c r="C770" s="8" t="s">
        <v>1354</v>
      </c>
      <c r="D770" s="9" t="s">
        <v>32</v>
      </c>
      <c r="E770" s="9" t="s">
        <v>10</v>
      </c>
      <c r="F770" s="8">
        <v>0.41589999999999999</v>
      </c>
      <c r="G770" s="8">
        <v>0.22125</v>
      </c>
      <c r="H770" s="8">
        <v>0.19464999999999999</v>
      </c>
      <c r="I770" s="8">
        <v>0.96899999999999997</v>
      </c>
      <c r="J770" s="8" t="s">
        <v>40</v>
      </c>
      <c r="K770" s="8">
        <v>1.0729</v>
      </c>
      <c r="L770" s="10" t="s">
        <v>4892</v>
      </c>
      <c r="M770" s="10" t="s">
        <v>4893</v>
      </c>
      <c r="N770" s="10" t="s">
        <v>4894</v>
      </c>
      <c r="O770" s="9" t="str">
        <f t="shared" si="11"/>
        <v>NO</v>
      </c>
      <c r="P770" s="8"/>
    </row>
    <row r="771" spans="1:16" ht="15">
      <c r="A771" s="11" t="s">
        <v>1355</v>
      </c>
      <c r="B771" s="12">
        <v>4</v>
      </c>
      <c r="C771" s="11" t="s">
        <v>1356</v>
      </c>
      <c r="D771" s="12" t="s">
        <v>32</v>
      </c>
      <c r="E771" s="12" t="s">
        <v>10</v>
      </c>
      <c r="F771" s="11">
        <v>0.42693999999999999</v>
      </c>
      <c r="G771" s="11">
        <v>0.17666000000000001</v>
      </c>
      <c r="H771" s="11">
        <v>0.25029000000000001</v>
      </c>
      <c r="I771" s="11">
        <v>0.98199999999999998</v>
      </c>
      <c r="J771" s="11" t="s">
        <v>40</v>
      </c>
      <c r="K771" s="11">
        <v>0.99680000000000002</v>
      </c>
      <c r="L771" s="4" t="s">
        <v>3853</v>
      </c>
      <c r="M771" s="4" t="s">
        <v>4895</v>
      </c>
      <c r="N771" s="4" t="s">
        <v>4177</v>
      </c>
      <c r="O771" s="12" t="str">
        <f t="shared" ref="O771:O834" si="12">IF(P771 &lt;&gt; "", "YES", "NO")</f>
        <v>NO</v>
      </c>
    </row>
    <row r="772" spans="1:16" ht="15">
      <c r="A772" s="11" t="s">
        <v>1357</v>
      </c>
      <c r="B772" s="12">
        <v>5</v>
      </c>
      <c r="C772" s="11" t="s">
        <v>1358</v>
      </c>
      <c r="D772" s="12" t="s">
        <v>27</v>
      </c>
      <c r="E772" s="12" t="s">
        <v>10</v>
      </c>
      <c r="F772" s="11">
        <v>0.45211000000000001</v>
      </c>
      <c r="G772" s="11">
        <v>0.17698</v>
      </c>
      <c r="H772" s="11">
        <v>0.27512999999999999</v>
      </c>
      <c r="I772" s="11">
        <v>0.997</v>
      </c>
      <c r="J772" s="11" t="s">
        <v>40</v>
      </c>
      <c r="K772" s="11">
        <v>1.0302</v>
      </c>
      <c r="L772" s="4" t="s">
        <v>4896</v>
      </c>
      <c r="M772" s="4" t="s">
        <v>4897</v>
      </c>
      <c r="N772" s="4" t="s">
        <v>4898</v>
      </c>
      <c r="O772" s="12" t="str">
        <f t="shared" si="12"/>
        <v>NO</v>
      </c>
    </row>
    <row r="773" spans="1:16" ht="15">
      <c r="A773" s="11" t="s">
        <v>1359</v>
      </c>
      <c r="B773" s="12">
        <v>6</v>
      </c>
      <c r="C773" s="11" t="s">
        <v>1360</v>
      </c>
      <c r="D773" s="12" t="s">
        <v>27</v>
      </c>
      <c r="E773" s="12" t="s">
        <v>10</v>
      </c>
      <c r="F773" s="11">
        <v>0.91180000000000005</v>
      </c>
      <c r="G773" s="11">
        <v>0.53156999999999999</v>
      </c>
      <c r="H773" s="11">
        <v>0.38024000000000002</v>
      </c>
      <c r="I773" s="11">
        <v>1</v>
      </c>
      <c r="J773" s="11" t="s">
        <v>40</v>
      </c>
      <c r="K773" s="11">
        <v>1.5486</v>
      </c>
      <c r="L773" s="4" t="s">
        <v>4899</v>
      </c>
      <c r="M773" s="4" t="s">
        <v>4900</v>
      </c>
      <c r="N773" s="4" t="s">
        <v>4901</v>
      </c>
      <c r="O773" s="12" t="str">
        <f t="shared" si="12"/>
        <v>NO</v>
      </c>
    </row>
    <row r="774" spans="1:16" ht="15">
      <c r="A774" s="8" t="s">
        <v>1361</v>
      </c>
      <c r="B774" s="9">
        <v>17</v>
      </c>
      <c r="C774" s="8" t="s">
        <v>1362</v>
      </c>
      <c r="D774" s="9" t="s">
        <v>27</v>
      </c>
      <c r="E774" s="9" t="s">
        <v>10</v>
      </c>
      <c r="F774" s="8">
        <v>0.73597999999999997</v>
      </c>
      <c r="G774" s="8">
        <v>0.55481000000000003</v>
      </c>
      <c r="H774" s="8">
        <v>0.18117</v>
      </c>
      <c r="I774" s="8">
        <v>0.91200000000000003</v>
      </c>
      <c r="J774" s="8" t="s">
        <v>29</v>
      </c>
      <c r="K774" s="8">
        <v>0.99990000000000001</v>
      </c>
      <c r="L774" s="10" t="s">
        <v>3574</v>
      </c>
      <c r="M774" s="10" t="s">
        <v>4902</v>
      </c>
      <c r="N774" s="10" t="s">
        <v>3613</v>
      </c>
      <c r="O774" s="9" t="str">
        <f t="shared" si="12"/>
        <v>NO</v>
      </c>
      <c r="P774" s="8"/>
    </row>
    <row r="775" spans="1:16" ht="15">
      <c r="A775" s="8" t="s">
        <v>1361</v>
      </c>
      <c r="B775" s="9">
        <v>4</v>
      </c>
      <c r="C775" s="8" t="s">
        <v>1363</v>
      </c>
      <c r="D775" s="9" t="s">
        <v>27</v>
      </c>
      <c r="E775" s="9" t="s">
        <v>10</v>
      </c>
      <c r="F775" s="8">
        <v>0.21701000000000001</v>
      </c>
      <c r="G775" s="8">
        <v>7.2472999999999996E-2</v>
      </c>
      <c r="H775" s="8">
        <v>0.14454</v>
      </c>
      <c r="I775" s="8">
        <v>0.98299999999999998</v>
      </c>
      <c r="J775" s="8" t="s">
        <v>29</v>
      </c>
      <c r="K775" s="8">
        <v>0.8367</v>
      </c>
      <c r="L775" s="10" t="s">
        <v>3574</v>
      </c>
      <c r="M775" s="10" t="s">
        <v>4902</v>
      </c>
      <c r="N775" s="10" t="s">
        <v>3613</v>
      </c>
      <c r="O775" s="9" t="str">
        <f t="shared" si="12"/>
        <v>NO</v>
      </c>
      <c r="P775" s="8"/>
    </row>
    <row r="776" spans="1:16" ht="15">
      <c r="A776" s="8" t="s">
        <v>1361</v>
      </c>
      <c r="B776" s="9">
        <v>6</v>
      </c>
      <c r="C776" s="8" t="s">
        <v>1364</v>
      </c>
      <c r="D776" s="9" t="s">
        <v>27</v>
      </c>
      <c r="E776" s="9" t="s">
        <v>10</v>
      </c>
      <c r="F776" s="8">
        <v>0.21842</v>
      </c>
      <c r="G776" s="8">
        <v>7.2520000000000001E-2</v>
      </c>
      <c r="H776" s="8">
        <v>0.1459</v>
      </c>
      <c r="I776" s="8">
        <v>0.99</v>
      </c>
      <c r="J776" s="8" t="s">
        <v>29</v>
      </c>
      <c r="K776" s="8">
        <v>0.8367</v>
      </c>
      <c r="L776" s="10" t="s">
        <v>3574</v>
      </c>
      <c r="M776" s="10" t="s">
        <v>4902</v>
      </c>
      <c r="N776" s="10" t="s">
        <v>3613</v>
      </c>
      <c r="O776" s="9" t="str">
        <f t="shared" si="12"/>
        <v>NO</v>
      </c>
      <c r="P776" s="8"/>
    </row>
    <row r="777" spans="1:16" ht="15">
      <c r="A777" s="11" t="s">
        <v>1365</v>
      </c>
      <c r="B777" s="12">
        <v>12</v>
      </c>
      <c r="C777" s="11" t="s">
        <v>1366</v>
      </c>
      <c r="D777" s="12" t="s">
        <v>27</v>
      </c>
      <c r="E777" s="12" t="s">
        <v>7</v>
      </c>
      <c r="F777" s="11">
        <v>0.79500000000000004</v>
      </c>
      <c r="G777" s="11">
        <v>0.89941000000000004</v>
      </c>
      <c r="H777" s="11">
        <v>-0.10441</v>
      </c>
      <c r="I777" s="11">
        <v>0.95199999999999996</v>
      </c>
      <c r="J777" s="11" t="s">
        <v>35</v>
      </c>
      <c r="K777" s="11">
        <v>1.7464999999999999</v>
      </c>
      <c r="L777" s="4" t="s">
        <v>4903</v>
      </c>
      <c r="M777" s="4" t="s">
        <v>4904</v>
      </c>
      <c r="N777" s="4" t="s">
        <v>4905</v>
      </c>
      <c r="O777" s="12" t="str">
        <f t="shared" si="12"/>
        <v>NO</v>
      </c>
    </row>
    <row r="778" spans="1:16" ht="15">
      <c r="A778" s="8" t="s">
        <v>1367</v>
      </c>
      <c r="B778" s="9">
        <v>5</v>
      </c>
      <c r="C778" s="8" t="s">
        <v>1368</v>
      </c>
      <c r="D778" s="9" t="s">
        <v>27</v>
      </c>
      <c r="E778" s="9" t="s">
        <v>5</v>
      </c>
      <c r="F778" s="8">
        <v>0.46550999999999998</v>
      </c>
      <c r="G778" s="8">
        <v>0.23585</v>
      </c>
      <c r="H778" s="8">
        <v>0.22964999999999999</v>
      </c>
      <c r="I778" s="8">
        <v>0.99099999999999999</v>
      </c>
      <c r="J778" s="8" t="s">
        <v>40</v>
      </c>
      <c r="K778" s="8">
        <v>1.1125</v>
      </c>
      <c r="L778" s="10" t="s">
        <v>4906</v>
      </c>
      <c r="M778" s="10" t="s">
        <v>4907</v>
      </c>
      <c r="N778" s="10" t="s">
        <v>4908</v>
      </c>
      <c r="O778" s="9" t="str">
        <f t="shared" si="12"/>
        <v>NO</v>
      </c>
      <c r="P778" s="8"/>
    </row>
    <row r="779" spans="1:16" ht="15">
      <c r="A779" s="8" t="s">
        <v>1367</v>
      </c>
      <c r="B779" s="9">
        <v>6</v>
      </c>
      <c r="C779" s="8" t="s">
        <v>1369</v>
      </c>
      <c r="D779" s="9" t="s">
        <v>27</v>
      </c>
      <c r="E779" s="9" t="s">
        <v>10</v>
      </c>
      <c r="F779" s="8">
        <v>0.45835999999999999</v>
      </c>
      <c r="G779" s="8">
        <v>0.22459000000000001</v>
      </c>
      <c r="H779" s="8">
        <v>0.23377999999999999</v>
      </c>
      <c r="I779" s="8">
        <v>0.99199999999999999</v>
      </c>
      <c r="J779" s="8" t="s">
        <v>40</v>
      </c>
      <c r="K779" s="8">
        <v>1.1125</v>
      </c>
      <c r="L779" s="10" t="s">
        <v>4906</v>
      </c>
      <c r="M779" s="10" t="s">
        <v>4907</v>
      </c>
      <c r="N779" s="10" t="s">
        <v>4908</v>
      </c>
      <c r="O779" s="9" t="str">
        <f t="shared" si="12"/>
        <v>NO</v>
      </c>
      <c r="P779" s="8"/>
    </row>
    <row r="780" spans="1:16" ht="15">
      <c r="A780" s="11" t="s">
        <v>1370</v>
      </c>
      <c r="B780" s="12">
        <v>6</v>
      </c>
      <c r="C780" s="11" t="s">
        <v>1371</v>
      </c>
      <c r="D780" s="12" t="s">
        <v>27</v>
      </c>
      <c r="E780" s="12" t="s">
        <v>10</v>
      </c>
      <c r="F780" s="11">
        <v>0.24104</v>
      </c>
      <c r="G780" s="11">
        <v>8.4014000000000005E-2</v>
      </c>
      <c r="H780" s="11">
        <v>0.15701999999999999</v>
      </c>
      <c r="I780" s="11">
        <v>0.93500000000000005</v>
      </c>
      <c r="J780" s="11" t="s">
        <v>40</v>
      </c>
      <c r="K780" s="11">
        <v>1.8923000000000001</v>
      </c>
      <c r="L780" s="4" t="s">
        <v>3690</v>
      </c>
      <c r="M780" s="4" t="s">
        <v>4909</v>
      </c>
      <c r="N780" s="4" t="s">
        <v>4076</v>
      </c>
      <c r="O780" s="12" t="str">
        <f t="shared" si="12"/>
        <v>NO</v>
      </c>
    </row>
    <row r="781" spans="1:16" ht="15">
      <c r="A781" s="11" t="s">
        <v>1372</v>
      </c>
      <c r="B781" s="12">
        <v>2</v>
      </c>
      <c r="C781" s="11" t="s">
        <v>1373</v>
      </c>
      <c r="D781" s="12" t="s">
        <v>27</v>
      </c>
      <c r="E781" s="12" t="s">
        <v>10</v>
      </c>
      <c r="F781" s="11">
        <v>0.41297</v>
      </c>
      <c r="G781" s="11">
        <v>0.14019000000000001</v>
      </c>
      <c r="H781" s="11">
        <v>0.27278000000000002</v>
      </c>
      <c r="I781" s="11">
        <v>0.998</v>
      </c>
      <c r="J781" s="11" t="s">
        <v>29</v>
      </c>
      <c r="K781" s="11">
        <v>0.99980000000000002</v>
      </c>
      <c r="L781" s="4" t="s">
        <v>3569</v>
      </c>
      <c r="M781" s="4" t="s">
        <v>4910</v>
      </c>
      <c r="N781" s="4" t="s">
        <v>4911</v>
      </c>
      <c r="O781" s="12" t="str">
        <f t="shared" si="12"/>
        <v>NO</v>
      </c>
    </row>
    <row r="782" spans="1:16" ht="15">
      <c r="A782" s="8" t="s">
        <v>1374</v>
      </c>
      <c r="B782" s="9">
        <v>3</v>
      </c>
      <c r="C782" s="8" t="s">
        <v>1375</v>
      </c>
      <c r="D782" s="9" t="s">
        <v>32</v>
      </c>
      <c r="E782" s="9" t="s">
        <v>5</v>
      </c>
      <c r="F782" s="8">
        <v>3.9705999999999998E-2</v>
      </c>
      <c r="G782" s="8">
        <v>0.32279000000000002</v>
      </c>
      <c r="H782" s="8">
        <v>-0.28309000000000001</v>
      </c>
      <c r="I782" s="8">
        <v>1</v>
      </c>
      <c r="J782" s="8" t="s">
        <v>40</v>
      </c>
      <c r="K782" s="8">
        <v>0.97599999999999998</v>
      </c>
      <c r="L782" s="10" t="s">
        <v>4912</v>
      </c>
      <c r="M782" s="10" t="s">
        <v>4913</v>
      </c>
      <c r="N782" s="10" t="s">
        <v>4914</v>
      </c>
      <c r="O782" s="9" t="str">
        <f t="shared" si="12"/>
        <v>NO</v>
      </c>
      <c r="P782" s="8"/>
    </row>
    <row r="783" spans="1:16" ht="15">
      <c r="A783" s="8" t="s">
        <v>1374</v>
      </c>
      <c r="B783" s="9">
        <v>4</v>
      </c>
      <c r="C783" s="8" t="s">
        <v>1376</v>
      </c>
      <c r="D783" s="9" t="s">
        <v>32</v>
      </c>
      <c r="E783" s="9" t="s">
        <v>10</v>
      </c>
      <c r="F783" s="8">
        <v>0.68352000000000002</v>
      </c>
      <c r="G783" s="8">
        <v>0.16591</v>
      </c>
      <c r="H783" s="8">
        <v>0.51759999999999995</v>
      </c>
      <c r="I783" s="8">
        <v>1</v>
      </c>
      <c r="J783" s="8" t="s">
        <v>35</v>
      </c>
      <c r="K783" s="8">
        <v>1.5163</v>
      </c>
      <c r="L783" s="10" t="s">
        <v>4912</v>
      </c>
      <c r="M783" s="10" t="s">
        <v>4913</v>
      </c>
      <c r="N783" s="10" t="s">
        <v>4914</v>
      </c>
      <c r="O783" s="9" t="str">
        <f t="shared" si="12"/>
        <v>NO</v>
      </c>
      <c r="P783" s="8"/>
    </row>
    <row r="784" spans="1:16" ht="15">
      <c r="A784" s="13" t="s">
        <v>1377</v>
      </c>
      <c r="B784" s="14">
        <v>5</v>
      </c>
      <c r="C784" s="13" t="s">
        <v>1378</v>
      </c>
      <c r="D784" s="14" t="s">
        <v>27</v>
      </c>
      <c r="E784" s="14" t="s">
        <v>5</v>
      </c>
      <c r="F784" s="13">
        <v>0.81621999999999995</v>
      </c>
      <c r="G784" s="13">
        <v>0.99012999999999995</v>
      </c>
      <c r="H784" s="13">
        <v>-0.17391999999999999</v>
      </c>
      <c r="I784" s="13">
        <v>1</v>
      </c>
      <c r="J784" s="13" t="s">
        <v>35</v>
      </c>
      <c r="K784" s="13">
        <v>1.6420999999999999</v>
      </c>
      <c r="L784" s="15" t="s">
        <v>4915</v>
      </c>
      <c r="M784" s="15" t="s">
        <v>4916</v>
      </c>
      <c r="N784" s="15" t="s">
        <v>4917</v>
      </c>
      <c r="O784" s="14" t="str">
        <f t="shared" si="12"/>
        <v>NO</v>
      </c>
      <c r="P784" s="13"/>
    </row>
    <row r="785" spans="1:16" ht="15">
      <c r="A785" s="13" t="s">
        <v>1377</v>
      </c>
      <c r="B785" s="14">
        <v>6</v>
      </c>
      <c r="C785" s="13" t="s">
        <v>1379</v>
      </c>
      <c r="D785" s="14" t="s">
        <v>27</v>
      </c>
      <c r="E785" s="14" t="s">
        <v>10</v>
      </c>
      <c r="F785" s="13">
        <v>0.53322999999999998</v>
      </c>
      <c r="G785" s="13">
        <v>4.9512E-2</v>
      </c>
      <c r="H785" s="13">
        <v>0.48371999999999998</v>
      </c>
      <c r="I785" s="13">
        <v>1</v>
      </c>
      <c r="J785" s="13" t="s">
        <v>40</v>
      </c>
      <c r="K785" s="13">
        <v>1.6420999999999999</v>
      </c>
      <c r="L785" s="15" t="s">
        <v>4915</v>
      </c>
      <c r="M785" s="15" t="s">
        <v>4916</v>
      </c>
      <c r="N785" s="15" t="s">
        <v>4917</v>
      </c>
      <c r="O785" s="14" t="str">
        <f t="shared" si="12"/>
        <v>NO</v>
      </c>
      <c r="P785" s="13"/>
    </row>
    <row r="786" spans="1:16" ht="15">
      <c r="A786" s="13" t="s">
        <v>1377</v>
      </c>
      <c r="B786" s="14">
        <v>7</v>
      </c>
      <c r="C786" s="13" t="s">
        <v>1380</v>
      </c>
      <c r="D786" s="14" t="s">
        <v>27</v>
      </c>
      <c r="E786" s="14" t="s">
        <v>7</v>
      </c>
      <c r="F786" s="13">
        <v>0.53952999999999995</v>
      </c>
      <c r="G786" s="13">
        <v>4.8725999999999998E-2</v>
      </c>
      <c r="H786" s="13">
        <v>0.49081000000000002</v>
      </c>
      <c r="I786" s="13">
        <v>1</v>
      </c>
      <c r="J786" s="13" t="s">
        <v>35</v>
      </c>
      <c r="K786" s="13">
        <v>1.6420999999999999</v>
      </c>
      <c r="L786" s="15" t="s">
        <v>4915</v>
      </c>
      <c r="M786" s="15" t="s">
        <v>4916</v>
      </c>
      <c r="N786" s="15" t="s">
        <v>4917</v>
      </c>
      <c r="O786" s="14" t="str">
        <f t="shared" si="12"/>
        <v>NO</v>
      </c>
      <c r="P786" s="13"/>
    </row>
    <row r="787" spans="1:16" ht="15">
      <c r="A787" s="13" t="s">
        <v>1377</v>
      </c>
      <c r="B787" s="14">
        <v>8</v>
      </c>
      <c r="C787" s="13" t="s">
        <v>1381</v>
      </c>
      <c r="D787" s="14" t="s">
        <v>27</v>
      </c>
      <c r="E787" s="14" t="s">
        <v>10</v>
      </c>
      <c r="F787" s="13">
        <v>0.52883000000000002</v>
      </c>
      <c r="G787" s="13">
        <v>4.0927999999999999E-2</v>
      </c>
      <c r="H787" s="13">
        <v>0.4879</v>
      </c>
      <c r="I787" s="13">
        <v>1</v>
      </c>
      <c r="J787" s="13" t="s">
        <v>40</v>
      </c>
      <c r="K787" s="13">
        <v>1.6420999999999999</v>
      </c>
      <c r="L787" s="15" t="s">
        <v>4915</v>
      </c>
      <c r="M787" s="15" t="s">
        <v>4916</v>
      </c>
      <c r="N787" s="15" t="s">
        <v>4917</v>
      </c>
      <c r="O787" s="14" t="str">
        <f t="shared" si="12"/>
        <v>NO</v>
      </c>
      <c r="P787" s="13"/>
    </row>
    <row r="788" spans="1:16" ht="15">
      <c r="A788" s="11" t="s">
        <v>1382</v>
      </c>
      <c r="B788" s="12">
        <v>39</v>
      </c>
      <c r="C788" s="11" t="s">
        <v>1383</v>
      </c>
      <c r="D788" s="12" t="s">
        <v>32</v>
      </c>
      <c r="E788" s="12" t="s">
        <v>1047</v>
      </c>
      <c r="F788" s="11">
        <v>0.1232</v>
      </c>
      <c r="G788" s="11">
        <v>0.51148000000000005</v>
      </c>
      <c r="H788" s="11">
        <v>-0.38829000000000002</v>
      </c>
      <c r="I788" s="11">
        <v>0.92900000000000005</v>
      </c>
      <c r="J788" s="11" t="s">
        <v>1041</v>
      </c>
      <c r="K788" s="11">
        <v>3.4645999999999999</v>
      </c>
      <c r="L788" s="4" t="s">
        <v>4606</v>
      </c>
      <c r="M788" s="4" t="s">
        <v>4918</v>
      </c>
      <c r="N788" s="4" t="s">
        <v>3569</v>
      </c>
      <c r="O788" s="12" t="str">
        <f t="shared" si="12"/>
        <v>NO</v>
      </c>
    </row>
    <row r="789" spans="1:16" ht="15">
      <c r="A789" s="11" t="s">
        <v>1384</v>
      </c>
      <c r="B789" s="12">
        <v>8</v>
      </c>
      <c r="C789" s="11" t="s">
        <v>1385</v>
      </c>
      <c r="D789" s="12" t="s">
        <v>27</v>
      </c>
      <c r="E789" s="12" t="s">
        <v>3</v>
      </c>
      <c r="F789" s="11">
        <v>0.19264000000000001</v>
      </c>
      <c r="G789" s="11">
        <v>0.31659999999999999</v>
      </c>
      <c r="H789" s="11">
        <v>-0.12396</v>
      </c>
      <c r="I789" s="11">
        <v>0.94299999999999995</v>
      </c>
      <c r="J789" s="11" t="s">
        <v>29</v>
      </c>
      <c r="K789" s="11">
        <v>0.95120000000000005</v>
      </c>
      <c r="L789" s="4" t="s">
        <v>4919</v>
      </c>
      <c r="M789" s="4" t="s">
        <v>4920</v>
      </c>
      <c r="N789" s="4" t="s">
        <v>4921</v>
      </c>
      <c r="O789" s="12" t="str">
        <f t="shared" si="12"/>
        <v>NO</v>
      </c>
    </row>
    <row r="790" spans="1:16" ht="15">
      <c r="A790" s="13" t="s">
        <v>1386</v>
      </c>
      <c r="B790" s="14">
        <v>3</v>
      </c>
      <c r="C790" s="13" t="s">
        <v>1387</v>
      </c>
      <c r="D790" s="14" t="s">
        <v>27</v>
      </c>
      <c r="E790" s="14" t="s">
        <v>5</v>
      </c>
      <c r="F790" s="13">
        <v>0.51541000000000003</v>
      </c>
      <c r="G790" s="13">
        <v>8.8356000000000004E-2</v>
      </c>
      <c r="H790" s="13">
        <v>0.42706</v>
      </c>
      <c r="I790" s="13">
        <v>1</v>
      </c>
      <c r="J790" s="13" t="s">
        <v>29</v>
      </c>
      <c r="K790" s="13">
        <v>1</v>
      </c>
      <c r="L790" s="15" t="s">
        <v>4922</v>
      </c>
      <c r="M790" s="15" t="s">
        <v>4923</v>
      </c>
      <c r="N790" s="15" t="s">
        <v>4924</v>
      </c>
      <c r="O790" s="14" t="str">
        <f t="shared" si="12"/>
        <v>NO</v>
      </c>
      <c r="P790" s="13"/>
    </row>
    <row r="791" spans="1:16" ht="15">
      <c r="A791" s="13" t="s">
        <v>1386</v>
      </c>
      <c r="B791" s="14">
        <v>4</v>
      </c>
      <c r="C791" s="13" t="s">
        <v>1388</v>
      </c>
      <c r="D791" s="14" t="s">
        <v>27</v>
      </c>
      <c r="E791" s="14" t="s">
        <v>10</v>
      </c>
      <c r="F791" s="13">
        <v>0.51434999999999997</v>
      </c>
      <c r="G791" s="13">
        <v>8.4579000000000001E-2</v>
      </c>
      <c r="H791" s="13">
        <v>0.42976999999999999</v>
      </c>
      <c r="I791" s="13">
        <v>1</v>
      </c>
      <c r="J791" s="13" t="s">
        <v>40</v>
      </c>
      <c r="K791" s="13">
        <v>1.0354000000000001</v>
      </c>
      <c r="L791" s="15" t="s">
        <v>4922</v>
      </c>
      <c r="M791" s="15" t="s">
        <v>4923</v>
      </c>
      <c r="N791" s="15" t="s">
        <v>4924</v>
      </c>
      <c r="O791" s="14" t="str">
        <f t="shared" si="12"/>
        <v>NO</v>
      </c>
      <c r="P791" s="13"/>
    </row>
    <row r="792" spans="1:16" ht="15">
      <c r="A792" s="11" t="s">
        <v>1389</v>
      </c>
      <c r="B792" s="12">
        <v>3</v>
      </c>
      <c r="C792" s="11" t="s">
        <v>1390</v>
      </c>
      <c r="D792" s="12" t="s">
        <v>32</v>
      </c>
      <c r="E792" s="12" t="s">
        <v>10</v>
      </c>
      <c r="F792" s="11">
        <v>0.67023999999999995</v>
      </c>
      <c r="G792" s="11">
        <v>0.49197999999999997</v>
      </c>
      <c r="H792" s="11">
        <v>0.17827000000000001</v>
      </c>
      <c r="I792" s="11">
        <v>0.94899999999999995</v>
      </c>
      <c r="J792" s="11" t="s">
        <v>29</v>
      </c>
      <c r="K792" s="11">
        <v>0.99970000000000003</v>
      </c>
      <c r="L792" s="4" t="s">
        <v>4190</v>
      </c>
      <c r="M792" s="4" t="s">
        <v>4925</v>
      </c>
      <c r="N792" s="4" t="s">
        <v>4192</v>
      </c>
      <c r="O792" s="12" t="str">
        <f t="shared" si="12"/>
        <v>NO</v>
      </c>
    </row>
    <row r="793" spans="1:16" ht="15">
      <c r="A793" s="11" t="s">
        <v>1391</v>
      </c>
      <c r="B793" s="12">
        <v>7</v>
      </c>
      <c r="C793" s="11" t="s">
        <v>1392</v>
      </c>
      <c r="D793" s="12" t="s">
        <v>32</v>
      </c>
      <c r="E793" s="12" t="s">
        <v>10</v>
      </c>
      <c r="F793" s="11">
        <v>0.67918000000000001</v>
      </c>
      <c r="G793" s="11">
        <v>0.16370000000000001</v>
      </c>
      <c r="H793" s="11">
        <v>0.51548000000000005</v>
      </c>
      <c r="I793" s="11">
        <v>1</v>
      </c>
      <c r="J793" s="11" t="s">
        <v>40</v>
      </c>
      <c r="K793" s="11">
        <v>1.0873999999999999</v>
      </c>
      <c r="L793" s="4" t="s">
        <v>4926</v>
      </c>
      <c r="M793" s="4" t="s">
        <v>4927</v>
      </c>
      <c r="N793" s="4" t="s">
        <v>4450</v>
      </c>
      <c r="O793" s="12" t="str">
        <f t="shared" si="12"/>
        <v>NO</v>
      </c>
    </row>
    <row r="794" spans="1:16" ht="15">
      <c r="A794" s="13" t="s">
        <v>1393</v>
      </c>
      <c r="B794" s="14">
        <v>3</v>
      </c>
      <c r="C794" s="13" t="s">
        <v>1394</v>
      </c>
      <c r="D794" s="14" t="s">
        <v>27</v>
      </c>
      <c r="E794" s="14" t="s">
        <v>5</v>
      </c>
      <c r="F794" s="13">
        <v>0.74289000000000005</v>
      </c>
      <c r="G794" s="13">
        <v>0.42486000000000002</v>
      </c>
      <c r="H794" s="13">
        <v>0.31802999999999998</v>
      </c>
      <c r="I794" s="13">
        <v>0.94299999999999995</v>
      </c>
      <c r="J794" s="13" t="s">
        <v>35</v>
      </c>
      <c r="K794" s="13">
        <v>1.3634999999999999</v>
      </c>
      <c r="L794" s="15" t="s">
        <v>3669</v>
      </c>
      <c r="M794" s="15" t="s">
        <v>4928</v>
      </c>
      <c r="N794" s="15" t="s">
        <v>3884</v>
      </c>
      <c r="O794" s="14" t="str">
        <f t="shared" si="12"/>
        <v>NO</v>
      </c>
      <c r="P794" s="13"/>
    </row>
    <row r="795" spans="1:16" ht="15">
      <c r="A795" s="13" t="s">
        <v>1393</v>
      </c>
      <c r="B795" s="14">
        <v>4</v>
      </c>
      <c r="C795" s="13" t="s">
        <v>1395</v>
      </c>
      <c r="D795" s="14" t="s">
        <v>27</v>
      </c>
      <c r="E795" s="14" t="s">
        <v>10</v>
      </c>
      <c r="F795" s="13">
        <v>0.76358000000000004</v>
      </c>
      <c r="G795" s="13">
        <v>0.30421999999999999</v>
      </c>
      <c r="H795" s="13">
        <v>0.45935999999999999</v>
      </c>
      <c r="I795" s="13">
        <v>0.98899999999999999</v>
      </c>
      <c r="J795" s="13" t="s">
        <v>70</v>
      </c>
      <c r="K795" s="13">
        <v>3.0918000000000001</v>
      </c>
      <c r="L795" s="15" t="s">
        <v>3669</v>
      </c>
      <c r="M795" s="15" t="s">
        <v>4928</v>
      </c>
      <c r="N795" s="15" t="s">
        <v>3884</v>
      </c>
      <c r="O795" s="14" t="str">
        <f t="shared" si="12"/>
        <v>NO</v>
      </c>
      <c r="P795" s="13"/>
    </row>
    <row r="796" spans="1:16" ht="15">
      <c r="A796" s="13" t="s">
        <v>1393</v>
      </c>
      <c r="B796" s="14">
        <v>5</v>
      </c>
      <c r="C796" s="13" t="s">
        <v>1396</v>
      </c>
      <c r="D796" s="14" t="s">
        <v>27</v>
      </c>
      <c r="E796" s="14" t="s">
        <v>7</v>
      </c>
      <c r="F796" s="13">
        <v>0.67471000000000003</v>
      </c>
      <c r="G796" s="13">
        <v>0.36719000000000002</v>
      </c>
      <c r="H796" s="13">
        <v>0.30751000000000001</v>
      </c>
      <c r="I796" s="13">
        <v>0.96099999999999997</v>
      </c>
      <c r="J796" s="13" t="s">
        <v>35</v>
      </c>
      <c r="K796" s="13">
        <v>1.3634999999999999</v>
      </c>
      <c r="L796" s="15" t="s">
        <v>3669</v>
      </c>
      <c r="M796" s="15" t="s">
        <v>4928</v>
      </c>
      <c r="N796" s="15" t="s">
        <v>3884</v>
      </c>
      <c r="O796" s="14" t="str">
        <f t="shared" si="12"/>
        <v>NO</v>
      </c>
      <c r="P796" s="13"/>
    </row>
    <row r="797" spans="1:16" ht="15">
      <c r="A797" s="13" t="s">
        <v>1393</v>
      </c>
      <c r="B797" s="14">
        <v>6</v>
      </c>
      <c r="C797" s="13" t="s">
        <v>1397</v>
      </c>
      <c r="D797" s="14" t="s">
        <v>27</v>
      </c>
      <c r="E797" s="14" t="s">
        <v>10</v>
      </c>
      <c r="F797" s="13">
        <v>0.74180999999999997</v>
      </c>
      <c r="G797" s="13">
        <v>0.20224</v>
      </c>
      <c r="H797" s="13">
        <v>0.53957999999999995</v>
      </c>
      <c r="I797" s="13">
        <v>1</v>
      </c>
      <c r="J797" s="13" t="s">
        <v>70</v>
      </c>
      <c r="K797" s="13">
        <v>3.0918000000000001</v>
      </c>
      <c r="L797" s="15" t="s">
        <v>3669</v>
      </c>
      <c r="M797" s="15" t="s">
        <v>4928</v>
      </c>
      <c r="N797" s="15" t="s">
        <v>3884</v>
      </c>
      <c r="O797" s="14" t="str">
        <f t="shared" si="12"/>
        <v>NO</v>
      </c>
      <c r="P797" s="13"/>
    </row>
    <row r="798" spans="1:16" ht="15">
      <c r="A798" s="11" t="s">
        <v>1398</v>
      </c>
      <c r="B798" s="12">
        <v>18</v>
      </c>
      <c r="C798" s="11" t="s">
        <v>1399</v>
      </c>
      <c r="D798" s="12" t="s">
        <v>32</v>
      </c>
      <c r="E798" s="12" t="s">
        <v>3</v>
      </c>
      <c r="F798" s="11">
        <v>0.72018000000000004</v>
      </c>
      <c r="G798" s="11">
        <v>0.57443</v>
      </c>
      <c r="H798" s="11">
        <v>0.14574999999999999</v>
      </c>
      <c r="I798" s="11">
        <v>0.92900000000000005</v>
      </c>
      <c r="J798" s="11" t="s">
        <v>40</v>
      </c>
      <c r="K798" s="11">
        <v>1.4574</v>
      </c>
      <c r="L798" s="4" t="s">
        <v>3924</v>
      </c>
      <c r="M798" s="4" t="s">
        <v>4929</v>
      </c>
      <c r="N798" s="4" t="s">
        <v>4930</v>
      </c>
      <c r="O798" s="12" t="str">
        <f t="shared" si="12"/>
        <v>NO</v>
      </c>
    </row>
    <row r="799" spans="1:16" ht="15">
      <c r="A799" s="11" t="s">
        <v>1400</v>
      </c>
      <c r="B799" s="12">
        <v>5</v>
      </c>
      <c r="C799" s="11" t="s">
        <v>1401</v>
      </c>
      <c r="D799" s="12" t="s">
        <v>27</v>
      </c>
      <c r="E799" s="12" t="s">
        <v>10</v>
      </c>
      <c r="F799" s="11">
        <v>0.48544999999999999</v>
      </c>
      <c r="G799" s="11">
        <v>0.16295000000000001</v>
      </c>
      <c r="H799" s="11">
        <v>0.32250000000000001</v>
      </c>
      <c r="I799" s="11">
        <v>0.98899999999999999</v>
      </c>
      <c r="J799" s="11" t="s">
        <v>35</v>
      </c>
      <c r="K799" s="11">
        <v>1.7034</v>
      </c>
      <c r="L799" s="4" t="s">
        <v>3569</v>
      </c>
      <c r="M799" s="4" t="s">
        <v>4931</v>
      </c>
      <c r="N799" s="4" t="s">
        <v>3569</v>
      </c>
      <c r="O799" s="12" t="str">
        <f t="shared" si="12"/>
        <v>NO</v>
      </c>
    </row>
    <row r="800" spans="1:16" ht="15">
      <c r="A800" s="13" t="s">
        <v>1402</v>
      </c>
      <c r="B800" s="14">
        <v>4</v>
      </c>
      <c r="C800" s="13" t="s">
        <v>1403</v>
      </c>
      <c r="D800" s="14" t="s">
        <v>27</v>
      </c>
      <c r="E800" s="14" t="s">
        <v>10</v>
      </c>
      <c r="F800" s="13">
        <v>0.31043999999999999</v>
      </c>
      <c r="G800" s="13">
        <v>0.49463000000000001</v>
      </c>
      <c r="H800" s="13">
        <v>-0.1842</v>
      </c>
      <c r="I800" s="13">
        <v>0.98899999999999999</v>
      </c>
      <c r="J800" s="13" t="s">
        <v>35</v>
      </c>
      <c r="K800" s="13">
        <v>2.1741999999999999</v>
      </c>
      <c r="L800" s="15" t="s">
        <v>4932</v>
      </c>
      <c r="M800" s="15" t="s">
        <v>4933</v>
      </c>
      <c r="N800" s="15" t="s">
        <v>4934</v>
      </c>
      <c r="O800" s="14" t="str">
        <f t="shared" si="12"/>
        <v>NO</v>
      </c>
      <c r="P800" s="13"/>
    </row>
    <row r="801" spans="1:16" ht="15">
      <c r="A801" s="13" t="s">
        <v>1402</v>
      </c>
      <c r="B801" s="14">
        <v>6</v>
      </c>
      <c r="C801" s="13" t="s">
        <v>1404</v>
      </c>
      <c r="D801" s="14" t="s">
        <v>27</v>
      </c>
      <c r="E801" s="14" t="s">
        <v>10</v>
      </c>
      <c r="F801" s="13">
        <v>0.27257999999999999</v>
      </c>
      <c r="G801" s="13">
        <v>0.47624</v>
      </c>
      <c r="H801" s="13">
        <v>-0.20366000000000001</v>
      </c>
      <c r="I801" s="13">
        <v>0.99099999999999999</v>
      </c>
      <c r="J801" s="13" t="s">
        <v>35</v>
      </c>
      <c r="K801" s="13">
        <v>2.1741999999999999</v>
      </c>
      <c r="L801" s="15" t="s">
        <v>4932</v>
      </c>
      <c r="M801" s="15" t="s">
        <v>4933</v>
      </c>
      <c r="N801" s="15" t="s">
        <v>4934</v>
      </c>
      <c r="O801" s="14" t="str">
        <f t="shared" si="12"/>
        <v>NO</v>
      </c>
      <c r="P801" s="13"/>
    </row>
    <row r="802" spans="1:16" ht="15">
      <c r="A802" s="13" t="s">
        <v>1402</v>
      </c>
      <c r="B802" s="14">
        <v>7</v>
      </c>
      <c r="C802" s="13" t="s">
        <v>1405</v>
      </c>
      <c r="D802" s="14" t="s">
        <v>27</v>
      </c>
      <c r="E802" s="14" t="s">
        <v>3</v>
      </c>
      <c r="F802" s="13">
        <v>0.70513999999999999</v>
      </c>
      <c r="G802" s="13">
        <v>0.86428000000000005</v>
      </c>
      <c r="H802" s="13">
        <v>-0.15914</v>
      </c>
      <c r="I802" s="13">
        <v>0.998</v>
      </c>
      <c r="J802" s="13" t="s">
        <v>35</v>
      </c>
      <c r="K802" s="13">
        <v>2.1770999999999998</v>
      </c>
      <c r="L802" s="15" t="s">
        <v>4932</v>
      </c>
      <c r="M802" s="15" t="s">
        <v>4933</v>
      </c>
      <c r="N802" s="15" t="s">
        <v>4934</v>
      </c>
      <c r="O802" s="14" t="str">
        <f t="shared" si="12"/>
        <v>NO</v>
      </c>
      <c r="P802" s="13"/>
    </row>
    <row r="803" spans="1:16" ht="15">
      <c r="A803" s="11" t="s">
        <v>1406</v>
      </c>
      <c r="B803" s="12">
        <v>7</v>
      </c>
      <c r="C803" s="11" t="s">
        <v>1407</v>
      </c>
      <c r="D803" s="12" t="s">
        <v>32</v>
      </c>
      <c r="E803" s="12" t="s">
        <v>10</v>
      </c>
      <c r="F803" s="11">
        <v>0.29504999999999998</v>
      </c>
      <c r="G803" s="11">
        <v>3.0977999999999999E-2</v>
      </c>
      <c r="H803" s="11">
        <v>0.26407000000000003</v>
      </c>
      <c r="I803" s="11">
        <v>0.998</v>
      </c>
      <c r="J803" s="11" t="s">
        <v>40</v>
      </c>
      <c r="K803" s="11">
        <v>1.4575</v>
      </c>
      <c r="L803" s="4" t="s">
        <v>4935</v>
      </c>
      <c r="M803" s="4" t="s">
        <v>4936</v>
      </c>
      <c r="N803" s="4" t="s">
        <v>4937</v>
      </c>
      <c r="O803" s="12" t="str">
        <f t="shared" si="12"/>
        <v>NO</v>
      </c>
    </row>
    <row r="804" spans="1:16" ht="15">
      <c r="A804" s="11" t="s">
        <v>1408</v>
      </c>
      <c r="B804" s="12">
        <v>16</v>
      </c>
      <c r="C804" s="11" t="s">
        <v>1409</v>
      </c>
      <c r="D804" s="12" t="s">
        <v>32</v>
      </c>
      <c r="E804" s="12" t="s">
        <v>7</v>
      </c>
      <c r="F804" s="11">
        <v>0.49611</v>
      </c>
      <c r="G804" s="11">
        <v>0.71747000000000005</v>
      </c>
      <c r="H804" s="11">
        <v>-0.22134999999999999</v>
      </c>
      <c r="I804" s="11">
        <v>0.94799999999999995</v>
      </c>
      <c r="J804" s="11" t="s">
        <v>40</v>
      </c>
      <c r="K804" s="11">
        <v>1.5726</v>
      </c>
      <c r="L804" s="4" t="s">
        <v>3683</v>
      </c>
      <c r="M804" s="4" t="s">
        <v>4938</v>
      </c>
      <c r="N804" s="4" t="s">
        <v>3738</v>
      </c>
      <c r="O804" s="12" t="str">
        <f t="shared" si="12"/>
        <v>NO</v>
      </c>
    </row>
    <row r="805" spans="1:16" ht="15">
      <c r="A805" s="11" t="s">
        <v>1410</v>
      </c>
      <c r="B805" s="12">
        <v>8</v>
      </c>
      <c r="C805" s="11" t="s">
        <v>1411</v>
      </c>
      <c r="D805" s="12" t="s">
        <v>32</v>
      </c>
      <c r="E805" s="12" t="s">
        <v>10</v>
      </c>
      <c r="F805" s="11">
        <v>0.29996</v>
      </c>
      <c r="G805" s="11">
        <v>6.7636000000000002E-2</v>
      </c>
      <c r="H805" s="11">
        <v>0.23233000000000001</v>
      </c>
      <c r="I805" s="11">
        <v>0.96699999999999997</v>
      </c>
      <c r="J805" s="11" t="s">
        <v>40</v>
      </c>
      <c r="K805" s="11">
        <v>1.1153999999999999</v>
      </c>
      <c r="L805" s="4" t="s">
        <v>4939</v>
      </c>
      <c r="M805" s="4" t="s">
        <v>4940</v>
      </c>
      <c r="N805" s="4" t="s">
        <v>3569</v>
      </c>
      <c r="O805" s="12" t="str">
        <f t="shared" si="12"/>
        <v>NO</v>
      </c>
    </row>
    <row r="806" spans="1:16" ht="15">
      <c r="A806" s="11" t="s">
        <v>1412</v>
      </c>
      <c r="B806" s="12">
        <v>5</v>
      </c>
      <c r="C806" s="11" t="s">
        <v>1413</v>
      </c>
      <c r="D806" s="12" t="s">
        <v>32</v>
      </c>
      <c r="E806" s="12" t="s">
        <v>10</v>
      </c>
      <c r="F806" s="11">
        <v>0.80049000000000003</v>
      </c>
      <c r="G806" s="11">
        <v>0.99114999999999998</v>
      </c>
      <c r="H806" s="11">
        <v>-0.19066</v>
      </c>
      <c r="I806" s="11">
        <v>1</v>
      </c>
      <c r="J806" s="11" t="s">
        <v>29</v>
      </c>
      <c r="K806" s="11">
        <v>0.91300000000000003</v>
      </c>
      <c r="L806" s="4" t="s">
        <v>4941</v>
      </c>
      <c r="M806" s="4" t="s">
        <v>4942</v>
      </c>
      <c r="N806" s="4" t="s">
        <v>4837</v>
      </c>
      <c r="O806" s="12" t="str">
        <f t="shared" si="12"/>
        <v>NO</v>
      </c>
    </row>
    <row r="807" spans="1:16" ht="15">
      <c r="A807" s="11" t="s">
        <v>1414</v>
      </c>
      <c r="B807" s="12">
        <v>4</v>
      </c>
      <c r="C807" s="11" t="s">
        <v>1415</v>
      </c>
      <c r="D807" s="12" t="s">
        <v>27</v>
      </c>
      <c r="E807" s="12" t="s">
        <v>10</v>
      </c>
      <c r="F807" s="11">
        <v>0.54139000000000004</v>
      </c>
      <c r="G807" s="11">
        <v>0.37457000000000001</v>
      </c>
      <c r="H807" s="11">
        <v>0.16681000000000001</v>
      </c>
      <c r="I807" s="11">
        <v>0.92300000000000004</v>
      </c>
      <c r="J807" s="11" t="s">
        <v>35</v>
      </c>
      <c r="K807" s="11">
        <v>1.4120999999999999</v>
      </c>
      <c r="L807" s="4" t="s">
        <v>3569</v>
      </c>
      <c r="M807" s="4" t="s">
        <v>4943</v>
      </c>
      <c r="N807" s="4" t="s">
        <v>3569</v>
      </c>
      <c r="O807" s="12" t="str">
        <f t="shared" si="12"/>
        <v>NO</v>
      </c>
    </row>
    <row r="808" spans="1:16" ht="15">
      <c r="A808" s="11" t="s">
        <v>1416</v>
      </c>
      <c r="B808" s="12">
        <v>8</v>
      </c>
      <c r="C808" s="11" t="s">
        <v>1417</v>
      </c>
      <c r="D808" s="12" t="s">
        <v>32</v>
      </c>
      <c r="E808" s="12" t="s">
        <v>10</v>
      </c>
      <c r="F808" s="11">
        <v>0.88165000000000004</v>
      </c>
      <c r="G808" s="11">
        <v>0.69428000000000001</v>
      </c>
      <c r="H808" s="11">
        <v>0.18737000000000001</v>
      </c>
      <c r="I808" s="11">
        <v>0.95</v>
      </c>
      <c r="J808" s="11" t="s">
        <v>35</v>
      </c>
      <c r="K808" s="11">
        <v>1.6979</v>
      </c>
      <c r="L808" s="4" t="s">
        <v>4944</v>
      </c>
      <c r="M808" s="4" t="s">
        <v>4945</v>
      </c>
      <c r="N808" s="4" t="s">
        <v>4946</v>
      </c>
      <c r="O808" s="12" t="str">
        <f t="shared" si="12"/>
        <v>NO</v>
      </c>
    </row>
    <row r="809" spans="1:16" ht="15">
      <c r="A809" s="13" t="s">
        <v>1418</v>
      </c>
      <c r="B809" s="14">
        <v>8</v>
      </c>
      <c r="C809" s="13" t="s">
        <v>1419</v>
      </c>
      <c r="D809" s="14" t="s">
        <v>32</v>
      </c>
      <c r="E809" s="14" t="s">
        <v>10</v>
      </c>
      <c r="F809" s="13">
        <v>0.18626999999999999</v>
      </c>
      <c r="G809" s="13">
        <v>7.0085999999999996E-2</v>
      </c>
      <c r="H809" s="13">
        <v>0.11618000000000001</v>
      </c>
      <c r="I809" s="13">
        <v>0.95</v>
      </c>
      <c r="J809" s="13" t="s">
        <v>40</v>
      </c>
      <c r="K809" s="13">
        <v>1.3633999999999999</v>
      </c>
      <c r="L809" s="15" t="s">
        <v>4947</v>
      </c>
      <c r="M809" s="15" t="s">
        <v>4948</v>
      </c>
      <c r="N809" s="15" t="s">
        <v>4949</v>
      </c>
      <c r="O809" s="14" t="str">
        <f t="shared" si="12"/>
        <v>NO</v>
      </c>
      <c r="P809" s="13"/>
    </row>
    <row r="810" spans="1:16" ht="15">
      <c r="A810" s="13" t="s">
        <v>1418</v>
      </c>
      <c r="B810" s="14">
        <v>9</v>
      </c>
      <c r="C810" s="13" t="s">
        <v>1420</v>
      </c>
      <c r="D810" s="14" t="s">
        <v>32</v>
      </c>
      <c r="E810" s="14" t="s">
        <v>3</v>
      </c>
      <c r="F810" s="13">
        <v>0.84506000000000003</v>
      </c>
      <c r="G810" s="13">
        <v>0.65715000000000001</v>
      </c>
      <c r="H810" s="13">
        <v>0.18790999999999999</v>
      </c>
      <c r="I810" s="13">
        <v>0.92800000000000005</v>
      </c>
      <c r="J810" s="13" t="s">
        <v>40</v>
      </c>
      <c r="K810" s="13">
        <v>1.3633999999999999</v>
      </c>
      <c r="L810" s="15" t="s">
        <v>4947</v>
      </c>
      <c r="M810" s="15" t="s">
        <v>4948</v>
      </c>
      <c r="N810" s="15" t="s">
        <v>4949</v>
      </c>
      <c r="O810" s="14" t="str">
        <f t="shared" si="12"/>
        <v>NO</v>
      </c>
      <c r="P810" s="13"/>
    </row>
    <row r="811" spans="1:16" ht="15">
      <c r="A811" s="11" t="s">
        <v>1421</v>
      </c>
      <c r="B811" s="12">
        <v>35</v>
      </c>
      <c r="C811" s="11" t="s">
        <v>1422</v>
      </c>
      <c r="D811" s="12" t="s">
        <v>27</v>
      </c>
      <c r="E811" s="12" t="s">
        <v>10</v>
      </c>
      <c r="F811" s="11">
        <v>0.36123</v>
      </c>
      <c r="G811" s="11">
        <v>0.58491000000000004</v>
      </c>
      <c r="H811" s="11">
        <v>-0.22367999999999999</v>
      </c>
      <c r="I811" s="11">
        <v>0.98499999999999999</v>
      </c>
      <c r="J811" s="11" t="s">
        <v>40</v>
      </c>
      <c r="K811" s="11">
        <v>1.1555</v>
      </c>
      <c r="L811" s="4" t="s">
        <v>4950</v>
      </c>
      <c r="M811" s="4" t="s">
        <v>4951</v>
      </c>
      <c r="N811" s="4" t="s">
        <v>4952</v>
      </c>
      <c r="O811" s="12" t="str">
        <f t="shared" si="12"/>
        <v>NO</v>
      </c>
    </row>
    <row r="812" spans="1:16" ht="15">
      <c r="A812" s="11" t="s">
        <v>1423</v>
      </c>
      <c r="B812" s="12">
        <v>5</v>
      </c>
      <c r="C812" s="11" t="s">
        <v>1424</v>
      </c>
      <c r="D812" s="12" t="s">
        <v>27</v>
      </c>
      <c r="E812" s="12" t="s">
        <v>10</v>
      </c>
      <c r="F812" s="11">
        <v>0.88593999999999995</v>
      </c>
      <c r="G812" s="11">
        <v>0.33262000000000003</v>
      </c>
      <c r="H812" s="11">
        <v>0.55332000000000003</v>
      </c>
      <c r="I812" s="11">
        <v>0.995</v>
      </c>
      <c r="J812" s="11" t="s">
        <v>40</v>
      </c>
      <c r="K812" s="11">
        <v>1.5219</v>
      </c>
      <c r="L812" s="4" t="s">
        <v>3569</v>
      </c>
      <c r="M812" s="4" t="s">
        <v>4953</v>
      </c>
      <c r="N812" s="4" t="s">
        <v>3569</v>
      </c>
      <c r="O812" s="12" t="str">
        <f t="shared" si="12"/>
        <v>NO</v>
      </c>
    </row>
    <row r="813" spans="1:16" ht="15">
      <c r="A813" s="11" t="s">
        <v>1425</v>
      </c>
      <c r="B813" s="12">
        <v>6</v>
      </c>
      <c r="C813" s="11" t="s">
        <v>1426</v>
      </c>
      <c r="D813" s="12" t="s">
        <v>27</v>
      </c>
      <c r="E813" s="12" t="s">
        <v>7</v>
      </c>
      <c r="F813" s="11">
        <v>0.91454999999999997</v>
      </c>
      <c r="G813" s="11">
        <v>0.60343999999999998</v>
      </c>
      <c r="H813" s="11">
        <v>0.31111</v>
      </c>
      <c r="I813" s="11">
        <v>0.95799999999999996</v>
      </c>
      <c r="J813" s="11" t="s">
        <v>40</v>
      </c>
      <c r="K813" s="11">
        <v>1.9771000000000001</v>
      </c>
      <c r="L813" s="4" t="s">
        <v>4954</v>
      </c>
      <c r="M813" s="4" t="s">
        <v>4955</v>
      </c>
      <c r="N813" s="4" t="s">
        <v>3909</v>
      </c>
      <c r="O813" s="12" t="str">
        <f t="shared" si="12"/>
        <v>NO</v>
      </c>
    </row>
    <row r="814" spans="1:16" ht="15">
      <c r="A814" s="13" t="s">
        <v>1427</v>
      </c>
      <c r="B814" s="14">
        <v>5</v>
      </c>
      <c r="C814" s="13" t="s">
        <v>1428</v>
      </c>
      <c r="D814" s="14" t="s">
        <v>27</v>
      </c>
      <c r="E814" s="14" t="s">
        <v>3</v>
      </c>
      <c r="F814" s="13">
        <v>0.73365000000000002</v>
      </c>
      <c r="G814" s="13">
        <v>0.86345000000000005</v>
      </c>
      <c r="H814" s="13">
        <v>-0.1298</v>
      </c>
      <c r="I814" s="13">
        <v>0.90500000000000003</v>
      </c>
      <c r="J814" s="13" t="s">
        <v>40</v>
      </c>
      <c r="K814" s="13">
        <v>1.377</v>
      </c>
      <c r="L814" s="15" t="s">
        <v>3569</v>
      </c>
      <c r="M814" s="15" t="s">
        <v>4956</v>
      </c>
      <c r="N814" s="15" t="s">
        <v>4957</v>
      </c>
      <c r="O814" s="14" t="str">
        <f t="shared" si="12"/>
        <v>NO</v>
      </c>
      <c r="P814" s="13"/>
    </row>
    <row r="815" spans="1:16" ht="15">
      <c r="A815" s="13" t="s">
        <v>1427</v>
      </c>
      <c r="B815" s="14">
        <v>5</v>
      </c>
      <c r="C815" s="13" t="s">
        <v>1429</v>
      </c>
      <c r="D815" s="14" t="s">
        <v>27</v>
      </c>
      <c r="E815" s="14" t="s">
        <v>10</v>
      </c>
      <c r="F815" s="13">
        <v>0.17451</v>
      </c>
      <c r="G815" s="13">
        <v>4.3749999999999997E-2</v>
      </c>
      <c r="H815" s="13">
        <v>0.13075999999999999</v>
      </c>
      <c r="I815" s="13">
        <v>0.97399999999999998</v>
      </c>
      <c r="J815" s="13" t="s">
        <v>35</v>
      </c>
      <c r="K815" s="13">
        <v>1.6922999999999999</v>
      </c>
      <c r="L815" s="15" t="s">
        <v>3569</v>
      </c>
      <c r="M815" s="15" t="s">
        <v>4956</v>
      </c>
      <c r="N815" s="15" t="s">
        <v>4957</v>
      </c>
      <c r="O815" s="14" t="str">
        <f t="shared" si="12"/>
        <v>NO</v>
      </c>
      <c r="P815" s="13"/>
    </row>
    <row r="816" spans="1:16" ht="15">
      <c r="A816" s="11" t="s">
        <v>1430</v>
      </c>
      <c r="B816" s="12">
        <v>2</v>
      </c>
      <c r="C816" s="11" t="s">
        <v>1431</v>
      </c>
      <c r="D816" s="12" t="s">
        <v>32</v>
      </c>
      <c r="E816" s="12" t="s">
        <v>10</v>
      </c>
      <c r="F816" s="11">
        <v>0.56289999999999996</v>
      </c>
      <c r="G816" s="11">
        <v>0.90408999999999995</v>
      </c>
      <c r="H816" s="11">
        <v>-0.34118999999999999</v>
      </c>
      <c r="I816" s="11">
        <v>0.99</v>
      </c>
      <c r="J816" s="11" t="s">
        <v>29</v>
      </c>
      <c r="K816" s="11">
        <v>1</v>
      </c>
      <c r="L816" s="4" t="s">
        <v>4958</v>
      </c>
      <c r="M816" s="4" t="s">
        <v>4959</v>
      </c>
      <c r="N816" s="4" t="s">
        <v>4960</v>
      </c>
      <c r="O816" s="12" t="str">
        <f t="shared" si="12"/>
        <v>NO</v>
      </c>
    </row>
    <row r="817" spans="1:16" ht="15">
      <c r="A817" s="11" t="s">
        <v>1432</v>
      </c>
      <c r="B817" s="12">
        <v>27</v>
      </c>
      <c r="C817" s="11" t="s">
        <v>1433</v>
      </c>
      <c r="D817" s="12" t="s">
        <v>32</v>
      </c>
      <c r="E817" s="12" t="s">
        <v>10</v>
      </c>
      <c r="F817" s="11">
        <v>0.18511</v>
      </c>
      <c r="G817" s="11">
        <v>0.33595000000000003</v>
      </c>
      <c r="H817" s="11">
        <v>-0.15084</v>
      </c>
      <c r="I817" s="11">
        <v>0.997</v>
      </c>
      <c r="J817" s="11" t="s">
        <v>29</v>
      </c>
      <c r="K817" s="11">
        <v>0.95440000000000003</v>
      </c>
      <c r="L817" s="4" t="s">
        <v>3569</v>
      </c>
      <c r="M817" s="4" t="s">
        <v>4961</v>
      </c>
      <c r="N817" s="4" t="s">
        <v>4962</v>
      </c>
      <c r="O817" s="12" t="str">
        <f t="shared" si="12"/>
        <v>NO</v>
      </c>
    </row>
    <row r="818" spans="1:16" ht="15">
      <c r="A818" s="11" t="s">
        <v>1434</v>
      </c>
      <c r="B818" s="12">
        <v>4</v>
      </c>
      <c r="C818" s="11" t="s">
        <v>1435</v>
      </c>
      <c r="D818" s="12" t="s">
        <v>27</v>
      </c>
      <c r="E818" s="12" t="s">
        <v>10</v>
      </c>
      <c r="F818" s="11">
        <v>0.96196999999999999</v>
      </c>
      <c r="G818" s="11">
        <v>0.81128999999999996</v>
      </c>
      <c r="H818" s="11">
        <v>0.15068000000000001</v>
      </c>
      <c r="I818" s="11">
        <v>0.999</v>
      </c>
      <c r="J818" s="11" t="s">
        <v>40</v>
      </c>
      <c r="K818" s="11">
        <v>0.89500000000000002</v>
      </c>
      <c r="L818" s="4" t="s">
        <v>4963</v>
      </c>
      <c r="M818" s="4" t="s">
        <v>3569</v>
      </c>
      <c r="N818" s="4" t="s">
        <v>3569</v>
      </c>
      <c r="O818" s="12" t="str">
        <f t="shared" si="12"/>
        <v>NO</v>
      </c>
    </row>
    <row r="819" spans="1:16" ht="15">
      <c r="A819" s="11" t="s">
        <v>1436</v>
      </c>
      <c r="B819" s="12">
        <v>2</v>
      </c>
      <c r="C819" s="11" t="s">
        <v>1437</v>
      </c>
      <c r="D819" s="12" t="s">
        <v>32</v>
      </c>
      <c r="E819" s="12" t="s">
        <v>5</v>
      </c>
      <c r="F819" s="11">
        <v>3.9764000000000001E-2</v>
      </c>
      <c r="G819" s="11">
        <v>0.14412</v>
      </c>
      <c r="H819" s="11">
        <v>-0.10435999999999999</v>
      </c>
      <c r="I819" s="11">
        <v>0.91600000000000004</v>
      </c>
      <c r="J819" s="11" t="s">
        <v>29</v>
      </c>
      <c r="K819" s="11">
        <v>0.76419999999999999</v>
      </c>
      <c r="L819" s="4" t="s">
        <v>4964</v>
      </c>
      <c r="M819" s="4" t="s">
        <v>4965</v>
      </c>
      <c r="N819" s="4" t="s">
        <v>4966</v>
      </c>
      <c r="O819" s="12" t="str">
        <f t="shared" si="12"/>
        <v>NO</v>
      </c>
    </row>
    <row r="820" spans="1:16" ht="15">
      <c r="A820" s="11" t="s">
        <v>1438</v>
      </c>
      <c r="B820" s="12">
        <v>4</v>
      </c>
      <c r="C820" s="11" t="s">
        <v>1439</v>
      </c>
      <c r="D820" s="12" t="s">
        <v>32</v>
      </c>
      <c r="E820" s="12" t="s">
        <v>10</v>
      </c>
      <c r="F820" s="11">
        <v>0.60302</v>
      </c>
      <c r="G820" s="11">
        <v>0.85253999999999996</v>
      </c>
      <c r="H820" s="11">
        <v>-0.24951999999999999</v>
      </c>
      <c r="I820" s="11">
        <v>0.91</v>
      </c>
      <c r="J820" s="11" t="s">
        <v>29</v>
      </c>
      <c r="K820" s="11">
        <v>0.97099999999999997</v>
      </c>
      <c r="L820" s="4" t="s">
        <v>4967</v>
      </c>
      <c r="M820" s="4" t="s">
        <v>4968</v>
      </c>
      <c r="N820" s="4" t="s">
        <v>3715</v>
      </c>
      <c r="O820" s="12" t="str">
        <f t="shared" si="12"/>
        <v>NO</v>
      </c>
    </row>
    <row r="821" spans="1:16" ht="15">
      <c r="A821" s="11" t="s">
        <v>1440</v>
      </c>
      <c r="B821" s="12">
        <v>4</v>
      </c>
      <c r="C821" s="11" t="s">
        <v>1441</v>
      </c>
      <c r="D821" s="12" t="s">
        <v>32</v>
      </c>
      <c r="E821" s="12" t="s">
        <v>10</v>
      </c>
      <c r="F821" s="11">
        <v>0.51922000000000001</v>
      </c>
      <c r="G821" s="11">
        <v>3.7767000000000002E-2</v>
      </c>
      <c r="H821" s="11">
        <v>0.48144999999999999</v>
      </c>
      <c r="I821" s="11">
        <v>1</v>
      </c>
      <c r="J821" s="11" t="s">
        <v>40</v>
      </c>
      <c r="K821" s="11">
        <v>1.0781000000000001</v>
      </c>
      <c r="L821" s="4" t="s">
        <v>4969</v>
      </c>
      <c r="M821" s="4" t="s">
        <v>4970</v>
      </c>
      <c r="N821" s="4" t="s">
        <v>4971</v>
      </c>
      <c r="O821" s="12" t="str">
        <f t="shared" si="12"/>
        <v>NO</v>
      </c>
    </row>
    <row r="822" spans="1:16" ht="15">
      <c r="A822" s="11" t="s">
        <v>1442</v>
      </c>
      <c r="B822" s="12">
        <v>12</v>
      </c>
      <c r="C822" s="11" t="s">
        <v>1443</v>
      </c>
      <c r="D822" s="12" t="s">
        <v>27</v>
      </c>
      <c r="E822" s="12" t="s">
        <v>3</v>
      </c>
      <c r="F822" s="11">
        <v>0.95142000000000004</v>
      </c>
      <c r="G822" s="11">
        <v>0.84770999999999996</v>
      </c>
      <c r="H822" s="11">
        <v>0.10371</v>
      </c>
      <c r="I822" s="11">
        <v>0.93700000000000006</v>
      </c>
      <c r="J822" s="11" t="s">
        <v>40</v>
      </c>
      <c r="K822" s="11">
        <v>1.1785000000000001</v>
      </c>
      <c r="L822" s="4" t="s">
        <v>4972</v>
      </c>
      <c r="M822" s="4" t="s">
        <v>4973</v>
      </c>
      <c r="N822" s="4" t="s">
        <v>4974</v>
      </c>
      <c r="O822" s="12" t="str">
        <f t="shared" si="12"/>
        <v>NO</v>
      </c>
    </row>
    <row r="823" spans="1:16" ht="15">
      <c r="A823" s="11" t="s">
        <v>1444</v>
      </c>
      <c r="B823" s="12">
        <v>11</v>
      </c>
      <c r="C823" s="11" t="s">
        <v>1445</v>
      </c>
      <c r="D823" s="12" t="s">
        <v>32</v>
      </c>
      <c r="E823" s="12" t="s">
        <v>10</v>
      </c>
      <c r="F823" s="11">
        <v>0.71553</v>
      </c>
      <c r="G823" s="11">
        <v>0.14094000000000001</v>
      </c>
      <c r="H823" s="11">
        <v>0.5746</v>
      </c>
      <c r="I823" s="11">
        <v>1</v>
      </c>
      <c r="J823" s="11" t="s">
        <v>40</v>
      </c>
      <c r="K823" s="11">
        <v>1.6591</v>
      </c>
      <c r="L823" s="4" t="s">
        <v>4975</v>
      </c>
      <c r="M823" s="4" t="s">
        <v>4976</v>
      </c>
      <c r="N823" s="4" t="s">
        <v>4977</v>
      </c>
      <c r="O823" s="12" t="str">
        <f t="shared" si="12"/>
        <v>NO</v>
      </c>
    </row>
    <row r="824" spans="1:16" ht="15">
      <c r="A824" s="11" t="s">
        <v>1446</v>
      </c>
      <c r="B824" s="12">
        <v>12</v>
      </c>
      <c r="C824" s="11" t="s">
        <v>1447</v>
      </c>
      <c r="D824" s="12" t="s">
        <v>32</v>
      </c>
      <c r="E824" s="12" t="s">
        <v>10</v>
      </c>
      <c r="F824" s="11">
        <v>0.65090999999999999</v>
      </c>
      <c r="G824" s="11">
        <v>0.12146</v>
      </c>
      <c r="H824" s="11">
        <v>0.52944999999999998</v>
      </c>
      <c r="I824" s="11">
        <v>1</v>
      </c>
      <c r="J824" s="11" t="s">
        <v>35</v>
      </c>
      <c r="K824" s="11">
        <v>1.7084999999999999</v>
      </c>
      <c r="L824" s="4" t="s">
        <v>4978</v>
      </c>
      <c r="M824" s="4" t="s">
        <v>4979</v>
      </c>
      <c r="N824" s="4" t="s">
        <v>4901</v>
      </c>
      <c r="O824" s="12" t="str">
        <f t="shared" si="12"/>
        <v>NO</v>
      </c>
    </row>
    <row r="825" spans="1:16" ht="15">
      <c r="A825" s="11" t="s">
        <v>1448</v>
      </c>
      <c r="B825" s="12">
        <v>20</v>
      </c>
      <c r="C825" s="11" t="s">
        <v>1449</v>
      </c>
      <c r="D825" s="12" t="s">
        <v>27</v>
      </c>
      <c r="E825" s="12" t="s">
        <v>10</v>
      </c>
      <c r="F825" s="11">
        <v>9.8047999999999996E-2</v>
      </c>
      <c r="G825" s="11">
        <v>0.20408000000000001</v>
      </c>
      <c r="H825" s="11">
        <v>-0.10604</v>
      </c>
      <c r="I825" s="11">
        <v>0.95599999999999996</v>
      </c>
      <c r="J825" s="11" t="s">
        <v>29</v>
      </c>
      <c r="K825" s="11">
        <v>0.78369999999999995</v>
      </c>
      <c r="L825" s="4" t="s">
        <v>3569</v>
      </c>
      <c r="M825" s="4" t="s">
        <v>4980</v>
      </c>
      <c r="N825" s="4" t="s">
        <v>3569</v>
      </c>
      <c r="O825" s="12" t="str">
        <f t="shared" si="12"/>
        <v>NO</v>
      </c>
    </row>
    <row r="826" spans="1:16" ht="15">
      <c r="A826" s="13" t="s">
        <v>1450</v>
      </c>
      <c r="B826" s="14">
        <v>5</v>
      </c>
      <c r="C826" s="13" t="s">
        <v>1451</v>
      </c>
      <c r="D826" s="14" t="s">
        <v>32</v>
      </c>
      <c r="E826" s="14" t="s">
        <v>10</v>
      </c>
      <c r="F826" s="13">
        <v>0.53837999999999997</v>
      </c>
      <c r="G826" s="13">
        <v>0.28613</v>
      </c>
      <c r="H826" s="13">
        <v>0.25224999999999997</v>
      </c>
      <c r="I826" s="13">
        <v>0.996</v>
      </c>
      <c r="J826" s="13" t="s">
        <v>40</v>
      </c>
      <c r="K826" s="13">
        <v>1.0202</v>
      </c>
      <c r="L826" s="15" t="s">
        <v>4981</v>
      </c>
      <c r="M826" s="15" t="s">
        <v>4982</v>
      </c>
      <c r="N826" s="15" t="s">
        <v>4983</v>
      </c>
      <c r="O826" s="14" t="str">
        <f t="shared" si="12"/>
        <v>NO</v>
      </c>
      <c r="P826" s="13"/>
    </row>
    <row r="827" spans="1:16" ht="15">
      <c r="A827" s="13" t="s">
        <v>1450</v>
      </c>
      <c r="B827" s="14">
        <v>8</v>
      </c>
      <c r="C827" s="13" t="s">
        <v>1452</v>
      </c>
      <c r="D827" s="14" t="s">
        <v>32</v>
      </c>
      <c r="E827" s="14" t="s">
        <v>5</v>
      </c>
      <c r="F827" s="13">
        <v>0.64293999999999996</v>
      </c>
      <c r="G827" s="13">
        <v>0.49115999999999999</v>
      </c>
      <c r="H827" s="13">
        <v>0.15178</v>
      </c>
      <c r="I827" s="13">
        <v>0.94499999999999995</v>
      </c>
      <c r="J827" s="13" t="s">
        <v>40</v>
      </c>
      <c r="K827" s="13">
        <v>1.3520000000000001</v>
      </c>
      <c r="L827" s="15" t="s">
        <v>4981</v>
      </c>
      <c r="M827" s="15" t="s">
        <v>4982</v>
      </c>
      <c r="N827" s="15" t="s">
        <v>4983</v>
      </c>
      <c r="O827" s="14" t="str">
        <f t="shared" si="12"/>
        <v>NO</v>
      </c>
      <c r="P827" s="13"/>
    </row>
    <row r="828" spans="1:16" ht="15">
      <c r="A828" s="11" t="s">
        <v>1453</v>
      </c>
      <c r="B828" s="12">
        <v>8</v>
      </c>
      <c r="C828" s="11" t="s">
        <v>1454</v>
      </c>
      <c r="D828" s="12" t="s">
        <v>32</v>
      </c>
      <c r="E828" s="12" t="s">
        <v>7</v>
      </c>
      <c r="F828" s="11">
        <v>0.71501000000000003</v>
      </c>
      <c r="G828" s="11">
        <v>0.59221000000000001</v>
      </c>
      <c r="H828" s="11">
        <v>0.12279</v>
      </c>
      <c r="I828" s="11">
        <v>0.9</v>
      </c>
      <c r="J828" s="11" t="s">
        <v>70</v>
      </c>
      <c r="K828" s="11">
        <v>3.0062000000000002</v>
      </c>
      <c r="L828" s="4" t="s">
        <v>3607</v>
      </c>
      <c r="M828" s="4" t="s">
        <v>4984</v>
      </c>
      <c r="N828" s="4" t="s">
        <v>3609</v>
      </c>
      <c r="O828" s="12" t="str">
        <f t="shared" si="12"/>
        <v>NO</v>
      </c>
    </row>
    <row r="829" spans="1:16" ht="15">
      <c r="A829" s="11" t="s">
        <v>1455</v>
      </c>
      <c r="B829" s="12">
        <v>5</v>
      </c>
      <c r="C829" s="11" t="s">
        <v>1456</v>
      </c>
      <c r="D829" s="12" t="s">
        <v>32</v>
      </c>
      <c r="E829" s="12" t="s">
        <v>10</v>
      </c>
      <c r="F829" s="11">
        <v>0.86828000000000005</v>
      </c>
      <c r="G829" s="11">
        <v>0.26755000000000001</v>
      </c>
      <c r="H829" s="11">
        <v>0.60072999999999999</v>
      </c>
      <c r="I829" s="11">
        <v>1</v>
      </c>
      <c r="J829" s="11" t="s">
        <v>40</v>
      </c>
      <c r="K829" s="11">
        <v>1.3778999999999999</v>
      </c>
      <c r="L829" s="4" t="s">
        <v>4684</v>
      </c>
      <c r="M829" s="4" t="s">
        <v>4985</v>
      </c>
      <c r="N829" s="4" t="s">
        <v>4686</v>
      </c>
      <c r="O829" s="12" t="str">
        <f t="shared" si="12"/>
        <v>NO</v>
      </c>
    </row>
    <row r="830" spans="1:16" ht="15">
      <c r="A830" s="11" t="s">
        <v>1457</v>
      </c>
      <c r="B830" s="12">
        <v>5</v>
      </c>
      <c r="C830" s="11" t="s">
        <v>1458</v>
      </c>
      <c r="D830" s="12" t="s">
        <v>32</v>
      </c>
      <c r="E830" s="12" t="s">
        <v>10</v>
      </c>
      <c r="F830" s="11">
        <v>0.15376999999999999</v>
      </c>
      <c r="G830" s="11">
        <v>4.1537999999999999E-2</v>
      </c>
      <c r="H830" s="11">
        <v>0.11223</v>
      </c>
      <c r="I830" s="11">
        <v>0.96899999999999997</v>
      </c>
      <c r="J830" s="11" t="s">
        <v>40</v>
      </c>
      <c r="K830" s="11">
        <v>0.73440000000000005</v>
      </c>
      <c r="L830" s="4" t="s">
        <v>4986</v>
      </c>
      <c r="M830" s="4" t="s">
        <v>4987</v>
      </c>
      <c r="N830" s="4" t="s">
        <v>4988</v>
      </c>
      <c r="O830" s="12" t="str">
        <f t="shared" si="12"/>
        <v>NO</v>
      </c>
    </row>
    <row r="831" spans="1:16" ht="15">
      <c r="A831" s="13" t="s">
        <v>1459</v>
      </c>
      <c r="B831" s="14">
        <v>6</v>
      </c>
      <c r="C831" s="13" t="s">
        <v>1460</v>
      </c>
      <c r="D831" s="14" t="s">
        <v>32</v>
      </c>
      <c r="E831" s="14" t="s">
        <v>10</v>
      </c>
      <c r="F831" s="13">
        <v>0.75514000000000003</v>
      </c>
      <c r="G831" s="13">
        <v>6.9760000000000003E-2</v>
      </c>
      <c r="H831" s="13">
        <v>0.68537999999999999</v>
      </c>
      <c r="I831" s="13">
        <v>1</v>
      </c>
      <c r="J831" s="13" t="s">
        <v>40</v>
      </c>
      <c r="K831" s="13">
        <v>0.95960000000000001</v>
      </c>
      <c r="L831" s="15" t="s">
        <v>4989</v>
      </c>
      <c r="M831" s="15" t="s">
        <v>4990</v>
      </c>
      <c r="N831" s="15" t="s">
        <v>4991</v>
      </c>
      <c r="O831" s="14" t="str">
        <f t="shared" si="12"/>
        <v>NO</v>
      </c>
      <c r="P831" s="13"/>
    </row>
    <row r="832" spans="1:16" ht="15">
      <c r="A832" s="13" t="s">
        <v>1459</v>
      </c>
      <c r="B832" s="14">
        <v>7</v>
      </c>
      <c r="C832" s="13" t="s">
        <v>1461</v>
      </c>
      <c r="D832" s="14" t="s">
        <v>32</v>
      </c>
      <c r="E832" s="14" t="s">
        <v>3</v>
      </c>
      <c r="F832" s="13">
        <v>0.99802999999999997</v>
      </c>
      <c r="G832" s="13">
        <v>0.86502999999999997</v>
      </c>
      <c r="H832" s="13">
        <v>0.13299</v>
      </c>
      <c r="I832" s="13">
        <v>1</v>
      </c>
      <c r="J832" s="13" t="s">
        <v>40</v>
      </c>
      <c r="K832" s="13">
        <v>0.93720000000000003</v>
      </c>
      <c r="L832" s="15" t="s">
        <v>4989</v>
      </c>
      <c r="M832" s="15" t="s">
        <v>4990</v>
      </c>
      <c r="N832" s="15" t="s">
        <v>4991</v>
      </c>
      <c r="O832" s="14" t="str">
        <f t="shared" si="12"/>
        <v>NO</v>
      </c>
      <c r="P832" s="13"/>
    </row>
    <row r="833" spans="1:16" ht="15">
      <c r="A833" s="8" t="s">
        <v>1462</v>
      </c>
      <c r="B833" s="9">
        <v>4</v>
      </c>
      <c r="C833" s="8" t="s">
        <v>1463</v>
      </c>
      <c r="D833" s="9" t="s">
        <v>32</v>
      </c>
      <c r="E833" s="9" t="s">
        <v>10</v>
      </c>
      <c r="F833" s="8">
        <v>0.29444999999999999</v>
      </c>
      <c r="G833" s="8">
        <v>5.2357000000000001E-2</v>
      </c>
      <c r="H833" s="8">
        <v>0.24209</v>
      </c>
      <c r="I833" s="8">
        <v>1</v>
      </c>
      <c r="J833" s="8" t="s">
        <v>35</v>
      </c>
      <c r="K833" s="8">
        <v>1.3186</v>
      </c>
      <c r="L833" s="10" t="s">
        <v>4992</v>
      </c>
      <c r="M833" s="10" t="s">
        <v>4993</v>
      </c>
      <c r="N833" s="10" t="s">
        <v>4994</v>
      </c>
      <c r="O833" s="9" t="str">
        <f t="shared" si="12"/>
        <v>NO</v>
      </c>
      <c r="P833" s="8"/>
    </row>
    <row r="834" spans="1:16" ht="15">
      <c r="A834" s="8" t="s">
        <v>1462</v>
      </c>
      <c r="B834" s="9">
        <v>5</v>
      </c>
      <c r="C834" s="8" t="s">
        <v>1464</v>
      </c>
      <c r="D834" s="9" t="s">
        <v>32</v>
      </c>
      <c r="E834" s="9" t="s">
        <v>7</v>
      </c>
      <c r="F834" s="8">
        <v>0.32014999999999999</v>
      </c>
      <c r="G834" s="8">
        <v>7.9684000000000005E-2</v>
      </c>
      <c r="H834" s="8">
        <v>0.24046999999999999</v>
      </c>
      <c r="I834" s="8">
        <v>1</v>
      </c>
      <c r="J834" s="8" t="s">
        <v>35</v>
      </c>
      <c r="K834" s="8">
        <v>1.3186</v>
      </c>
      <c r="L834" s="10" t="s">
        <v>4992</v>
      </c>
      <c r="M834" s="10" t="s">
        <v>4993</v>
      </c>
      <c r="N834" s="10" t="s">
        <v>4994</v>
      </c>
      <c r="O834" s="9" t="str">
        <f t="shared" si="12"/>
        <v>NO</v>
      </c>
      <c r="P834" s="8"/>
    </row>
    <row r="835" spans="1:16" ht="15">
      <c r="A835" s="8" t="s">
        <v>1462</v>
      </c>
      <c r="B835" s="9">
        <v>6</v>
      </c>
      <c r="C835" s="8" t="s">
        <v>1465</v>
      </c>
      <c r="D835" s="9" t="s">
        <v>32</v>
      </c>
      <c r="E835" s="9" t="s">
        <v>10</v>
      </c>
      <c r="F835" s="8">
        <v>0.25141999999999998</v>
      </c>
      <c r="G835" s="8">
        <v>5.1670000000000001E-2</v>
      </c>
      <c r="H835" s="8">
        <v>0.19975000000000001</v>
      </c>
      <c r="I835" s="8">
        <v>0.999</v>
      </c>
      <c r="J835" s="8" t="s">
        <v>35</v>
      </c>
      <c r="K835" s="8">
        <v>1.3186</v>
      </c>
      <c r="L835" s="10" t="s">
        <v>4992</v>
      </c>
      <c r="M835" s="10" t="s">
        <v>4993</v>
      </c>
      <c r="N835" s="10" t="s">
        <v>4994</v>
      </c>
      <c r="O835" s="9" t="str">
        <f t="shared" ref="O835:O898" si="13">IF(P835 &lt;&gt; "", "YES", "NO")</f>
        <v>NO</v>
      </c>
      <c r="P835" s="8"/>
    </row>
    <row r="836" spans="1:16" ht="15">
      <c r="A836" s="11" t="s">
        <v>1466</v>
      </c>
      <c r="B836" s="12">
        <v>25</v>
      </c>
      <c r="C836" s="11" t="s">
        <v>1467</v>
      </c>
      <c r="D836" s="12" t="s">
        <v>27</v>
      </c>
      <c r="E836" s="12" t="s">
        <v>10</v>
      </c>
      <c r="F836" s="11">
        <v>0.54235999999999995</v>
      </c>
      <c r="G836" s="11">
        <v>0.40976000000000001</v>
      </c>
      <c r="H836" s="11">
        <v>0.1326</v>
      </c>
      <c r="I836" s="11">
        <v>0.90900000000000003</v>
      </c>
      <c r="J836" s="11" t="s">
        <v>29</v>
      </c>
      <c r="K836" s="11">
        <v>0.99760000000000004</v>
      </c>
      <c r="L836" s="4" t="s">
        <v>3574</v>
      </c>
      <c r="M836" s="4" t="s">
        <v>4995</v>
      </c>
      <c r="N836" s="4" t="s">
        <v>3613</v>
      </c>
      <c r="O836" s="12" t="str">
        <f t="shared" si="13"/>
        <v>NO</v>
      </c>
    </row>
    <row r="837" spans="1:16" ht="15">
      <c r="A837" s="11" t="s">
        <v>1468</v>
      </c>
      <c r="B837" s="12">
        <v>4</v>
      </c>
      <c r="C837" s="11" t="s">
        <v>1469</v>
      </c>
      <c r="D837" s="12" t="s">
        <v>27</v>
      </c>
      <c r="E837" s="12" t="s">
        <v>10</v>
      </c>
      <c r="F837" s="11">
        <v>0.14055000000000001</v>
      </c>
      <c r="G837" s="11">
        <v>8.1040999999999995E-3</v>
      </c>
      <c r="H837" s="11">
        <v>0.13245000000000001</v>
      </c>
      <c r="I837" s="11">
        <v>0.999</v>
      </c>
      <c r="J837" s="11" t="s">
        <v>40</v>
      </c>
      <c r="K837" s="11">
        <v>0.76139999999999997</v>
      </c>
      <c r="L837" s="4" t="s">
        <v>4996</v>
      </c>
      <c r="M837" s="4" t="s">
        <v>4997</v>
      </c>
      <c r="N837" s="4" t="s">
        <v>4998</v>
      </c>
      <c r="O837" s="12" t="str">
        <f t="shared" si="13"/>
        <v>NO</v>
      </c>
    </row>
    <row r="838" spans="1:16" ht="15">
      <c r="A838" s="11" t="s">
        <v>1470</v>
      </c>
      <c r="B838" s="12">
        <v>5</v>
      </c>
      <c r="C838" s="11" t="s">
        <v>1471</v>
      </c>
      <c r="D838" s="12" t="s">
        <v>32</v>
      </c>
      <c r="E838" s="12" t="s">
        <v>10</v>
      </c>
      <c r="F838" s="11">
        <v>0.51107000000000002</v>
      </c>
      <c r="G838" s="11">
        <v>0.15087999999999999</v>
      </c>
      <c r="H838" s="11">
        <v>0.36019000000000001</v>
      </c>
      <c r="I838" s="11">
        <v>0.999</v>
      </c>
      <c r="J838" s="11" t="s">
        <v>29</v>
      </c>
      <c r="K838" s="11">
        <v>1</v>
      </c>
      <c r="L838" s="4" t="s">
        <v>4999</v>
      </c>
      <c r="M838" s="4" t="s">
        <v>5000</v>
      </c>
      <c r="N838" s="4" t="s">
        <v>5001</v>
      </c>
      <c r="O838" s="12" t="str">
        <f t="shared" si="13"/>
        <v>NO</v>
      </c>
    </row>
    <row r="839" spans="1:16" ht="15">
      <c r="A839" s="11" t="s">
        <v>1472</v>
      </c>
      <c r="B839" s="12">
        <v>5</v>
      </c>
      <c r="C839" s="11" t="s">
        <v>1473</v>
      </c>
      <c r="D839" s="12" t="s">
        <v>32</v>
      </c>
      <c r="E839" s="12" t="s">
        <v>10</v>
      </c>
      <c r="F839" s="11">
        <v>0.18026</v>
      </c>
      <c r="G839" s="11">
        <v>7.5396000000000005E-2</v>
      </c>
      <c r="H839" s="11">
        <v>0.10485999999999999</v>
      </c>
      <c r="I839" s="11">
        <v>0.995</v>
      </c>
      <c r="J839" s="11" t="s">
        <v>35</v>
      </c>
      <c r="K839" s="11">
        <v>1.6637999999999999</v>
      </c>
      <c r="L839" s="4" t="s">
        <v>3569</v>
      </c>
      <c r="M839" s="4" t="s">
        <v>5002</v>
      </c>
      <c r="N839" s="4" t="s">
        <v>3569</v>
      </c>
      <c r="O839" s="12" t="str">
        <f t="shared" si="13"/>
        <v>NO</v>
      </c>
    </row>
    <row r="840" spans="1:16" ht="15">
      <c r="A840" s="8" t="s">
        <v>1474</v>
      </c>
      <c r="B840" s="9">
        <v>6</v>
      </c>
      <c r="C840" s="8" t="s">
        <v>1475</v>
      </c>
      <c r="D840" s="9" t="s">
        <v>27</v>
      </c>
      <c r="E840" s="9" t="s">
        <v>3</v>
      </c>
      <c r="F840" s="8">
        <v>0.83472000000000002</v>
      </c>
      <c r="G840" s="8">
        <v>0.96121999999999996</v>
      </c>
      <c r="H840" s="8">
        <v>-0.1265</v>
      </c>
      <c r="I840" s="8">
        <v>0.99399999999999999</v>
      </c>
      <c r="J840" s="8" t="s">
        <v>40</v>
      </c>
      <c r="K840" s="8">
        <v>1.2947</v>
      </c>
      <c r="L840" s="10" t="s">
        <v>5003</v>
      </c>
      <c r="M840" s="10" t="s">
        <v>5004</v>
      </c>
      <c r="N840" s="10" t="s">
        <v>5005</v>
      </c>
      <c r="O840" s="9" t="str">
        <f t="shared" si="13"/>
        <v>NO</v>
      </c>
      <c r="P840" s="8"/>
    </row>
    <row r="841" spans="1:16" ht="15">
      <c r="A841" s="8" t="s">
        <v>1474</v>
      </c>
      <c r="B841" s="9">
        <v>6</v>
      </c>
      <c r="C841" s="8" t="s">
        <v>1476</v>
      </c>
      <c r="D841" s="9" t="s">
        <v>27</v>
      </c>
      <c r="E841" s="9" t="s">
        <v>10</v>
      </c>
      <c r="F841" s="8">
        <v>0.71948000000000001</v>
      </c>
      <c r="G841" s="8">
        <v>0.86651999999999996</v>
      </c>
      <c r="H841" s="8">
        <v>-0.14704</v>
      </c>
      <c r="I841" s="8">
        <v>0.93</v>
      </c>
      <c r="J841" s="8" t="s">
        <v>40</v>
      </c>
      <c r="K841" s="8">
        <v>1.2947</v>
      </c>
      <c r="L841" s="10" t="s">
        <v>5003</v>
      </c>
      <c r="M841" s="10" t="s">
        <v>5004</v>
      </c>
      <c r="N841" s="10" t="s">
        <v>5005</v>
      </c>
      <c r="O841" s="9" t="str">
        <f t="shared" si="13"/>
        <v>NO</v>
      </c>
      <c r="P841" s="8"/>
    </row>
    <row r="842" spans="1:16" ht="15">
      <c r="A842" s="11" t="s">
        <v>1477</v>
      </c>
      <c r="B842" s="12">
        <v>5</v>
      </c>
      <c r="C842" s="11" t="s">
        <v>1478</v>
      </c>
      <c r="D842" s="12" t="s">
        <v>27</v>
      </c>
      <c r="E842" s="12" t="s">
        <v>10</v>
      </c>
      <c r="F842" s="11">
        <v>0.54024000000000005</v>
      </c>
      <c r="G842" s="11">
        <v>0.16102</v>
      </c>
      <c r="H842" s="11">
        <v>0.37922</v>
      </c>
      <c r="I842" s="11">
        <v>1</v>
      </c>
      <c r="J842" s="11" t="s">
        <v>40</v>
      </c>
      <c r="K842" s="11">
        <v>1.1498999999999999</v>
      </c>
      <c r="L842" s="4" t="s">
        <v>5006</v>
      </c>
      <c r="M842" s="4" t="s">
        <v>5007</v>
      </c>
      <c r="N842" s="4" t="s">
        <v>4226</v>
      </c>
      <c r="O842" s="12" t="str">
        <f t="shared" si="13"/>
        <v>NO</v>
      </c>
    </row>
    <row r="843" spans="1:16" ht="15">
      <c r="A843" s="8" t="s">
        <v>1479</v>
      </c>
      <c r="B843" s="9">
        <v>5</v>
      </c>
      <c r="C843" s="8" t="s">
        <v>1480</v>
      </c>
      <c r="D843" s="9" t="s">
        <v>27</v>
      </c>
      <c r="E843" s="9" t="s">
        <v>3</v>
      </c>
      <c r="F843" s="8">
        <v>0.67193999999999998</v>
      </c>
      <c r="G843" s="8">
        <v>0.97662000000000004</v>
      </c>
      <c r="H843" s="8">
        <v>-0.30468000000000001</v>
      </c>
      <c r="I843" s="8">
        <v>0.99</v>
      </c>
      <c r="J843" s="8" t="s">
        <v>29</v>
      </c>
      <c r="K843" s="8">
        <v>0.99680000000000002</v>
      </c>
      <c r="L843" s="10" t="s">
        <v>5008</v>
      </c>
      <c r="M843" s="10" t="s">
        <v>5009</v>
      </c>
      <c r="N843" s="10" t="s">
        <v>5010</v>
      </c>
      <c r="O843" s="9" t="str">
        <f t="shared" si="13"/>
        <v>NO</v>
      </c>
      <c r="P843" s="8"/>
    </row>
    <row r="844" spans="1:16" ht="15">
      <c r="A844" s="8" t="s">
        <v>1479</v>
      </c>
      <c r="B844" s="9">
        <v>6</v>
      </c>
      <c r="C844" s="8" t="s">
        <v>1481</v>
      </c>
      <c r="D844" s="9" t="s">
        <v>27</v>
      </c>
      <c r="E844" s="9" t="s">
        <v>10</v>
      </c>
      <c r="F844" s="8">
        <v>0.34039999999999998</v>
      </c>
      <c r="G844" s="8">
        <v>0.10642</v>
      </c>
      <c r="H844" s="8">
        <v>0.23397999999999999</v>
      </c>
      <c r="I844" s="8">
        <v>0.96599999999999997</v>
      </c>
      <c r="J844" s="8" t="s">
        <v>40</v>
      </c>
      <c r="K844" s="8">
        <v>1.4613</v>
      </c>
      <c r="L844" s="10" t="s">
        <v>5008</v>
      </c>
      <c r="M844" s="10" t="s">
        <v>5009</v>
      </c>
      <c r="N844" s="10" t="s">
        <v>5010</v>
      </c>
      <c r="O844" s="9" t="str">
        <f t="shared" si="13"/>
        <v>NO</v>
      </c>
      <c r="P844" s="8"/>
    </row>
    <row r="845" spans="1:16" ht="15">
      <c r="A845" s="11" t="s">
        <v>1482</v>
      </c>
      <c r="B845" s="12">
        <v>15</v>
      </c>
      <c r="C845" s="11" t="s">
        <v>1483</v>
      </c>
      <c r="D845" s="12" t="s">
        <v>32</v>
      </c>
      <c r="E845" s="12" t="s">
        <v>10</v>
      </c>
      <c r="F845" s="11">
        <v>0.17907000000000001</v>
      </c>
      <c r="G845" s="11">
        <v>0.48586000000000001</v>
      </c>
      <c r="H845" s="11">
        <v>-0.30679000000000001</v>
      </c>
      <c r="I845" s="11">
        <v>0.995</v>
      </c>
      <c r="J845" s="11" t="s">
        <v>35</v>
      </c>
      <c r="K845" s="11">
        <v>2.4077000000000002</v>
      </c>
      <c r="L845" s="4" t="s">
        <v>5011</v>
      </c>
      <c r="M845" s="4" t="s">
        <v>5012</v>
      </c>
      <c r="N845" s="4" t="s">
        <v>3613</v>
      </c>
      <c r="O845" s="12" t="str">
        <f t="shared" si="13"/>
        <v>NO</v>
      </c>
    </row>
    <row r="846" spans="1:16" ht="15">
      <c r="A846" s="8" t="s">
        <v>1484</v>
      </c>
      <c r="B846" s="9">
        <v>17</v>
      </c>
      <c r="C846" s="8" t="s">
        <v>1485</v>
      </c>
      <c r="D846" s="9" t="s">
        <v>32</v>
      </c>
      <c r="E846" s="9" t="s">
        <v>3</v>
      </c>
      <c r="F846" s="8">
        <v>0.33228000000000002</v>
      </c>
      <c r="G846" s="8">
        <v>0.45188</v>
      </c>
      <c r="H846" s="8">
        <v>-0.1196</v>
      </c>
      <c r="I846" s="8">
        <v>0.92100000000000004</v>
      </c>
      <c r="J846" s="8" t="s">
        <v>40</v>
      </c>
      <c r="K846" s="8">
        <v>1.2735000000000001</v>
      </c>
      <c r="L846" s="10" t="s">
        <v>5013</v>
      </c>
      <c r="M846" s="10" t="s">
        <v>5014</v>
      </c>
      <c r="N846" s="10" t="s">
        <v>3664</v>
      </c>
      <c r="O846" s="9" t="str">
        <f t="shared" si="13"/>
        <v>NO</v>
      </c>
      <c r="P846" s="8"/>
    </row>
    <row r="847" spans="1:16" ht="15">
      <c r="A847" s="8" t="s">
        <v>1484</v>
      </c>
      <c r="B847" s="9">
        <v>20</v>
      </c>
      <c r="C847" s="8" t="s">
        <v>1486</v>
      </c>
      <c r="D847" s="9" t="s">
        <v>32</v>
      </c>
      <c r="E847" s="9" t="s">
        <v>10</v>
      </c>
      <c r="F847" s="8">
        <v>0.29414000000000001</v>
      </c>
      <c r="G847" s="8">
        <v>0.41571999999999998</v>
      </c>
      <c r="H847" s="8">
        <v>-0.12159</v>
      </c>
      <c r="I847" s="8">
        <v>0.93500000000000005</v>
      </c>
      <c r="J847" s="8" t="s">
        <v>40</v>
      </c>
      <c r="K847" s="8">
        <v>1.2735000000000001</v>
      </c>
      <c r="L847" s="10" t="s">
        <v>5013</v>
      </c>
      <c r="M847" s="10" t="s">
        <v>5014</v>
      </c>
      <c r="N847" s="10" t="s">
        <v>3664</v>
      </c>
      <c r="O847" s="9" t="str">
        <f t="shared" si="13"/>
        <v>NO</v>
      </c>
      <c r="P847" s="8"/>
    </row>
    <row r="848" spans="1:16" ht="15">
      <c r="A848" s="8" t="s">
        <v>1484</v>
      </c>
      <c r="B848" s="9">
        <v>8</v>
      </c>
      <c r="C848" s="8" t="s">
        <v>1487</v>
      </c>
      <c r="D848" s="9" t="s">
        <v>32</v>
      </c>
      <c r="E848" s="9" t="s">
        <v>10</v>
      </c>
      <c r="F848" s="8">
        <v>0.29196</v>
      </c>
      <c r="G848" s="8">
        <v>3.8674E-2</v>
      </c>
      <c r="H848" s="8">
        <v>0.25328000000000001</v>
      </c>
      <c r="I848" s="8">
        <v>1</v>
      </c>
      <c r="J848" s="8" t="s">
        <v>40</v>
      </c>
      <c r="K848" s="8">
        <v>0.91779999999999995</v>
      </c>
      <c r="L848" s="10" t="s">
        <v>5013</v>
      </c>
      <c r="M848" s="10" t="s">
        <v>5014</v>
      </c>
      <c r="N848" s="10" t="s">
        <v>3664</v>
      </c>
      <c r="O848" s="9" t="str">
        <f t="shared" si="13"/>
        <v>NO</v>
      </c>
      <c r="P848" s="8"/>
    </row>
    <row r="849" spans="1:16" ht="15">
      <c r="A849" s="11" t="s">
        <v>1488</v>
      </c>
      <c r="B849" s="12">
        <v>8</v>
      </c>
      <c r="C849" s="11" t="s">
        <v>1489</v>
      </c>
      <c r="D849" s="12" t="s">
        <v>27</v>
      </c>
      <c r="E849" s="12" t="s">
        <v>5</v>
      </c>
      <c r="F849" s="11">
        <v>0.1172</v>
      </c>
      <c r="G849" s="11">
        <v>0.23075999999999999</v>
      </c>
      <c r="H849" s="11">
        <v>-0.11355999999999999</v>
      </c>
      <c r="I849" s="11">
        <v>0.98299999999999998</v>
      </c>
      <c r="J849" s="11" t="s">
        <v>40</v>
      </c>
      <c r="K849" s="11">
        <v>0.99509999999999998</v>
      </c>
      <c r="L849" s="4" t="s">
        <v>5015</v>
      </c>
      <c r="M849" s="4" t="s">
        <v>5016</v>
      </c>
      <c r="N849" s="4" t="s">
        <v>3569</v>
      </c>
      <c r="O849" s="12" t="str">
        <f t="shared" si="13"/>
        <v>NO</v>
      </c>
    </row>
    <row r="850" spans="1:16" ht="15">
      <c r="A850" s="11" t="s">
        <v>1490</v>
      </c>
      <c r="B850" s="12">
        <v>6</v>
      </c>
      <c r="C850" s="11" t="s">
        <v>1491</v>
      </c>
      <c r="D850" s="12" t="s">
        <v>32</v>
      </c>
      <c r="E850" s="12" t="s">
        <v>10</v>
      </c>
      <c r="F850" s="11">
        <v>0.42548999999999998</v>
      </c>
      <c r="G850" s="11">
        <v>0.15207999999999999</v>
      </c>
      <c r="H850" s="11">
        <v>0.27340999999999999</v>
      </c>
      <c r="I850" s="11">
        <v>0.96699999999999997</v>
      </c>
      <c r="J850" s="11" t="s">
        <v>40</v>
      </c>
      <c r="K850" s="11">
        <v>1.4625999999999999</v>
      </c>
      <c r="L850" s="4" t="s">
        <v>5017</v>
      </c>
      <c r="M850" s="4" t="s">
        <v>5018</v>
      </c>
      <c r="N850" s="4" t="s">
        <v>5019</v>
      </c>
      <c r="O850" s="12" t="str">
        <f t="shared" si="13"/>
        <v>NO</v>
      </c>
    </row>
    <row r="851" spans="1:16" ht="15">
      <c r="A851" s="11" t="s">
        <v>1492</v>
      </c>
      <c r="B851" s="12">
        <v>3</v>
      </c>
      <c r="C851" s="11" t="s">
        <v>1493</v>
      </c>
      <c r="D851" s="12" t="s">
        <v>32</v>
      </c>
      <c r="E851" s="12" t="s">
        <v>5</v>
      </c>
      <c r="F851" s="11">
        <v>0.99278</v>
      </c>
      <c r="G851" s="11">
        <v>0.88460000000000005</v>
      </c>
      <c r="H851" s="11">
        <v>0.10818</v>
      </c>
      <c r="I851" s="11">
        <v>0.999</v>
      </c>
      <c r="J851" s="11" t="s">
        <v>40</v>
      </c>
      <c r="K851" s="11">
        <v>1.0669999999999999</v>
      </c>
      <c r="L851" s="4" t="s">
        <v>5020</v>
      </c>
      <c r="M851" s="4" t="s">
        <v>5021</v>
      </c>
      <c r="N851" s="4" t="s">
        <v>5022</v>
      </c>
      <c r="O851" s="12" t="str">
        <f t="shared" si="13"/>
        <v>NO</v>
      </c>
    </row>
    <row r="852" spans="1:16" ht="15">
      <c r="A852" s="11" t="s">
        <v>1494</v>
      </c>
      <c r="B852" s="12">
        <v>3</v>
      </c>
      <c r="C852" s="11" t="s">
        <v>1495</v>
      </c>
      <c r="D852" s="12" t="s">
        <v>32</v>
      </c>
      <c r="E852" s="12" t="s">
        <v>10</v>
      </c>
      <c r="F852" s="11">
        <v>0.19625000000000001</v>
      </c>
      <c r="G852" s="11">
        <v>3.7037E-2</v>
      </c>
      <c r="H852" s="11">
        <v>0.15920999999999999</v>
      </c>
      <c r="I852" s="11">
        <v>0.97799999999999998</v>
      </c>
      <c r="J852" s="11" t="s">
        <v>40</v>
      </c>
      <c r="K852" s="11">
        <v>0.8508</v>
      </c>
      <c r="L852" s="4" t="s">
        <v>5023</v>
      </c>
      <c r="M852" s="4" t="s">
        <v>5024</v>
      </c>
      <c r="N852" s="4" t="s">
        <v>5025</v>
      </c>
      <c r="O852" s="12" t="str">
        <f t="shared" si="13"/>
        <v>NO</v>
      </c>
    </row>
    <row r="853" spans="1:16" ht="15">
      <c r="A853" s="11" t="s">
        <v>1496</v>
      </c>
      <c r="B853" s="12">
        <v>6</v>
      </c>
      <c r="C853" s="11" t="s">
        <v>1497</v>
      </c>
      <c r="D853" s="12" t="s">
        <v>27</v>
      </c>
      <c r="E853" s="12" t="s">
        <v>10</v>
      </c>
      <c r="F853" s="11">
        <v>0.76341999999999999</v>
      </c>
      <c r="G853" s="11">
        <v>8.3079E-2</v>
      </c>
      <c r="H853" s="11">
        <v>0.68033999999999994</v>
      </c>
      <c r="I853" s="11">
        <v>1</v>
      </c>
      <c r="J853" s="11" t="s">
        <v>40</v>
      </c>
      <c r="K853" s="11">
        <v>0.93330000000000002</v>
      </c>
      <c r="L853" s="4" t="s">
        <v>3643</v>
      </c>
      <c r="M853" s="4" t="s">
        <v>5026</v>
      </c>
      <c r="N853" s="4" t="s">
        <v>5027</v>
      </c>
      <c r="O853" s="12" t="str">
        <f t="shared" si="13"/>
        <v>NO</v>
      </c>
    </row>
    <row r="854" spans="1:16" ht="15">
      <c r="A854" s="11" t="s">
        <v>1498</v>
      </c>
      <c r="B854" s="12">
        <v>15</v>
      </c>
      <c r="C854" s="11" t="s">
        <v>1499</v>
      </c>
      <c r="D854" s="12" t="s">
        <v>32</v>
      </c>
      <c r="E854" s="12" t="s">
        <v>10</v>
      </c>
      <c r="F854" s="11">
        <v>4.1732999999999999E-2</v>
      </c>
      <c r="G854" s="11">
        <v>0.15531</v>
      </c>
      <c r="H854" s="11">
        <v>-0.11358</v>
      </c>
      <c r="I854" s="11">
        <v>0.98899999999999999</v>
      </c>
      <c r="J854" s="11" t="s">
        <v>35</v>
      </c>
      <c r="K854" s="11">
        <v>1.0951</v>
      </c>
      <c r="L854" s="4" t="s">
        <v>5028</v>
      </c>
      <c r="M854" s="4" t="s">
        <v>5029</v>
      </c>
      <c r="N854" s="4" t="s">
        <v>3948</v>
      </c>
      <c r="O854" s="12" t="str">
        <f t="shared" si="13"/>
        <v>NO</v>
      </c>
    </row>
    <row r="855" spans="1:16" ht="15">
      <c r="A855" s="11" t="s">
        <v>1500</v>
      </c>
      <c r="B855" s="12">
        <v>3</v>
      </c>
      <c r="C855" s="11" t="s">
        <v>1501</v>
      </c>
      <c r="D855" s="12" t="s">
        <v>27</v>
      </c>
      <c r="E855" s="12" t="s">
        <v>10</v>
      </c>
      <c r="F855" s="11">
        <v>0.14002000000000001</v>
      </c>
      <c r="G855" s="11">
        <v>2.5746999999999999E-2</v>
      </c>
      <c r="H855" s="11">
        <v>0.11428000000000001</v>
      </c>
      <c r="I855" s="11">
        <v>1</v>
      </c>
      <c r="J855" s="11" t="s">
        <v>29</v>
      </c>
      <c r="K855" s="11">
        <v>0.6421</v>
      </c>
      <c r="L855" s="4" t="s">
        <v>5030</v>
      </c>
      <c r="M855" s="4" t="s">
        <v>5031</v>
      </c>
      <c r="N855" s="4" t="s">
        <v>5032</v>
      </c>
      <c r="O855" s="12" t="str">
        <f t="shared" si="13"/>
        <v>NO</v>
      </c>
    </row>
    <row r="856" spans="1:16" ht="15">
      <c r="A856" s="8" t="s">
        <v>1502</v>
      </c>
      <c r="B856" s="9">
        <v>15</v>
      </c>
      <c r="C856" s="8" t="s">
        <v>1503</v>
      </c>
      <c r="D856" s="9" t="s">
        <v>27</v>
      </c>
      <c r="E856" s="9" t="s">
        <v>10</v>
      </c>
      <c r="F856" s="8">
        <v>0.27317000000000002</v>
      </c>
      <c r="G856" s="8">
        <v>0.66917000000000004</v>
      </c>
      <c r="H856" s="8">
        <v>-0.39600999999999997</v>
      </c>
      <c r="I856" s="8">
        <v>0.99399999999999999</v>
      </c>
      <c r="J856" s="8" t="s">
        <v>40</v>
      </c>
      <c r="K856" s="8">
        <v>1.1411</v>
      </c>
      <c r="L856" s="10" t="s">
        <v>5033</v>
      </c>
      <c r="M856" s="10" t="s">
        <v>5034</v>
      </c>
      <c r="N856" s="10" t="s">
        <v>5035</v>
      </c>
      <c r="O856" s="9" t="str">
        <f t="shared" si="13"/>
        <v>NO</v>
      </c>
      <c r="P856" s="8"/>
    </row>
    <row r="857" spans="1:16" ht="15">
      <c r="A857" s="8" t="s">
        <v>1502</v>
      </c>
      <c r="B857" s="9">
        <v>4</v>
      </c>
      <c r="C857" s="8" t="s">
        <v>1504</v>
      </c>
      <c r="D857" s="9" t="s">
        <v>27</v>
      </c>
      <c r="E857" s="9" t="s">
        <v>10</v>
      </c>
      <c r="F857" s="8">
        <v>0.28029999999999999</v>
      </c>
      <c r="G857" s="8">
        <v>8.0404000000000003E-2</v>
      </c>
      <c r="H857" s="8">
        <v>0.19989999999999999</v>
      </c>
      <c r="I857" s="8">
        <v>0.92800000000000005</v>
      </c>
      <c r="J857" s="8" t="s">
        <v>40</v>
      </c>
      <c r="K857" s="8">
        <v>1.5762</v>
      </c>
      <c r="L857" s="10" t="s">
        <v>5033</v>
      </c>
      <c r="M857" s="10" t="s">
        <v>5034</v>
      </c>
      <c r="N857" s="10" t="s">
        <v>5035</v>
      </c>
      <c r="O857" s="9" t="str">
        <f t="shared" si="13"/>
        <v>NO</v>
      </c>
      <c r="P857" s="8"/>
    </row>
    <row r="858" spans="1:16" ht="15">
      <c r="A858" s="11" t="s">
        <v>1505</v>
      </c>
      <c r="B858" s="12">
        <v>8</v>
      </c>
      <c r="C858" s="11" t="s">
        <v>1506</v>
      </c>
      <c r="D858" s="12" t="s">
        <v>27</v>
      </c>
      <c r="E858" s="12" t="s">
        <v>10</v>
      </c>
      <c r="F858" s="11">
        <v>0.17119000000000001</v>
      </c>
      <c r="G858" s="11">
        <v>6.8645999999999999E-2</v>
      </c>
      <c r="H858" s="11">
        <v>0.10254000000000001</v>
      </c>
      <c r="I858" s="11">
        <v>0.97699999999999998</v>
      </c>
      <c r="J858" s="11" t="s">
        <v>40</v>
      </c>
      <c r="K858" s="11">
        <v>1.2221</v>
      </c>
      <c r="L858" s="4" t="s">
        <v>5036</v>
      </c>
      <c r="M858" s="4" t="s">
        <v>5037</v>
      </c>
      <c r="N858" s="4" t="s">
        <v>5038</v>
      </c>
      <c r="O858" s="12" t="str">
        <f t="shared" si="13"/>
        <v>NO</v>
      </c>
    </row>
    <row r="859" spans="1:16" ht="15">
      <c r="A859" s="8" t="s">
        <v>1507</v>
      </c>
      <c r="B859" s="9">
        <v>2</v>
      </c>
      <c r="C859" s="8" t="s">
        <v>1508</v>
      </c>
      <c r="D859" s="9" t="s">
        <v>32</v>
      </c>
      <c r="E859" s="9" t="s">
        <v>5</v>
      </c>
      <c r="F859" s="8">
        <v>0.49101</v>
      </c>
      <c r="G859" s="8">
        <v>0.61604999999999999</v>
      </c>
      <c r="H859" s="8">
        <v>-0.12504999999999999</v>
      </c>
      <c r="I859" s="8">
        <v>0.97399999999999998</v>
      </c>
      <c r="J859" s="8" t="s">
        <v>40</v>
      </c>
      <c r="K859" s="8">
        <v>1.8524</v>
      </c>
      <c r="L859" s="10" t="s">
        <v>5039</v>
      </c>
      <c r="M859" s="10" t="s">
        <v>5040</v>
      </c>
      <c r="N859" s="10" t="s">
        <v>5041</v>
      </c>
      <c r="O859" s="9" t="str">
        <f t="shared" si="13"/>
        <v>NO</v>
      </c>
      <c r="P859" s="8"/>
    </row>
    <row r="860" spans="1:16" ht="15">
      <c r="A860" s="8" t="s">
        <v>1507</v>
      </c>
      <c r="B860" s="9">
        <v>4</v>
      </c>
      <c r="C860" s="8" t="s">
        <v>1509</v>
      </c>
      <c r="D860" s="9" t="s">
        <v>32</v>
      </c>
      <c r="E860" s="9" t="s">
        <v>10</v>
      </c>
      <c r="F860" s="8">
        <v>0.33190999999999998</v>
      </c>
      <c r="G860" s="8">
        <v>8.5347999999999993E-2</v>
      </c>
      <c r="H860" s="8">
        <v>0.24656</v>
      </c>
      <c r="I860" s="8">
        <v>1</v>
      </c>
      <c r="J860" s="8" t="s">
        <v>40</v>
      </c>
      <c r="K860" s="8">
        <v>1.8524</v>
      </c>
      <c r="L860" s="10" t="s">
        <v>5039</v>
      </c>
      <c r="M860" s="10" t="s">
        <v>5040</v>
      </c>
      <c r="N860" s="10" t="s">
        <v>5041</v>
      </c>
      <c r="O860" s="9" t="str">
        <f t="shared" si="13"/>
        <v>NO</v>
      </c>
      <c r="P860" s="8"/>
    </row>
    <row r="861" spans="1:16" ht="15">
      <c r="A861" s="11" t="s">
        <v>1510</v>
      </c>
      <c r="B861" s="12">
        <v>6</v>
      </c>
      <c r="C861" s="11" t="s">
        <v>1511</v>
      </c>
      <c r="D861" s="12" t="s">
        <v>27</v>
      </c>
      <c r="E861" s="12" t="s">
        <v>10</v>
      </c>
      <c r="F861" s="11">
        <v>0.24956999999999999</v>
      </c>
      <c r="G861" s="11">
        <v>0.10059</v>
      </c>
      <c r="H861" s="11">
        <v>0.14898</v>
      </c>
      <c r="I861" s="11">
        <v>1</v>
      </c>
      <c r="J861" s="11" t="s">
        <v>35</v>
      </c>
      <c r="K861" s="11">
        <v>1.1706000000000001</v>
      </c>
      <c r="L861" s="4" t="s">
        <v>5042</v>
      </c>
      <c r="M861" s="4" t="s">
        <v>5043</v>
      </c>
      <c r="N861" s="4" t="s">
        <v>5044</v>
      </c>
      <c r="O861" s="12" t="str">
        <f t="shared" si="13"/>
        <v>NO</v>
      </c>
    </row>
    <row r="862" spans="1:16" ht="15">
      <c r="A862" s="11" t="s">
        <v>1512</v>
      </c>
      <c r="B862" s="12">
        <v>7</v>
      </c>
      <c r="C862" s="11" t="s">
        <v>1513</v>
      </c>
      <c r="D862" s="12" t="s">
        <v>27</v>
      </c>
      <c r="E862" s="12" t="s">
        <v>10</v>
      </c>
      <c r="F862" s="11">
        <v>0.28999000000000003</v>
      </c>
      <c r="G862" s="11">
        <v>7.0865999999999998E-2</v>
      </c>
      <c r="H862" s="11">
        <v>0.21912999999999999</v>
      </c>
      <c r="I862" s="11">
        <v>1</v>
      </c>
      <c r="J862" s="11" t="s">
        <v>40</v>
      </c>
      <c r="K862" s="11">
        <v>0.92689999999999995</v>
      </c>
      <c r="L862" s="4" t="s">
        <v>3643</v>
      </c>
      <c r="M862" s="4" t="s">
        <v>5045</v>
      </c>
      <c r="N862" s="4" t="s">
        <v>5044</v>
      </c>
      <c r="O862" s="12" t="str">
        <f t="shared" si="13"/>
        <v>NO</v>
      </c>
    </row>
    <row r="863" spans="1:16" ht="15">
      <c r="A863" s="11" t="s">
        <v>1514</v>
      </c>
      <c r="B863" s="12">
        <v>5</v>
      </c>
      <c r="C863" s="11" t="s">
        <v>1515</v>
      </c>
      <c r="D863" s="12" t="s">
        <v>32</v>
      </c>
      <c r="E863" s="12" t="s">
        <v>10</v>
      </c>
      <c r="F863" s="11">
        <v>0.60521000000000003</v>
      </c>
      <c r="G863" s="11">
        <v>0.24326</v>
      </c>
      <c r="H863" s="11">
        <v>0.36194999999999999</v>
      </c>
      <c r="I863" s="11">
        <v>0.997</v>
      </c>
      <c r="J863" s="11" t="s">
        <v>29</v>
      </c>
      <c r="K863" s="11">
        <v>0.99909999999999999</v>
      </c>
      <c r="L863" s="4" t="s">
        <v>5046</v>
      </c>
      <c r="M863" s="4" t="s">
        <v>5047</v>
      </c>
      <c r="N863" s="4" t="s">
        <v>5048</v>
      </c>
      <c r="O863" s="12" t="str">
        <f t="shared" si="13"/>
        <v>NO</v>
      </c>
    </row>
    <row r="864" spans="1:16" ht="15">
      <c r="A864" s="8" t="s">
        <v>1516</v>
      </c>
      <c r="B864" s="9">
        <v>11</v>
      </c>
      <c r="C864" s="8" t="s">
        <v>1517</v>
      </c>
      <c r="D864" s="9" t="s">
        <v>27</v>
      </c>
      <c r="E864" s="9" t="s">
        <v>10</v>
      </c>
      <c r="F864" s="8">
        <v>6.0044E-2</v>
      </c>
      <c r="G864" s="8">
        <v>0.24210999999999999</v>
      </c>
      <c r="H864" s="8">
        <v>-0.18207000000000001</v>
      </c>
      <c r="I864" s="8">
        <v>0.98</v>
      </c>
      <c r="J864" s="8" t="s">
        <v>40</v>
      </c>
      <c r="K864" s="8">
        <v>0.88649999999999995</v>
      </c>
      <c r="L864" s="10" t="s">
        <v>4246</v>
      </c>
      <c r="M864" s="10" t="s">
        <v>5049</v>
      </c>
      <c r="N864" s="10" t="s">
        <v>5050</v>
      </c>
      <c r="O864" s="9" t="str">
        <f t="shared" si="13"/>
        <v>NO</v>
      </c>
      <c r="P864" s="8"/>
    </row>
    <row r="865" spans="1:16" ht="15">
      <c r="A865" s="8" t="s">
        <v>1516</v>
      </c>
      <c r="B865" s="9">
        <v>5</v>
      </c>
      <c r="C865" s="8" t="s">
        <v>1518</v>
      </c>
      <c r="D865" s="9" t="s">
        <v>27</v>
      </c>
      <c r="E865" s="9" t="s">
        <v>5</v>
      </c>
      <c r="F865" s="8">
        <v>0.98173999999999995</v>
      </c>
      <c r="G865" s="8">
        <v>0.79515999999999998</v>
      </c>
      <c r="H865" s="8">
        <v>0.18658</v>
      </c>
      <c r="I865" s="8">
        <v>0.997</v>
      </c>
      <c r="J865" s="8" t="s">
        <v>40</v>
      </c>
      <c r="K865" s="8">
        <v>1.5244</v>
      </c>
      <c r="L865" s="10" t="s">
        <v>4246</v>
      </c>
      <c r="M865" s="10" t="s">
        <v>5049</v>
      </c>
      <c r="N865" s="10" t="s">
        <v>5050</v>
      </c>
      <c r="O865" s="9" t="str">
        <f t="shared" si="13"/>
        <v>NO</v>
      </c>
      <c r="P865" s="8"/>
    </row>
    <row r="866" spans="1:16" ht="15">
      <c r="A866" s="8" t="s">
        <v>1516</v>
      </c>
      <c r="B866" s="9">
        <v>6</v>
      </c>
      <c r="C866" s="8" t="s">
        <v>1519</v>
      </c>
      <c r="D866" s="9" t="s">
        <v>27</v>
      </c>
      <c r="E866" s="9" t="s">
        <v>10</v>
      </c>
      <c r="F866" s="8">
        <v>0.84023000000000003</v>
      </c>
      <c r="G866" s="8">
        <v>0.53408</v>
      </c>
      <c r="H866" s="8">
        <v>0.30614999999999998</v>
      </c>
      <c r="I866" s="8">
        <v>0.97299999999999998</v>
      </c>
      <c r="J866" s="8" t="s">
        <v>40</v>
      </c>
      <c r="K866" s="8">
        <v>1.5244</v>
      </c>
      <c r="L866" s="10" t="s">
        <v>4246</v>
      </c>
      <c r="M866" s="10" t="s">
        <v>5049</v>
      </c>
      <c r="N866" s="10" t="s">
        <v>5050</v>
      </c>
      <c r="O866" s="9" t="str">
        <f t="shared" si="13"/>
        <v>NO</v>
      </c>
      <c r="P866" s="8"/>
    </row>
    <row r="867" spans="1:16" ht="15">
      <c r="A867" s="11" t="s">
        <v>1520</v>
      </c>
      <c r="B867" s="12">
        <v>3</v>
      </c>
      <c r="C867" s="11" t="s">
        <v>1521</v>
      </c>
      <c r="D867" s="12" t="s">
        <v>32</v>
      </c>
      <c r="E867" s="12" t="s">
        <v>10</v>
      </c>
      <c r="F867" s="11">
        <v>0.27318999999999999</v>
      </c>
      <c r="G867" s="11">
        <v>7.1837000000000003E-3</v>
      </c>
      <c r="H867" s="11">
        <v>0.26601000000000002</v>
      </c>
      <c r="I867" s="11">
        <v>1</v>
      </c>
      <c r="J867" s="11" t="s">
        <v>29</v>
      </c>
      <c r="K867" s="11">
        <v>0.96779999999999999</v>
      </c>
      <c r="L867" s="4" t="s">
        <v>5051</v>
      </c>
      <c r="M867" s="4" t="s">
        <v>5052</v>
      </c>
      <c r="N867" s="4" t="s">
        <v>5053</v>
      </c>
      <c r="O867" s="12" t="str">
        <f t="shared" si="13"/>
        <v>NO</v>
      </c>
    </row>
    <row r="868" spans="1:16" ht="15">
      <c r="A868" s="11" t="s">
        <v>1522</v>
      </c>
      <c r="B868" s="12">
        <v>2</v>
      </c>
      <c r="C868" s="11" t="s">
        <v>1523</v>
      </c>
      <c r="D868" s="12" t="s">
        <v>27</v>
      </c>
      <c r="E868" s="12" t="s">
        <v>10</v>
      </c>
      <c r="F868" s="11">
        <v>0.96087999999999996</v>
      </c>
      <c r="G868" s="11">
        <v>0.63436999999999999</v>
      </c>
      <c r="H868" s="11">
        <v>0.32651000000000002</v>
      </c>
      <c r="I868" s="11">
        <v>1</v>
      </c>
      <c r="J868" s="11" t="s">
        <v>29</v>
      </c>
      <c r="K868" s="11">
        <v>0.97309999999999997</v>
      </c>
      <c r="L868" s="4" t="s">
        <v>5054</v>
      </c>
      <c r="M868" s="4" t="s">
        <v>5055</v>
      </c>
      <c r="N868" s="4" t="s">
        <v>5056</v>
      </c>
      <c r="O868" s="12" t="str">
        <f t="shared" si="13"/>
        <v>NO</v>
      </c>
    </row>
    <row r="869" spans="1:16" ht="15">
      <c r="A869" s="11" t="s">
        <v>1524</v>
      </c>
      <c r="B869" s="12">
        <v>7</v>
      </c>
      <c r="C869" s="11" t="s">
        <v>1525</v>
      </c>
      <c r="D869" s="12" t="s">
        <v>32</v>
      </c>
      <c r="E869" s="12" t="s">
        <v>5</v>
      </c>
      <c r="F869" s="11">
        <v>0.33295000000000002</v>
      </c>
      <c r="G869" s="11">
        <v>0.48283999999999999</v>
      </c>
      <c r="H869" s="11">
        <v>-0.14989</v>
      </c>
      <c r="I869" s="11">
        <v>0.98299999999999998</v>
      </c>
      <c r="J869" s="11" t="s">
        <v>29</v>
      </c>
      <c r="K869" s="11">
        <v>0.99960000000000004</v>
      </c>
      <c r="L869" s="4" t="s">
        <v>3574</v>
      </c>
      <c r="M869" s="4" t="s">
        <v>5057</v>
      </c>
      <c r="N869" s="4" t="s">
        <v>5058</v>
      </c>
      <c r="O869" s="12" t="str">
        <f t="shared" si="13"/>
        <v>NO</v>
      </c>
    </row>
    <row r="870" spans="1:16" ht="15">
      <c r="A870" s="11" t="s">
        <v>1526</v>
      </c>
      <c r="B870" s="12">
        <v>4</v>
      </c>
      <c r="C870" s="11" t="s">
        <v>1527</v>
      </c>
      <c r="D870" s="12" t="s">
        <v>27</v>
      </c>
      <c r="E870" s="12" t="s">
        <v>10</v>
      </c>
      <c r="F870" s="11">
        <v>0.33826000000000001</v>
      </c>
      <c r="G870" s="11">
        <v>0.12803</v>
      </c>
      <c r="H870" s="11">
        <v>0.21023</v>
      </c>
      <c r="I870" s="11">
        <v>0.94099999999999995</v>
      </c>
      <c r="J870" s="11" t="s">
        <v>29</v>
      </c>
      <c r="K870" s="11">
        <v>0.96240000000000003</v>
      </c>
      <c r="L870" s="4" t="s">
        <v>5059</v>
      </c>
      <c r="M870" s="4" t="s">
        <v>5060</v>
      </c>
      <c r="N870" s="4" t="s">
        <v>5061</v>
      </c>
      <c r="O870" s="12" t="str">
        <f t="shared" si="13"/>
        <v>NO</v>
      </c>
    </row>
    <row r="871" spans="1:16" ht="15">
      <c r="A871" s="11" t="s">
        <v>1528</v>
      </c>
      <c r="B871" s="12">
        <v>3</v>
      </c>
      <c r="C871" s="11" t="s">
        <v>1529</v>
      </c>
      <c r="D871" s="12" t="s">
        <v>32</v>
      </c>
      <c r="E871" s="12" t="s">
        <v>10</v>
      </c>
      <c r="F871" s="11">
        <v>0.38780999999999999</v>
      </c>
      <c r="G871" s="11">
        <v>0.14906</v>
      </c>
      <c r="H871" s="11">
        <v>0.23874999999999999</v>
      </c>
      <c r="I871" s="11">
        <v>1</v>
      </c>
      <c r="J871" s="11" t="s">
        <v>29</v>
      </c>
      <c r="K871" s="11">
        <v>0.98640000000000005</v>
      </c>
      <c r="L871" s="4" t="s">
        <v>5062</v>
      </c>
      <c r="M871" s="4" t="s">
        <v>5063</v>
      </c>
      <c r="N871" s="4" t="s">
        <v>5064</v>
      </c>
      <c r="O871" s="12" t="str">
        <f t="shared" si="13"/>
        <v>NO</v>
      </c>
    </row>
    <row r="872" spans="1:16" ht="15">
      <c r="A872" s="11" t="s">
        <v>1530</v>
      </c>
      <c r="B872" s="12">
        <v>2</v>
      </c>
      <c r="C872" s="11" t="s">
        <v>1531</v>
      </c>
      <c r="D872" s="12" t="s">
        <v>27</v>
      </c>
      <c r="E872" s="12" t="s">
        <v>10</v>
      </c>
      <c r="F872" s="11">
        <v>0.71126999999999996</v>
      </c>
      <c r="G872" s="11">
        <v>0.47714000000000001</v>
      </c>
      <c r="H872" s="11">
        <v>0.23413</v>
      </c>
      <c r="I872" s="11">
        <v>0.97199999999999998</v>
      </c>
      <c r="J872" s="11" t="s">
        <v>29</v>
      </c>
      <c r="K872" s="11">
        <v>0.99909999999999999</v>
      </c>
      <c r="L872" s="4" t="s">
        <v>4878</v>
      </c>
      <c r="M872" s="4" t="s">
        <v>5065</v>
      </c>
      <c r="N872" s="4" t="s">
        <v>4880</v>
      </c>
      <c r="O872" s="12" t="str">
        <f t="shared" si="13"/>
        <v>NO</v>
      </c>
    </row>
    <row r="873" spans="1:16" ht="15">
      <c r="A873" s="8" t="s">
        <v>1532</v>
      </c>
      <c r="B873" s="9">
        <v>3</v>
      </c>
      <c r="C873" s="8" t="s">
        <v>1533</v>
      </c>
      <c r="D873" s="9" t="s">
        <v>32</v>
      </c>
      <c r="E873" s="9" t="s">
        <v>5</v>
      </c>
      <c r="F873" s="8">
        <v>0.25881999999999999</v>
      </c>
      <c r="G873" s="8">
        <v>0.61990999999999996</v>
      </c>
      <c r="H873" s="8">
        <v>-0.36109000000000002</v>
      </c>
      <c r="I873" s="8">
        <v>0.997</v>
      </c>
      <c r="J873" s="8" t="s">
        <v>29</v>
      </c>
      <c r="K873" s="8">
        <v>0.98660000000000003</v>
      </c>
      <c r="L873" s="10" t="s">
        <v>5066</v>
      </c>
      <c r="M873" s="10" t="s">
        <v>5067</v>
      </c>
      <c r="N873" s="10" t="s">
        <v>5068</v>
      </c>
      <c r="O873" s="9" t="str">
        <f t="shared" si="13"/>
        <v>NO</v>
      </c>
      <c r="P873" s="8"/>
    </row>
    <row r="874" spans="1:16" ht="15">
      <c r="A874" s="8" t="s">
        <v>1532</v>
      </c>
      <c r="B874" s="9">
        <v>4</v>
      </c>
      <c r="C874" s="8" t="s">
        <v>1534</v>
      </c>
      <c r="D874" s="9" t="s">
        <v>32</v>
      </c>
      <c r="E874" s="9" t="s">
        <v>10</v>
      </c>
      <c r="F874" s="8">
        <v>0.87243999999999999</v>
      </c>
      <c r="G874" s="8">
        <v>4.7715E-2</v>
      </c>
      <c r="H874" s="8">
        <v>0.82472999999999996</v>
      </c>
      <c r="I874" s="8">
        <v>1</v>
      </c>
      <c r="J874" s="8" t="s">
        <v>40</v>
      </c>
      <c r="K874" s="8">
        <v>1.2727999999999999</v>
      </c>
      <c r="L874" s="10" t="s">
        <v>5066</v>
      </c>
      <c r="M874" s="10" t="s">
        <v>5067</v>
      </c>
      <c r="N874" s="10" t="s">
        <v>5068</v>
      </c>
      <c r="O874" s="9" t="str">
        <f t="shared" si="13"/>
        <v>NO</v>
      </c>
      <c r="P874" s="8"/>
    </row>
    <row r="875" spans="1:16" ht="15">
      <c r="A875" s="11" t="s">
        <v>1535</v>
      </c>
      <c r="B875" s="12">
        <v>7</v>
      </c>
      <c r="C875" s="11" t="s">
        <v>1536</v>
      </c>
      <c r="D875" s="12" t="s">
        <v>27</v>
      </c>
      <c r="E875" s="12" t="s">
        <v>10</v>
      </c>
      <c r="F875" s="11">
        <v>6.7768999999999996E-2</v>
      </c>
      <c r="G875" s="11">
        <v>0.17921000000000001</v>
      </c>
      <c r="H875" s="11">
        <v>-0.11144</v>
      </c>
      <c r="I875" s="11">
        <v>1</v>
      </c>
      <c r="J875" s="11" t="s">
        <v>29</v>
      </c>
      <c r="K875" s="11">
        <v>0.70789999999999997</v>
      </c>
      <c r="L875" s="4" t="s">
        <v>5069</v>
      </c>
      <c r="M875" s="4" t="s">
        <v>5070</v>
      </c>
      <c r="N875" s="4" t="s">
        <v>5071</v>
      </c>
      <c r="O875" s="12" t="str">
        <f t="shared" si="13"/>
        <v>NO</v>
      </c>
    </row>
    <row r="876" spans="1:16" ht="15">
      <c r="A876" s="11" t="s">
        <v>1537</v>
      </c>
      <c r="B876" s="12">
        <v>5</v>
      </c>
      <c r="C876" s="11" t="s">
        <v>1538</v>
      </c>
      <c r="D876" s="12" t="s">
        <v>32</v>
      </c>
      <c r="E876" s="12" t="s">
        <v>10</v>
      </c>
      <c r="F876" s="11">
        <v>0.96411000000000002</v>
      </c>
      <c r="G876" s="11">
        <v>0.11006000000000001</v>
      </c>
      <c r="H876" s="11">
        <v>0.85404999999999998</v>
      </c>
      <c r="I876" s="11">
        <v>1</v>
      </c>
      <c r="J876" s="11" t="s">
        <v>40</v>
      </c>
      <c r="K876" s="11">
        <v>1.4218</v>
      </c>
      <c r="L876" s="4" t="s">
        <v>5072</v>
      </c>
      <c r="M876" s="4" t="s">
        <v>5073</v>
      </c>
      <c r="N876" s="4" t="s">
        <v>4093</v>
      </c>
      <c r="O876" s="12" t="str">
        <f t="shared" si="13"/>
        <v>NO</v>
      </c>
    </row>
    <row r="877" spans="1:16" ht="15">
      <c r="A877" s="11" t="s">
        <v>1539</v>
      </c>
      <c r="B877" s="12">
        <v>10</v>
      </c>
      <c r="C877" s="11" t="s">
        <v>1540</v>
      </c>
      <c r="D877" s="12" t="s">
        <v>32</v>
      </c>
      <c r="E877" s="12" t="s">
        <v>10</v>
      </c>
      <c r="F877" s="11">
        <v>0.46410000000000001</v>
      </c>
      <c r="G877" s="11">
        <v>0.11123</v>
      </c>
      <c r="H877" s="11">
        <v>0.35287000000000002</v>
      </c>
      <c r="I877" s="11">
        <v>1</v>
      </c>
      <c r="J877" s="11" t="s">
        <v>40</v>
      </c>
      <c r="K877" s="11">
        <v>1.1087</v>
      </c>
      <c r="L877" s="4" t="s">
        <v>5074</v>
      </c>
      <c r="M877" s="4" t="s">
        <v>5075</v>
      </c>
      <c r="N877" s="4" t="s">
        <v>5076</v>
      </c>
      <c r="O877" s="12" t="str">
        <f t="shared" si="13"/>
        <v>NO</v>
      </c>
    </row>
    <row r="878" spans="1:16" ht="15">
      <c r="A878" s="11" t="s">
        <v>1541</v>
      </c>
      <c r="B878" s="12">
        <v>19</v>
      </c>
      <c r="C878" s="11" t="s">
        <v>1542</v>
      </c>
      <c r="D878" s="12" t="s">
        <v>32</v>
      </c>
      <c r="E878" s="12" t="s">
        <v>10</v>
      </c>
      <c r="F878" s="11">
        <v>0.12537000000000001</v>
      </c>
      <c r="G878" s="11">
        <v>0.39462000000000003</v>
      </c>
      <c r="H878" s="11">
        <v>-0.26924999999999999</v>
      </c>
      <c r="I878" s="11">
        <v>0.91100000000000003</v>
      </c>
      <c r="J878" s="11" t="s">
        <v>29</v>
      </c>
      <c r="K878" s="11">
        <v>0.97099999999999997</v>
      </c>
      <c r="L878" s="4" t="s">
        <v>5077</v>
      </c>
      <c r="M878" s="4" t="s">
        <v>5078</v>
      </c>
      <c r="N878" s="4" t="s">
        <v>5079</v>
      </c>
      <c r="O878" s="12" t="str">
        <f t="shared" si="13"/>
        <v>NO</v>
      </c>
    </row>
    <row r="879" spans="1:16" ht="15">
      <c r="A879" s="11" t="s">
        <v>1543</v>
      </c>
      <c r="B879" s="12">
        <v>4</v>
      </c>
      <c r="C879" s="11" t="s">
        <v>1544</v>
      </c>
      <c r="D879" s="12" t="s">
        <v>27</v>
      </c>
      <c r="E879" s="12" t="s">
        <v>10</v>
      </c>
      <c r="F879" s="11">
        <v>0.59123999999999999</v>
      </c>
      <c r="G879" s="11">
        <v>0.33931</v>
      </c>
      <c r="H879" s="11">
        <v>0.25192999999999999</v>
      </c>
      <c r="I879" s="11">
        <v>0.98699999999999999</v>
      </c>
      <c r="J879" s="11" t="s">
        <v>29</v>
      </c>
      <c r="K879" s="11">
        <v>0.99960000000000004</v>
      </c>
      <c r="L879" s="4" t="s">
        <v>5080</v>
      </c>
      <c r="M879" s="4" t="s">
        <v>5081</v>
      </c>
      <c r="N879" s="4" t="s">
        <v>5082</v>
      </c>
      <c r="O879" s="12" t="str">
        <f t="shared" si="13"/>
        <v>NO</v>
      </c>
    </row>
    <row r="880" spans="1:16" ht="15">
      <c r="A880" s="11" t="s">
        <v>1545</v>
      </c>
      <c r="B880" s="12">
        <v>3</v>
      </c>
      <c r="C880" s="11" t="s">
        <v>1546</v>
      </c>
      <c r="D880" s="12" t="s">
        <v>27</v>
      </c>
      <c r="E880" s="12" t="s">
        <v>10</v>
      </c>
      <c r="F880" s="11">
        <v>0.74151</v>
      </c>
      <c r="G880" s="11">
        <v>7.5126999999999999E-2</v>
      </c>
      <c r="H880" s="11">
        <v>0.66637999999999997</v>
      </c>
      <c r="I880" s="11">
        <v>1</v>
      </c>
      <c r="J880" s="11" t="s">
        <v>40</v>
      </c>
      <c r="K880" s="11">
        <v>0.84640000000000004</v>
      </c>
      <c r="L880" s="4" t="s">
        <v>3569</v>
      </c>
      <c r="M880" s="4" t="s">
        <v>5083</v>
      </c>
      <c r="N880" s="4" t="s">
        <v>3569</v>
      </c>
      <c r="O880" s="12" t="str">
        <f t="shared" si="13"/>
        <v>NO</v>
      </c>
    </row>
    <row r="881" spans="1:16" ht="15">
      <c r="A881" s="11" t="s">
        <v>1547</v>
      </c>
      <c r="B881" s="12">
        <v>5</v>
      </c>
      <c r="C881" s="11" t="s">
        <v>1548</v>
      </c>
      <c r="D881" s="12" t="s">
        <v>32</v>
      </c>
      <c r="E881" s="12" t="s">
        <v>10</v>
      </c>
      <c r="F881" s="11">
        <v>0.40844000000000003</v>
      </c>
      <c r="G881" s="11">
        <v>0.28327000000000002</v>
      </c>
      <c r="H881" s="11">
        <v>0.12517</v>
      </c>
      <c r="I881" s="11">
        <v>0.96199999999999997</v>
      </c>
      <c r="J881" s="11" t="s">
        <v>35</v>
      </c>
      <c r="K881" s="11">
        <v>1.6607000000000001</v>
      </c>
      <c r="L881" s="4" t="s">
        <v>5084</v>
      </c>
      <c r="M881" s="4" t="s">
        <v>5085</v>
      </c>
      <c r="N881" s="4" t="s">
        <v>5086</v>
      </c>
      <c r="O881" s="12" t="str">
        <f t="shared" si="13"/>
        <v>NO</v>
      </c>
    </row>
    <row r="882" spans="1:16" ht="15">
      <c r="A882" s="11" t="s">
        <v>1549</v>
      </c>
      <c r="B882" s="12">
        <v>9</v>
      </c>
      <c r="C882" s="11" t="s">
        <v>1550</v>
      </c>
      <c r="D882" s="12" t="s">
        <v>27</v>
      </c>
      <c r="E882" s="12" t="s">
        <v>5</v>
      </c>
      <c r="F882" s="11">
        <v>0.92823</v>
      </c>
      <c r="G882" s="11">
        <v>0.73819000000000001</v>
      </c>
      <c r="H882" s="11">
        <v>0.19003999999999999</v>
      </c>
      <c r="I882" s="11">
        <v>0.96099999999999997</v>
      </c>
      <c r="J882" s="11" t="s">
        <v>29</v>
      </c>
      <c r="K882" s="11">
        <v>0.85240000000000005</v>
      </c>
      <c r="L882" s="4" t="s">
        <v>5087</v>
      </c>
      <c r="M882" s="4" t="s">
        <v>5088</v>
      </c>
      <c r="N882" s="4" t="s">
        <v>5089</v>
      </c>
      <c r="O882" s="12" t="str">
        <f t="shared" si="13"/>
        <v>NO</v>
      </c>
    </row>
    <row r="883" spans="1:16" ht="15">
      <c r="A883" s="8" t="s">
        <v>1551</v>
      </c>
      <c r="B883" s="9">
        <v>21</v>
      </c>
      <c r="C883" s="8" t="s">
        <v>1552</v>
      </c>
      <c r="D883" s="9" t="s">
        <v>27</v>
      </c>
      <c r="E883" s="9" t="s">
        <v>28</v>
      </c>
      <c r="F883" s="8">
        <v>0.86104999999999998</v>
      </c>
      <c r="G883" s="8">
        <v>0.58428000000000002</v>
      </c>
      <c r="H883" s="8">
        <v>0.27678000000000003</v>
      </c>
      <c r="I883" s="8">
        <v>0.95</v>
      </c>
      <c r="J883" s="8" t="s">
        <v>40</v>
      </c>
      <c r="K883" s="8">
        <v>1.3676999999999999</v>
      </c>
      <c r="L883" s="10" t="s">
        <v>5090</v>
      </c>
      <c r="M883" s="10" t="s">
        <v>5091</v>
      </c>
      <c r="N883" s="10" t="s">
        <v>5092</v>
      </c>
      <c r="O883" s="9" t="str">
        <f t="shared" si="13"/>
        <v>NO</v>
      </c>
      <c r="P883" s="8"/>
    </row>
    <row r="884" spans="1:16" ht="15">
      <c r="A884" s="8" t="s">
        <v>1551</v>
      </c>
      <c r="B884" s="9">
        <v>21</v>
      </c>
      <c r="C884" s="8" t="s">
        <v>1552</v>
      </c>
      <c r="D884" s="9" t="s">
        <v>27</v>
      </c>
      <c r="E884" s="9" t="s">
        <v>10</v>
      </c>
      <c r="F884" s="8">
        <v>0.86104999999999998</v>
      </c>
      <c r="G884" s="8">
        <v>0.58428000000000002</v>
      </c>
      <c r="H884" s="8">
        <v>0.27678000000000003</v>
      </c>
      <c r="I884" s="8">
        <v>0.95</v>
      </c>
      <c r="J884" s="8" t="s">
        <v>40</v>
      </c>
      <c r="K884" s="8">
        <v>1.3676999999999999</v>
      </c>
      <c r="L884" s="10" t="s">
        <v>5090</v>
      </c>
      <c r="M884" s="10" t="s">
        <v>5091</v>
      </c>
      <c r="N884" s="10" t="s">
        <v>5092</v>
      </c>
      <c r="O884" s="9" t="str">
        <f t="shared" si="13"/>
        <v>NO</v>
      </c>
      <c r="P884" s="8"/>
    </row>
    <row r="885" spans="1:16" ht="15">
      <c r="A885" s="11" t="s">
        <v>1553</v>
      </c>
      <c r="B885" s="12">
        <v>8</v>
      </c>
      <c r="C885" s="11" t="s">
        <v>1554</v>
      </c>
      <c r="D885" s="12" t="s">
        <v>32</v>
      </c>
      <c r="E885" s="12" t="s">
        <v>10</v>
      </c>
      <c r="F885" s="11">
        <v>0.82591000000000003</v>
      </c>
      <c r="G885" s="11">
        <v>4.1528000000000002E-2</v>
      </c>
      <c r="H885" s="11">
        <v>0.78437999999999997</v>
      </c>
      <c r="I885" s="11">
        <v>1</v>
      </c>
      <c r="J885" s="11" t="s">
        <v>40</v>
      </c>
      <c r="K885" s="11">
        <v>1.0568</v>
      </c>
      <c r="L885" s="4" t="s">
        <v>5093</v>
      </c>
      <c r="M885" s="4" t="s">
        <v>5094</v>
      </c>
      <c r="N885" s="4" t="s">
        <v>5095</v>
      </c>
      <c r="O885" s="12" t="str">
        <f t="shared" si="13"/>
        <v>NO</v>
      </c>
    </row>
    <row r="886" spans="1:16" ht="15">
      <c r="A886" s="8" t="s">
        <v>1555</v>
      </c>
      <c r="B886" s="9">
        <v>10</v>
      </c>
      <c r="C886" s="8" t="s">
        <v>1556</v>
      </c>
      <c r="D886" s="9" t="s">
        <v>32</v>
      </c>
      <c r="E886" s="9" t="s">
        <v>3</v>
      </c>
      <c r="F886" s="8">
        <v>0.91827000000000003</v>
      </c>
      <c r="G886" s="8">
        <v>0.70699000000000001</v>
      </c>
      <c r="H886" s="8">
        <v>0.21127000000000001</v>
      </c>
      <c r="I886" s="8">
        <v>0.95899999999999996</v>
      </c>
      <c r="J886" s="8" t="s">
        <v>40</v>
      </c>
      <c r="K886" s="8">
        <v>1.4391</v>
      </c>
      <c r="L886" s="10" t="s">
        <v>4366</v>
      </c>
      <c r="M886" s="10" t="s">
        <v>5096</v>
      </c>
      <c r="N886" s="10" t="s">
        <v>5097</v>
      </c>
      <c r="O886" s="9" t="str">
        <f t="shared" si="13"/>
        <v>NO</v>
      </c>
      <c r="P886" s="8"/>
    </row>
    <row r="887" spans="1:16" ht="15">
      <c r="A887" s="8" t="s">
        <v>1555</v>
      </c>
      <c r="B887" s="9">
        <v>6</v>
      </c>
      <c r="C887" s="8" t="s">
        <v>1557</v>
      </c>
      <c r="D887" s="9" t="s">
        <v>32</v>
      </c>
      <c r="E887" s="9" t="s">
        <v>10</v>
      </c>
      <c r="F887" s="8">
        <v>0.22420000000000001</v>
      </c>
      <c r="G887" s="8">
        <v>0.45522000000000001</v>
      </c>
      <c r="H887" s="8">
        <v>-0.23102</v>
      </c>
      <c r="I887" s="8">
        <v>0.93100000000000005</v>
      </c>
      <c r="J887" s="8" t="s">
        <v>29</v>
      </c>
      <c r="K887" s="8">
        <v>0.99319999999999997</v>
      </c>
      <c r="L887" s="10" t="s">
        <v>4366</v>
      </c>
      <c r="M887" s="10" t="s">
        <v>5096</v>
      </c>
      <c r="N887" s="10" t="s">
        <v>5097</v>
      </c>
      <c r="O887" s="9" t="str">
        <f t="shared" si="13"/>
        <v>NO</v>
      </c>
      <c r="P887" s="8"/>
    </row>
    <row r="888" spans="1:16" ht="15">
      <c r="A888" s="8" t="s">
        <v>1555</v>
      </c>
      <c r="B888" s="9">
        <v>8</v>
      </c>
      <c r="C888" s="8" t="s">
        <v>1558</v>
      </c>
      <c r="D888" s="9" t="s">
        <v>32</v>
      </c>
      <c r="E888" s="9" t="s">
        <v>5</v>
      </c>
      <c r="F888" s="8">
        <v>0.91818</v>
      </c>
      <c r="G888" s="8">
        <v>0.70635000000000003</v>
      </c>
      <c r="H888" s="8">
        <v>0.21182000000000001</v>
      </c>
      <c r="I888" s="8">
        <v>0.96799999999999997</v>
      </c>
      <c r="J888" s="8" t="s">
        <v>40</v>
      </c>
      <c r="K888" s="8">
        <v>1.4391</v>
      </c>
      <c r="L888" s="10" t="s">
        <v>4366</v>
      </c>
      <c r="M888" s="10" t="s">
        <v>5096</v>
      </c>
      <c r="N888" s="10" t="s">
        <v>5097</v>
      </c>
      <c r="O888" s="9" t="str">
        <f t="shared" si="13"/>
        <v>NO</v>
      </c>
      <c r="P888" s="8"/>
    </row>
    <row r="889" spans="1:16" ht="15">
      <c r="A889" s="11" t="s">
        <v>1559</v>
      </c>
      <c r="B889" s="12">
        <v>7</v>
      </c>
      <c r="C889" s="11" t="s">
        <v>1560</v>
      </c>
      <c r="D889" s="12" t="s">
        <v>32</v>
      </c>
      <c r="E889" s="12" t="s">
        <v>10</v>
      </c>
      <c r="F889" s="11">
        <v>0.94877999999999996</v>
      </c>
      <c r="G889" s="11">
        <v>0.60116999999999998</v>
      </c>
      <c r="H889" s="11">
        <v>0.34760999999999997</v>
      </c>
      <c r="I889" s="11">
        <v>1</v>
      </c>
      <c r="J889" s="11" t="s">
        <v>29</v>
      </c>
      <c r="K889" s="11">
        <v>0.99680000000000002</v>
      </c>
      <c r="L889" s="4" t="s">
        <v>4246</v>
      </c>
      <c r="M889" s="4" t="s">
        <v>5098</v>
      </c>
      <c r="N889" s="4" t="s">
        <v>3948</v>
      </c>
      <c r="O889" s="12" t="str">
        <f t="shared" si="13"/>
        <v>NO</v>
      </c>
    </row>
    <row r="890" spans="1:16" ht="15">
      <c r="A890" s="8" t="s">
        <v>1561</v>
      </c>
      <c r="B890" s="9">
        <v>11</v>
      </c>
      <c r="C890" s="8" t="s">
        <v>1562</v>
      </c>
      <c r="D890" s="9" t="s">
        <v>32</v>
      </c>
      <c r="E890" s="9" t="s">
        <v>10</v>
      </c>
      <c r="F890" s="8">
        <v>0.28250999999999998</v>
      </c>
      <c r="G890" s="8">
        <v>0.39258999999999999</v>
      </c>
      <c r="H890" s="8">
        <v>-0.11008999999999999</v>
      </c>
      <c r="I890" s="8">
        <v>0.92800000000000005</v>
      </c>
      <c r="J890" s="8" t="s">
        <v>29</v>
      </c>
      <c r="K890" s="8">
        <v>0.9899</v>
      </c>
      <c r="L890" s="10" t="s">
        <v>3607</v>
      </c>
      <c r="M890" s="10" t="s">
        <v>5099</v>
      </c>
      <c r="N890" s="10" t="s">
        <v>3609</v>
      </c>
      <c r="O890" s="9" t="str">
        <f t="shared" si="13"/>
        <v>NO</v>
      </c>
      <c r="P890" s="8"/>
    </row>
    <row r="891" spans="1:16" ht="15">
      <c r="A891" s="8" t="s">
        <v>1561</v>
      </c>
      <c r="B891" s="9">
        <v>5</v>
      </c>
      <c r="C891" s="8" t="s">
        <v>1563</v>
      </c>
      <c r="D891" s="9" t="s">
        <v>32</v>
      </c>
      <c r="E891" s="9" t="s">
        <v>10</v>
      </c>
      <c r="F891" s="8">
        <v>0.36238999999999999</v>
      </c>
      <c r="G891" s="8">
        <v>4.725E-2</v>
      </c>
      <c r="H891" s="8">
        <v>0.31513999999999998</v>
      </c>
      <c r="I891" s="8">
        <v>1</v>
      </c>
      <c r="J891" s="8" t="s">
        <v>40</v>
      </c>
      <c r="K891" s="8">
        <v>1.0448</v>
      </c>
      <c r="L891" s="10" t="s">
        <v>3607</v>
      </c>
      <c r="M891" s="10" t="s">
        <v>5099</v>
      </c>
      <c r="N891" s="10" t="s">
        <v>3609</v>
      </c>
      <c r="O891" s="9" t="str">
        <f t="shared" si="13"/>
        <v>NO</v>
      </c>
      <c r="P891" s="8"/>
    </row>
    <row r="892" spans="1:16" ht="15">
      <c r="A892" s="13" t="s">
        <v>1564</v>
      </c>
      <c r="B892" s="14">
        <v>24</v>
      </c>
      <c r="C892" s="13" t="s">
        <v>1565</v>
      </c>
      <c r="D892" s="14" t="s">
        <v>27</v>
      </c>
      <c r="E892" s="14" t="s">
        <v>10</v>
      </c>
      <c r="F892" s="13">
        <v>0.7218</v>
      </c>
      <c r="G892" s="13">
        <v>0.83987000000000001</v>
      </c>
      <c r="H892" s="13">
        <v>-0.11806999999999999</v>
      </c>
      <c r="I892" s="13">
        <v>0.91</v>
      </c>
      <c r="J892" s="13" t="s">
        <v>35</v>
      </c>
      <c r="K892" s="13">
        <v>1.3252999999999999</v>
      </c>
      <c r="L892" s="15" t="s">
        <v>5100</v>
      </c>
      <c r="M892" s="15" t="s">
        <v>5101</v>
      </c>
      <c r="N892" s="15" t="s">
        <v>3991</v>
      </c>
      <c r="O892" s="14" t="str">
        <f t="shared" si="13"/>
        <v>NO</v>
      </c>
      <c r="P892" s="13"/>
    </row>
    <row r="893" spans="1:16" ht="15">
      <c r="A893" s="13" t="s">
        <v>1564</v>
      </c>
      <c r="B893" s="14">
        <v>6</v>
      </c>
      <c r="C893" s="13" t="s">
        <v>1566</v>
      </c>
      <c r="D893" s="14" t="s">
        <v>27</v>
      </c>
      <c r="E893" s="14" t="s">
        <v>10</v>
      </c>
      <c r="F893" s="13">
        <v>0.11236</v>
      </c>
      <c r="G893" s="13">
        <v>3.0728999999999999E-3</v>
      </c>
      <c r="H893" s="13">
        <v>0.10928</v>
      </c>
      <c r="I893" s="13">
        <v>1</v>
      </c>
      <c r="J893" s="13" t="s">
        <v>35</v>
      </c>
      <c r="K893" s="13">
        <v>0.60880000000000001</v>
      </c>
      <c r="L893" s="15" t="s">
        <v>5100</v>
      </c>
      <c r="M893" s="15" t="s">
        <v>5101</v>
      </c>
      <c r="N893" s="15" t="s">
        <v>3991</v>
      </c>
      <c r="O893" s="14" t="str">
        <f t="shared" si="13"/>
        <v>NO</v>
      </c>
      <c r="P893" s="13"/>
    </row>
    <row r="894" spans="1:16" ht="15">
      <c r="A894" s="8" t="s">
        <v>1567</v>
      </c>
      <c r="B894" s="9">
        <v>8</v>
      </c>
      <c r="C894" s="8" t="s">
        <v>1568</v>
      </c>
      <c r="D894" s="9" t="s">
        <v>32</v>
      </c>
      <c r="E894" s="9" t="s">
        <v>10</v>
      </c>
      <c r="F894" s="8">
        <v>0.36480000000000001</v>
      </c>
      <c r="G894" s="8">
        <v>0.13424</v>
      </c>
      <c r="H894" s="8">
        <v>0.23055999999999999</v>
      </c>
      <c r="I894" s="8">
        <v>0.94599999999999995</v>
      </c>
      <c r="J894" s="8" t="s">
        <v>35</v>
      </c>
      <c r="K894" s="8">
        <v>2.0108999999999999</v>
      </c>
      <c r="L894" s="10" t="s">
        <v>5102</v>
      </c>
      <c r="M894" s="10" t="s">
        <v>5103</v>
      </c>
      <c r="N894" s="10" t="s">
        <v>4364</v>
      </c>
      <c r="O894" s="9" t="str">
        <f t="shared" si="13"/>
        <v>NO</v>
      </c>
      <c r="P894" s="8"/>
    </row>
    <row r="895" spans="1:16" ht="15">
      <c r="A895" s="8" t="s">
        <v>1567</v>
      </c>
      <c r="B895" s="9">
        <v>9</v>
      </c>
      <c r="C895" s="8" t="s">
        <v>1569</v>
      </c>
      <c r="D895" s="9" t="s">
        <v>32</v>
      </c>
      <c r="E895" s="9" t="s">
        <v>7</v>
      </c>
      <c r="F895" s="8">
        <v>0.49847000000000002</v>
      </c>
      <c r="G895" s="8">
        <v>0.10629</v>
      </c>
      <c r="H895" s="8">
        <v>0.39217999999999997</v>
      </c>
      <c r="I895" s="8">
        <v>0.99199999999999999</v>
      </c>
      <c r="J895" s="8" t="s">
        <v>35</v>
      </c>
      <c r="K895" s="8">
        <v>2.0108999999999999</v>
      </c>
      <c r="L895" s="10" t="s">
        <v>5102</v>
      </c>
      <c r="M895" s="10" t="s">
        <v>5103</v>
      </c>
      <c r="N895" s="10" t="s">
        <v>4364</v>
      </c>
      <c r="O895" s="9" t="str">
        <f t="shared" si="13"/>
        <v>NO</v>
      </c>
      <c r="P895" s="8"/>
    </row>
    <row r="896" spans="1:16" ht="15">
      <c r="A896" s="11" t="s">
        <v>1570</v>
      </c>
      <c r="B896" s="12">
        <v>2</v>
      </c>
      <c r="C896" s="11" t="s">
        <v>1571</v>
      </c>
      <c r="D896" s="12" t="s">
        <v>32</v>
      </c>
      <c r="E896" s="12" t="s">
        <v>10</v>
      </c>
      <c r="F896" s="11">
        <v>0.29494999999999999</v>
      </c>
      <c r="G896" s="11">
        <v>0.13628000000000001</v>
      </c>
      <c r="H896" s="11">
        <v>0.15867000000000001</v>
      </c>
      <c r="I896" s="11">
        <v>0.99099999999999999</v>
      </c>
      <c r="J896" s="11" t="s">
        <v>29</v>
      </c>
      <c r="K896" s="11">
        <v>0.93500000000000005</v>
      </c>
      <c r="L896" s="4" t="s">
        <v>3569</v>
      </c>
      <c r="M896" s="4" t="s">
        <v>5104</v>
      </c>
      <c r="N896" s="4" t="s">
        <v>3569</v>
      </c>
      <c r="O896" s="12" t="str">
        <f t="shared" si="13"/>
        <v>NO</v>
      </c>
    </row>
    <row r="897" spans="1:16" ht="15">
      <c r="A897" s="11" t="s">
        <v>1572</v>
      </c>
      <c r="B897" s="12">
        <v>4</v>
      </c>
      <c r="C897" s="11" t="s">
        <v>1573</v>
      </c>
      <c r="D897" s="12" t="s">
        <v>27</v>
      </c>
      <c r="E897" s="12" t="s">
        <v>10</v>
      </c>
      <c r="F897" s="11">
        <v>0.88939999999999997</v>
      </c>
      <c r="G897" s="11">
        <v>0.71555000000000002</v>
      </c>
      <c r="H897" s="11">
        <v>0.17385999999999999</v>
      </c>
      <c r="I897" s="11">
        <v>0.99199999999999999</v>
      </c>
      <c r="J897" s="11" t="s">
        <v>29</v>
      </c>
      <c r="K897" s="11">
        <v>0.89839999999999998</v>
      </c>
      <c r="L897" s="4" t="s">
        <v>3729</v>
      </c>
      <c r="M897" s="4" t="s">
        <v>5105</v>
      </c>
      <c r="N897" s="4" t="s">
        <v>4095</v>
      </c>
      <c r="O897" s="12" t="str">
        <f t="shared" si="13"/>
        <v>NO</v>
      </c>
    </row>
    <row r="898" spans="1:16" ht="15">
      <c r="A898" s="11" t="s">
        <v>1574</v>
      </c>
      <c r="B898" s="12">
        <v>2</v>
      </c>
      <c r="C898" s="11" t="s">
        <v>1575</v>
      </c>
      <c r="D898" s="12" t="s">
        <v>27</v>
      </c>
      <c r="E898" s="12" t="s">
        <v>10</v>
      </c>
      <c r="F898" s="11">
        <v>0.17099</v>
      </c>
      <c r="G898" s="11">
        <v>5.9587000000000001E-2</v>
      </c>
      <c r="H898" s="11">
        <v>0.1114</v>
      </c>
      <c r="I898" s="11">
        <v>0.91900000000000004</v>
      </c>
      <c r="J898" s="11" t="s">
        <v>29</v>
      </c>
      <c r="K898" s="11">
        <v>0.62370000000000003</v>
      </c>
      <c r="L898" s="4" t="s">
        <v>5106</v>
      </c>
      <c r="M898" s="4" t="s">
        <v>5107</v>
      </c>
      <c r="N898" s="4" t="s">
        <v>5108</v>
      </c>
      <c r="O898" s="12" t="str">
        <f t="shared" si="13"/>
        <v>NO</v>
      </c>
    </row>
    <row r="899" spans="1:16" ht="15">
      <c r="A899" s="11" t="s">
        <v>1576</v>
      </c>
      <c r="B899" s="12">
        <v>7</v>
      </c>
      <c r="C899" s="11" t="s">
        <v>1577</v>
      </c>
      <c r="D899" s="12" t="s">
        <v>32</v>
      </c>
      <c r="E899" s="12" t="s">
        <v>10</v>
      </c>
      <c r="F899" s="11">
        <v>0.31353999999999999</v>
      </c>
      <c r="G899" s="11">
        <v>0.12614</v>
      </c>
      <c r="H899" s="11">
        <v>0.18740000000000001</v>
      </c>
      <c r="I899" s="11">
        <v>0.96699999999999997</v>
      </c>
      <c r="J899" s="11" t="s">
        <v>40</v>
      </c>
      <c r="K899" s="11">
        <v>1.1942999999999999</v>
      </c>
      <c r="L899" s="4" t="s">
        <v>3669</v>
      </c>
      <c r="M899" s="4" t="s">
        <v>5109</v>
      </c>
      <c r="N899" s="4" t="s">
        <v>3884</v>
      </c>
      <c r="O899" s="12" t="str">
        <f t="shared" ref="O899:O962" si="14">IF(P899 &lt;&gt; "", "YES", "NO")</f>
        <v>NO</v>
      </c>
    </row>
    <row r="900" spans="1:16" ht="15">
      <c r="A900" s="11" t="s">
        <v>1578</v>
      </c>
      <c r="B900" s="12">
        <v>11</v>
      </c>
      <c r="C900" s="11" t="s">
        <v>1579</v>
      </c>
      <c r="D900" s="12" t="s">
        <v>32</v>
      </c>
      <c r="E900" s="12" t="s">
        <v>5</v>
      </c>
      <c r="F900" s="11">
        <v>0.65353000000000006</v>
      </c>
      <c r="G900" s="11">
        <v>0.82225000000000004</v>
      </c>
      <c r="H900" s="11">
        <v>-0.16872000000000001</v>
      </c>
      <c r="I900" s="11">
        <v>0.97499999999999998</v>
      </c>
      <c r="J900" s="11" t="s">
        <v>40</v>
      </c>
      <c r="K900" s="11">
        <v>1.6117999999999999</v>
      </c>
      <c r="L900" s="4" t="s">
        <v>5110</v>
      </c>
      <c r="M900" s="4" t="s">
        <v>5111</v>
      </c>
      <c r="N900" s="4" t="s">
        <v>5112</v>
      </c>
      <c r="O900" s="12" t="str">
        <f t="shared" si="14"/>
        <v>NO</v>
      </c>
    </row>
    <row r="901" spans="1:16" ht="15">
      <c r="A901" s="11" t="s">
        <v>1580</v>
      </c>
      <c r="B901" s="12">
        <v>3</v>
      </c>
      <c r="C901" s="11" t="s">
        <v>1581</v>
      </c>
      <c r="D901" s="12" t="s">
        <v>27</v>
      </c>
      <c r="E901" s="12" t="s">
        <v>10</v>
      </c>
      <c r="F901" s="11">
        <v>0.39496999999999999</v>
      </c>
      <c r="G901" s="11">
        <v>0.15467</v>
      </c>
      <c r="H901" s="11">
        <v>0.24030000000000001</v>
      </c>
      <c r="I901" s="11">
        <v>0.999</v>
      </c>
      <c r="J901" s="11" t="s">
        <v>29</v>
      </c>
      <c r="K901" s="11">
        <v>0.98680000000000001</v>
      </c>
      <c r="L901" s="4" t="s">
        <v>5110</v>
      </c>
      <c r="M901" s="4" t="s">
        <v>5113</v>
      </c>
      <c r="N901" s="4" t="s">
        <v>5112</v>
      </c>
      <c r="O901" s="12" t="str">
        <f t="shared" si="14"/>
        <v>NO</v>
      </c>
    </row>
    <row r="902" spans="1:16" ht="15">
      <c r="A902" s="8" t="s">
        <v>1582</v>
      </c>
      <c r="B902" s="9">
        <v>11</v>
      </c>
      <c r="C902" s="8" t="s">
        <v>1583</v>
      </c>
      <c r="D902" s="9" t="s">
        <v>32</v>
      </c>
      <c r="E902" s="9" t="s">
        <v>7</v>
      </c>
      <c r="F902" s="8">
        <v>0.98021000000000003</v>
      </c>
      <c r="G902" s="8">
        <v>0.69730000000000003</v>
      </c>
      <c r="H902" s="8">
        <v>0.28290999999999999</v>
      </c>
      <c r="I902" s="8">
        <v>0.999</v>
      </c>
      <c r="J902" s="8" t="s">
        <v>801</v>
      </c>
      <c r="K902" s="8">
        <v>3.9178999999999999</v>
      </c>
      <c r="L902" s="10" t="s">
        <v>5114</v>
      </c>
      <c r="M902" s="10" t="s">
        <v>5115</v>
      </c>
      <c r="N902" s="10" t="s">
        <v>5116</v>
      </c>
      <c r="O902" s="9" t="str">
        <f t="shared" si="14"/>
        <v>NO</v>
      </c>
      <c r="P902" s="8"/>
    </row>
    <row r="903" spans="1:16" ht="15">
      <c r="A903" s="8" t="s">
        <v>1582</v>
      </c>
      <c r="B903" s="9">
        <v>15</v>
      </c>
      <c r="C903" s="8" t="s">
        <v>1584</v>
      </c>
      <c r="D903" s="9" t="s">
        <v>32</v>
      </c>
      <c r="E903" s="9" t="s">
        <v>7</v>
      </c>
      <c r="F903" s="8">
        <v>0.93589999999999995</v>
      </c>
      <c r="G903" s="8">
        <v>0.53752</v>
      </c>
      <c r="H903" s="8">
        <v>0.39838000000000001</v>
      </c>
      <c r="I903" s="8">
        <v>1</v>
      </c>
      <c r="J903" s="8" t="s">
        <v>801</v>
      </c>
      <c r="K903" s="8">
        <v>3.8837000000000002</v>
      </c>
      <c r="L903" s="10" t="s">
        <v>5114</v>
      </c>
      <c r="M903" s="10" t="s">
        <v>5115</v>
      </c>
      <c r="N903" s="10" t="s">
        <v>5116</v>
      </c>
      <c r="O903" s="9" t="str">
        <f t="shared" si="14"/>
        <v>NO</v>
      </c>
      <c r="P903" s="8"/>
    </row>
    <row r="904" spans="1:16" ht="15">
      <c r="A904" s="8" t="s">
        <v>1582</v>
      </c>
      <c r="B904" s="9">
        <v>16</v>
      </c>
      <c r="C904" s="8" t="s">
        <v>1585</v>
      </c>
      <c r="D904" s="9" t="s">
        <v>32</v>
      </c>
      <c r="E904" s="9" t="s">
        <v>10</v>
      </c>
      <c r="F904" s="8">
        <v>0.90366999999999997</v>
      </c>
      <c r="G904" s="8">
        <v>0.48398999999999998</v>
      </c>
      <c r="H904" s="8">
        <v>0.41968</v>
      </c>
      <c r="I904" s="8">
        <v>1</v>
      </c>
      <c r="J904" s="8" t="s">
        <v>801</v>
      </c>
      <c r="K904" s="8">
        <v>3.8887999999999998</v>
      </c>
      <c r="L904" s="10" t="s">
        <v>5114</v>
      </c>
      <c r="M904" s="10" t="s">
        <v>5115</v>
      </c>
      <c r="N904" s="10" t="s">
        <v>5116</v>
      </c>
      <c r="O904" s="9" t="str">
        <f t="shared" si="14"/>
        <v>NO</v>
      </c>
      <c r="P904" s="8"/>
    </row>
    <row r="905" spans="1:16" ht="15">
      <c r="A905" s="8" t="s">
        <v>1582</v>
      </c>
      <c r="B905" s="9">
        <v>17</v>
      </c>
      <c r="C905" s="8" t="s">
        <v>1586</v>
      </c>
      <c r="D905" s="9" t="s">
        <v>32</v>
      </c>
      <c r="E905" s="9" t="s">
        <v>7</v>
      </c>
      <c r="F905" s="8">
        <v>0.93510000000000004</v>
      </c>
      <c r="G905" s="8">
        <v>0.53722000000000003</v>
      </c>
      <c r="H905" s="8">
        <v>0.39788000000000001</v>
      </c>
      <c r="I905" s="8">
        <v>1</v>
      </c>
      <c r="J905" s="8" t="s">
        <v>801</v>
      </c>
      <c r="K905" s="8">
        <v>3.8837000000000002</v>
      </c>
      <c r="L905" s="10" t="s">
        <v>5114</v>
      </c>
      <c r="M905" s="10" t="s">
        <v>5115</v>
      </c>
      <c r="N905" s="10" t="s">
        <v>5116</v>
      </c>
      <c r="O905" s="9" t="str">
        <f t="shared" si="14"/>
        <v>NO</v>
      </c>
      <c r="P905" s="8"/>
    </row>
    <row r="906" spans="1:16" ht="15">
      <c r="A906" s="8" t="s">
        <v>1582</v>
      </c>
      <c r="B906" s="9">
        <v>18</v>
      </c>
      <c r="C906" s="8" t="s">
        <v>1587</v>
      </c>
      <c r="D906" s="9" t="s">
        <v>32</v>
      </c>
      <c r="E906" s="9" t="s">
        <v>10</v>
      </c>
      <c r="F906" s="8">
        <v>0.78310000000000002</v>
      </c>
      <c r="G906" s="8">
        <v>0.28843999999999997</v>
      </c>
      <c r="H906" s="8">
        <v>0.49465999999999999</v>
      </c>
      <c r="I906" s="8">
        <v>1</v>
      </c>
      <c r="J906" s="8" t="s">
        <v>801</v>
      </c>
      <c r="K906" s="8">
        <v>3.8887999999999998</v>
      </c>
      <c r="L906" s="10" t="s">
        <v>5114</v>
      </c>
      <c r="M906" s="10" t="s">
        <v>5115</v>
      </c>
      <c r="N906" s="10" t="s">
        <v>5116</v>
      </c>
      <c r="O906" s="9" t="str">
        <f t="shared" si="14"/>
        <v>NO</v>
      </c>
      <c r="P906" s="8"/>
    </row>
    <row r="907" spans="1:16" ht="15">
      <c r="A907" s="8" t="s">
        <v>1582</v>
      </c>
      <c r="B907" s="9">
        <v>19</v>
      </c>
      <c r="C907" s="8" t="s">
        <v>1588</v>
      </c>
      <c r="D907" s="9" t="s">
        <v>32</v>
      </c>
      <c r="E907" s="9" t="s">
        <v>7</v>
      </c>
      <c r="F907" s="8">
        <v>0.98623000000000005</v>
      </c>
      <c r="G907" s="8">
        <v>0.59604000000000001</v>
      </c>
      <c r="H907" s="8">
        <v>0.39018999999999998</v>
      </c>
      <c r="I907" s="8">
        <v>1</v>
      </c>
      <c r="J907" s="8" t="s">
        <v>801</v>
      </c>
      <c r="K907" s="8">
        <v>3.7726999999999999</v>
      </c>
      <c r="L907" s="10" t="s">
        <v>5114</v>
      </c>
      <c r="M907" s="10" t="s">
        <v>5115</v>
      </c>
      <c r="N907" s="10" t="s">
        <v>5116</v>
      </c>
      <c r="O907" s="9" t="str">
        <f t="shared" si="14"/>
        <v>NO</v>
      </c>
      <c r="P907" s="8"/>
    </row>
    <row r="908" spans="1:16" ht="15">
      <c r="A908" s="8" t="s">
        <v>1582</v>
      </c>
      <c r="B908" s="9">
        <v>9</v>
      </c>
      <c r="C908" s="8" t="s">
        <v>1589</v>
      </c>
      <c r="D908" s="9" t="s">
        <v>32</v>
      </c>
      <c r="E908" s="9" t="s">
        <v>10</v>
      </c>
      <c r="F908" s="8">
        <v>0.96496000000000004</v>
      </c>
      <c r="G908" s="8">
        <v>0.71960000000000002</v>
      </c>
      <c r="H908" s="8">
        <v>0.24535999999999999</v>
      </c>
      <c r="I908" s="8">
        <v>0.998</v>
      </c>
      <c r="J908" s="8" t="s">
        <v>801</v>
      </c>
      <c r="K908" s="8">
        <v>3.923</v>
      </c>
      <c r="L908" s="10" t="s">
        <v>5114</v>
      </c>
      <c r="M908" s="10" t="s">
        <v>5115</v>
      </c>
      <c r="N908" s="10" t="s">
        <v>5116</v>
      </c>
      <c r="O908" s="9" t="str">
        <f t="shared" si="14"/>
        <v>NO</v>
      </c>
      <c r="P908" s="8"/>
    </row>
    <row r="909" spans="1:16" ht="15">
      <c r="A909" s="11" t="s">
        <v>1590</v>
      </c>
      <c r="B909" s="12">
        <v>4</v>
      </c>
      <c r="C909" s="11" t="s">
        <v>1591</v>
      </c>
      <c r="D909" s="12" t="s">
        <v>27</v>
      </c>
      <c r="E909" s="12" t="s">
        <v>10</v>
      </c>
      <c r="F909" s="11">
        <v>0.21412999999999999</v>
      </c>
      <c r="G909" s="11">
        <v>5.9956000000000002E-2</v>
      </c>
      <c r="H909" s="11">
        <v>0.15418000000000001</v>
      </c>
      <c r="I909" s="11">
        <v>1</v>
      </c>
      <c r="J909" s="11" t="s">
        <v>40</v>
      </c>
      <c r="K909" s="11">
        <v>0.91320000000000001</v>
      </c>
      <c r="L909" s="4" t="s">
        <v>3622</v>
      </c>
      <c r="M909" s="4" t="s">
        <v>5117</v>
      </c>
      <c r="N909" s="4" t="s">
        <v>3624</v>
      </c>
      <c r="O909" s="12" t="str">
        <f t="shared" si="14"/>
        <v>NO</v>
      </c>
    </row>
    <row r="910" spans="1:16" ht="15">
      <c r="A910" s="11" t="s">
        <v>1592</v>
      </c>
      <c r="B910" s="12">
        <v>6</v>
      </c>
      <c r="C910" s="11" t="s">
        <v>1593</v>
      </c>
      <c r="D910" s="12" t="s">
        <v>32</v>
      </c>
      <c r="E910" s="12" t="s">
        <v>10</v>
      </c>
      <c r="F910" s="11">
        <v>0.49897000000000002</v>
      </c>
      <c r="G910" s="11">
        <v>0.13944999999999999</v>
      </c>
      <c r="H910" s="11">
        <v>0.35952000000000001</v>
      </c>
      <c r="I910" s="11">
        <v>0.96699999999999997</v>
      </c>
      <c r="J910" s="11" t="s">
        <v>29</v>
      </c>
      <c r="K910" s="11">
        <v>1</v>
      </c>
      <c r="L910" s="4" t="s">
        <v>3853</v>
      </c>
      <c r="M910" s="4" t="s">
        <v>5118</v>
      </c>
      <c r="N910" s="4" t="s">
        <v>5119</v>
      </c>
      <c r="O910" s="12" t="str">
        <f t="shared" si="14"/>
        <v>NO</v>
      </c>
    </row>
    <row r="911" spans="1:16" ht="15">
      <c r="A911" s="11" t="s">
        <v>1594</v>
      </c>
      <c r="B911" s="12">
        <v>2</v>
      </c>
      <c r="C911" s="11" t="s">
        <v>1595</v>
      </c>
      <c r="D911" s="12" t="s">
        <v>32</v>
      </c>
      <c r="E911" s="12" t="s">
        <v>10</v>
      </c>
      <c r="F911" s="11">
        <v>0.95633999999999997</v>
      </c>
      <c r="G911" s="11">
        <v>0.78386999999999996</v>
      </c>
      <c r="H911" s="11">
        <v>0.17247000000000001</v>
      </c>
      <c r="I911" s="11">
        <v>0.98499999999999999</v>
      </c>
      <c r="J911" s="11" t="s">
        <v>40</v>
      </c>
      <c r="K911" s="11">
        <v>1.1516999999999999</v>
      </c>
      <c r="L911" s="4" t="s">
        <v>3569</v>
      </c>
      <c r="M911" s="4" t="s">
        <v>5120</v>
      </c>
      <c r="N911" s="4" t="s">
        <v>3569</v>
      </c>
      <c r="O911" s="12" t="str">
        <f t="shared" si="14"/>
        <v>NO</v>
      </c>
    </row>
    <row r="912" spans="1:16" ht="15">
      <c r="A912" s="11" t="s">
        <v>1596</v>
      </c>
      <c r="B912" s="12">
        <v>2</v>
      </c>
      <c r="C912" s="11" t="s">
        <v>1597</v>
      </c>
      <c r="D912" s="12" t="s">
        <v>27</v>
      </c>
      <c r="E912" s="12" t="s">
        <v>10</v>
      </c>
      <c r="F912" s="11">
        <v>0.55762</v>
      </c>
      <c r="G912" s="11">
        <v>0.23383000000000001</v>
      </c>
      <c r="H912" s="11">
        <v>0.32379000000000002</v>
      </c>
      <c r="I912" s="11">
        <v>0.97199999999999998</v>
      </c>
      <c r="J912" s="11" t="s">
        <v>29</v>
      </c>
      <c r="K912" s="11">
        <v>0.998</v>
      </c>
      <c r="L912" s="4" t="s">
        <v>5121</v>
      </c>
      <c r="M912" s="4" t="s">
        <v>5122</v>
      </c>
      <c r="N912" s="4" t="s">
        <v>5123</v>
      </c>
      <c r="O912" s="12" t="str">
        <f t="shared" si="14"/>
        <v>NO</v>
      </c>
    </row>
    <row r="913" spans="1:16" ht="15">
      <c r="A913" s="11" t="s">
        <v>1598</v>
      </c>
      <c r="B913" s="12">
        <v>9</v>
      </c>
      <c r="C913" s="11" t="s">
        <v>1599</v>
      </c>
      <c r="D913" s="12" t="s">
        <v>32</v>
      </c>
      <c r="E913" s="12" t="s">
        <v>10</v>
      </c>
      <c r="F913" s="11">
        <v>0.64415999999999995</v>
      </c>
      <c r="G913" s="11">
        <v>0.41375000000000001</v>
      </c>
      <c r="H913" s="11">
        <v>0.23039999999999999</v>
      </c>
      <c r="I913" s="11">
        <v>0.93</v>
      </c>
      <c r="J913" s="11" t="s">
        <v>29</v>
      </c>
      <c r="K913" s="11">
        <v>0.99570000000000003</v>
      </c>
      <c r="L913" s="4" t="s">
        <v>3729</v>
      </c>
      <c r="M913" s="4" t="s">
        <v>5124</v>
      </c>
      <c r="N913" s="4" t="s">
        <v>3569</v>
      </c>
      <c r="O913" s="12" t="str">
        <f t="shared" si="14"/>
        <v>NO</v>
      </c>
    </row>
    <row r="914" spans="1:16" ht="15">
      <c r="A914" s="11" t="s">
        <v>1600</v>
      </c>
      <c r="B914" s="12">
        <v>2</v>
      </c>
      <c r="C914" s="11" t="s">
        <v>1601</v>
      </c>
      <c r="D914" s="12" t="s">
        <v>27</v>
      </c>
      <c r="E914" s="12" t="s">
        <v>10</v>
      </c>
      <c r="F914" s="11">
        <v>0.68545999999999996</v>
      </c>
      <c r="G914" s="11">
        <v>0.55242999999999998</v>
      </c>
      <c r="H914" s="11">
        <v>0.13303000000000001</v>
      </c>
      <c r="I914" s="11">
        <v>0.92600000000000005</v>
      </c>
      <c r="J914" s="11" t="s">
        <v>29</v>
      </c>
      <c r="K914" s="11">
        <v>0.99670000000000003</v>
      </c>
      <c r="L914" s="4" t="s">
        <v>3669</v>
      </c>
      <c r="M914" s="4" t="s">
        <v>5125</v>
      </c>
      <c r="N914" s="4" t="s">
        <v>3884</v>
      </c>
      <c r="O914" s="12" t="str">
        <f t="shared" si="14"/>
        <v>NO</v>
      </c>
    </row>
    <row r="915" spans="1:16" ht="15">
      <c r="A915" s="11" t="s">
        <v>1602</v>
      </c>
      <c r="B915" s="12">
        <v>5</v>
      </c>
      <c r="C915" s="11" t="s">
        <v>1603</v>
      </c>
      <c r="D915" s="12" t="s">
        <v>32</v>
      </c>
      <c r="E915" s="12" t="s">
        <v>10</v>
      </c>
      <c r="F915" s="11">
        <v>0.29089999999999999</v>
      </c>
      <c r="G915" s="11">
        <v>3.4625999999999997E-2</v>
      </c>
      <c r="H915" s="11">
        <v>0.25628000000000001</v>
      </c>
      <c r="I915" s="11">
        <v>0.999</v>
      </c>
      <c r="J915" s="11" t="s">
        <v>40</v>
      </c>
      <c r="K915" s="11">
        <v>1.1307</v>
      </c>
      <c r="L915" s="4" t="s">
        <v>5126</v>
      </c>
      <c r="M915" s="4" t="s">
        <v>5127</v>
      </c>
      <c r="N915" s="4" t="s">
        <v>5128</v>
      </c>
      <c r="O915" s="12" t="str">
        <f t="shared" si="14"/>
        <v>NO</v>
      </c>
    </row>
    <row r="916" spans="1:16" ht="15">
      <c r="A916" s="8" t="s">
        <v>1604</v>
      </c>
      <c r="B916" s="9">
        <v>3</v>
      </c>
      <c r="C916" s="8" t="s">
        <v>1605</v>
      </c>
      <c r="D916" s="9" t="s">
        <v>27</v>
      </c>
      <c r="E916" s="9" t="s">
        <v>10</v>
      </c>
      <c r="F916" s="8">
        <v>0.87561999999999995</v>
      </c>
      <c r="G916" s="8">
        <v>0.39157999999999998</v>
      </c>
      <c r="H916" s="8">
        <v>0.48404000000000003</v>
      </c>
      <c r="I916" s="8">
        <v>0.99099999999999999</v>
      </c>
      <c r="J916" s="8" t="s">
        <v>40</v>
      </c>
      <c r="K916" s="8">
        <v>1.6973</v>
      </c>
      <c r="L916" s="10" t="s">
        <v>4021</v>
      </c>
      <c r="M916" s="10" t="s">
        <v>5129</v>
      </c>
      <c r="N916" s="10" t="s">
        <v>5130</v>
      </c>
      <c r="O916" s="9" t="str">
        <f t="shared" si="14"/>
        <v>NO</v>
      </c>
      <c r="P916" s="8"/>
    </row>
    <row r="917" spans="1:16" ht="15">
      <c r="A917" s="8" t="s">
        <v>1604</v>
      </c>
      <c r="B917" s="9">
        <v>4</v>
      </c>
      <c r="C917" s="8" t="s">
        <v>1606</v>
      </c>
      <c r="D917" s="9" t="s">
        <v>27</v>
      </c>
      <c r="E917" s="9" t="s">
        <v>7</v>
      </c>
      <c r="F917" s="8">
        <v>0.88397000000000003</v>
      </c>
      <c r="G917" s="8">
        <v>0.39404</v>
      </c>
      <c r="H917" s="8">
        <v>0.48992999999999998</v>
      </c>
      <c r="I917" s="8">
        <v>0.98699999999999999</v>
      </c>
      <c r="J917" s="8" t="s">
        <v>40</v>
      </c>
      <c r="K917" s="8">
        <v>1.6973</v>
      </c>
      <c r="L917" s="10" t="s">
        <v>4021</v>
      </c>
      <c r="M917" s="10" t="s">
        <v>5129</v>
      </c>
      <c r="N917" s="10" t="s">
        <v>5130</v>
      </c>
      <c r="O917" s="9" t="str">
        <f t="shared" si="14"/>
        <v>NO</v>
      </c>
      <c r="P917" s="8"/>
    </row>
    <row r="918" spans="1:16" ht="15">
      <c r="A918" s="11" t="s">
        <v>1607</v>
      </c>
      <c r="B918" s="12">
        <v>15</v>
      </c>
      <c r="C918" s="11" t="s">
        <v>1608</v>
      </c>
      <c r="D918" s="12" t="s">
        <v>32</v>
      </c>
      <c r="E918" s="12" t="s">
        <v>7</v>
      </c>
      <c r="F918" s="11">
        <v>0.82347000000000004</v>
      </c>
      <c r="G918" s="11">
        <v>0.96492</v>
      </c>
      <c r="H918" s="11">
        <v>-0.14144999999999999</v>
      </c>
      <c r="I918" s="11">
        <v>0.99099999999999999</v>
      </c>
      <c r="J918" s="11" t="s">
        <v>40</v>
      </c>
      <c r="K918" s="11">
        <v>0.88360000000000005</v>
      </c>
      <c r="L918" s="4" t="s">
        <v>3569</v>
      </c>
      <c r="M918" s="4" t="s">
        <v>3675</v>
      </c>
      <c r="N918" s="4" t="s">
        <v>4195</v>
      </c>
      <c r="O918" s="12" t="str">
        <f t="shared" si="14"/>
        <v>NO</v>
      </c>
    </row>
    <row r="919" spans="1:16" ht="15">
      <c r="A919" s="11" t="s">
        <v>1609</v>
      </c>
      <c r="B919" s="12">
        <v>20</v>
      </c>
      <c r="C919" s="11" t="s">
        <v>1610</v>
      </c>
      <c r="D919" s="12" t="s">
        <v>32</v>
      </c>
      <c r="E919" s="12" t="s">
        <v>3</v>
      </c>
      <c r="F919" s="11">
        <v>0.80759999999999998</v>
      </c>
      <c r="G919" s="11">
        <v>0.6784</v>
      </c>
      <c r="H919" s="11">
        <v>0.12920000000000001</v>
      </c>
      <c r="I919" s="11">
        <v>0.95099999999999996</v>
      </c>
      <c r="J919" s="11" t="s">
        <v>29</v>
      </c>
      <c r="K919" s="11">
        <v>0.95740000000000003</v>
      </c>
      <c r="L919" s="4" t="s">
        <v>3569</v>
      </c>
      <c r="M919" s="4" t="s">
        <v>5131</v>
      </c>
      <c r="N919" s="4" t="s">
        <v>3569</v>
      </c>
      <c r="O919" s="12" t="str">
        <f t="shared" si="14"/>
        <v>NO</v>
      </c>
    </row>
    <row r="920" spans="1:16" ht="15">
      <c r="A920" s="11" t="s">
        <v>1611</v>
      </c>
      <c r="B920" s="12">
        <v>11</v>
      </c>
      <c r="C920" s="11" t="s">
        <v>1612</v>
      </c>
      <c r="D920" s="12" t="s">
        <v>27</v>
      </c>
      <c r="E920" s="12" t="s">
        <v>3</v>
      </c>
      <c r="F920" s="11">
        <v>0.26821</v>
      </c>
      <c r="G920" s="11">
        <v>0.39184000000000002</v>
      </c>
      <c r="H920" s="11">
        <v>-0.12364</v>
      </c>
      <c r="I920" s="11">
        <v>0.92800000000000005</v>
      </c>
      <c r="J920" s="11" t="s">
        <v>40</v>
      </c>
      <c r="K920" s="11">
        <v>1.2118</v>
      </c>
      <c r="L920" s="4" t="s">
        <v>3607</v>
      </c>
      <c r="M920" s="4" t="s">
        <v>5132</v>
      </c>
      <c r="N920" s="4" t="s">
        <v>3609</v>
      </c>
      <c r="O920" s="12" t="str">
        <f t="shared" si="14"/>
        <v>NO</v>
      </c>
    </row>
    <row r="921" spans="1:16" ht="15">
      <c r="A921" s="11" t="s">
        <v>1613</v>
      </c>
      <c r="B921" s="12">
        <v>3</v>
      </c>
      <c r="C921" s="11" t="s">
        <v>1614</v>
      </c>
      <c r="D921" s="12" t="s">
        <v>27</v>
      </c>
      <c r="E921" s="12" t="s">
        <v>10</v>
      </c>
      <c r="F921" s="11">
        <v>0.95691000000000004</v>
      </c>
      <c r="G921" s="11">
        <v>0.83342000000000005</v>
      </c>
      <c r="H921" s="11">
        <v>0.12349</v>
      </c>
      <c r="I921" s="11">
        <v>0.97699999999999998</v>
      </c>
      <c r="J921" s="11" t="s">
        <v>29</v>
      </c>
      <c r="K921" s="11">
        <v>0.68400000000000005</v>
      </c>
      <c r="L921" s="4" t="s">
        <v>5133</v>
      </c>
      <c r="M921" s="4" t="s">
        <v>5134</v>
      </c>
      <c r="N921" s="4" t="s">
        <v>5135</v>
      </c>
      <c r="O921" s="12" t="str">
        <f t="shared" si="14"/>
        <v>NO</v>
      </c>
    </row>
    <row r="922" spans="1:16" ht="15">
      <c r="A922" s="11" t="s">
        <v>1615</v>
      </c>
      <c r="B922" s="12">
        <v>7</v>
      </c>
      <c r="C922" s="11" t="s">
        <v>1616</v>
      </c>
      <c r="D922" s="12" t="s">
        <v>32</v>
      </c>
      <c r="E922" s="12" t="s">
        <v>10</v>
      </c>
      <c r="F922" s="11">
        <v>0.23413999999999999</v>
      </c>
      <c r="G922" s="11">
        <v>0.11321000000000001</v>
      </c>
      <c r="H922" s="11">
        <v>0.12094000000000001</v>
      </c>
      <c r="I922" s="11">
        <v>0.93500000000000005</v>
      </c>
      <c r="J922" s="11" t="s">
        <v>35</v>
      </c>
      <c r="K922" s="11">
        <v>1.6031</v>
      </c>
      <c r="L922" s="4" t="s">
        <v>3687</v>
      </c>
      <c r="M922" s="4" t="s">
        <v>5136</v>
      </c>
      <c r="N922" s="4" t="s">
        <v>3689</v>
      </c>
      <c r="O922" s="12" t="str">
        <f t="shared" si="14"/>
        <v>NO</v>
      </c>
    </row>
    <row r="923" spans="1:16" ht="15">
      <c r="A923" s="11" t="s">
        <v>1617</v>
      </c>
      <c r="B923" s="12">
        <v>11</v>
      </c>
      <c r="C923" s="11" t="s">
        <v>1618</v>
      </c>
      <c r="D923" s="12" t="s">
        <v>27</v>
      </c>
      <c r="E923" s="12" t="s">
        <v>10</v>
      </c>
      <c r="F923" s="11">
        <v>0.86475999999999997</v>
      </c>
      <c r="G923" s="11">
        <v>0.31113000000000002</v>
      </c>
      <c r="H923" s="11">
        <v>0.55362999999999996</v>
      </c>
      <c r="I923" s="11">
        <v>1</v>
      </c>
      <c r="J923" s="11" t="s">
        <v>29</v>
      </c>
      <c r="K923" s="11">
        <v>0.92100000000000004</v>
      </c>
      <c r="L923" s="4" t="s">
        <v>3733</v>
      </c>
      <c r="M923" s="4" t="s">
        <v>5137</v>
      </c>
      <c r="N923" s="4" t="s">
        <v>3735</v>
      </c>
      <c r="O923" s="12" t="str">
        <f t="shared" si="14"/>
        <v>NO</v>
      </c>
    </row>
    <row r="924" spans="1:16" ht="15">
      <c r="A924" s="8" t="s">
        <v>1619</v>
      </c>
      <c r="B924" s="9">
        <v>4</v>
      </c>
      <c r="C924" s="8" t="s">
        <v>1620</v>
      </c>
      <c r="D924" s="9" t="s">
        <v>32</v>
      </c>
      <c r="E924" s="9" t="s">
        <v>10</v>
      </c>
      <c r="F924" s="8">
        <v>0.85160000000000002</v>
      </c>
      <c r="G924" s="8">
        <v>0.11119999999999999</v>
      </c>
      <c r="H924" s="8">
        <v>0.74041000000000001</v>
      </c>
      <c r="I924" s="8">
        <v>1</v>
      </c>
      <c r="J924" s="8" t="s">
        <v>35</v>
      </c>
      <c r="K924" s="8">
        <v>1.5637000000000001</v>
      </c>
      <c r="L924" s="10" t="s">
        <v>5138</v>
      </c>
      <c r="M924" s="10" t="s">
        <v>5139</v>
      </c>
      <c r="N924" s="10" t="s">
        <v>3738</v>
      </c>
      <c r="O924" s="9" t="str">
        <f t="shared" si="14"/>
        <v>NO</v>
      </c>
      <c r="P924" s="8"/>
    </row>
    <row r="925" spans="1:16" ht="15">
      <c r="A925" s="8" t="s">
        <v>1619</v>
      </c>
      <c r="B925" s="9">
        <v>5</v>
      </c>
      <c r="C925" s="8" t="s">
        <v>1621</v>
      </c>
      <c r="D925" s="9" t="s">
        <v>32</v>
      </c>
      <c r="E925" s="9" t="s">
        <v>7</v>
      </c>
      <c r="F925" s="8">
        <v>0.84301999999999999</v>
      </c>
      <c r="G925" s="8">
        <v>0.11809</v>
      </c>
      <c r="H925" s="8">
        <v>0.72492999999999996</v>
      </c>
      <c r="I925" s="8">
        <v>1</v>
      </c>
      <c r="J925" s="8" t="s">
        <v>40</v>
      </c>
      <c r="K925" s="8">
        <v>0.75329999999999997</v>
      </c>
      <c r="L925" s="10" t="s">
        <v>5138</v>
      </c>
      <c r="M925" s="10" t="s">
        <v>5139</v>
      </c>
      <c r="N925" s="10" t="s">
        <v>3738</v>
      </c>
      <c r="O925" s="9" t="str">
        <f t="shared" si="14"/>
        <v>NO</v>
      </c>
      <c r="P925" s="8"/>
    </row>
    <row r="926" spans="1:16" ht="15">
      <c r="A926" s="8" t="s">
        <v>1619</v>
      </c>
      <c r="B926" s="9">
        <v>6</v>
      </c>
      <c r="C926" s="8" t="s">
        <v>1622</v>
      </c>
      <c r="D926" s="9" t="s">
        <v>32</v>
      </c>
      <c r="E926" s="9" t="s">
        <v>10</v>
      </c>
      <c r="F926" s="8">
        <v>0.43468000000000001</v>
      </c>
      <c r="G926" s="8">
        <v>7.0391999999999996E-2</v>
      </c>
      <c r="H926" s="8">
        <v>0.36429</v>
      </c>
      <c r="I926" s="8">
        <v>1</v>
      </c>
      <c r="J926" s="8" t="s">
        <v>35</v>
      </c>
      <c r="K926" s="8">
        <v>1.5637000000000001</v>
      </c>
      <c r="L926" s="10" t="s">
        <v>5138</v>
      </c>
      <c r="M926" s="10" t="s">
        <v>5139</v>
      </c>
      <c r="N926" s="10" t="s">
        <v>3738</v>
      </c>
      <c r="O926" s="9" t="str">
        <f t="shared" si="14"/>
        <v>NO</v>
      </c>
      <c r="P926" s="8"/>
    </row>
    <row r="927" spans="1:16" ht="15">
      <c r="A927" s="11" t="s">
        <v>1623</v>
      </c>
      <c r="B927" s="12">
        <v>10</v>
      </c>
      <c r="C927" s="11" t="s">
        <v>1624</v>
      </c>
      <c r="D927" s="12" t="s">
        <v>27</v>
      </c>
      <c r="E927" s="12" t="s">
        <v>10</v>
      </c>
      <c r="F927" s="11">
        <v>0.24052999999999999</v>
      </c>
      <c r="G927" s="11">
        <v>8.8289999999999993E-2</v>
      </c>
      <c r="H927" s="11">
        <v>0.15223999999999999</v>
      </c>
      <c r="I927" s="11">
        <v>0.96899999999999997</v>
      </c>
      <c r="J927" s="11" t="s">
        <v>40</v>
      </c>
      <c r="K927" s="11">
        <v>1.2081999999999999</v>
      </c>
      <c r="L927" s="4" t="s">
        <v>5140</v>
      </c>
      <c r="M927" s="4" t="s">
        <v>5141</v>
      </c>
      <c r="N927" s="4" t="s">
        <v>4239</v>
      </c>
      <c r="O927" s="12" t="str">
        <f t="shared" si="14"/>
        <v>NO</v>
      </c>
    </row>
    <row r="928" spans="1:16" ht="15">
      <c r="A928" s="11" t="s">
        <v>1625</v>
      </c>
      <c r="B928" s="12">
        <v>2</v>
      </c>
      <c r="C928" s="11" t="s">
        <v>1626</v>
      </c>
      <c r="D928" s="12" t="s">
        <v>32</v>
      </c>
      <c r="E928" s="12" t="s">
        <v>10</v>
      </c>
      <c r="F928" s="11">
        <v>0.22806999999999999</v>
      </c>
      <c r="G928" s="11">
        <v>4.9752999999999999E-2</v>
      </c>
      <c r="H928" s="11">
        <v>0.17832000000000001</v>
      </c>
      <c r="I928" s="11">
        <v>1</v>
      </c>
      <c r="J928" s="11" t="s">
        <v>29</v>
      </c>
      <c r="K928" s="11">
        <v>0.85780000000000001</v>
      </c>
      <c r="L928" s="4" t="s">
        <v>3904</v>
      </c>
      <c r="M928" s="4" t="s">
        <v>5142</v>
      </c>
      <c r="N928" s="4" t="s">
        <v>5143</v>
      </c>
      <c r="O928" s="12" t="str">
        <f t="shared" si="14"/>
        <v>NO</v>
      </c>
    </row>
    <row r="929" spans="1:16" ht="15">
      <c r="A929" s="8" t="s">
        <v>1627</v>
      </c>
      <c r="B929" s="9">
        <v>16</v>
      </c>
      <c r="C929" s="8" t="s">
        <v>1628</v>
      </c>
      <c r="D929" s="9" t="s">
        <v>27</v>
      </c>
      <c r="E929" s="9" t="s">
        <v>7</v>
      </c>
      <c r="F929" s="8">
        <v>0.64495999999999998</v>
      </c>
      <c r="G929" s="8">
        <v>0.83506999999999998</v>
      </c>
      <c r="H929" s="8">
        <v>-0.19011</v>
      </c>
      <c r="I929" s="8">
        <v>0.94399999999999995</v>
      </c>
      <c r="J929" s="8" t="s">
        <v>35</v>
      </c>
      <c r="K929" s="8">
        <v>2.0972</v>
      </c>
      <c r="L929" s="10" t="s">
        <v>4246</v>
      </c>
      <c r="M929" s="10" t="s">
        <v>5144</v>
      </c>
      <c r="N929" s="10" t="s">
        <v>3948</v>
      </c>
      <c r="O929" s="9" t="str">
        <f t="shared" si="14"/>
        <v>NO</v>
      </c>
      <c r="P929" s="8"/>
    </row>
    <row r="930" spans="1:16" ht="15">
      <c r="A930" s="8" t="s">
        <v>1627</v>
      </c>
      <c r="B930" s="9">
        <v>17</v>
      </c>
      <c r="C930" s="8" t="s">
        <v>1629</v>
      </c>
      <c r="D930" s="9" t="s">
        <v>27</v>
      </c>
      <c r="E930" s="9" t="s">
        <v>5</v>
      </c>
      <c r="F930" s="8">
        <v>0.60940000000000005</v>
      </c>
      <c r="G930" s="8">
        <v>0.81476999999999999</v>
      </c>
      <c r="H930" s="8">
        <v>-0.20537</v>
      </c>
      <c r="I930" s="8">
        <v>0.98199999999999998</v>
      </c>
      <c r="J930" s="8" t="s">
        <v>35</v>
      </c>
      <c r="K930" s="8">
        <v>2.0972</v>
      </c>
      <c r="L930" s="10" t="s">
        <v>4246</v>
      </c>
      <c r="M930" s="10" t="s">
        <v>5144</v>
      </c>
      <c r="N930" s="10" t="s">
        <v>3948</v>
      </c>
      <c r="O930" s="9" t="str">
        <f t="shared" si="14"/>
        <v>NO</v>
      </c>
      <c r="P930" s="8"/>
    </row>
    <row r="931" spans="1:16" ht="15">
      <c r="A931" s="8" t="s">
        <v>1627</v>
      </c>
      <c r="B931" s="9">
        <v>20</v>
      </c>
      <c r="C931" s="8" t="s">
        <v>1630</v>
      </c>
      <c r="D931" s="9" t="s">
        <v>27</v>
      </c>
      <c r="E931" s="9" t="s">
        <v>10</v>
      </c>
      <c r="F931" s="8">
        <v>0.11108</v>
      </c>
      <c r="G931" s="8">
        <v>0.34501999999999999</v>
      </c>
      <c r="H931" s="8">
        <v>-0.23394999999999999</v>
      </c>
      <c r="I931" s="8">
        <v>1</v>
      </c>
      <c r="J931" s="8" t="s">
        <v>145</v>
      </c>
      <c r="K931" s="8">
        <v>2.4988999999999999</v>
      </c>
      <c r="L931" s="10" t="s">
        <v>4246</v>
      </c>
      <c r="M931" s="10" t="s">
        <v>5144</v>
      </c>
      <c r="N931" s="10" t="s">
        <v>3948</v>
      </c>
      <c r="O931" s="9" t="str">
        <f t="shared" si="14"/>
        <v>NO</v>
      </c>
      <c r="P931" s="8"/>
    </row>
    <row r="932" spans="1:16" ht="15">
      <c r="A932" s="8" t="s">
        <v>1627</v>
      </c>
      <c r="B932" s="9">
        <v>24</v>
      </c>
      <c r="C932" s="8" t="s">
        <v>1631</v>
      </c>
      <c r="D932" s="9" t="s">
        <v>27</v>
      </c>
      <c r="E932" s="9" t="s">
        <v>10</v>
      </c>
      <c r="F932" s="8">
        <v>0.10753</v>
      </c>
      <c r="G932" s="8">
        <v>0.31608999999999998</v>
      </c>
      <c r="H932" s="8">
        <v>-0.20857000000000001</v>
      </c>
      <c r="I932" s="8">
        <v>1</v>
      </c>
      <c r="J932" s="8" t="s">
        <v>145</v>
      </c>
      <c r="K932" s="8">
        <v>2.4988999999999999</v>
      </c>
      <c r="L932" s="10" t="s">
        <v>4246</v>
      </c>
      <c r="M932" s="10" t="s">
        <v>5144</v>
      </c>
      <c r="N932" s="10" t="s">
        <v>3948</v>
      </c>
      <c r="O932" s="9" t="str">
        <f t="shared" si="14"/>
        <v>NO</v>
      </c>
      <c r="P932" s="8"/>
    </row>
    <row r="933" spans="1:16" ht="15">
      <c r="A933" s="8" t="s">
        <v>1627</v>
      </c>
      <c r="B933" s="9">
        <v>8</v>
      </c>
      <c r="C933" s="8" t="s">
        <v>1632</v>
      </c>
      <c r="D933" s="9" t="s">
        <v>27</v>
      </c>
      <c r="E933" s="9" t="s">
        <v>10</v>
      </c>
      <c r="F933" s="8">
        <v>0.17996000000000001</v>
      </c>
      <c r="G933" s="8">
        <v>5.2796000000000003E-2</v>
      </c>
      <c r="H933" s="8">
        <v>0.12716</v>
      </c>
      <c r="I933" s="8">
        <v>0.996</v>
      </c>
      <c r="J933" s="8" t="s">
        <v>35</v>
      </c>
      <c r="K933" s="8">
        <v>1.4026000000000001</v>
      </c>
      <c r="L933" s="10" t="s">
        <v>4246</v>
      </c>
      <c r="M933" s="10" t="s">
        <v>5144</v>
      </c>
      <c r="N933" s="10" t="s">
        <v>3948</v>
      </c>
      <c r="O933" s="9" t="str">
        <f t="shared" si="14"/>
        <v>NO</v>
      </c>
      <c r="P933" s="8"/>
    </row>
    <row r="934" spans="1:16" ht="15">
      <c r="A934" s="11" t="s">
        <v>1633</v>
      </c>
      <c r="B934" s="12">
        <v>2</v>
      </c>
      <c r="C934" s="11" t="s">
        <v>1634</v>
      </c>
      <c r="D934" s="12" t="s">
        <v>27</v>
      </c>
      <c r="E934" s="12" t="s">
        <v>10</v>
      </c>
      <c r="F934" s="11">
        <v>0.55413999999999997</v>
      </c>
      <c r="G934" s="11">
        <v>0.71482999999999997</v>
      </c>
      <c r="H934" s="11">
        <v>-0.16069</v>
      </c>
      <c r="I934" s="11">
        <v>0.995</v>
      </c>
      <c r="J934" s="11" t="s">
        <v>29</v>
      </c>
      <c r="K934" s="11">
        <v>0.99639999999999995</v>
      </c>
      <c r="L934" s="4" t="s">
        <v>4417</v>
      </c>
      <c r="M934" s="4" t="s">
        <v>5145</v>
      </c>
      <c r="N934" s="4" t="s">
        <v>5146</v>
      </c>
      <c r="O934" s="12" t="str">
        <f t="shared" si="14"/>
        <v>NO</v>
      </c>
    </row>
    <row r="935" spans="1:16" ht="15">
      <c r="A935" s="8" t="s">
        <v>1635</v>
      </c>
      <c r="B935" s="9">
        <v>5</v>
      </c>
      <c r="C935" s="8" t="s">
        <v>1636</v>
      </c>
      <c r="D935" s="9" t="s">
        <v>32</v>
      </c>
      <c r="E935" s="9" t="s">
        <v>10</v>
      </c>
      <c r="F935" s="8">
        <v>0.62709000000000004</v>
      </c>
      <c r="G935" s="8">
        <v>2.9798000000000002E-2</v>
      </c>
      <c r="H935" s="8">
        <v>0.59728999999999999</v>
      </c>
      <c r="I935" s="8">
        <v>1</v>
      </c>
      <c r="J935" s="8" t="s">
        <v>40</v>
      </c>
      <c r="K935" s="8">
        <v>1.7609999999999999</v>
      </c>
      <c r="L935" s="10" t="s">
        <v>5147</v>
      </c>
      <c r="M935" s="10" t="s">
        <v>5148</v>
      </c>
      <c r="N935" s="10" t="s">
        <v>5149</v>
      </c>
      <c r="O935" s="9" t="str">
        <f t="shared" si="14"/>
        <v>NO</v>
      </c>
      <c r="P935" s="8"/>
    </row>
    <row r="936" spans="1:16" ht="15">
      <c r="A936" s="8" t="s">
        <v>1635</v>
      </c>
      <c r="B936" s="9">
        <v>9</v>
      </c>
      <c r="C936" s="8" t="s">
        <v>1637</v>
      </c>
      <c r="D936" s="9" t="s">
        <v>32</v>
      </c>
      <c r="E936" s="9" t="s">
        <v>10</v>
      </c>
      <c r="F936" s="8">
        <v>0.59164000000000005</v>
      </c>
      <c r="G936" s="8">
        <v>6.5129000000000006E-2</v>
      </c>
      <c r="H936" s="8">
        <v>0.52651000000000003</v>
      </c>
      <c r="I936" s="8">
        <v>1</v>
      </c>
      <c r="J936" s="8" t="s">
        <v>40</v>
      </c>
      <c r="K936" s="8">
        <v>1.7609999999999999</v>
      </c>
      <c r="L936" s="10" t="s">
        <v>5147</v>
      </c>
      <c r="M936" s="10" t="s">
        <v>5148</v>
      </c>
      <c r="N936" s="10" t="s">
        <v>5149</v>
      </c>
      <c r="O936" s="9" t="str">
        <f t="shared" si="14"/>
        <v>NO</v>
      </c>
      <c r="P936" s="8"/>
    </row>
    <row r="937" spans="1:16" ht="15">
      <c r="A937" s="13" t="s">
        <v>1638</v>
      </c>
      <c r="B937" s="14">
        <v>6</v>
      </c>
      <c r="C937" s="13" t="s">
        <v>1639</v>
      </c>
      <c r="D937" s="14" t="s">
        <v>32</v>
      </c>
      <c r="E937" s="14" t="s">
        <v>10</v>
      </c>
      <c r="F937" s="13">
        <v>0.36960999999999999</v>
      </c>
      <c r="G937" s="13">
        <v>0.88746000000000003</v>
      </c>
      <c r="H937" s="13">
        <v>-0.51785000000000003</v>
      </c>
      <c r="I937" s="13">
        <v>1</v>
      </c>
      <c r="J937" s="13" t="s">
        <v>40</v>
      </c>
      <c r="K937" s="13">
        <v>1.4959</v>
      </c>
      <c r="L937" s="15" t="s">
        <v>5150</v>
      </c>
      <c r="M937" s="15" t="s">
        <v>5151</v>
      </c>
      <c r="N937" s="15" t="s">
        <v>5152</v>
      </c>
      <c r="O937" s="14" t="str">
        <f t="shared" si="14"/>
        <v>NO</v>
      </c>
      <c r="P937" s="13"/>
    </row>
    <row r="938" spans="1:16" ht="15">
      <c r="A938" s="13" t="s">
        <v>1638</v>
      </c>
      <c r="B938" s="14">
        <v>8</v>
      </c>
      <c r="C938" s="13" t="s">
        <v>1640</v>
      </c>
      <c r="D938" s="14" t="s">
        <v>32</v>
      </c>
      <c r="E938" s="14" t="s">
        <v>3</v>
      </c>
      <c r="F938" s="13">
        <v>0.50497999999999998</v>
      </c>
      <c r="G938" s="13">
        <v>0.91742999999999997</v>
      </c>
      <c r="H938" s="13">
        <v>-0.41244999999999998</v>
      </c>
      <c r="I938" s="13">
        <v>0.996</v>
      </c>
      <c r="J938" s="13" t="s">
        <v>40</v>
      </c>
      <c r="K938" s="13">
        <v>1.4959</v>
      </c>
      <c r="L938" s="15" t="s">
        <v>5150</v>
      </c>
      <c r="M938" s="15" t="s">
        <v>5151</v>
      </c>
      <c r="N938" s="15" t="s">
        <v>5152</v>
      </c>
      <c r="O938" s="14" t="str">
        <f t="shared" si="14"/>
        <v>NO</v>
      </c>
      <c r="P938" s="13"/>
    </row>
    <row r="939" spans="1:16" ht="15">
      <c r="A939" s="8" t="s">
        <v>1641</v>
      </c>
      <c r="B939" s="9">
        <v>3</v>
      </c>
      <c r="C939" s="8" t="s">
        <v>1642</v>
      </c>
      <c r="D939" s="9" t="s">
        <v>32</v>
      </c>
      <c r="E939" s="9" t="s">
        <v>10</v>
      </c>
      <c r="F939" s="8">
        <v>0.41245999999999999</v>
      </c>
      <c r="G939" s="8">
        <v>2.4767999999999998E-2</v>
      </c>
      <c r="H939" s="8">
        <v>0.38768999999999998</v>
      </c>
      <c r="I939" s="8">
        <v>1</v>
      </c>
      <c r="J939" s="8" t="s">
        <v>40</v>
      </c>
      <c r="K939" s="8">
        <v>1.5238</v>
      </c>
      <c r="L939" s="10" t="s">
        <v>3683</v>
      </c>
      <c r="M939" s="10" t="s">
        <v>5153</v>
      </c>
      <c r="N939" s="10" t="s">
        <v>3738</v>
      </c>
      <c r="O939" s="9" t="str">
        <f t="shared" si="14"/>
        <v>NO</v>
      </c>
      <c r="P939" s="8"/>
    </row>
    <row r="940" spans="1:16" ht="15">
      <c r="A940" s="8" t="s">
        <v>1641</v>
      </c>
      <c r="B940" s="9">
        <v>3</v>
      </c>
      <c r="C940" s="8" t="s">
        <v>1643</v>
      </c>
      <c r="D940" s="9" t="s">
        <v>32</v>
      </c>
      <c r="E940" s="9" t="s">
        <v>3</v>
      </c>
      <c r="F940" s="8">
        <v>0.73890999999999996</v>
      </c>
      <c r="G940" s="8">
        <v>0.86307</v>
      </c>
      <c r="H940" s="8">
        <v>-0.12416000000000001</v>
      </c>
      <c r="I940" s="8">
        <v>0.999</v>
      </c>
      <c r="J940" s="8" t="s">
        <v>29</v>
      </c>
      <c r="K940" s="8">
        <v>0.85960000000000003</v>
      </c>
      <c r="L940" s="10" t="s">
        <v>3683</v>
      </c>
      <c r="M940" s="10" t="s">
        <v>5153</v>
      </c>
      <c r="N940" s="10" t="s">
        <v>3738</v>
      </c>
      <c r="O940" s="9" t="str">
        <f t="shared" si="14"/>
        <v>NO</v>
      </c>
      <c r="P940" s="8"/>
    </row>
    <row r="941" spans="1:16" ht="15">
      <c r="A941" s="11" t="s">
        <v>1644</v>
      </c>
      <c r="B941" s="12">
        <v>10</v>
      </c>
      <c r="C941" s="11" t="s">
        <v>1645</v>
      </c>
      <c r="D941" s="12" t="s">
        <v>32</v>
      </c>
      <c r="E941" s="12" t="s">
        <v>10</v>
      </c>
      <c r="F941" s="11">
        <v>0.30457000000000001</v>
      </c>
      <c r="G941" s="11">
        <v>0.82489999999999997</v>
      </c>
      <c r="H941" s="11">
        <v>-0.52032999999999996</v>
      </c>
      <c r="I941" s="11">
        <v>0.997</v>
      </c>
      <c r="J941" s="11" t="s">
        <v>70</v>
      </c>
      <c r="K941" s="11">
        <v>2.3597999999999999</v>
      </c>
      <c r="L941" s="4" t="s">
        <v>5154</v>
      </c>
      <c r="M941" s="4" t="s">
        <v>5155</v>
      </c>
      <c r="N941" s="4" t="s">
        <v>3569</v>
      </c>
      <c r="O941" s="12" t="str">
        <f t="shared" si="14"/>
        <v>NO</v>
      </c>
    </row>
    <row r="942" spans="1:16" ht="15">
      <c r="A942" s="8" t="s">
        <v>1646</v>
      </c>
      <c r="B942" s="9">
        <v>3</v>
      </c>
      <c r="C942" s="8" t="s">
        <v>1647</v>
      </c>
      <c r="D942" s="9" t="s">
        <v>27</v>
      </c>
      <c r="E942" s="9" t="s">
        <v>10</v>
      </c>
      <c r="F942" s="8">
        <v>0.48498000000000002</v>
      </c>
      <c r="G942" s="8">
        <v>9.7517999999999994E-2</v>
      </c>
      <c r="H942" s="8">
        <v>0.38746000000000003</v>
      </c>
      <c r="I942" s="8">
        <v>1</v>
      </c>
      <c r="J942" s="8" t="s">
        <v>40</v>
      </c>
      <c r="K942" s="8">
        <v>1.0822000000000001</v>
      </c>
      <c r="L942" s="10" t="s">
        <v>5156</v>
      </c>
      <c r="M942" s="10" t="s">
        <v>5157</v>
      </c>
      <c r="N942" s="10" t="s">
        <v>4633</v>
      </c>
      <c r="O942" s="9" t="str">
        <f t="shared" si="14"/>
        <v>NO</v>
      </c>
      <c r="P942" s="8"/>
    </row>
    <row r="943" spans="1:16" ht="15">
      <c r="A943" s="8" t="s">
        <v>1646</v>
      </c>
      <c r="B943" s="9">
        <v>7</v>
      </c>
      <c r="C943" s="8" t="s">
        <v>1648</v>
      </c>
      <c r="D943" s="9" t="s">
        <v>27</v>
      </c>
      <c r="E943" s="9" t="s">
        <v>10</v>
      </c>
      <c r="F943" s="8">
        <v>0.10344</v>
      </c>
      <c r="G943" s="8">
        <v>0.22095000000000001</v>
      </c>
      <c r="H943" s="8">
        <v>-0.11749999999999999</v>
      </c>
      <c r="I943" s="8">
        <v>0.98699999999999999</v>
      </c>
      <c r="J943" s="8" t="s">
        <v>29</v>
      </c>
      <c r="K943" s="8">
        <v>0.86150000000000004</v>
      </c>
      <c r="L943" s="10" t="s">
        <v>5156</v>
      </c>
      <c r="M943" s="10" t="s">
        <v>5157</v>
      </c>
      <c r="N943" s="10" t="s">
        <v>4633</v>
      </c>
      <c r="O943" s="9" t="str">
        <f t="shared" si="14"/>
        <v>NO</v>
      </c>
      <c r="P943" s="8"/>
    </row>
    <row r="944" spans="1:16" ht="15">
      <c r="A944" s="11" t="s">
        <v>1649</v>
      </c>
      <c r="B944" s="12">
        <v>2</v>
      </c>
      <c r="C944" s="11" t="s">
        <v>1650</v>
      </c>
      <c r="D944" s="12" t="s">
        <v>27</v>
      </c>
      <c r="E944" s="12" t="s">
        <v>10</v>
      </c>
      <c r="F944" s="11">
        <v>0.23965</v>
      </c>
      <c r="G944" s="11">
        <v>3.4445000000000003E-2</v>
      </c>
      <c r="H944" s="11">
        <v>0.20519999999999999</v>
      </c>
      <c r="I944" s="11">
        <v>0.996</v>
      </c>
      <c r="J944" s="11" t="s">
        <v>29</v>
      </c>
      <c r="K944" s="11">
        <v>0.874</v>
      </c>
      <c r="L944" s="4" t="s">
        <v>3569</v>
      </c>
      <c r="M944" s="4" t="s">
        <v>5158</v>
      </c>
      <c r="N944" s="4" t="s">
        <v>3569</v>
      </c>
      <c r="O944" s="12" t="str">
        <f t="shared" si="14"/>
        <v>NO</v>
      </c>
    </row>
    <row r="945" spans="1:16" ht="15">
      <c r="A945" s="11" t="s">
        <v>1651</v>
      </c>
      <c r="B945" s="12">
        <v>8</v>
      </c>
      <c r="C945" s="11" t="s">
        <v>1652</v>
      </c>
      <c r="D945" s="12" t="s">
        <v>27</v>
      </c>
      <c r="E945" s="12" t="s">
        <v>10</v>
      </c>
      <c r="F945" s="11">
        <v>0.18951000000000001</v>
      </c>
      <c r="G945" s="11">
        <v>0.48259000000000002</v>
      </c>
      <c r="H945" s="11">
        <v>-0.29309000000000002</v>
      </c>
      <c r="I945" s="11">
        <v>0.91900000000000004</v>
      </c>
      <c r="J945" s="11" t="s">
        <v>29</v>
      </c>
      <c r="K945" s="11">
        <v>0.998</v>
      </c>
      <c r="L945" s="4" t="s">
        <v>5159</v>
      </c>
      <c r="M945" s="4" t="s">
        <v>5160</v>
      </c>
      <c r="N945" s="4" t="s">
        <v>5161</v>
      </c>
      <c r="O945" s="12" t="str">
        <f t="shared" si="14"/>
        <v>NO</v>
      </c>
    </row>
    <row r="946" spans="1:16" ht="15">
      <c r="A946" s="8" t="s">
        <v>1653</v>
      </c>
      <c r="B946" s="9">
        <v>3</v>
      </c>
      <c r="C946" s="8" t="s">
        <v>1654</v>
      </c>
      <c r="D946" s="9" t="s">
        <v>27</v>
      </c>
      <c r="E946" s="9" t="s">
        <v>10</v>
      </c>
      <c r="F946" s="8">
        <v>0.96364000000000005</v>
      </c>
      <c r="G946" s="8">
        <v>0.27933000000000002</v>
      </c>
      <c r="H946" s="8">
        <v>0.68430999999999997</v>
      </c>
      <c r="I946" s="8">
        <v>1</v>
      </c>
      <c r="J946" s="8" t="s">
        <v>29</v>
      </c>
      <c r="K946" s="8">
        <v>0.89349999999999996</v>
      </c>
      <c r="L946" s="10" t="s">
        <v>3569</v>
      </c>
      <c r="M946" s="10" t="s">
        <v>4140</v>
      </c>
      <c r="N946" s="10" t="s">
        <v>3569</v>
      </c>
      <c r="O946" s="9" t="str">
        <f t="shared" si="14"/>
        <v>NO</v>
      </c>
      <c r="P946" s="8"/>
    </row>
    <row r="947" spans="1:16" ht="15">
      <c r="A947" s="8" t="s">
        <v>1653</v>
      </c>
      <c r="B947" s="9">
        <v>8</v>
      </c>
      <c r="C947" s="8" t="s">
        <v>1655</v>
      </c>
      <c r="D947" s="9" t="s">
        <v>27</v>
      </c>
      <c r="E947" s="9" t="s">
        <v>5</v>
      </c>
      <c r="F947" s="8">
        <v>0.44913999999999998</v>
      </c>
      <c r="G947" s="8">
        <v>0.59396000000000004</v>
      </c>
      <c r="H947" s="8">
        <v>-0.14482</v>
      </c>
      <c r="I947" s="8">
        <v>0.97499999999999998</v>
      </c>
      <c r="J947" s="8" t="s">
        <v>70</v>
      </c>
      <c r="K947" s="8">
        <v>2.1410999999999998</v>
      </c>
      <c r="L947" s="10" t="s">
        <v>3569</v>
      </c>
      <c r="M947" s="10" t="s">
        <v>4140</v>
      </c>
      <c r="N947" s="10" t="s">
        <v>3569</v>
      </c>
      <c r="O947" s="9" t="str">
        <f t="shared" si="14"/>
        <v>NO</v>
      </c>
      <c r="P947" s="8"/>
    </row>
    <row r="948" spans="1:16" ht="15">
      <c r="A948" s="8" t="s">
        <v>1653</v>
      </c>
      <c r="B948" s="9">
        <v>9</v>
      </c>
      <c r="C948" s="8" t="s">
        <v>1656</v>
      </c>
      <c r="D948" s="9" t="s">
        <v>27</v>
      </c>
      <c r="E948" s="9" t="s">
        <v>10</v>
      </c>
      <c r="F948" s="8">
        <v>0.26911000000000002</v>
      </c>
      <c r="G948" s="8">
        <v>0.46836</v>
      </c>
      <c r="H948" s="8">
        <v>-0.19925000000000001</v>
      </c>
      <c r="I948" s="8">
        <v>0.997</v>
      </c>
      <c r="J948" s="8" t="s">
        <v>70</v>
      </c>
      <c r="K948" s="8">
        <v>2.1410999999999998</v>
      </c>
      <c r="L948" s="10" t="s">
        <v>3569</v>
      </c>
      <c r="M948" s="10" t="s">
        <v>4140</v>
      </c>
      <c r="N948" s="10" t="s">
        <v>3569</v>
      </c>
      <c r="O948" s="9" t="str">
        <f t="shared" si="14"/>
        <v>NO</v>
      </c>
      <c r="P948" s="8"/>
    </row>
    <row r="949" spans="1:16" ht="15">
      <c r="A949" s="11" t="s">
        <v>1657</v>
      </c>
      <c r="B949" s="12">
        <v>4</v>
      </c>
      <c r="C949" s="11" t="s">
        <v>1658</v>
      </c>
      <c r="D949" s="12" t="s">
        <v>27</v>
      </c>
      <c r="E949" s="12" t="s">
        <v>10</v>
      </c>
      <c r="F949" s="11">
        <v>0.37129000000000001</v>
      </c>
      <c r="G949" s="11">
        <v>0.18362999999999999</v>
      </c>
      <c r="H949" s="11">
        <v>0.18765999999999999</v>
      </c>
      <c r="I949" s="11">
        <v>0.98</v>
      </c>
      <c r="J949" s="11" t="s">
        <v>29</v>
      </c>
      <c r="K949" s="11">
        <v>0.999</v>
      </c>
      <c r="L949" s="4" t="s">
        <v>3569</v>
      </c>
      <c r="M949" s="4" t="s">
        <v>5162</v>
      </c>
      <c r="N949" s="4" t="s">
        <v>3569</v>
      </c>
      <c r="O949" s="12" t="str">
        <f t="shared" si="14"/>
        <v>NO</v>
      </c>
    </row>
    <row r="950" spans="1:16" ht="15">
      <c r="A950" s="11" t="s">
        <v>1659</v>
      </c>
      <c r="B950" s="12">
        <v>5</v>
      </c>
      <c r="C950" s="11" t="s">
        <v>1660</v>
      </c>
      <c r="D950" s="12" t="s">
        <v>32</v>
      </c>
      <c r="E950" s="12" t="s">
        <v>7</v>
      </c>
      <c r="F950" s="11">
        <v>0.18160999999999999</v>
      </c>
      <c r="G950" s="11">
        <v>0.35704999999999998</v>
      </c>
      <c r="H950" s="11">
        <v>-0.17543</v>
      </c>
      <c r="I950" s="11">
        <v>0.93400000000000005</v>
      </c>
      <c r="J950" s="11" t="s">
        <v>29</v>
      </c>
      <c r="K950" s="11">
        <v>1</v>
      </c>
      <c r="L950" s="4" t="s">
        <v>5163</v>
      </c>
      <c r="M950" s="4" t="s">
        <v>5164</v>
      </c>
      <c r="N950" s="4" t="s">
        <v>5165</v>
      </c>
      <c r="O950" s="12" t="str">
        <f t="shared" si="14"/>
        <v>NO</v>
      </c>
    </row>
    <row r="951" spans="1:16" ht="15">
      <c r="A951" s="11" t="s">
        <v>1661</v>
      </c>
      <c r="B951" s="12">
        <v>4</v>
      </c>
      <c r="C951" s="11" t="s">
        <v>1662</v>
      </c>
      <c r="D951" s="12" t="s">
        <v>32</v>
      </c>
      <c r="E951" s="12" t="s">
        <v>10</v>
      </c>
      <c r="F951" s="11">
        <v>0.28549000000000002</v>
      </c>
      <c r="G951" s="11">
        <v>1.9168000000000001E-2</v>
      </c>
      <c r="H951" s="11">
        <v>0.26632</v>
      </c>
      <c r="I951" s="11">
        <v>1</v>
      </c>
      <c r="J951" s="11" t="s">
        <v>29</v>
      </c>
      <c r="K951" s="11">
        <v>0.94920000000000004</v>
      </c>
      <c r="L951" s="4" t="s">
        <v>3607</v>
      </c>
      <c r="M951" s="4" t="s">
        <v>5166</v>
      </c>
      <c r="N951" s="4" t="s">
        <v>3609</v>
      </c>
      <c r="O951" s="12" t="str">
        <f t="shared" si="14"/>
        <v>NO</v>
      </c>
    </row>
    <row r="952" spans="1:16" ht="15">
      <c r="A952" s="11" t="s">
        <v>1663</v>
      </c>
      <c r="B952" s="12">
        <v>6</v>
      </c>
      <c r="C952" s="11" t="s">
        <v>1664</v>
      </c>
      <c r="D952" s="12" t="s">
        <v>27</v>
      </c>
      <c r="E952" s="12" t="s">
        <v>10</v>
      </c>
      <c r="F952" s="11">
        <v>0.57157000000000002</v>
      </c>
      <c r="G952" s="11">
        <v>0.24267</v>
      </c>
      <c r="H952" s="11">
        <v>0.32890000000000003</v>
      </c>
      <c r="I952" s="11">
        <v>0.997</v>
      </c>
      <c r="J952" s="11" t="s">
        <v>29</v>
      </c>
      <c r="K952" s="11">
        <v>0.99570000000000003</v>
      </c>
      <c r="L952" s="4" t="s">
        <v>5167</v>
      </c>
      <c r="M952" s="4" t="s">
        <v>5168</v>
      </c>
      <c r="N952" s="4" t="s">
        <v>5169</v>
      </c>
      <c r="O952" s="12" t="str">
        <f t="shared" si="14"/>
        <v>NO</v>
      </c>
    </row>
    <row r="953" spans="1:16" ht="15">
      <c r="A953" s="8" t="s">
        <v>1665</v>
      </c>
      <c r="B953" s="9">
        <v>9</v>
      </c>
      <c r="C953" s="8" t="s">
        <v>1666</v>
      </c>
      <c r="D953" s="9" t="s">
        <v>32</v>
      </c>
      <c r="E953" s="9" t="s">
        <v>28</v>
      </c>
      <c r="F953" s="8">
        <v>0.93708000000000002</v>
      </c>
      <c r="G953" s="8">
        <v>0.82754000000000005</v>
      </c>
      <c r="H953" s="8">
        <v>0.10954</v>
      </c>
      <c r="I953" s="8">
        <v>0.93700000000000006</v>
      </c>
      <c r="J953" s="8" t="s">
        <v>29</v>
      </c>
      <c r="K953" s="8">
        <v>0.76249999999999996</v>
      </c>
      <c r="L953" s="10" t="s">
        <v>5170</v>
      </c>
      <c r="M953" s="10" t="s">
        <v>5171</v>
      </c>
      <c r="N953" s="10" t="s">
        <v>5172</v>
      </c>
      <c r="O953" s="9" t="str">
        <f t="shared" si="14"/>
        <v>NO</v>
      </c>
      <c r="P953" s="8"/>
    </row>
    <row r="954" spans="1:16" ht="15">
      <c r="A954" s="8" t="s">
        <v>1665</v>
      </c>
      <c r="B954" s="9">
        <v>9</v>
      </c>
      <c r="C954" s="8" t="s">
        <v>1666</v>
      </c>
      <c r="D954" s="9" t="s">
        <v>32</v>
      </c>
      <c r="E954" s="9" t="s">
        <v>10</v>
      </c>
      <c r="F954" s="8">
        <v>0.93708000000000002</v>
      </c>
      <c r="G954" s="8">
        <v>0.82754000000000005</v>
      </c>
      <c r="H954" s="8">
        <v>0.10954</v>
      </c>
      <c r="I954" s="8">
        <v>0.93700000000000006</v>
      </c>
      <c r="J954" s="8" t="s">
        <v>29</v>
      </c>
      <c r="K954" s="8">
        <v>0.76249999999999996</v>
      </c>
      <c r="L954" s="10" t="s">
        <v>5170</v>
      </c>
      <c r="M954" s="10" t="s">
        <v>5171</v>
      </c>
      <c r="N954" s="10" t="s">
        <v>5172</v>
      </c>
      <c r="O954" s="9" t="str">
        <f t="shared" si="14"/>
        <v>NO</v>
      </c>
      <c r="P954" s="8"/>
    </row>
    <row r="955" spans="1:16" ht="15">
      <c r="A955" s="11" t="s">
        <v>1667</v>
      </c>
      <c r="B955" s="12">
        <v>4</v>
      </c>
      <c r="C955" s="11" t="s">
        <v>1668</v>
      </c>
      <c r="D955" s="12" t="s">
        <v>32</v>
      </c>
      <c r="E955" s="12" t="s">
        <v>5</v>
      </c>
      <c r="F955" s="11">
        <v>0.10433000000000001</v>
      </c>
      <c r="G955" s="11">
        <v>0.32358999999999999</v>
      </c>
      <c r="H955" s="11">
        <v>-0.21926000000000001</v>
      </c>
      <c r="I955" s="11">
        <v>1</v>
      </c>
      <c r="J955" s="11" t="s">
        <v>40</v>
      </c>
      <c r="K955" s="11">
        <v>1.0634999999999999</v>
      </c>
      <c r="L955" s="4" t="s">
        <v>5173</v>
      </c>
      <c r="M955" s="4" t="s">
        <v>5174</v>
      </c>
      <c r="N955" s="4" t="s">
        <v>4474</v>
      </c>
      <c r="O955" s="12" t="str">
        <f t="shared" si="14"/>
        <v>NO</v>
      </c>
    </row>
    <row r="956" spans="1:16" ht="15">
      <c r="A956" s="8" t="s">
        <v>1669</v>
      </c>
      <c r="B956" s="9">
        <v>5</v>
      </c>
      <c r="C956" s="8" t="s">
        <v>1670</v>
      </c>
      <c r="D956" s="9" t="s">
        <v>27</v>
      </c>
      <c r="E956" s="9" t="s">
        <v>10</v>
      </c>
      <c r="F956" s="8">
        <v>0.82126999999999994</v>
      </c>
      <c r="G956" s="8">
        <v>0.14535999999999999</v>
      </c>
      <c r="H956" s="8">
        <v>0.67589999999999995</v>
      </c>
      <c r="I956" s="8">
        <v>1</v>
      </c>
      <c r="J956" s="8" t="s">
        <v>29</v>
      </c>
      <c r="K956" s="8">
        <v>0.81130000000000002</v>
      </c>
      <c r="L956" s="10" t="s">
        <v>3683</v>
      </c>
      <c r="M956" s="10" t="s">
        <v>5175</v>
      </c>
      <c r="N956" s="10" t="s">
        <v>5176</v>
      </c>
      <c r="O956" s="9" t="str">
        <f t="shared" si="14"/>
        <v>NO</v>
      </c>
      <c r="P956" s="8"/>
    </row>
    <row r="957" spans="1:16" ht="15">
      <c r="A957" s="8" t="s">
        <v>1669</v>
      </c>
      <c r="B957" s="9">
        <v>8</v>
      </c>
      <c r="C957" s="8" t="s">
        <v>1671</v>
      </c>
      <c r="D957" s="9" t="s">
        <v>27</v>
      </c>
      <c r="E957" s="9" t="s">
        <v>10</v>
      </c>
      <c r="F957" s="8">
        <v>0.82316999999999996</v>
      </c>
      <c r="G957" s="8">
        <v>0.39087</v>
      </c>
      <c r="H957" s="8">
        <v>0.43230000000000002</v>
      </c>
      <c r="I957" s="8">
        <v>0.999</v>
      </c>
      <c r="J957" s="8" t="s">
        <v>29</v>
      </c>
      <c r="K957" s="8">
        <v>0.99750000000000005</v>
      </c>
      <c r="L957" s="10" t="s">
        <v>3683</v>
      </c>
      <c r="M957" s="10" t="s">
        <v>5175</v>
      </c>
      <c r="N957" s="10" t="s">
        <v>5176</v>
      </c>
      <c r="O957" s="9" t="str">
        <f t="shared" si="14"/>
        <v>NO</v>
      </c>
      <c r="P957" s="8"/>
    </row>
    <row r="958" spans="1:16" ht="15">
      <c r="A958" s="11" t="s">
        <v>1672</v>
      </c>
      <c r="B958" s="12">
        <v>37</v>
      </c>
      <c r="C958" s="11" t="s">
        <v>1673</v>
      </c>
      <c r="D958" s="12" t="s">
        <v>27</v>
      </c>
      <c r="E958" s="12" t="s">
        <v>10</v>
      </c>
      <c r="F958" s="11">
        <v>0.12742999999999999</v>
      </c>
      <c r="G958" s="11">
        <v>0.27137</v>
      </c>
      <c r="H958" s="11">
        <v>-0.14394000000000001</v>
      </c>
      <c r="I958" s="11">
        <v>0.94</v>
      </c>
      <c r="J958" s="11" t="s">
        <v>35</v>
      </c>
      <c r="K958" s="11">
        <v>2.0493000000000001</v>
      </c>
      <c r="L958" s="4" t="s">
        <v>5177</v>
      </c>
      <c r="M958" s="4" t="s">
        <v>5178</v>
      </c>
      <c r="N958" s="4" t="s">
        <v>5179</v>
      </c>
      <c r="O958" s="12" t="str">
        <f t="shared" si="14"/>
        <v>NO</v>
      </c>
    </row>
    <row r="959" spans="1:16" ht="15">
      <c r="A959" s="11" t="s">
        <v>1674</v>
      </c>
      <c r="B959" s="12">
        <v>4</v>
      </c>
      <c r="C959" s="11" t="s">
        <v>1675</v>
      </c>
      <c r="D959" s="12" t="s">
        <v>27</v>
      </c>
      <c r="E959" s="12" t="s">
        <v>10</v>
      </c>
      <c r="F959" s="11">
        <v>0.89509000000000005</v>
      </c>
      <c r="G959" s="11">
        <v>0.27640999999999999</v>
      </c>
      <c r="H959" s="11">
        <v>0.61868999999999996</v>
      </c>
      <c r="I959" s="11">
        <v>1</v>
      </c>
      <c r="J959" s="11" t="s">
        <v>40</v>
      </c>
      <c r="K959" s="11">
        <v>1.0007999999999999</v>
      </c>
      <c r="L959" s="4" t="s">
        <v>5180</v>
      </c>
      <c r="M959" s="4" t="s">
        <v>5181</v>
      </c>
      <c r="N959" s="4" t="s">
        <v>5182</v>
      </c>
      <c r="O959" s="12" t="str">
        <f t="shared" si="14"/>
        <v>NO</v>
      </c>
    </row>
    <row r="960" spans="1:16" ht="15">
      <c r="A960" s="11" t="s">
        <v>1676</v>
      </c>
      <c r="B960" s="12">
        <v>6</v>
      </c>
      <c r="C960" s="11" t="s">
        <v>1677</v>
      </c>
      <c r="D960" s="12" t="s">
        <v>27</v>
      </c>
      <c r="E960" s="12" t="s">
        <v>10</v>
      </c>
      <c r="F960" s="11">
        <v>0.46194000000000002</v>
      </c>
      <c r="G960" s="11">
        <v>0.31415999999999999</v>
      </c>
      <c r="H960" s="11">
        <v>0.14777999999999999</v>
      </c>
      <c r="I960" s="11">
        <v>0.97699999999999998</v>
      </c>
      <c r="J960" s="11" t="s">
        <v>40</v>
      </c>
      <c r="K960" s="11">
        <v>1.4841</v>
      </c>
      <c r="L960" s="4" t="s">
        <v>5183</v>
      </c>
      <c r="M960" s="4" t="s">
        <v>5184</v>
      </c>
      <c r="N960" s="4" t="s">
        <v>3569</v>
      </c>
      <c r="O960" s="12" t="str">
        <f t="shared" si="14"/>
        <v>NO</v>
      </c>
    </row>
    <row r="961" spans="1:16" ht="15">
      <c r="A961" s="8" t="s">
        <v>1678</v>
      </c>
      <c r="B961" s="9">
        <v>3</v>
      </c>
      <c r="C961" s="8" t="s">
        <v>1679</v>
      </c>
      <c r="D961" s="9" t="s">
        <v>32</v>
      </c>
      <c r="E961" s="9" t="s">
        <v>10</v>
      </c>
      <c r="F961" s="8">
        <v>0.64939999999999998</v>
      </c>
      <c r="G961" s="8">
        <v>0.19067000000000001</v>
      </c>
      <c r="H961" s="8">
        <v>0.45873000000000003</v>
      </c>
      <c r="I961" s="8">
        <v>0.998</v>
      </c>
      <c r="J961" s="8" t="s">
        <v>40</v>
      </c>
      <c r="K961" s="8">
        <v>1.4976</v>
      </c>
      <c r="L961" s="10" t="s">
        <v>3683</v>
      </c>
      <c r="M961" s="10" t="s">
        <v>5185</v>
      </c>
      <c r="N961" s="10" t="s">
        <v>5186</v>
      </c>
      <c r="O961" s="9" t="str">
        <f t="shared" si="14"/>
        <v>NO</v>
      </c>
      <c r="P961" s="8"/>
    </row>
    <row r="962" spans="1:16" ht="15">
      <c r="A962" s="8" t="s">
        <v>1678</v>
      </c>
      <c r="B962" s="9">
        <v>4</v>
      </c>
      <c r="C962" s="8" t="s">
        <v>1680</v>
      </c>
      <c r="D962" s="9" t="s">
        <v>32</v>
      </c>
      <c r="E962" s="9" t="s">
        <v>3</v>
      </c>
      <c r="F962" s="8">
        <v>0.73558999999999997</v>
      </c>
      <c r="G962" s="8">
        <v>0.31736999999999999</v>
      </c>
      <c r="H962" s="8">
        <v>0.41821999999999998</v>
      </c>
      <c r="I962" s="8">
        <v>0.998</v>
      </c>
      <c r="J962" s="8" t="s">
        <v>40</v>
      </c>
      <c r="K962" s="8">
        <v>1.5056</v>
      </c>
      <c r="L962" s="10" t="s">
        <v>3683</v>
      </c>
      <c r="M962" s="10" t="s">
        <v>5185</v>
      </c>
      <c r="N962" s="10" t="s">
        <v>5186</v>
      </c>
      <c r="O962" s="9" t="str">
        <f t="shared" si="14"/>
        <v>NO</v>
      </c>
      <c r="P962" s="8"/>
    </row>
    <row r="963" spans="1:16" ht="15">
      <c r="A963" s="11" t="s">
        <v>1681</v>
      </c>
      <c r="B963" s="12">
        <v>9</v>
      </c>
      <c r="C963" s="11" t="s">
        <v>1682</v>
      </c>
      <c r="D963" s="12" t="s">
        <v>27</v>
      </c>
      <c r="E963" s="12" t="s">
        <v>10</v>
      </c>
      <c r="F963" s="11">
        <v>0.97467999999999999</v>
      </c>
      <c r="G963" s="11">
        <v>0.74868999999999997</v>
      </c>
      <c r="H963" s="11">
        <v>0.22599</v>
      </c>
      <c r="I963" s="11">
        <v>0.995</v>
      </c>
      <c r="J963" s="11" t="s">
        <v>35</v>
      </c>
      <c r="K963" s="11">
        <v>1.3749</v>
      </c>
      <c r="L963" s="4" t="s">
        <v>5187</v>
      </c>
      <c r="M963" s="4" t="s">
        <v>5188</v>
      </c>
      <c r="N963" s="4" t="s">
        <v>5189</v>
      </c>
      <c r="O963" s="12" t="str">
        <f t="shared" ref="O963:O1026" si="15">IF(P963 &lt;&gt; "", "YES", "NO")</f>
        <v>NO</v>
      </c>
    </row>
    <row r="964" spans="1:16" ht="15">
      <c r="A964" s="11" t="s">
        <v>1683</v>
      </c>
      <c r="B964" s="12">
        <v>31</v>
      </c>
      <c r="C964" s="11" t="s">
        <v>1684</v>
      </c>
      <c r="D964" s="12" t="s">
        <v>27</v>
      </c>
      <c r="E964" s="12" t="s">
        <v>10</v>
      </c>
      <c r="F964" s="11">
        <v>0.22386</v>
      </c>
      <c r="G964" s="11">
        <v>0.42845</v>
      </c>
      <c r="H964" s="11">
        <v>-0.20458000000000001</v>
      </c>
      <c r="I964" s="11">
        <v>1</v>
      </c>
      <c r="J964" s="11" t="s">
        <v>29</v>
      </c>
      <c r="K964" s="11">
        <v>0.99350000000000005</v>
      </c>
      <c r="L964" s="4" t="s">
        <v>5190</v>
      </c>
      <c r="M964" s="4" t="s">
        <v>5191</v>
      </c>
      <c r="N964" s="4" t="s">
        <v>5192</v>
      </c>
      <c r="O964" s="12" t="str">
        <f t="shared" si="15"/>
        <v>NO</v>
      </c>
    </row>
    <row r="965" spans="1:16" ht="15">
      <c r="A965" s="11" t="s">
        <v>1685</v>
      </c>
      <c r="B965" s="12">
        <v>6</v>
      </c>
      <c r="C965" s="11" t="s">
        <v>1686</v>
      </c>
      <c r="D965" s="12" t="s">
        <v>27</v>
      </c>
      <c r="E965" s="12" t="s">
        <v>5</v>
      </c>
      <c r="F965" s="11">
        <v>0.15107999999999999</v>
      </c>
      <c r="G965" s="11">
        <v>0.62597000000000003</v>
      </c>
      <c r="H965" s="11">
        <v>-0.47488999999999998</v>
      </c>
      <c r="I965" s="11">
        <v>1</v>
      </c>
      <c r="J965" s="11" t="s">
        <v>35</v>
      </c>
      <c r="K965" s="11">
        <v>1.0003</v>
      </c>
      <c r="L965" s="4" t="s">
        <v>5074</v>
      </c>
      <c r="M965" s="4" t="s">
        <v>5193</v>
      </c>
      <c r="N965" s="4" t="s">
        <v>5076</v>
      </c>
      <c r="O965" s="12" t="str">
        <f t="shared" si="15"/>
        <v>NO</v>
      </c>
    </row>
    <row r="966" spans="1:16" ht="15">
      <c r="A966" s="11" t="s">
        <v>1687</v>
      </c>
      <c r="B966" s="12">
        <v>7</v>
      </c>
      <c r="C966" s="11" t="s">
        <v>1688</v>
      </c>
      <c r="D966" s="12" t="s">
        <v>27</v>
      </c>
      <c r="E966" s="12" t="s">
        <v>10</v>
      </c>
      <c r="F966" s="11">
        <v>0.29197000000000001</v>
      </c>
      <c r="G966" s="11">
        <v>8.4662000000000001E-2</v>
      </c>
      <c r="H966" s="11">
        <v>0.20730999999999999</v>
      </c>
      <c r="I966" s="11">
        <v>1</v>
      </c>
      <c r="J966" s="11" t="s">
        <v>40</v>
      </c>
      <c r="K966" s="11">
        <v>1.5522</v>
      </c>
      <c r="L966" s="4" t="s">
        <v>5194</v>
      </c>
      <c r="M966" s="4" t="s">
        <v>5195</v>
      </c>
      <c r="N966" s="4" t="s">
        <v>5196</v>
      </c>
      <c r="O966" s="12" t="str">
        <f t="shared" si="15"/>
        <v>NO</v>
      </c>
    </row>
    <row r="967" spans="1:16" ht="15">
      <c r="A967" s="11" t="s">
        <v>1689</v>
      </c>
      <c r="B967" s="12">
        <v>5</v>
      </c>
      <c r="C967" s="11" t="s">
        <v>1690</v>
      </c>
      <c r="D967" s="12" t="s">
        <v>27</v>
      </c>
      <c r="E967" s="12" t="s">
        <v>10</v>
      </c>
      <c r="F967" s="11">
        <v>0.80645</v>
      </c>
      <c r="G967" s="11">
        <v>0.92466000000000004</v>
      </c>
      <c r="H967" s="11">
        <v>-0.11821</v>
      </c>
      <c r="I967" s="11">
        <v>0.97</v>
      </c>
      <c r="J967" s="11" t="s">
        <v>70</v>
      </c>
      <c r="K967" s="11">
        <v>1.7078</v>
      </c>
      <c r="L967" s="4" t="s">
        <v>5194</v>
      </c>
      <c r="M967" s="4" t="s">
        <v>5197</v>
      </c>
      <c r="N967" s="4" t="s">
        <v>5196</v>
      </c>
      <c r="O967" s="12" t="str">
        <f t="shared" si="15"/>
        <v>NO</v>
      </c>
    </row>
    <row r="968" spans="1:16" ht="15">
      <c r="A968" s="8" t="s">
        <v>1691</v>
      </c>
      <c r="B968" s="9">
        <v>6</v>
      </c>
      <c r="C968" s="8" t="s">
        <v>1692</v>
      </c>
      <c r="D968" s="9" t="s">
        <v>27</v>
      </c>
      <c r="E968" s="9" t="s">
        <v>28</v>
      </c>
      <c r="F968" s="8">
        <v>0.96426999999999996</v>
      </c>
      <c r="G968" s="8">
        <v>0.81938999999999995</v>
      </c>
      <c r="H968" s="8">
        <v>0.14488000000000001</v>
      </c>
      <c r="I968" s="8">
        <v>0.91600000000000004</v>
      </c>
      <c r="J968" s="8" t="s">
        <v>29</v>
      </c>
      <c r="K968" s="8">
        <v>0.72189999999999999</v>
      </c>
      <c r="L968" s="10" t="s">
        <v>5198</v>
      </c>
      <c r="M968" s="10" t="s">
        <v>5199</v>
      </c>
      <c r="N968" s="10" t="s">
        <v>4636</v>
      </c>
      <c r="O968" s="9" t="str">
        <f t="shared" si="15"/>
        <v>NO</v>
      </c>
      <c r="P968" s="8"/>
    </row>
    <row r="969" spans="1:16" ht="15">
      <c r="A969" s="8" t="s">
        <v>1691</v>
      </c>
      <c r="B969" s="9">
        <v>6</v>
      </c>
      <c r="C969" s="8" t="s">
        <v>1692</v>
      </c>
      <c r="D969" s="9" t="s">
        <v>27</v>
      </c>
      <c r="E969" s="9" t="s">
        <v>10</v>
      </c>
      <c r="F969" s="8">
        <v>0.96426999999999996</v>
      </c>
      <c r="G969" s="8">
        <v>0.81938999999999995</v>
      </c>
      <c r="H969" s="8">
        <v>0.14488000000000001</v>
      </c>
      <c r="I969" s="8">
        <v>0.91600000000000004</v>
      </c>
      <c r="J969" s="8" t="s">
        <v>29</v>
      </c>
      <c r="K969" s="8">
        <v>0.72189999999999999</v>
      </c>
      <c r="L969" s="10" t="s">
        <v>5198</v>
      </c>
      <c r="M969" s="10" t="s">
        <v>5199</v>
      </c>
      <c r="N969" s="10" t="s">
        <v>4636</v>
      </c>
      <c r="O969" s="9" t="str">
        <f t="shared" si="15"/>
        <v>NO</v>
      </c>
      <c r="P969" s="8"/>
    </row>
    <row r="970" spans="1:16" ht="15">
      <c r="A970" s="11" t="s">
        <v>1693</v>
      </c>
      <c r="B970" s="12">
        <v>9</v>
      </c>
      <c r="C970" s="11" t="s">
        <v>1694</v>
      </c>
      <c r="D970" s="12" t="s">
        <v>32</v>
      </c>
      <c r="E970" s="12" t="s">
        <v>10</v>
      </c>
      <c r="F970" s="11">
        <v>0.83921000000000001</v>
      </c>
      <c r="G970" s="11">
        <v>0.29088999999999998</v>
      </c>
      <c r="H970" s="11">
        <v>0.54832000000000003</v>
      </c>
      <c r="I970" s="11">
        <v>1</v>
      </c>
      <c r="J970" s="11" t="s">
        <v>40</v>
      </c>
      <c r="K970" s="11">
        <v>1.1116999999999999</v>
      </c>
      <c r="L970" s="4" t="s">
        <v>5200</v>
      </c>
      <c r="M970" s="4" t="s">
        <v>5201</v>
      </c>
      <c r="N970" s="4" t="s">
        <v>5202</v>
      </c>
      <c r="O970" s="12" t="str">
        <f t="shared" si="15"/>
        <v>NO</v>
      </c>
    </row>
    <row r="971" spans="1:16" ht="15">
      <c r="A971" s="11" t="s">
        <v>1695</v>
      </c>
      <c r="B971" s="12">
        <v>4</v>
      </c>
      <c r="C971" s="11" t="s">
        <v>1696</v>
      </c>
      <c r="D971" s="12" t="s">
        <v>27</v>
      </c>
      <c r="E971" s="12" t="s">
        <v>10</v>
      </c>
      <c r="F971" s="11">
        <v>0.85780000000000001</v>
      </c>
      <c r="G971" s="11">
        <v>0.72899000000000003</v>
      </c>
      <c r="H971" s="11">
        <v>0.12881000000000001</v>
      </c>
      <c r="I971" s="11">
        <v>0.98</v>
      </c>
      <c r="J971" s="11" t="s">
        <v>29</v>
      </c>
      <c r="K971" s="11">
        <v>0.89319999999999999</v>
      </c>
      <c r="L971" s="4" t="s">
        <v>4159</v>
      </c>
      <c r="M971" s="4" t="s">
        <v>5203</v>
      </c>
      <c r="N971" s="4" t="s">
        <v>4161</v>
      </c>
      <c r="O971" s="12" t="str">
        <f t="shared" si="15"/>
        <v>NO</v>
      </c>
    </row>
    <row r="972" spans="1:16" ht="15">
      <c r="A972" s="11" t="s">
        <v>1697</v>
      </c>
      <c r="B972" s="12">
        <v>4</v>
      </c>
      <c r="C972" s="11" t="s">
        <v>1698</v>
      </c>
      <c r="D972" s="12" t="s">
        <v>27</v>
      </c>
      <c r="E972" s="12" t="s">
        <v>5</v>
      </c>
      <c r="F972" s="11">
        <v>0.79473000000000005</v>
      </c>
      <c r="G972" s="11">
        <v>0.91125</v>
      </c>
      <c r="H972" s="11">
        <v>-0.11652</v>
      </c>
      <c r="I972" s="11">
        <v>0.96199999999999997</v>
      </c>
      <c r="J972" s="11" t="s">
        <v>35</v>
      </c>
      <c r="K972" s="11">
        <v>1.6617999999999999</v>
      </c>
      <c r="L972" s="4" t="s">
        <v>3904</v>
      </c>
      <c r="M972" s="4" t="s">
        <v>5204</v>
      </c>
      <c r="N972" s="4" t="s">
        <v>5205</v>
      </c>
      <c r="O972" s="12" t="str">
        <f t="shared" si="15"/>
        <v>NO</v>
      </c>
    </row>
    <row r="973" spans="1:16" ht="15">
      <c r="A973" s="8" t="s">
        <v>1699</v>
      </c>
      <c r="B973" s="9">
        <v>7</v>
      </c>
      <c r="C973" s="8" t="s">
        <v>1700</v>
      </c>
      <c r="D973" s="9" t="s">
        <v>27</v>
      </c>
      <c r="E973" s="9" t="s">
        <v>10</v>
      </c>
      <c r="F973" s="8">
        <v>0.36174000000000001</v>
      </c>
      <c r="G973" s="8">
        <v>0.50702000000000003</v>
      </c>
      <c r="H973" s="8">
        <v>-0.14527999999999999</v>
      </c>
      <c r="I973" s="8">
        <v>0.94499999999999995</v>
      </c>
      <c r="J973" s="8" t="s">
        <v>29</v>
      </c>
      <c r="K973" s="8">
        <v>1</v>
      </c>
      <c r="L973" s="10" t="s">
        <v>5206</v>
      </c>
      <c r="M973" s="10" t="s">
        <v>5207</v>
      </c>
      <c r="N973" s="10" t="s">
        <v>5208</v>
      </c>
      <c r="O973" s="9" t="str">
        <f t="shared" si="15"/>
        <v>NO</v>
      </c>
      <c r="P973" s="8"/>
    </row>
    <row r="974" spans="1:16" ht="15">
      <c r="A974" s="8" t="s">
        <v>1699</v>
      </c>
      <c r="B974" s="9">
        <v>9</v>
      </c>
      <c r="C974" s="8" t="s">
        <v>1701</v>
      </c>
      <c r="D974" s="9" t="s">
        <v>27</v>
      </c>
      <c r="E974" s="9" t="s">
        <v>3</v>
      </c>
      <c r="F974" s="8">
        <v>0.23158000000000001</v>
      </c>
      <c r="G974" s="8">
        <v>0.10271</v>
      </c>
      <c r="H974" s="8">
        <v>0.12887000000000001</v>
      </c>
      <c r="I974" s="8">
        <v>0.91900000000000004</v>
      </c>
      <c r="J974" s="8" t="s">
        <v>29</v>
      </c>
      <c r="K974" s="8">
        <v>0.8508</v>
      </c>
      <c r="L974" s="10" t="s">
        <v>5206</v>
      </c>
      <c r="M974" s="10" t="s">
        <v>5207</v>
      </c>
      <c r="N974" s="10" t="s">
        <v>5208</v>
      </c>
      <c r="O974" s="9" t="str">
        <f t="shared" si="15"/>
        <v>NO</v>
      </c>
      <c r="P974" s="8"/>
    </row>
    <row r="975" spans="1:16" ht="15">
      <c r="A975" s="11" t="s">
        <v>1702</v>
      </c>
      <c r="B975" s="12">
        <v>4</v>
      </c>
      <c r="C975" s="11" t="s">
        <v>1703</v>
      </c>
      <c r="D975" s="12" t="s">
        <v>27</v>
      </c>
      <c r="E975" s="12" t="s">
        <v>10</v>
      </c>
      <c r="F975" s="11">
        <v>0.45395999999999997</v>
      </c>
      <c r="G975" s="11">
        <v>0.61724000000000001</v>
      </c>
      <c r="H975" s="11">
        <v>-0.16328000000000001</v>
      </c>
      <c r="I975" s="11">
        <v>0.98599999999999999</v>
      </c>
      <c r="J975" s="11" t="s">
        <v>29</v>
      </c>
      <c r="K975" s="11">
        <v>0.99570000000000003</v>
      </c>
      <c r="L975" s="4" t="s">
        <v>5209</v>
      </c>
      <c r="M975" s="4" t="s">
        <v>5210</v>
      </c>
      <c r="N975" s="4" t="s">
        <v>5211</v>
      </c>
      <c r="O975" s="12" t="str">
        <f t="shared" si="15"/>
        <v>NO</v>
      </c>
    </row>
    <row r="976" spans="1:16" ht="15">
      <c r="A976" s="11" t="s">
        <v>1704</v>
      </c>
      <c r="B976" s="12">
        <v>4</v>
      </c>
      <c r="C976" s="11" t="s">
        <v>1705</v>
      </c>
      <c r="D976" s="12" t="s">
        <v>32</v>
      </c>
      <c r="E976" s="12" t="s">
        <v>10</v>
      </c>
      <c r="F976" s="11">
        <v>0.35818</v>
      </c>
      <c r="G976" s="11">
        <v>0.10038</v>
      </c>
      <c r="H976" s="11">
        <v>0.25779999999999997</v>
      </c>
      <c r="I976" s="11">
        <v>0.91500000000000004</v>
      </c>
      <c r="J976" s="11" t="s">
        <v>29</v>
      </c>
      <c r="K976" s="11">
        <v>1</v>
      </c>
      <c r="L976" s="4" t="s">
        <v>3634</v>
      </c>
      <c r="M976" s="4" t="s">
        <v>5212</v>
      </c>
      <c r="N976" s="4" t="s">
        <v>5213</v>
      </c>
      <c r="O976" s="12" t="str">
        <f t="shared" si="15"/>
        <v>NO</v>
      </c>
    </row>
    <row r="977" spans="1:16" ht="15">
      <c r="A977" s="11" t="s">
        <v>1706</v>
      </c>
      <c r="B977" s="12">
        <v>3</v>
      </c>
      <c r="C977" s="11" t="s">
        <v>1707</v>
      </c>
      <c r="D977" s="12" t="s">
        <v>27</v>
      </c>
      <c r="E977" s="12" t="s">
        <v>10</v>
      </c>
      <c r="F977" s="11">
        <v>0.85428000000000004</v>
      </c>
      <c r="G977" s="11">
        <v>0.53412999999999999</v>
      </c>
      <c r="H977" s="11">
        <v>0.32014999999999999</v>
      </c>
      <c r="I977" s="11">
        <v>0.97599999999999998</v>
      </c>
      <c r="J977" s="11" t="s">
        <v>29</v>
      </c>
      <c r="K977" s="11">
        <v>1</v>
      </c>
      <c r="L977" s="4" t="s">
        <v>5214</v>
      </c>
      <c r="M977" s="4" t="s">
        <v>5215</v>
      </c>
      <c r="N977" s="4" t="s">
        <v>5216</v>
      </c>
      <c r="O977" s="12" t="str">
        <f t="shared" si="15"/>
        <v>NO</v>
      </c>
    </row>
    <row r="978" spans="1:16" ht="15">
      <c r="A978" s="8" t="s">
        <v>1708</v>
      </c>
      <c r="B978" s="9">
        <v>12</v>
      </c>
      <c r="C978" s="8" t="s">
        <v>1709</v>
      </c>
      <c r="D978" s="9" t="s">
        <v>27</v>
      </c>
      <c r="E978" s="9" t="s">
        <v>7</v>
      </c>
      <c r="F978" s="8">
        <v>0.25790999999999997</v>
      </c>
      <c r="G978" s="8">
        <v>0.42168</v>
      </c>
      <c r="H978" s="8">
        <v>-0.16375999999999999</v>
      </c>
      <c r="I978" s="8">
        <v>0.96599999999999997</v>
      </c>
      <c r="J978" s="8" t="s">
        <v>70</v>
      </c>
      <c r="K978" s="8">
        <v>1.982</v>
      </c>
      <c r="L978" s="10" t="s">
        <v>5217</v>
      </c>
      <c r="M978" s="10" t="s">
        <v>5218</v>
      </c>
      <c r="N978" s="10" t="s">
        <v>5086</v>
      </c>
      <c r="O978" s="9" t="str">
        <f t="shared" si="15"/>
        <v>NO</v>
      </c>
      <c r="P978" s="8"/>
    </row>
    <row r="979" spans="1:16" ht="15">
      <c r="A979" s="8" t="s">
        <v>1708</v>
      </c>
      <c r="B979" s="9">
        <v>16</v>
      </c>
      <c r="C979" s="8" t="s">
        <v>1710</v>
      </c>
      <c r="D979" s="9" t="s">
        <v>27</v>
      </c>
      <c r="E979" s="9" t="s">
        <v>10</v>
      </c>
      <c r="F979" s="8">
        <v>0.22167999999999999</v>
      </c>
      <c r="G979" s="8">
        <v>0.37506</v>
      </c>
      <c r="H979" s="8">
        <v>-0.15337999999999999</v>
      </c>
      <c r="I979" s="8">
        <v>0.96099999999999997</v>
      </c>
      <c r="J979" s="8" t="s">
        <v>70</v>
      </c>
      <c r="K979" s="8">
        <v>2.0356999999999998</v>
      </c>
      <c r="L979" s="10" t="s">
        <v>5217</v>
      </c>
      <c r="M979" s="10" t="s">
        <v>5218</v>
      </c>
      <c r="N979" s="10" t="s">
        <v>5086</v>
      </c>
      <c r="O979" s="9" t="str">
        <f t="shared" si="15"/>
        <v>NO</v>
      </c>
      <c r="P979" s="8"/>
    </row>
    <row r="980" spans="1:16" ht="15">
      <c r="A980" s="11" t="s">
        <v>1711</v>
      </c>
      <c r="B980" s="12">
        <v>4</v>
      </c>
      <c r="C980" s="11" t="s">
        <v>1712</v>
      </c>
      <c r="D980" s="12" t="s">
        <v>27</v>
      </c>
      <c r="E980" s="12" t="s">
        <v>10</v>
      </c>
      <c r="F980" s="11">
        <v>0.17319000000000001</v>
      </c>
      <c r="G980" s="11">
        <v>4.2334999999999998E-2</v>
      </c>
      <c r="H980" s="11">
        <v>0.13084999999999999</v>
      </c>
      <c r="I980" s="11">
        <v>0.97499999999999998</v>
      </c>
      <c r="J980" s="11" t="s">
        <v>40</v>
      </c>
      <c r="K980" s="11">
        <v>0.97150000000000003</v>
      </c>
      <c r="L980" s="4" t="s">
        <v>5219</v>
      </c>
      <c r="M980" s="4" t="s">
        <v>5220</v>
      </c>
      <c r="N980" s="4" t="s">
        <v>5221</v>
      </c>
      <c r="O980" s="12" t="str">
        <f t="shared" si="15"/>
        <v>NO</v>
      </c>
    </row>
    <row r="981" spans="1:16" ht="15">
      <c r="A981" s="8" t="s">
        <v>1713</v>
      </c>
      <c r="B981" s="9">
        <v>7</v>
      </c>
      <c r="C981" s="8" t="s">
        <v>1714</v>
      </c>
      <c r="D981" s="9" t="s">
        <v>32</v>
      </c>
      <c r="E981" s="9" t="s">
        <v>3</v>
      </c>
      <c r="F981" s="8">
        <v>0.51027</v>
      </c>
      <c r="G981" s="8">
        <v>0.31236000000000003</v>
      </c>
      <c r="H981" s="8">
        <v>0.19791</v>
      </c>
      <c r="I981" s="8">
        <v>0.95799999999999996</v>
      </c>
      <c r="J981" s="8" t="s">
        <v>40</v>
      </c>
      <c r="K981" s="8">
        <v>1.6901999999999999</v>
      </c>
      <c r="L981" s="10" t="s">
        <v>5222</v>
      </c>
      <c r="M981" s="10" t="s">
        <v>5223</v>
      </c>
      <c r="N981" s="10" t="s">
        <v>5224</v>
      </c>
      <c r="O981" s="9" t="str">
        <f t="shared" si="15"/>
        <v>NO</v>
      </c>
      <c r="P981" s="8"/>
    </row>
    <row r="982" spans="1:16" ht="15">
      <c r="A982" s="8" t="s">
        <v>1713</v>
      </c>
      <c r="B982" s="9">
        <v>8</v>
      </c>
      <c r="C982" s="8" t="s">
        <v>1715</v>
      </c>
      <c r="D982" s="9" t="s">
        <v>32</v>
      </c>
      <c r="E982" s="9" t="s">
        <v>7</v>
      </c>
      <c r="F982" s="8">
        <v>0.52915000000000001</v>
      </c>
      <c r="G982" s="8">
        <v>0.37222</v>
      </c>
      <c r="H982" s="8">
        <v>0.15692</v>
      </c>
      <c r="I982" s="8">
        <v>0.92800000000000005</v>
      </c>
      <c r="J982" s="8" t="s">
        <v>40</v>
      </c>
      <c r="K982" s="8">
        <v>1.6901999999999999</v>
      </c>
      <c r="L982" s="10" t="s">
        <v>5222</v>
      </c>
      <c r="M982" s="10" t="s">
        <v>5223</v>
      </c>
      <c r="N982" s="10" t="s">
        <v>5224</v>
      </c>
      <c r="O982" s="9" t="str">
        <f t="shared" si="15"/>
        <v>NO</v>
      </c>
      <c r="P982" s="8"/>
    </row>
    <row r="983" spans="1:16" ht="15">
      <c r="A983" s="13" t="s">
        <v>1716</v>
      </c>
      <c r="B983" s="14">
        <v>10</v>
      </c>
      <c r="C983" s="13" t="s">
        <v>1717</v>
      </c>
      <c r="D983" s="14" t="s">
        <v>27</v>
      </c>
      <c r="E983" s="14" t="s">
        <v>10</v>
      </c>
      <c r="F983" s="13">
        <v>0.28193000000000001</v>
      </c>
      <c r="G983" s="13">
        <v>3.4452999999999998E-2</v>
      </c>
      <c r="H983" s="13">
        <v>0.24748000000000001</v>
      </c>
      <c r="I983" s="13">
        <v>0.99299999999999999</v>
      </c>
      <c r="J983" s="13" t="s">
        <v>40</v>
      </c>
      <c r="K983" s="13">
        <v>1.1466000000000001</v>
      </c>
      <c r="L983" s="15" t="s">
        <v>5225</v>
      </c>
      <c r="M983" s="15" t="s">
        <v>5226</v>
      </c>
      <c r="N983" s="15" t="s">
        <v>5227</v>
      </c>
      <c r="O983" s="14" t="str">
        <f t="shared" si="15"/>
        <v>NO</v>
      </c>
      <c r="P983" s="13"/>
    </row>
    <row r="984" spans="1:16" ht="15">
      <c r="A984" s="13" t="s">
        <v>1716</v>
      </c>
      <c r="B984" s="14">
        <v>11</v>
      </c>
      <c r="C984" s="13" t="s">
        <v>1718</v>
      </c>
      <c r="D984" s="14" t="s">
        <v>27</v>
      </c>
      <c r="E984" s="14" t="s">
        <v>3</v>
      </c>
      <c r="F984" s="13">
        <v>0.32746999999999998</v>
      </c>
      <c r="G984" s="13">
        <v>7.9599000000000003E-2</v>
      </c>
      <c r="H984" s="13">
        <v>0.24787000000000001</v>
      </c>
      <c r="I984" s="13">
        <v>0.99399999999999999</v>
      </c>
      <c r="J984" s="13" t="s">
        <v>40</v>
      </c>
      <c r="K984" s="13">
        <v>1.1466000000000001</v>
      </c>
      <c r="L984" s="15" t="s">
        <v>5225</v>
      </c>
      <c r="M984" s="15" t="s">
        <v>5226</v>
      </c>
      <c r="N984" s="15" t="s">
        <v>5227</v>
      </c>
      <c r="O984" s="14" t="str">
        <f t="shared" si="15"/>
        <v>NO</v>
      </c>
      <c r="P984" s="13"/>
    </row>
    <row r="985" spans="1:16" ht="15">
      <c r="A985" s="11" t="s">
        <v>1719</v>
      </c>
      <c r="B985" s="12">
        <v>5</v>
      </c>
      <c r="C985" s="11" t="s">
        <v>1720</v>
      </c>
      <c r="D985" s="12" t="s">
        <v>32</v>
      </c>
      <c r="E985" s="12" t="s">
        <v>3</v>
      </c>
      <c r="F985" s="11">
        <v>0.72728000000000004</v>
      </c>
      <c r="G985" s="11">
        <v>0.46161000000000002</v>
      </c>
      <c r="H985" s="11">
        <v>0.26567000000000002</v>
      </c>
      <c r="I985" s="11">
        <v>0.99099999999999999</v>
      </c>
      <c r="J985" s="11" t="s">
        <v>40</v>
      </c>
      <c r="K985" s="11">
        <v>1.3409</v>
      </c>
      <c r="L985" s="4" t="s">
        <v>5228</v>
      </c>
      <c r="M985" s="4" t="s">
        <v>5229</v>
      </c>
      <c r="N985" s="4" t="s">
        <v>5230</v>
      </c>
      <c r="O985" s="12" t="str">
        <f t="shared" si="15"/>
        <v>NO</v>
      </c>
    </row>
    <row r="986" spans="1:16" ht="15">
      <c r="A986" s="11" t="s">
        <v>1721</v>
      </c>
      <c r="B986" s="12">
        <v>10</v>
      </c>
      <c r="C986" s="11" t="s">
        <v>1722</v>
      </c>
      <c r="D986" s="12" t="s">
        <v>27</v>
      </c>
      <c r="E986" s="12" t="s">
        <v>10</v>
      </c>
      <c r="F986" s="11">
        <v>0.15187</v>
      </c>
      <c r="G986" s="11">
        <v>0.25696000000000002</v>
      </c>
      <c r="H986" s="11">
        <v>-0.10509</v>
      </c>
      <c r="I986" s="11">
        <v>0.91500000000000004</v>
      </c>
      <c r="J986" s="11" t="s">
        <v>40</v>
      </c>
      <c r="K986" s="11">
        <v>1.2728999999999999</v>
      </c>
      <c r="L986" s="4" t="s">
        <v>5231</v>
      </c>
      <c r="M986" s="4" t="s">
        <v>5232</v>
      </c>
      <c r="N986" s="4" t="s">
        <v>5233</v>
      </c>
      <c r="O986" s="12" t="str">
        <f t="shared" si="15"/>
        <v>NO</v>
      </c>
    </row>
    <row r="987" spans="1:16" ht="15">
      <c r="A987" s="11" t="s">
        <v>1723</v>
      </c>
      <c r="B987" s="12">
        <v>25</v>
      </c>
      <c r="C987" s="11" t="s">
        <v>1724</v>
      </c>
      <c r="D987" s="12" t="s">
        <v>32</v>
      </c>
      <c r="E987" s="12" t="s">
        <v>10</v>
      </c>
      <c r="F987" s="11">
        <v>2.3795E-2</v>
      </c>
      <c r="G987" s="11">
        <v>0.20599999999999999</v>
      </c>
      <c r="H987" s="11">
        <v>-0.1822</v>
      </c>
      <c r="I987" s="11">
        <v>1</v>
      </c>
      <c r="J987" s="11" t="s">
        <v>29</v>
      </c>
      <c r="K987" s="11">
        <v>0.8296</v>
      </c>
      <c r="L987" s="4" t="s">
        <v>5234</v>
      </c>
      <c r="M987" s="4" t="s">
        <v>5235</v>
      </c>
      <c r="N987" s="4" t="s">
        <v>4151</v>
      </c>
      <c r="O987" s="12" t="str">
        <f t="shared" si="15"/>
        <v>NO</v>
      </c>
    </row>
    <row r="988" spans="1:16" ht="15">
      <c r="A988" s="11" t="s">
        <v>1725</v>
      </c>
      <c r="B988" s="12">
        <v>8</v>
      </c>
      <c r="C988" s="11" t="s">
        <v>1726</v>
      </c>
      <c r="D988" s="12" t="s">
        <v>27</v>
      </c>
      <c r="E988" s="12" t="s">
        <v>7</v>
      </c>
      <c r="F988" s="11">
        <v>0.99268999999999996</v>
      </c>
      <c r="G988" s="11">
        <v>0.88402999999999998</v>
      </c>
      <c r="H988" s="11">
        <v>0.10867</v>
      </c>
      <c r="I988" s="11">
        <v>0.93200000000000005</v>
      </c>
      <c r="J988" s="11" t="s">
        <v>1153</v>
      </c>
      <c r="K988" s="11">
        <v>0</v>
      </c>
      <c r="L988" s="4" t="s">
        <v>5236</v>
      </c>
      <c r="M988" s="4" t="s">
        <v>5237</v>
      </c>
      <c r="N988" s="4" t="s">
        <v>3631</v>
      </c>
      <c r="O988" s="12" t="str">
        <f t="shared" si="15"/>
        <v>NO</v>
      </c>
    </row>
    <row r="989" spans="1:16" ht="15">
      <c r="A989" s="11" t="s">
        <v>1727</v>
      </c>
      <c r="B989" s="12">
        <v>6</v>
      </c>
      <c r="C989" s="11" t="s">
        <v>1728</v>
      </c>
      <c r="D989" s="12" t="s">
        <v>32</v>
      </c>
      <c r="E989" s="12" t="s">
        <v>10</v>
      </c>
      <c r="F989" s="11">
        <v>0.19081999999999999</v>
      </c>
      <c r="G989" s="11">
        <v>0.34239999999999998</v>
      </c>
      <c r="H989" s="11">
        <v>-0.15157999999999999</v>
      </c>
      <c r="I989" s="11">
        <v>0.94499999999999995</v>
      </c>
      <c r="J989" s="11" t="s">
        <v>40</v>
      </c>
      <c r="K989" s="11">
        <v>1.8792</v>
      </c>
      <c r="L989" s="4" t="s">
        <v>4345</v>
      </c>
      <c r="M989" s="4" t="s">
        <v>5238</v>
      </c>
      <c r="N989" s="4" t="s">
        <v>4347</v>
      </c>
      <c r="O989" s="12" t="str">
        <f t="shared" si="15"/>
        <v>NO</v>
      </c>
    </row>
    <row r="990" spans="1:16" ht="15">
      <c r="A990" s="13" t="s">
        <v>1729</v>
      </c>
      <c r="B990" s="14">
        <v>5</v>
      </c>
      <c r="C990" s="13" t="s">
        <v>1730</v>
      </c>
      <c r="D990" s="14" t="s">
        <v>32</v>
      </c>
      <c r="E990" s="14" t="s">
        <v>28</v>
      </c>
      <c r="F990" s="13">
        <v>0.63290000000000002</v>
      </c>
      <c r="G990" s="13">
        <v>0.88551999999999997</v>
      </c>
      <c r="H990" s="13">
        <v>-0.25262000000000001</v>
      </c>
      <c r="I990" s="13">
        <v>0.997</v>
      </c>
      <c r="J990" s="13" t="s">
        <v>29</v>
      </c>
      <c r="K990" s="13">
        <v>0.998</v>
      </c>
      <c r="L990" s="15" t="s">
        <v>3924</v>
      </c>
      <c r="M990" s="15" t="s">
        <v>5239</v>
      </c>
      <c r="N990" s="15" t="s">
        <v>4930</v>
      </c>
      <c r="O990" s="14" t="str">
        <f t="shared" si="15"/>
        <v>NO</v>
      </c>
      <c r="P990" s="13"/>
    </row>
    <row r="991" spans="1:16" ht="15">
      <c r="A991" s="13" t="s">
        <v>1729</v>
      </c>
      <c r="B991" s="14">
        <v>5</v>
      </c>
      <c r="C991" s="13" t="s">
        <v>1730</v>
      </c>
      <c r="D991" s="14" t="s">
        <v>32</v>
      </c>
      <c r="E991" s="14" t="s">
        <v>10</v>
      </c>
      <c r="F991" s="13">
        <v>0.63290000000000002</v>
      </c>
      <c r="G991" s="13">
        <v>0.88551999999999997</v>
      </c>
      <c r="H991" s="13">
        <v>-0.25262000000000001</v>
      </c>
      <c r="I991" s="13">
        <v>0.997</v>
      </c>
      <c r="J991" s="13" t="s">
        <v>29</v>
      </c>
      <c r="K991" s="13">
        <v>0.998</v>
      </c>
      <c r="L991" s="15" t="s">
        <v>3924</v>
      </c>
      <c r="M991" s="15" t="s">
        <v>5239</v>
      </c>
      <c r="N991" s="15" t="s">
        <v>4930</v>
      </c>
      <c r="O991" s="14" t="str">
        <f t="shared" si="15"/>
        <v>NO</v>
      </c>
      <c r="P991" s="13"/>
    </row>
    <row r="992" spans="1:16" ht="15">
      <c r="A992" s="8" t="s">
        <v>1731</v>
      </c>
      <c r="B992" s="9">
        <v>12</v>
      </c>
      <c r="C992" s="8" t="s">
        <v>1732</v>
      </c>
      <c r="D992" s="9" t="s">
        <v>32</v>
      </c>
      <c r="E992" s="9" t="s">
        <v>10</v>
      </c>
      <c r="F992" s="8">
        <v>8.3565E-2</v>
      </c>
      <c r="G992" s="8">
        <v>0.30415999999999999</v>
      </c>
      <c r="H992" s="8">
        <v>-0.22059000000000001</v>
      </c>
      <c r="I992" s="8">
        <v>1</v>
      </c>
      <c r="J992" s="8" t="s">
        <v>29</v>
      </c>
      <c r="K992" s="8">
        <v>0.94079999999999997</v>
      </c>
      <c r="L992" s="10" t="s">
        <v>3924</v>
      </c>
      <c r="M992" s="10" t="s">
        <v>5240</v>
      </c>
      <c r="N992" s="10" t="s">
        <v>4930</v>
      </c>
      <c r="O992" s="9" t="str">
        <f t="shared" si="15"/>
        <v>NO</v>
      </c>
      <c r="P992" s="8"/>
    </row>
    <row r="993" spans="1:16" ht="15">
      <c r="A993" s="8" t="s">
        <v>1731</v>
      </c>
      <c r="B993" s="9">
        <v>6</v>
      </c>
      <c r="C993" s="8" t="s">
        <v>1733</v>
      </c>
      <c r="D993" s="9" t="s">
        <v>32</v>
      </c>
      <c r="E993" s="9" t="s">
        <v>10</v>
      </c>
      <c r="F993" s="8">
        <v>0.82972000000000001</v>
      </c>
      <c r="G993" s="8">
        <v>4.8878999999999999E-2</v>
      </c>
      <c r="H993" s="8">
        <v>0.78083999999999998</v>
      </c>
      <c r="I993" s="8">
        <v>1</v>
      </c>
      <c r="J993" s="8" t="s">
        <v>29</v>
      </c>
      <c r="K993" s="8">
        <v>0.68459999999999999</v>
      </c>
      <c r="L993" s="10" t="s">
        <v>3924</v>
      </c>
      <c r="M993" s="10" t="s">
        <v>5240</v>
      </c>
      <c r="N993" s="10" t="s">
        <v>4930</v>
      </c>
      <c r="O993" s="9" t="str">
        <f t="shared" si="15"/>
        <v>NO</v>
      </c>
      <c r="P993" s="8"/>
    </row>
    <row r="994" spans="1:16" ht="15">
      <c r="A994" s="13" t="s">
        <v>1734</v>
      </c>
      <c r="B994" s="14">
        <v>3</v>
      </c>
      <c r="C994" s="13" t="s">
        <v>1735</v>
      </c>
      <c r="D994" s="14" t="s">
        <v>32</v>
      </c>
      <c r="E994" s="14" t="s">
        <v>5</v>
      </c>
      <c r="F994" s="13">
        <v>0.43618000000000001</v>
      </c>
      <c r="G994" s="13">
        <v>0.17895</v>
      </c>
      <c r="H994" s="13">
        <v>0.25723000000000001</v>
      </c>
      <c r="I994" s="13">
        <v>0.96399999999999997</v>
      </c>
      <c r="J994" s="13" t="s">
        <v>40</v>
      </c>
      <c r="K994" s="13">
        <v>1.2371000000000001</v>
      </c>
      <c r="L994" s="15" t="s">
        <v>3669</v>
      </c>
      <c r="M994" s="15" t="s">
        <v>5241</v>
      </c>
      <c r="N994" s="15" t="s">
        <v>3884</v>
      </c>
      <c r="O994" s="14" t="str">
        <f t="shared" si="15"/>
        <v>NO</v>
      </c>
      <c r="P994" s="13"/>
    </row>
    <row r="995" spans="1:16" ht="15">
      <c r="A995" s="13" t="s">
        <v>1734</v>
      </c>
      <c r="B995" s="14">
        <v>4</v>
      </c>
      <c r="C995" s="13" t="s">
        <v>1736</v>
      </c>
      <c r="D995" s="14" t="s">
        <v>32</v>
      </c>
      <c r="E995" s="14" t="s">
        <v>10</v>
      </c>
      <c r="F995" s="13">
        <v>0.42265999999999998</v>
      </c>
      <c r="G995" s="13">
        <v>0.13683000000000001</v>
      </c>
      <c r="H995" s="13">
        <v>0.28582999999999997</v>
      </c>
      <c r="I995" s="13">
        <v>0.97599999999999998</v>
      </c>
      <c r="J995" s="13" t="s">
        <v>40</v>
      </c>
      <c r="K995" s="13">
        <v>1.2371000000000001</v>
      </c>
      <c r="L995" s="15" t="s">
        <v>3669</v>
      </c>
      <c r="M995" s="15" t="s">
        <v>5241</v>
      </c>
      <c r="N995" s="15" t="s">
        <v>3884</v>
      </c>
      <c r="O995" s="14" t="str">
        <f t="shared" si="15"/>
        <v>NO</v>
      </c>
      <c r="P995" s="13"/>
    </row>
    <row r="996" spans="1:16" ht="15">
      <c r="A996" s="11" t="s">
        <v>1737</v>
      </c>
      <c r="B996" s="12">
        <v>4</v>
      </c>
      <c r="C996" s="11" t="s">
        <v>1738</v>
      </c>
      <c r="D996" s="12" t="s">
        <v>32</v>
      </c>
      <c r="E996" s="12" t="s">
        <v>10</v>
      </c>
      <c r="F996" s="11">
        <v>0.92828999999999995</v>
      </c>
      <c r="G996" s="11">
        <v>0.62578</v>
      </c>
      <c r="H996" s="11">
        <v>0.30251</v>
      </c>
      <c r="I996" s="11">
        <v>0.999</v>
      </c>
      <c r="J996" s="11" t="s">
        <v>40</v>
      </c>
      <c r="K996" s="11">
        <v>1.6829000000000001</v>
      </c>
      <c r="L996" s="4" t="s">
        <v>5242</v>
      </c>
      <c r="M996" s="4" t="s">
        <v>5243</v>
      </c>
      <c r="N996" s="4" t="s">
        <v>3843</v>
      </c>
      <c r="O996" s="12" t="str">
        <f t="shared" si="15"/>
        <v>NO</v>
      </c>
    </row>
    <row r="997" spans="1:16" ht="15">
      <c r="A997" s="13" t="s">
        <v>1739</v>
      </c>
      <c r="B997" s="14">
        <v>11</v>
      </c>
      <c r="C997" s="13" t="s">
        <v>1740</v>
      </c>
      <c r="D997" s="14" t="s">
        <v>32</v>
      </c>
      <c r="E997" s="14" t="s">
        <v>10</v>
      </c>
      <c r="F997" s="13">
        <v>0.65683999999999998</v>
      </c>
      <c r="G997" s="13">
        <v>0.29482999999999998</v>
      </c>
      <c r="H997" s="13">
        <v>0.36201</v>
      </c>
      <c r="I997" s="13">
        <v>0.98799999999999999</v>
      </c>
      <c r="J997" s="13" t="s">
        <v>40</v>
      </c>
      <c r="K997" s="13">
        <v>1.6161000000000001</v>
      </c>
      <c r="L997" s="15" t="s">
        <v>5244</v>
      </c>
      <c r="M997" s="15" t="s">
        <v>5245</v>
      </c>
      <c r="N997" s="15" t="s">
        <v>3887</v>
      </c>
      <c r="O997" s="14" t="str">
        <f t="shared" si="15"/>
        <v>NO</v>
      </c>
      <c r="P997" s="13"/>
    </row>
    <row r="998" spans="1:16" ht="15">
      <c r="A998" s="13" t="s">
        <v>1739</v>
      </c>
      <c r="B998" s="14">
        <v>17</v>
      </c>
      <c r="C998" s="13" t="s">
        <v>1741</v>
      </c>
      <c r="D998" s="14" t="s">
        <v>32</v>
      </c>
      <c r="E998" s="14" t="s">
        <v>10</v>
      </c>
      <c r="F998" s="13">
        <v>8.6745000000000003E-2</v>
      </c>
      <c r="G998" s="13">
        <v>0.26311000000000001</v>
      </c>
      <c r="H998" s="13">
        <v>-0.17635999999999999</v>
      </c>
      <c r="I998" s="13">
        <v>0.95</v>
      </c>
      <c r="J998" s="13" t="s">
        <v>40</v>
      </c>
      <c r="K998" s="13">
        <v>0.89980000000000004</v>
      </c>
      <c r="L998" s="15" t="s">
        <v>5244</v>
      </c>
      <c r="M998" s="15" t="s">
        <v>5245</v>
      </c>
      <c r="N998" s="15" t="s">
        <v>3887</v>
      </c>
      <c r="O998" s="14" t="str">
        <f t="shared" si="15"/>
        <v>NO</v>
      </c>
      <c r="P998" s="13"/>
    </row>
    <row r="999" spans="1:16" ht="15">
      <c r="A999" s="11" t="s">
        <v>1742</v>
      </c>
      <c r="B999" s="12">
        <v>6</v>
      </c>
      <c r="C999" s="11" t="s">
        <v>1743</v>
      </c>
      <c r="D999" s="12" t="s">
        <v>27</v>
      </c>
      <c r="E999" s="12" t="s">
        <v>10</v>
      </c>
      <c r="F999" s="11">
        <v>0.26717000000000002</v>
      </c>
      <c r="G999" s="11">
        <v>7.6206999999999997E-2</v>
      </c>
      <c r="H999" s="11">
        <v>0.19095999999999999</v>
      </c>
      <c r="I999" s="11">
        <v>0.995</v>
      </c>
      <c r="J999" s="11" t="s">
        <v>145</v>
      </c>
      <c r="K999" s="11">
        <v>1.2003999999999999</v>
      </c>
      <c r="L999" s="4" t="s">
        <v>4919</v>
      </c>
      <c r="M999" s="4" t="s">
        <v>5246</v>
      </c>
      <c r="N999" s="4" t="s">
        <v>5247</v>
      </c>
      <c r="O999" s="12" t="str">
        <f t="shared" si="15"/>
        <v>NO</v>
      </c>
    </row>
    <row r="1000" spans="1:16" ht="15">
      <c r="A1000" s="11" t="s">
        <v>1744</v>
      </c>
      <c r="B1000" s="12">
        <v>3</v>
      </c>
      <c r="C1000" s="11" t="s">
        <v>1745</v>
      </c>
      <c r="D1000" s="12" t="s">
        <v>32</v>
      </c>
      <c r="E1000" s="12" t="s">
        <v>10</v>
      </c>
      <c r="F1000" s="11">
        <v>0.19639999999999999</v>
      </c>
      <c r="G1000" s="11">
        <v>5.1601000000000001E-2</v>
      </c>
      <c r="H1000" s="11">
        <v>0.14480000000000001</v>
      </c>
      <c r="I1000" s="11">
        <v>0.97499999999999998</v>
      </c>
      <c r="J1000" s="11" t="s">
        <v>29</v>
      </c>
      <c r="K1000" s="11">
        <v>0.77470000000000006</v>
      </c>
      <c r="L1000" s="4" t="s">
        <v>5248</v>
      </c>
      <c r="M1000" s="4" t="s">
        <v>5249</v>
      </c>
      <c r="N1000" s="4" t="s">
        <v>5250</v>
      </c>
      <c r="O1000" s="12" t="str">
        <f t="shared" si="15"/>
        <v>NO</v>
      </c>
    </row>
    <row r="1001" spans="1:16" ht="15">
      <c r="A1001" s="13" t="s">
        <v>1746</v>
      </c>
      <c r="B1001" s="14">
        <v>21</v>
      </c>
      <c r="C1001" s="13" t="s">
        <v>1747</v>
      </c>
      <c r="D1001" s="14" t="s">
        <v>27</v>
      </c>
      <c r="E1001" s="14" t="s">
        <v>10</v>
      </c>
      <c r="F1001" s="13">
        <v>0.13833000000000001</v>
      </c>
      <c r="G1001" s="13">
        <v>0.29211999999999999</v>
      </c>
      <c r="H1001" s="13">
        <v>-0.15379999999999999</v>
      </c>
      <c r="I1001" s="13">
        <v>0.92600000000000005</v>
      </c>
      <c r="J1001" s="13" t="s">
        <v>29</v>
      </c>
      <c r="K1001" s="13">
        <v>0.94140000000000001</v>
      </c>
      <c r="L1001" s="15" t="s">
        <v>4181</v>
      </c>
      <c r="M1001" s="15" t="s">
        <v>5251</v>
      </c>
      <c r="N1001" s="15" t="s">
        <v>4183</v>
      </c>
      <c r="O1001" s="14" t="str">
        <f t="shared" si="15"/>
        <v>NO</v>
      </c>
      <c r="P1001" s="13"/>
    </row>
    <row r="1002" spans="1:16" ht="15">
      <c r="A1002" s="13" t="s">
        <v>1746</v>
      </c>
      <c r="B1002" s="14">
        <v>5</v>
      </c>
      <c r="C1002" s="13" t="s">
        <v>1748</v>
      </c>
      <c r="D1002" s="14" t="s">
        <v>27</v>
      </c>
      <c r="E1002" s="14" t="s">
        <v>10</v>
      </c>
      <c r="F1002" s="13">
        <v>0.28606999999999999</v>
      </c>
      <c r="G1002" s="13">
        <v>5.6513000000000001E-2</v>
      </c>
      <c r="H1002" s="13">
        <v>0.22955999999999999</v>
      </c>
      <c r="I1002" s="13">
        <v>0.998</v>
      </c>
      <c r="J1002" s="13" t="s">
        <v>29</v>
      </c>
      <c r="K1002" s="13">
        <v>0.874</v>
      </c>
      <c r="L1002" s="15" t="s">
        <v>4181</v>
      </c>
      <c r="M1002" s="15" t="s">
        <v>5251</v>
      </c>
      <c r="N1002" s="15" t="s">
        <v>4183</v>
      </c>
      <c r="O1002" s="14" t="str">
        <f t="shared" si="15"/>
        <v>NO</v>
      </c>
      <c r="P1002" s="13"/>
    </row>
    <row r="1003" spans="1:16" ht="15">
      <c r="A1003" s="11" t="s">
        <v>1749</v>
      </c>
      <c r="B1003" s="12">
        <v>9</v>
      </c>
      <c r="C1003" s="11" t="s">
        <v>1750</v>
      </c>
      <c r="D1003" s="12" t="s">
        <v>32</v>
      </c>
      <c r="E1003" s="12" t="s">
        <v>10</v>
      </c>
      <c r="F1003" s="11">
        <v>0.48659999999999998</v>
      </c>
      <c r="G1003" s="11">
        <v>0.20472000000000001</v>
      </c>
      <c r="H1003" s="11">
        <v>0.28188000000000002</v>
      </c>
      <c r="I1003" s="11">
        <v>0.999</v>
      </c>
      <c r="J1003" s="11" t="s">
        <v>29</v>
      </c>
      <c r="K1003" s="11">
        <v>0.99970000000000003</v>
      </c>
      <c r="L1003" s="4" t="s">
        <v>3569</v>
      </c>
      <c r="M1003" s="4" t="s">
        <v>5252</v>
      </c>
      <c r="N1003" s="4" t="s">
        <v>3569</v>
      </c>
      <c r="O1003" s="12" t="str">
        <f t="shared" si="15"/>
        <v>NO</v>
      </c>
    </row>
    <row r="1004" spans="1:16" ht="15">
      <c r="A1004" s="11" t="s">
        <v>1751</v>
      </c>
      <c r="B1004" s="12">
        <v>12</v>
      </c>
      <c r="C1004" s="11" t="s">
        <v>1752</v>
      </c>
      <c r="D1004" s="12" t="s">
        <v>32</v>
      </c>
      <c r="E1004" s="12" t="s">
        <v>10</v>
      </c>
      <c r="F1004" s="11">
        <v>0.43852999999999998</v>
      </c>
      <c r="G1004" s="11">
        <v>0.12101000000000001</v>
      </c>
      <c r="H1004" s="11">
        <v>0.31752000000000002</v>
      </c>
      <c r="I1004" s="11">
        <v>0.996</v>
      </c>
      <c r="J1004" s="11" t="s">
        <v>40</v>
      </c>
      <c r="K1004" s="11">
        <v>1.5052000000000001</v>
      </c>
      <c r="L1004" s="4" t="s">
        <v>5253</v>
      </c>
      <c r="M1004" s="4" t="s">
        <v>5254</v>
      </c>
      <c r="N1004" s="4" t="s">
        <v>5255</v>
      </c>
      <c r="O1004" s="12" t="str">
        <f t="shared" si="15"/>
        <v>NO</v>
      </c>
    </row>
    <row r="1005" spans="1:16" ht="15">
      <c r="A1005" s="13" t="s">
        <v>1753</v>
      </c>
      <c r="B1005" s="14">
        <v>8</v>
      </c>
      <c r="C1005" s="13" t="s">
        <v>1754</v>
      </c>
      <c r="D1005" s="14" t="s">
        <v>32</v>
      </c>
      <c r="E1005" s="14" t="s">
        <v>5</v>
      </c>
      <c r="F1005" s="13">
        <v>0.15529999999999999</v>
      </c>
      <c r="G1005" s="13">
        <v>0.28189999999999998</v>
      </c>
      <c r="H1005" s="13">
        <v>-0.12659999999999999</v>
      </c>
      <c r="I1005" s="13">
        <v>0.97399999999999998</v>
      </c>
      <c r="J1005" s="13" t="s">
        <v>29</v>
      </c>
      <c r="K1005" s="13">
        <v>0.88549999999999995</v>
      </c>
      <c r="L1005" s="15" t="s">
        <v>3622</v>
      </c>
      <c r="M1005" s="15" t="s">
        <v>5256</v>
      </c>
      <c r="N1005" s="15" t="s">
        <v>3624</v>
      </c>
      <c r="O1005" s="14" t="str">
        <f t="shared" si="15"/>
        <v>NO</v>
      </c>
      <c r="P1005" s="13"/>
    </row>
    <row r="1006" spans="1:16" ht="15">
      <c r="A1006" s="13" t="s">
        <v>1753</v>
      </c>
      <c r="B1006" s="14">
        <v>9</v>
      </c>
      <c r="C1006" s="13" t="s">
        <v>1755</v>
      </c>
      <c r="D1006" s="14" t="s">
        <v>32</v>
      </c>
      <c r="E1006" s="14" t="s">
        <v>3</v>
      </c>
      <c r="F1006" s="13">
        <v>0.15758</v>
      </c>
      <c r="G1006" s="13">
        <v>0.28728999999999999</v>
      </c>
      <c r="H1006" s="13">
        <v>-0.12970000000000001</v>
      </c>
      <c r="I1006" s="13">
        <v>0.95899999999999996</v>
      </c>
      <c r="J1006" s="13" t="s">
        <v>29</v>
      </c>
      <c r="K1006" s="13">
        <v>0.88549999999999995</v>
      </c>
      <c r="L1006" s="15" t="s">
        <v>3622</v>
      </c>
      <c r="M1006" s="15" t="s">
        <v>5256</v>
      </c>
      <c r="N1006" s="15" t="s">
        <v>3624</v>
      </c>
      <c r="O1006" s="14" t="str">
        <f t="shared" si="15"/>
        <v>NO</v>
      </c>
      <c r="P1006" s="13"/>
    </row>
    <row r="1007" spans="1:16" ht="15">
      <c r="A1007" s="11" t="s">
        <v>1756</v>
      </c>
      <c r="B1007" s="12">
        <v>5</v>
      </c>
      <c r="C1007" s="11" t="s">
        <v>1757</v>
      </c>
      <c r="D1007" s="12" t="s">
        <v>32</v>
      </c>
      <c r="E1007" s="12" t="s">
        <v>10</v>
      </c>
      <c r="F1007" s="11">
        <v>0.39571000000000001</v>
      </c>
      <c r="G1007" s="11">
        <v>0.21584999999999999</v>
      </c>
      <c r="H1007" s="11">
        <v>0.17985999999999999</v>
      </c>
      <c r="I1007" s="11">
        <v>0.99</v>
      </c>
      <c r="J1007" s="11" t="s">
        <v>29</v>
      </c>
      <c r="K1007" s="11">
        <v>0.97819999999999996</v>
      </c>
      <c r="L1007" s="4" t="s">
        <v>3569</v>
      </c>
      <c r="M1007" s="4" t="s">
        <v>4271</v>
      </c>
      <c r="N1007" s="4" t="s">
        <v>3569</v>
      </c>
      <c r="O1007" s="12" t="str">
        <f t="shared" si="15"/>
        <v>NO</v>
      </c>
    </row>
    <row r="1008" spans="1:16" ht="15">
      <c r="A1008" s="11" t="s">
        <v>1758</v>
      </c>
      <c r="B1008" s="12">
        <v>9</v>
      </c>
      <c r="C1008" s="11" t="s">
        <v>1759</v>
      </c>
      <c r="D1008" s="12" t="s">
        <v>27</v>
      </c>
      <c r="E1008" s="12" t="s">
        <v>10</v>
      </c>
      <c r="F1008" s="11">
        <v>0.60601000000000005</v>
      </c>
      <c r="G1008" s="11">
        <v>0.35019</v>
      </c>
      <c r="H1008" s="11">
        <v>0.25583</v>
      </c>
      <c r="I1008" s="11">
        <v>0.96799999999999997</v>
      </c>
      <c r="J1008" s="11" t="s">
        <v>35</v>
      </c>
      <c r="K1008" s="11">
        <v>2.5314999999999999</v>
      </c>
      <c r="L1008" s="4" t="s">
        <v>5257</v>
      </c>
      <c r="M1008" s="4" t="s">
        <v>5258</v>
      </c>
      <c r="N1008" s="4" t="s">
        <v>5259</v>
      </c>
      <c r="O1008" s="12" t="str">
        <f t="shared" si="15"/>
        <v>NO</v>
      </c>
    </row>
    <row r="1009" spans="1:16" ht="15">
      <c r="A1009" s="13" t="s">
        <v>1760</v>
      </c>
      <c r="B1009" s="14">
        <v>3</v>
      </c>
      <c r="C1009" s="13" t="s">
        <v>1761</v>
      </c>
      <c r="D1009" s="14" t="s">
        <v>32</v>
      </c>
      <c r="E1009" s="14" t="s">
        <v>10</v>
      </c>
      <c r="F1009" s="13">
        <v>0.69052999999999998</v>
      </c>
      <c r="G1009" s="13">
        <v>0.22772999999999999</v>
      </c>
      <c r="H1009" s="13">
        <v>0.46279999999999999</v>
      </c>
      <c r="I1009" s="13">
        <v>0.995</v>
      </c>
      <c r="J1009" s="13" t="s">
        <v>35</v>
      </c>
      <c r="K1009" s="13">
        <v>1.0542</v>
      </c>
      <c r="L1009" s="15" t="s">
        <v>3569</v>
      </c>
      <c r="M1009" s="15" t="s">
        <v>5260</v>
      </c>
      <c r="N1009" s="15" t="s">
        <v>5261</v>
      </c>
      <c r="O1009" s="14" t="str">
        <f t="shared" si="15"/>
        <v>NO</v>
      </c>
      <c r="P1009" s="13"/>
    </row>
    <row r="1010" spans="1:16" ht="15">
      <c r="A1010" s="13" t="s">
        <v>1760</v>
      </c>
      <c r="B1010" s="14">
        <v>4</v>
      </c>
      <c r="C1010" s="13" t="s">
        <v>1762</v>
      </c>
      <c r="D1010" s="14" t="s">
        <v>32</v>
      </c>
      <c r="E1010" s="14" t="s">
        <v>3</v>
      </c>
      <c r="F1010" s="13">
        <v>0.69721</v>
      </c>
      <c r="G1010" s="13">
        <v>0.25111</v>
      </c>
      <c r="H1010" s="13">
        <v>0.4461</v>
      </c>
      <c r="I1010" s="13">
        <v>0.99199999999999999</v>
      </c>
      <c r="J1010" s="13" t="s">
        <v>40</v>
      </c>
      <c r="K1010" s="13">
        <v>1.0542</v>
      </c>
      <c r="L1010" s="15" t="s">
        <v>3569</v>
      </c>
      <c r="M1010" s="15" t="s">
        <v>5260</v>
      </c>
      <c r="N1010" s="15" t="s">
        <v>5261</v>
      </c>
      <c r="O1010" s="14" t="str">
        <f t="shared" si="15"/>
        <v>NO</v>
      </c>
      <c r="P1010" s="13"/>
    </row>
    <row r="1011" spans="1:16" ht="15">
      <c r="A1011" s="11" t="s">
        <v>1763</v>
      </c>
      <c r="B1011" s="12">
        <v>12</v>
      </c>
      <c r="C1011" s="11" t="s">
        <v>1764</v>
      </c>
      <c r="D1011" s="12" t="s">
        <v>27</v>
      </c>
      <c r="E1011" s="12" t="s">
        <v>7</v>
      </c>
      <c r="F1011" s="11">
        <v>0.15379999999999999</v>
      </c>
      <c r="G1011" s="11">
        <v>0.28412999999999999</v>
      </c>
      <c r="H1011" s="11">
        <v>-0.13033</v>
      </c>
      <c r="I1011" s="11">
        <v>0.92400000000000004</v>
      </c>
      <c r="J1011" s="11" t="s">
        <v>40</v>
      </c>
      <c r="K1011" s="11">
        <v>1.3924000000000001</v>
      </c>
      <c r="L1011" s="4" t="s">
        <v>5262</v>
      </c>
      <c r="M1011" s="4" t="s">
        <v>5263</v>
      </c>
      <c r="N1011" s="4" t="s">
        <v>5264</v>
      </c>
      <c r="O1011" s="12" t="str">
        <f t="shared" si="15"/>
        <v>NO</v>
      </c>
    </row>
    <row r="1012" spans="1:16" ht="15">
      <c r="A1012" s="13" t="s">
        <v>1765</v>
      </c>
      <c r="B1012" s="14">
        <v>2</v>
      </c>
      <c r="C1012" s="13" t="s">
        <v>1766</v>
      </c>
      <c r="D1012" s="14" t="s">
        <v>27</v>
      </c>
      <c r="E1012" s="14" t="s">
        <v>10</v>
      </c>
      <c r="F1012" s="13">
        <v>0.33457999999999999</v>
      </c>
      <c r="G1012" s="13">
        <v>6.1723E-2</v>
      </c>
      <c r="H1012" s="13">
        <v>0.27285999999999999</v>
      </c>
      <c r="I1012" s="13">
        <v>1</v>
      </c>
      <c r="J1012" s="13" t="s">
        <v>29</v>
      </c>
      <c r="K1012" s="13">
        <v>0.93910000000000005</v>
      </c>
      <c r="L1012" s="15" t="s">
        <v>5265</v>
      </c>
      <c r="M1012" s="15" t="s">
        <v>5266</v>
      </c>
      <c r="N1012" s="15" t="s">
        <v>3569</v>
      </c>
      <c r="O1012" s="14" t="str">
        <f t="shared" si="15"/>
        <v>NO</v>
      </c>
      <c r="P1012" s="13"/>
    </row>
    <row r="1013" spans="1:16" ht="15">
      <c r="A1013" s="13" t="s">
        <v>1765</v>
      </c>
      <c r="B1013" s="14">
        <v>4</v>
      </c>
      <c r="C1013" s="13" t="s">
        <v>1767</v>
      </c>
      <c r="D1013" s="14" t="s">
        <v>27</v>
      </c>
      <c r="E1013" s="14" t="s">
        <v>10</v>
      </c>
      <c r="F1013" s="13">
        <v>0.28888000000000003</v>
      </c>
      <c r="G1013" s="13">
        <v>0.14857000000000001</v>
      </c>
      <c r="H1013" s="13">
        <v>0.14030999999999999</v>
      </c>
      <c r="I1013" s="13">
        <v>0.91800000000000004</v>
      </c>
      <c r="J1013" s="13" t="s">
        <v>29</v>
      </c>
      <c r="K1013" s="13">
        <v>0.93759999999999999</v>
      </c>
      <c r="L1013" s="15" t="s">
        <v>5265</v>
      </c>
      <c r="M1013" s="15" t="s">
        <v>5266</v>
      </c>
      <c r="N1013" s="15" t="s">
        <v>3569</v>
      </c>
      <c r="O1013" s="14" t="str">
        <f t="shared" si="15"/>
        <v>NO</v>
      </c>
      <c r="P1013" s="13"/>
    </row>
    <row r="1014" spans="1:16" ht="15">
      <c r="A1014" s="11" t="s">
        <v>1768</v>
      </c>
      <c r="B1014" s="12">
        <v>29</v>
      </c>
      <c r="C1014" s="11" t="s">
        <v>1769</v>
      </c>
      <c r="D1014" s="12" t="s">
        <v>27</v>
      </c>
      <c r="E1014" s="12" t="s">
        <v>10</v>
      </c>
      <c r="F1014" s="11">
        <v>0.15123</v>
      </c>
      <c r="G1014" s="11">
        <v>0.2893</v>
      </c>
      <c r="H1014" s="11">
        <v>-0.13805999999999999</v>
      </c>
      <c r="I1014" s="11">
        <v>0.97199999999999998</v>
      </c>
      <c r="J1014" s="11" t="s">
        <v>29</v>
      </c>
      <c r="K1014" s="11">
        <v>0.89539999999999997</v>
      </c>
      <c r="L1014" s="4" t="s">
        <v>3634</v>
      </c>
      <c r="M1014" s="4" t="s">
        <v>5267</v>
      </c>
      <c r="N1014" s="4" t="s">
        <v>3950</v>
      </c>
      <c r="O1014" s="12" t="str">
        <f t="shared" si="15"/>
        <v>NO</v>
      </c>
    </row>
    <row r="1015" spans="1:16" ht="15">
      <c r="A1015" s="11" t="s">
        <v>1770</v>
      </c>
      <c r="B1015" s="12">
        <v>3</v>
      </c>
      <c r="C1015" s="11" t="s">
        <v>1771</v>
      </c>
      <c r="D1015" s="12" t="s">
        <v>32</v>
      </c>
      <c r="E1015" s="12" t="s">
        <v>5</v>
      </c>
      <c r="F1015" s="11">
        <v>0.45267000000000002</v>
      </c>
      <c r="G1015" s="11">
        <v>0.11209</v>
      </c>
      <c r="H1015" s="11">
        <v>0.34057999999999999</v>
      </c>
      <c r="I1015" s="11">
        <v>1</v>
      </c>
      <c r="J1015" s="11" t="s">
        <v>40</v>
      </c>
      <c r="K1015" s="11">
        <v>1.4277</v>
      </c>
      <c r="L1015" s="4" t="s">
        <v>5268</v>
      </c>
      <c r="M1015" s="4" t="s">
        <v>5269</v>
      </c>
      <c r="N1015" s="4" t="s">
        <v>5270</v>
      </c>
      <c r="O1015" s="12" t="str">
        <f t="shared" si="15"/>
        <v>NO</v>
      </c>
    </row>
    <row r="1016" spans="1:16" ht="15">
      <c r="A1016" s="11" t="s">
        <v>1772</v>
      </c>
      <c r="B1016" s="12">
        <v>2</v>
      </c>
      <c r="C1016" s="11" t="s">
        <v>1773</v>
      </c>
      <c r="D1016" s="12" t="s">
        <v>32</v>
      </c>
      <c r="E1016" s="12" t="s">
        <v>10</v>
      </c>
      <c r="F1016" s="11">
        <v>0.42525000000000002</v>
      </c>
      <c r="G1016" s="11">
        <v>0.26901000000000003</v>
      </c>
      <c r="H1016" s="11">
        <v>0.15623999999999999</v>
      </c>
      <c r="I1016" s="11">
        <v>0.98499999999999999</v>
      </c>
      <c r="J1016" s="11" t="s">
        <v>29</v>
      </c>
      <c r="K1016" s="11">
        <v>0.99570000000000003</v>
      </c>
      <c r="L1016" s="4" t="s">
        <v>5271</v>
      </c>
      <c r="M1016" s="4" t="s">
        <v>5272</v>
      </c>
      <c r="N1016" s="4" t="s">
        <v>3664</v>
      </c>
      <c r="O1016" s="12" t="str">
        <f t="shared" si="15"/>
        <v>NO</v>
      </c>
    </row>
    <row r="1017" spans="1:16" ht="15">
      <c r="A1017" s="11" t="s">
        <v>1774</v>
      </c>
      <c r="B1017" s="12">
        <v>9</v>
      </c>
      <c r="C1017" s="11" t="s">
        <v>1775</v>
      </c>
      <c r="D1017" s="12" t="s">
        <v>27</v>
      </c>
      <c r="E1017" s="12" t="s">
        <v>10</v>
      </c>
      <c r="F1017" s="11">
        <v>0.22292999999999999</v>
      </c>
      <c r="G1017" s="11">
        <v>5.7200000000000001E-2</v>
      </c>
      <c r="H1017" s="11">
        <v>0.16572999999999999</v>
      </c>
      <c r="I1017" s="11">
        <v>0.97299999999999998</v>
      </c>
      <c r="J1017" s="11" t="s">
        <v>40</v>
      </c>
      <c r="K1017" s="11">
        <v>1.0755999999999999</v>
      </c>
      <c r="L1017" s="4" t="s">
        <v>5273</v>
      </c>
      <c r="M1017" s="4" t="s">
        <v>5274</v>
      </c>
      <c r="N1017" s="4" t="s">
        <v>4151</v>
      </c>
      <c r="O1017" s="12" t="str">
        <f t="shared" si="15"/>
        <v>NO</v>
      </c>
    </row>
    <row r="1018" spans="1:16" ht="15">
      <c r="A1018" s="13" t="s">
        <v>1776</v>
      </c>
      <c r="B1018" s="14">
        <v>6</v>
      </c>
      <c r="C1018" s="13" t="s">
        <v>1777</v>
      </c>
      <c r="D1018" s="14" t="s">
        <v>32</v>
      </c>
      <c r="E1018" s="14" t="s">
        <v>5</v>
      </c>
      <c r="F1018" s="13">
        <v>0.90393000000000001</v>
      </c>
      <c r="G1018" s="13">
        <v>9.0885999999999995E-2</v>
      </c>
      <c r="H1018" s="13">
        <v>0.81303999999999998</v>
      </c>
      <c r="I1018" s="13">
        <v>1</v>
      </c>
      <c r="J1018" s="13" t="s">
        <v>35</v>
      </c>
      <c r="K1018" s="13">
        <v>0.5595</v>
      </c>
      <c r="L1018" s="15" t="s">
        <v>5275</v>
      </c>
      <c r="M1018" s="15" t="s">
        <v>5276</v>
      </c>
      <c r="N1018" s="15" t="s">
        <v>5277</v>
      </c>
      <c r="O1018" s="14" t="str">
        <f t="shared" si="15"/>
        <v>NO</v>
      </c>
      <c r="P1018" s="13"/>
    </row>
    <row r="1019" spans="1:16" ht="15">
      <c r="A1019" s="13" t="s">
        <v>1776</v>
      </c>
      <c r="B1019" s="14">
        <v>9</v>
      </c>
      <c r="C1019" s="13" t="s">
        <v>1778</v>
      </c>
      <c r="D1019" s="14" t="s">
        <v>32</v>
      </c>
      <c r="E1019" s="14" t="s">
        <v>10</v>
      </c>
      <c r="F1019" s="13">
        <v>0.89805999999999997</v>
      </c>
      <c r="G1019" s="13">
        <v>7.4977000000000002E-2</v>
      </c>
      <c r="H1019" s="13">
        <v>0.82308000000000003</v>
      </c>
      <c r="I1019" s="13">
        <v>1</v>
      </c>
      <c r="J1019" s="13" t="s">
        <v>35</v>
      </c>
      <c r="K1019" s="13">
        <v>0.5948</v>
      </c>
      <c r="L1019" s="15" t="s">
        <v>5275</v>
      </c>
      <c r="M1019" s="15" t="s">
        <v>5276</v>
      </c>
      <c r="N1019" s="15" t="s">
        <v>5277</v>
      </c>
      <c r="O1019" s="14" t="str">
        <f t="shared" si="15"/>
        <v>NO</v>
      </c>
      <c r="P1019" s="13"/>
    </row>
    <row r="1020" spans="1:16" ht="15">
      <c r="A1020" s="8" t="s">
        <v>1779</v>
      </c>
      <c r="B1020" s="9">
        <v>11</v>
      </c>
      <c r="C1020" s="8" t="s">
        <v>1780</v>
      </c>
      <c r="D1020" s="9" t="s">
        <v>32</v>
      </c>
      <c r="E1020" s="9" t="s">
        <v>3</v>
      </c>
      <c r="F1020" s="8">
        <v>0.54229000000000005</v>
      </c>
      <c r="G1020" s="8">
        <v>0.99587000000000003</v>
      </c>
      <c r="H1020" s="8">
        <v>-0.45357999999999998</v>
      </c>
      <c r="I1020" s="8">
        <v>1</v>
      </c>
      <c r="J1020" s="8" t="s">
        <v>29</v>
      </c>
      <c r="K1020" s="8">
        <v>0.99850000000000005</v>
      </c>
      <c r="L1020" s="10" t="s">
        <v>5278</v>
      </c>
      <c r="M1020" s="10" t="s">
        <v>5279</v>
      </c>
      <c r="N1020" s="10" t="s">
        <v>5280</v>
      </c>
      <c r="O1020" s="9" t="str">
        <f t="shared" si="15"/>
        <v>YES</v>
      </c>
      <c r="P1020" s="8" t="s">
        <v>1781</v>
      </c>
    </row>
    <row r="1021" spans="1:16" ht="15">
      <c r="A1021" s="8" t="s">
        <v>1779</v>
      </c>
      <c r="B1021" s="9">
        <v>24</v>
      </c>
      <c r="C1021" s="8" t="s">
        <v>1782</v>
      </c>
      <c r="D1021" s="9" t="s">
        <v>32</v>
      </c>
      <c r="E1021" s="9" t="s">
        <v>10</v>
      </c>
      <c r="F1021" s="8">
        <v>0.17942</v>
      </c>
      <c r="G1021" s="8">
        <v>8.3067000000000002E-3</v>
      </c>
      <c r="H1021" s="8">
        <v>0.17111999999999999</v>
      </c>
      <c r="I1021" s="8">
        <v>1</v>
      </c>
      <c r="J1021" s="8" t="s">
        <v>40</v>
      </c>
      <c r="K1021" s="8">
        <v>1.5125999999999999</v>
      </c>
      <c r="L1021" s="10" t="s">
        <v>5278</v>
      </c>
      <c r="M1021" s="10" t="s">
        <v>5279</v>
      </c>
      <c r="N1021" s="10" t="s">
        <v>5280</v>
      </c>
      <c r="O1021" s="9" t="str">
        <f t="shared" si="15"/>
        <v>NO</v>
      </c>
      <c r="P1021" s="8"/>
    </row>
    <row r="1022" spans="1:16" ht="15">
      <c r="A1022" s="13" t="s">
        <v>1783</v>
      </c>
      <c r="B1022" s="14">
        <v>4</v>
      </c>
      <c r="C1022" s="13" t="s">
        <v>1784</v>
      </c>
      <c r="D1022" s="14" t="s">
        <v>27</v>
      </c>
      <c r="E1022" s="14" t="s">
        <v>10</v>
      </c>
      <c r="F1022" s="13">
        <v>0.56454000000000004</v>
      </c>
      <c r="G1022" s="13">
        <v>0.93642999999999998</v>
      </c>
      <c r="H1022" s="13">
        <v>-0.37189</v>
      </c>
      <c r="I1022" s="13">
        <v>0.99</v>
      </c>
      <c r="J1022" s="13" t="s">
        <v>29</v>
      </c>
      <c r="K1022" s="13">
        <v>0.98080000000000001</v>
      </c>
      <c r="L1022" s="15" t="s">
        <v>6817</v>
      </c>
      <c r="M1022" s="15"/>
      <c r="N1022" s="15"/>
      <c r="O1022" s="14" t="str">
        <f t="shared" si="15"/>
        <v>NO</v>
      </c>
      <c r="P1022" s="13"/>
    </row>
    <row r="1023" spans="1:16" ht="15">
      <c r="A1023" s="13" t="s">
        <v>1783</v>
      </c>
      <c r="B1023" s="14">
        <v>8</v>
      </c>
      <c r="C1023" s="13" t="s">
        <v>1785</v>
      </c>
      <c r="D1023" s="14" t="s">
        <v>27</v>
      </c>
      <c r="E1023" s="14" t="s">
        <v>10</v>
      </c>
      <c r="F1023" s="13">
        <v>0.71882999999999997</v>
      </c>
      <c r="G1023" s="13">
        <v>0.95631999999999995</v>
      </c>
      <c r="H1023" s="13">
        <v>-0.23748</v>
      </c>
      <c r="I1023" s="13">
        <v>0.98599999999999999</v>
      </c>
      <c r="J1023" s="13" t="s">
        <v>29</v>
      </c>
      <c r="K1023" s="13">
        <v>0.96009999999999995</v>
      </c>
      <c r="L1023" s="15" t="s">
        <v>6817</v>
      </c>
      <c r="M1023" s="15"/>
      <c r="N1023" s="15"/>
      <c r="O1023" s="14" t="str">
        <f t="shared" si="15"/>
        <v>NO</v>
      </c>
      <c r="P1023" s="13"/>
    </row>
    <row r="1024" spans="1:16" ht="15">
      <c r="A1024" s="11" t="s">
        <v>1786</v>
      </c>
      <c r="B1024" s="12">
        <v>8</v>
      </c>
      <c r="C1024" s="11" t="s">
        <v>1787</v>
      </c>
      <c r="D1024" s="12" t="s">
        <v>27</v>
      </c>
      <c r="E1024" s="12" t="s">
        <v>10</v>
      </c>
      <c r="F1024" s="11">
        <v>0.61207</v>
      </c>
      <c r="G1024" s="11">
        <v>0.11544</v>
      </c>
      <c r="H1024" s="11">
        <v>0.49663000000000002</v>
      </c>
      <c r="I1024" s="11">
        <v>1</v>
      </c>
      <c r="J1024" s="11" t="s">
        <v>40</v>
      </c>
      <c r="K1024" s="11">
        <v>1.4291</v>
      </c>
      <c r="L1024" s="4" t="s">
        <v>5281</v>
      </c>
      <c r="M1024" s="4" t="s">
        <v>5282</v>
      </c>
      <c r="N1024" s="4" t="s">
        <v>4456</v>
      </c>
      <c r="O1024" s="12" t="str">
        <f t="shared" si="15"/>
        <v>NO</v>
      </c>
    </row>
    <row r="1025" spans="1:16" ht="15">
      <c r="A1025" s="13" t="s">
        <v>1788</v>
      </c>
      <c r="B1025" s="14">
        <v>3</v>
      </c>
      <c r="C1025" s="13" t="s">
        <v>1789</v>
      </c>
      <c r="D1025" s="14" t="s">
        <v>27</v>
      </c>
      <c r="E1025" s="14" t="s">
        <v>10</v>
      </c>
      <c r="F1025" s="13">
        <v>0.42544999999999999</v>
      </c>
      <c r="G1025" s="13">
        <v>0.25042999999999999</v>
      </c>
      <c r="H1025" s="13">
        <v>0.17502000000000001</v>
      </c>
      <c r="I1025" s="13">
        <v>0.93700000000000006</v>
      </c>
      <c r="J1025" s="13" t="s">
        <v>40</v>
      </c>
      <c r="K1025" s="13">
        <v>1.2672000000000001</v>
      </c>
      <c r="L1025" s="15" t="s">
        <v>3669</v>
      </c>
      <c r="M1025" s="15" t="s">
        <v>5283</v>
      </c>
      <c r="N1025" s="15" t="s">
        <v>3884</v>
      </c>
      <c r="O1025" s="14" t="str">
        <f t="shared" si="15"/>
        <v>NO</v>
      </c>
      <c r="P1025" s="13"/>
    </row>
    <row r="1026" spans="1:16" ht="15">
      <c r="A1026" s="13" t="s">
        <v>1788</v>
      </c>
      <c r="B1026" s="14">
        <v>4</v>
      </c>
      <c r="C1026" s="13" t="s">
        <v>1790</v>
      </c>
      <c r="D1026" s="14" t="s">
        <v>27</v>
      </c>
      <c r="E1026" s="14" t="s">
        <v>3</v>
      </c>
      <c r="F1026" s="13">
        <v>0.46694000000000002</v>
      </c>
      <c r="G1026" s="13">
        <v>0.31613999999999998</v>
      </c>
      <c r="H1026" s="13">
        <v>0.15079999999999999</v>
      </c>
      <c r="I1026" s="13">
        <v>0.93100000000000005</v>
      </c>
      <c r="J1026" s="13" t="s">
        <v>40</v>
      </c>
      <c r="K1026" s="13">
        <v>1.2672000000000001</v>
      </c>
      <c r="L1026" s="15" t="s">
        <v>3669</v>
      </c>
      <c r="M1026" s="15" t="s">
        <v>5283</v>
      </c>
      <c r="N1026" s="15" t="s">
        <v>3884</v>
      </c>
      <c r="O1026" s="14" t="str">
        <f t="shared" si="15"/>
        <v>NO</v>
      </c>
      <c r="P1026" s="13"/>
    </row>
    <row r="1027" spans="1:16" ht="15">
      <c r="A1027" s="11" t="s">
        <v>1791</v>
      </c>
      <c r="B1027" s="12">
        <v>6</v>
      </c>
      <c r="C1027" s="11" t="s">
        <v>1792</v>
      </c>
      <c r="D1027" s="12" t="s">
        <v>32</v>
      </c>
      <c r="E1027" s="12" t="s">
        <v>10</v>
      </c>
      <c r="F1027" s="11">
        <v>0.33306999999999998</v>
      </c>
      <c r="G1027" s="11">
        <v>0.19181000000000001</v>
      </c>
      <c r="H1027" s="11">
        <v>0.14126</v>
      </c>
      <c r="I1027" s="11">
        <v>0.93</v>
      </c>
      <c r="J1027" s="11" t="s">
        <v>29</v>
      </c>
      <c r="K1027" s="11">
        <v>0.94810000000000005</v>
      </c>
      <c r="L1027" s="4" t="s">
        <v>5284</v>
      </c>
      <c r="M1027" s="4" t="s">
        <v>5285</v>
      </c>
      <c r="N1027" s="4" t="s">
        <v>4686</v>
      </c>
      <c r="O1027" s="12" t="str">
        <f t="shared" ref="O1027:O1090" si="16">IF(P1027 &lt;&gt; "", "YES", "NO")</f>
        <v>NO</v>
      </c>
    </row>
    <row r="1028" spans="1:16" ht="15">
      <c r="A1028" s="11" t="s">
        <v>1793</v>
      </c>
      <c r="B1028" s="12">
        <v>6</v>
      </c>
      <c r="C1028" s="11" t="s">
        <v>1794</v>
      </c>
      <c r="D1028" s="12" t="s">
        <v>32</v>
      </c>
      <c r="E1028" s="12" t="s">
        <v>10</v>
      </c>
      <c r="F1028" s="11">
        <v>0.76322999999999996</v>
      </c>
      <c r="G1028" s="11">
        <v>0.56660999999999995</v>
      </c>
      <c r="H1028" s="11">
        <v>0.19661999999999999</v>
      </c>
      <c r="I1028" s="11">
        <v>0.91300000000000003</v>
      </c>
      <c r="J1028" s="11" t="s">
        <v>29</v>
      </c>
      <c r="K1028" s="11">
        <v>0.98870000000000002</v>
      </c>
      <c r="L1028" s="4" t="s">
        <v>4490</v>
      </c>
      <c r="M1028" s="4" t="s">
        <v>5286</v>
      </c>
      <c r="N1028" s="4" t="s">
        <v>4492</v>
      </c>
      <c r="O1028" s="12" t="str">
        <f t="shared" si="16"/>
        <v>NO</v>
      </c>
    </row>
    <row r="1029" spans="1:16" ht="15">
      <c r="A1029" s="11" t="s">
        <v>1795</v>
      </c>
      <c r="B1029" s="12">
        <v>3</v>
      </c>
      <c r="C1029" s="11" t="s">
        <v>1796</v>
      </c>
      <c r="D1029" s="12" t="s">
        <v>32</v>
      </c>
      <c r="E1029" s="12" t="s">
        <v>10</v>
      </c>
      <c r="F1029" s="11">
        <v>0.31627</v>
      </c>
      <c r="G1029" s="11">
        <v>6.0232000000000003E-3</v>
      </c>
      <c r="H1029" s="11">
        <v>0.31024000000000002</v>
      </c>
      <c r="I1029" s="11">
        <v>1</v>
      </c>
      <c r="J1029" s="11" t="s">
        <v>29</v>
      </c>
      <c r="K1029" s="11">
        <v>0.93240000000000001</v>
      </c>
      <c r="L1029" s="4" t="s">
        <v>5287</v>
      </c>
      <c r="M1029" s="4" t="s">
        <v>5288</v>
      </c>
      <c r="N1029" s="4" t="s">
        <v>5289</v>
      </c>
      <c r="O1029" s="12" t="str">
        <f t="shared" si="16"/>
        <v>NO</v>
      </c>
    </row>
    <row r="1030" spans="1:16" ht="15">
      <c r="A1030" s="11" t="s">
        <v>1797</v>
      </c>
      <c r="B1030" s="12">
        <v>6</v>
      </c>
      <c r="C1030" s="11" t="s">
        <v>1798</v>
      </c>
      <c r="D1030" s="12" t="s">
        <v>27</v>
      </c>
      <c r="E1030" s="12" t="s">
        <v>10</v>
      </c>
      <c r="F1030" s="11">
        <v>0.40565000000000001</v>
      </c>
      <c r="G1030" s="11">
        <v>6.4102000000000006E-2</v>
      </c>
      <c r="H1030" s="11">
        <v>0.34155000000000002</v>
      </c>
      <c r="I1030" s="11">
        <v>0.998</v>
      </c>
      <c r="J1030" s="11" t="s">
        <v>40</v>
      </c>
      <c r="K1030" s="11">
        <v>0.99970000000000003</v>
      </c>
      <c r="L1030" s="4" t="s">
        <v>5290</v>
      </c>
      <c r="M1030" s="4" t="s">
        <v>5291</v>
      </c>
      <c r="N1030" s="4" t="s">
        <v>5292</v>
      </c>
      <c r="O1030" s="12" t="str">
        <f t="shared" si="16"/>
        <v>NO</v>
      </c>
    </row>
    <row r="1031" spans="1:16" ht="15">
      <c r="A1031" s="11" t="s">
        <v>1799</v>
      </c>
      <c r="B1031" s="12">
        <v>11</v>
      </c>
      <c r="C1031" s="11" t="s">
        <v>1800</v>
      </c>
      <c r="D1031" s="12" t="s">
        <v>32</v>
      </c>
      <c r="E1031" s="12" t="s">
        <v>3</v>
      </c>
      <c r="F1031" s="11">
        <v>0.76514000000000004</v>
      </c>
      <c r="G1031" s="11">
        <v>0.54901999999999995</v>
      </c>
      <c r="H1031" s="11">
        <v>0.21612000000000001</v>
      </c>
      <c r="I1031" s="11">
        <v>0.92200000000000004</v>
      </c>
      <c r="J1031" s="11" t="s">
        <v>40</v>
      </c>
      <c r="K1031" s="11">
        <v>1.631</v>
      </c>
      <c r="L1031" s="4" t="s">
        <v>3569</v>
      </c>
      <c r="M1031" s="4" t="s">
        <v>5293</v>
      </c>
      <c r="N1031" s="4" t="s">
        <v>5294</v>
      </c>
      <c r="O1031" s="12" t="str">
        <f t="shared" si="16"/>
        <v>NO</v>
      </c>
    </row>
    <row r="1032" spans="1:16" ht="15">
      <c r="A1032" s="13" t="s">
        <v>1801</v>
      </c>
      <c r="B1032" s="14">
        <v>3</v>
      </c>
      <c r="C1032" s="13" t="s">
        <v>1802</v>
      </c>
      <c r="D1032" s="14" t="s">
        <v>32</v>
      </c>
      <c r="E1032" s="14" t="s">
        <v>5</v>
      </c>
      <c r="F1032" s="13">
        <v>8.6674000000000001E-2</v>
      </c>
      <c r="G1032" s="13">
        <v>0.31589</v>
      </c>
      <c r="H1032" s="13">
        <v>-0.22922000000000001</v>
      </c>
      <c r="I1032" s="13">
        <v>0.94</v>
      </c>
      <c r="J1032" s="13" t="s">
        <v>29</v>
      </c>
      <c r="K1032" s="13">
        <v>0.93830000000000002</v>
      </c>
      <c r="L1032" s="15" t="s">
        <v>5295</v>
      </c>
      <c r="M1032" s="15" t="s">
        <v>5296</v>
      </c>
      <c r="N1032" s="15" t="s">
        <v>3821</v>
      </c>
      <c r="O1032" s="14" t="str">
        <f t="shared" si="16"/>
        <v>NO</v>
      </c>
      <c r="P1032" s="13"/>
    </row>
    <row r="1033" spans="1:16" ht="15">
      <c r="A1033" s="13" t="s">
        <v>1801</v>
      </c>
      <c r="B1033" s="14">
        <v>4</v>
      </c>
      <c r="C1033" s="13" t="s">
        <v>1803</v>
      </c>
      <c r="D1033" s="14" t="s">
        <v>32</v>
      </c>
      <c r="E1033" s="14" t="s">
        <v>10</v>
      </c>
      <c r="F1033" s="13">
        <v>0.79530999999999996</v>
      </c>
      <c r="G1033" s="13">
        <v>0.47028999999999999</v>
      </c>
      <c r="H1033" s="13">
        <v>0.32501999999999998</v>
      </c>
      <c r="I1033" s="13">
        <v>0.97699999999999998</v>
      </c>
      <c r="J1033" s="13" t="s">
        <v>40</v>
      </c>
      <c r="K1033" s="13">
        <v>1.5255000000000001</v>
      </c>
      <c r="L1033" s="15" t="s">
        <v>5295</v>
      </c>
      <c r="M1033" s="15" t="s">
        <v>5296</v>
      </c>
      <c r="N1033" s="15" t="s">
        <v>3821</v>
      </c>
      <c r="O1033" s="14" t="str">
        <f t="shared" si="16"/>
        <v>NO</v>
      </c>
      <c r="P1033" s="13"/>
    </row>
    <row r="1034" spans="1:16" ht="15">
      <c r="A1034" s="11" t="s">
        <v>1804</v>
      </c>
      <c r="B1034" s="12">
        <v>5</v>
      </c>
      <c r="C1034" s="11" t="s">
        <v>1805</v>
      </c>
      <c r="D1034" s="12" t="s">
        <v>27</v>
      </c>
      <c r="E1034" s="12" t="s">
        <v>3</v>
      </c>
      <c r="F1034" s="11">
        <v>0.66195000000000004</v>
      </c>
      <c r="G1034" s="11">
        <v>0.87351999999999996</v>
      </c>
      <c r="H1034" s="11">
        <v>-0.21157999999999999</v>
      </c>
      <c r="I1034" s="11">
        <v>1</v>
      </c>
      <c r="J1034" s="11" t="s">
        <v>40</v>
      </c>
      <c r="K1034" s="11">
        <v>1.0788</v>
      </c>
      <c r="L1034" s="4" t="s">
        <v>5297</v>
      </c>
      <c r="M1034" s="4" t="s">
        <v>5298</v>
      </c>
      <c r="N1034" s="4" t="s">
        <v>5299</v>
      </c>
      <c r="O1034" s="12" t="str">
        <f t="shared" si="16"/>
        <v>NO</v>
      </c>
    </row>
    <row r="1035" spans="1:16" ht="15">
      <c r="A1035" s="11" t="s">
        <v>1806</v>
      </c>
      <c r="B1035" s="12">
        <v>5</v>
      </c>
      <c r="C1035" s="11" t="s">
        <v>1807</v>
      </c>
      <c r="D1035" s="12" t="s">
        <v>27</v>
      </c>
      <c r="E1035" s="12" t="s">
        <v>10</v>
      </c>
      <c r="F1035" s="11">
        <v>0.17749000000000001</v>
      </c>
      <c r="G1035" s="11">
        <v>4.5395999999999999E-2</v>
      </c>
      <c r="H1035" s="11">
        <v>0.13209000000000001</v>
      </c>
      <c r="I1035" s="11">
        <v>0.98199999999999998</v>
      </c>
      <c r="J1035" s="11" t="s">
        <v>35</v>
      </c>
      <c r="K1035" s="11">
        <v>1.3674999999999999</v>
      </c>
      <c r="L1035" s="4" t="s">
        <v>5300</v>
      </c>
      <c r="M1035" s="4" t="s">
        <v>5301</v>
      </c>
      <c r="N1035" s="4" t="s">
        <v>5302</v>
      </c>
      <c r="O1035" s="12" t="str">
        <f t="shared" si="16"/>
        <v>NO</v>
      </c>
    </row>
    <row r="1036" spans="1:16" ht="15">
      <c r="A1036" s="11" t="s">
        <v>1808</v>
      </c>
      <c r="B1036" s="12">
        <v>4</v>
      </c>
      <c r="C1036" s="11" t="s">
        <v>1809</v>
      </c>
      <c r="D1036" s="12" t="s">
        <v>27</v>
      </c>
      <c r="E1036" s="12" t="s">
        <v>10</v>
      </c>
      <c r="F1036" s="11">
        <v>0.66669999999999996</v>
      </c>
      <c r="G1036" s="11">
        <v>0.10384</v>
      </c>
      <c r="H1036" s="11">
        <v>0.56286000000000003</v>
      </c>
      <c r="I1036" s="11">
        <v>1</v>
      </c>
      <c r="J1036" s="11" t="s">
        <v>40</v>
      </c>
      <c r="K1036" s="11">
        <v>1.1717</v>
      </c>
      <c r="L1036" s="4" t="s">
        <v>3669</v>
      </c>
      <c r="M1036" s="4" t="s">
        <v>5303</v>
      </c>
      <c r="N1036" s="4" t="s">
        <v>3884</v>
      </c>
      <c r="O1036" s="12" t="str">
        <f t="shared" si="16"/>
        <v>NO</v>
      </c>
    </row>
    <row r="1037" spans="1:16" ht="15">
      <c r="A1037" s="11" t="s">
        <v>1810</v>
      </c>
      <c r="B1037" s="12">
        <v>6</v>
      </c>
      <c r="C1037" s="11" t="s">
        <v>1811</v>
      </c>
      <c r="D1037" s="12" t="s">
        <v>32</v>
      </c>
      <c r="E1037" s="12" t="s">
        <v>7</v>
      </c>
      <c r="F1037" s="11">
        <v>0.19722000000000001</v>
      </c>
      <c r="G1037" s="11">
        <v>0.32972000000000001</v>
      </c>
      <c r="H1037" s="11">
        <v>-0.13250000000000001</v>
      </c>
      <c r="I1037" s="11">
        <v>0.94399999999999995</v>
      </c>
      <c r="J1037" s="11" t="s">
        <v>35</v>
      </c>
      <c r="K1037" s="11">
        <v>1.8236000000000001</v>
      </c>
      <c r="L1037" s="4" t="s">
        <v>3569</v>
      </c>
      <c r="M1037" s="4" t="s">
        <v>5304</v>
      </c>
      <c r="N1037" s="4" t="s">
        <v>5305</v>
      </c>
      <c r="O1037" s="12" t="str">
        <f t="shared" si="16"/>
        <v>NO</v>
      </c>
    </row>
    <row r="1038" spans="1:16" ht="15">
      <c r="A1038" s="11" t="s">
        <v>1812</v>
      </c>
      <c r="B1038" s="12">
        <v>3</v>
      </c>
      <c r="C1038" s="11" t="s">
        <v>1813</v>
      </c>
      <c r="D1038" s="12" t="s">
        <v>27</v>
      </c>
      <c r="E1038" s="12" t="s">
        <v>10</v>
      </c>
      <c r="F1038" s="11">
        <v>0.19442999999999999</v>
      </c>
      <c r="G1038" s="11">
        <v>1.9649E-2</v>
      </c>
      <c r="H1038" s="11">
        <v>0.17477999999999999</v>
      </c>
      <c r="I1038" s="11">
        <v>0.995</v>
      </c>
      <c r="J1038" s="11" t="s">
        <v>29</v>
      </c>
      <c r="K1038" s="11">
        <v>0.79020000000000001</v>
      </c>
      <c r="L1038" s="4" t="s">
        <v>3924</v>
      </c>
      <c r="M1038" s="4" t="s">
        <v>5306</v>
      </c>
      <c r="N1038" s="4" t="s">
        <v>5307</v>
      </c>
      <c r="O1038" s="12" t="str">
        <f t="shared" si="16"/>
        <v>NO</v>
      </c>
    </row>
    <row r="1039" spans="1:16" ht="15">
      <c r="A1039" s="13" t="s">
        <v>1814</v>
      </c>
      <c r="B1039" s="14">
        <v>6</v>
      </c>
      <c r="C1039" s="13" t="s">
        <v>1815</v>
      </c>
      <c r="D1039" s="14" t="s">
        <v>32</v>
      </c>
      <c r="E1039" s="14" t="s">
        <v>10</v>
      </c>
      <c r="F1039" s="13">
        <v>4.6988000000000002E-2</v>
      </c>
      <c r="G1039" s="13">
        <v>0.14959</v>
      </c>
      <c r="H1039" s="13">
        <v>-0.1026</v>
      </c>
      <c r="I1039" s="13">
        <v>0.93799999999999994</v>
      </c>
      <c r="J1039" s="13" t="s">
        <v>29</v>
      </c>
      <c r="K1039" s="13">
        <v>0.65720000000000001</v>
      </c>
      <c r="L1039" s="15" t="s">
        <v>5308</v>
      </c>
      <c r="M1039" s="15" t="s">
        <v>5309</v>
      </c>
      <c r="N1039" s="15" t="s">
        <v>3887</v>
      </c>
      <c r="O1039" s="14" t="str">
        <f t="shared" si="16"/>
        <v>NO</v>
      </c>
      <c r="P1039" s="13"/>
    </row>
    <row r="1040" spans="1:16" ht="15">
      <c r="A1040" s="13" t="s">
        <v>1814</v>
      </c>
      <c r="B1040" s="14">
        <v>7</v>
      </c>
      <c r="C1040" s="13" t="s">
        <v>1816</v>
      </c>
      <c r="D1040" s="14" t="s">
        <v>32</v>
      </c>
      <c r="E1040" s="14" t="s">
        <v>5</v>
      </c>
      <c r="F1040" s="13">
        <v>0.66624000000000005</v>
      </c>
      <c r="G1040" s="13">
        <v>0.84236999999999995</v>
      </c>
      <c r="H1040" s="13">
        <v>-0.17613999999999999</v>
      </c>
      <c r="I1040" s="13">
        <v>0.93899999999999995</v>
      </c>
      <c r="J1040" s="13" t="s">
        <v>40</v>
      </c>
      <c r="K1040" s="13">
        <v>1.5159</v>
      </c>
      <c r="L1040" s="15" t="s">
        <v>5308</v>
      </c>
      <c r="M1040" s="15" t="s">
        <v>5309</v>
      </c>
      <c r="N1040" s="15" t="s">
        <v>3887</v>
      </c>
      <c r="O1040" s="14" t="str">
        <f t="shared" si="16"/>
        <v>NO</v>
      </c>
      <c r="P1040" s="13"/>
    </row>
    <row r="1041" spans="1:16" ht="15">
      <c r="A1041" s="13" t="s">
        <v>1814</v>
      </c>
      <c r="B1041" s="14">
        <v>9</v>
      </c>
      <c r="C1041" s="13" t="s">
        <v>1817</v>
      </c>
      <c r="D1041" s="14" t="s">
        <v>32</v>
      </c>
      <c r="E1041" s="14" t="s">
        <v>10</v>
      </c>
      <c r="F1041" s="13">
        <v>0.14555000000000001</v>
      </c>
      <c r="G1041" s="13">
        <v>0.32316</v>
      </c>
      <c r="H1041" s="13">
        <v>-0.17760999999999999</v>
      </c>
      <c r="I1041" s="13">
        <v>0.95499999999999996</v>
      </c>
      <c r="J1041" s="13" t="s">
        <v>40</v>
      </c>
      <c r="K1041" s="13">
        <v>1.5148999999999999</v>
      </c>
      <c r="L1041" s="15" t="s">
        <v>5308</v>
      </c>
      <c r="M1041" s="15" t="s">
        <v>5309</v>
      </c>
      <c r="N1041" s="15" t="s">
        <v>3887</v>
      </c>
      <c r="O1041" s="14" t="str">
        <f t="shared" si="16"/>
        <v>NO</v>
      </c>
      <c r="P1041" s="13"/>
    </row>
    <row r="1042" spans="1:16" ht="15">
      <c r="A1042" s="11" t="s">
        <v>1818</v>
      </c>
      <c r="B1042" s="12">
        <v>7</v>
      </c>
      <c r="C1042" s="11" t="s">
        <v>1819</v>
      </c>
      <c r="D1042" s="12" t="s">
        <v>27</v>
      </c>
      <c r="E1042" s="12" t="s">
        <v>10</v>
      </c>
      <c r="F1042" s="11">
        <v>0.22575999999999999</v>
      </c>
      <c r="G1042" s="11">
        <v>4.7161000000000002E-2</v>
      </c>
      <c r="H1042" s="11">
        <v>0.17860000000000001</v>
      </c>
      <c r="I1042" s="11">
        <v>0.99</v>
      </c>
      <c r="J1042" s="11" t="s">
        <v>29</v>
      </c>
      <c r="K1042" s="11">
        <v>0.84589999999999999</v>
      </c>
      <c r="L1042" s="4" t="s">
        <v>5310</v>
      </c>
      <c r="M1042" s="4" t="s">
        <v>5311</v>
      </c>
      <c r="N1042" s="4" t="s">
        <v>3569</v>
      </c>
      <c r="O1042" s="12" t="str">
        <f t="shared" si="16"/>
        <v>NO</v>
      </c>
    </row>
    <row r="1043" spans="1:16" ht="15">
      <c r="A1043" s="13" t="s">
        <v>1820</v>
      </c>
      <c r="B1043" s="14">
        <v>7</v>
      </c>
      <c r="C1043" s="13" t="s">
        <v>1821</v>
      </c>
      <c r="D1043" s="14" t="s">
        <v>27</v>
      </c>
      <c r="E1043" s="14" t="s">
        <v>5</v>
      </c>
      <c r="F1043" s="13">
        <v>0.87883</v>
      </c>
      <c r="G1043" s="13">
        <v>0.73528000000000004</v>
      </c>
      <c r="H1043" s="13">
        <v>0.14355000000000001</v>
      </c>
      <c r="I1043" s="13">
        <v>0.96299999999999997</v>
      </c>
      <c r="J1043" s="13" t="s">
        <v>40</v>
      </c>
      <c r="K1043" s="13">
        <v>1.5720000000000001</v>
      </c>
      <c r="L1043" s="15" t="s">
        <v>5312</v>
      </c>
      <c r="M1043" s="15" t="s">
        <v>5313</v>
      </c>
      <c r="N1043" s="15" t="s">
        <v>5314</v>
      </c>
      <c r="O1043" s="14" t="str">
        <f t="shared" si="16"/>
        <v>NO</v>
      </c>
      <c r="P1043" s="13"/>
    </row>
    <row r="1044" spans="1:16" ht="15">
      <c r="A1044" s="13" t="s">
        <v>1820</v>
      </c>
      <c r="B1044" s="14">
        <v>8</v>
      </c>
      <c r="C1044" s="13" t="s">
        <v>1822</v>
      </c>
      <c r="D1044" s="14" t="s">
        <v>27</v>
      </c>
      <c r="E1044" s="14" t="s">
        <v>10</v>
      </c>
      <c r="F1044" s="13">
        <v>0.59358</v>
      </c>
      <c r="G1044" s="13">
        <v>7.5492000000000004E-2</v>
      </c>
      <c r="H1044" s="13">
        <v>0.51809000000000005</v>
      </c>
      <c r="I1044" s="13">
        <v>1</v>
      </c>
      <c r="J1044" s="13" t="s">
        <v>40</v>
      </c>
      <c r="K1044" s="13">
        <v>1.5720000000000001</v>
      </c>
      <c r="L1044" s="15" t="s">
        <v>5312</v>
      </c>
      <c r="M1044" s="15" t="s">
        <v>5313</v>
      </c>
      <c r="N1044" s="15" t="s">
        <v>5314</v>
      </c>
      <c r="O1044" s="14" t="str">
        <f t="shared" si="16"/>
        <v>NO</v>
      </c>
      <c r="P1044" s="13"/>
    </row>
    <row r="1045" spans="1:16" ht="15">
      <c r="A1045" s="8" t="s">
        <v>1823</v>
      </c>
      <c r="B1045" s="9">
        <v>3</v>
      </c>
      <c r="C1045" s="8" t="s">
        <v>1824</v>
      </c>
      <c r="D1045" s="9" t="s">
        <v>27</v>
      </c>
      <c r="E1045" s="9" t="s">
        <v>5</v>
      </c>
      <c r="F1045" s="8">
        <v>0.45182</v>
      </c>
      <c r="G1045" s="8">
        <v>0.68647000000000002</v>
      </c>
      <c r="H1045" s="8">
        <v>-0.23466000000000001</v>
      </c>
      <c r="I1045" s="8">
        <v>0.95199999999999996</v>
      </c>
      <c r="J1045" s="8" t="s">
        <v>35</v>
      </c>
      <c r="K1045" s="8">
        <v>1.0968</v>
      </c>
      <c r="L1045" s="10" t="s">
        <v>5315</v>
      </c>
      <c r="M1045" s="10" t="s">
        <v>5316</v>
      </c>
      <c r="N1045" s="10" t="s">
        <v>3631</v>
      </c>
      <c r="O1045" s="9" t="str">
        <f t="shared" si="16"/>
        <v>NO</v>
      </c>
      <c r="P1045" s="8"/>
    </row>
    <row r="1046" spans="1:16" ht="15">
      <c r="A1046" s="8" t="s">
        <v>1823</v>
      </c>
      <c r="B1046" s="9">
        <v>4</v>
      </c>
      <c r="C1046" s="8" t="s">
        <v>1825</v>
      </c>
      <c r="D1046" s="9" t="s">
        <v>27</v>
      </c>
      <c r="E1046" s="9" t="s">
        <v>10</v>
      </c>
      <c r="F1046" s="8">
        <v>0.55332000000000003</v>
      </c>
      <c r="G1046" s="8">
        <v>0.31064000000000003</v>
      </c>
      <c r="H1046" s="8">
        <v>0.24268000000000001</v>
      </c>
      <c r="I1046" s="8">
        <v>0.94499999999999995</v>
      </c>
      <c r="J1046" s="8" t="s">
        <v>35</v>
      </c>
      <c r="K1046" s="8">
        <v>1.7453000000000001</v>
      </c>
      <c r="L1046" s="10" t="s">
        <v>5315</v>
      </c>
      <c r="M1046" s="10" t="s">
        <v>5316</v>
      </c>
      <c r="N1046" s="10" t="s">
        <v>3631</v>
      </c>
      <c r="O1046" s="9" t="str">
        <f t="shared" si="16"/>
        <v>NO</v>
      </c>
      <c r="P1046" s="8"/>
    </row>
    <row r="1047" spans="1:16" ht="15">
      <c r="A1047" s="11" t="s">
        <v>1826</v>
      </c>
      <c r="B1047" s="12">
        <v>3</v>
      </c>
      <c r="C1047" s="11" t="s">
        <v>1827</v>
      </c>
      <c r="D1047" s="12" t="s">
        <v>27</v>
      </c>
      <c r="E1047" s="12" t="s">
        <v>10</v>
      </c>
      <c r="F1047" s="11">
        <v>0.47158</v>
      </c>
      <c r="G1047" s="11">
        <v>5.2596999999999998E-2</v>
      </c>
      <c r="H1047" s="11">
        <v>0.41898999999999997</v>
      </c>
      <c r="I1047" s="11">
        <v>1</v>
      </c>
      <c r="J1047" s="11" t="s">
        <v>29</v>
      </c>
      <c r="K1047" s="11">
        <v>0.99990000000000001</v>
      </c>
      <c r="L1047" s="4" t="s">
        <v>5317</v>
      </c>
      <c r="M1047" s="4" t="s">
        <v>5318</v>
      </c>
      <c r="N1047" s="4" t="s">
        <v>5319</v>
      </c>
      <c r="O1047" s="12" t="str">
        <f t="shared" si="16"/>
        <v>NO</v>
      </c>
    </row>
    <row r="1048" spans="1:16" ht="15">
      <c r="A1048" s="11" t="s">
        <v>1828</v>
      </c>
      <c r="B1048" s="12">
        <v>8</v>
      </c>
      <c r="C1048" s="11" t="s">
        <v>1829</v>
      </c>
      <c r="D1048" s="12" t="s">
        <v>32</v>
      </c>
      <c r="E1048" s="12" t="s">
        <v>3</v>
      </c>
      <c r="F1048" s="11">
        <v>0.66900999999999999</v>
      </c>
      <c r="G1048" s="11">
        <v>0.92127999999999999</v>
      </c>
      <c r="H1048" s="11">
        <v>-0.25225999999999998</v>
      </c>
      <c r="I1048" s="11">
        <v>0.99299999999999999</v>
      </c>
      <c r="J1048" s="11" t="s">
        <v>70</v>
      </c>
      <c r="K1048" s="11">
        <v>1.9103000000000001</v>
      </c>
      <c r="L1048" s="4" t="s">
        <v>6815</v>
      </c>
      <c r="M1048" s="4"/>
      <c r="N1048" s="4"/>
      <c r="O1048" s="12" t="str">
        <f t="shared" si="16"/>
        <v>NO</v>
      </c>
    </row>
    <row r="1049" spans="1:16" ht="15">
      <c r="A1049" s="11" t="s">
        <v>1830</v>
      </c>
      <c r="B1049" s="12">
        <v>27</v>
      </c>
      <c r="C1049" s="11" t="s">
        <v>1831</v>
      </c>
      <c r="D1049" s="12" t="s">
        <v>32</v>
      </c>
      <c r="E1049" s="12" t="s">
        <v>10</v>
      </c>
      <c r="F1049" s="11">
        <v>0.24052000000000001</v>
      </c>
      <c r="G1049" s="11">
        <v>1.3682E-2</v>
      </c>
      <c r="H1049" s="11">
        <v>0.22684000000000001</v>
      </c>
      <c r="I1049" s="11">
        <v>1</v>
      </c>
      <c r="J1049" s="11" t="s">
        <v>40</v>
      </c>
      <c r="K1049" s="11">
        <v>1.0461</v>
      </c>
      <c r="L1049" s="4" t="s">
        <v>5320</v>
      </c>
      <c r="M1049" s="4" t="s">
        <v>5321</v>
      </c>
      <c r="N1049" s="4" t="s">
        <v>5322</v>
      </c>
      <c r="O1049" s="12" t="str">
        <f t="shared" si="16"/>
        <v>NO</v>
      </c>
    </row>
    <row r="1050" spans="1:16" ht="15">
      <c r="A1050" s="11" t="s">
        <v>1832</v>
      </c>
      <c r="B1050" s="12">
        <v>3</v>
      </c>
      <c r="C1050" s="11" t="s">
        <v>1833</v>
      </c>
      <c r="D1050" s="12" t="s">
        <v>32</v>
      </c>
      <c r="E1050" s="12" t="s">
        <v>10</v>
      </c>
      <c r="F1050" s="11">
        <v>0.45184000000000002</v>
      </c>
      <c r="G1050" s="11">
        <v>4.8606000000000003E-2</v>
      </c>
      <c r="H1050" s="11">
        <v>0.40323999999999999</v>
      </c>
      <c r="I1050" s="11">
        <v>0.999</v>
      </c>
      <c r="J1050" s="11" t="s">
        <v>40</v>
      </c>
      <c r="K1050" s="11">
        <v>1.2721</v>
      </c>
      <c r="L1050" s="4" t="s">
        <v>5323</v>
      </c>
      <c r="M1050" s="4" t="s">
        <v>5324</v>
      </c>
      <c r="N1050" s="4" t="s">
        <v>5325</v>
      </c>
      <c r="O1050" s="12" t="str">
        <f t="shared" si="16"/>
        <v>NO</v>
      </c>
    </row>
    <row r="1051" spans="1:16" ht="15">
      <c r="A1051" s="11" t="s">
        <v>1834</v>
      </c>
      <c r="B1051" s="12">
        <v>7</v>
      </c>
      <c r="C1051" s="11" t="s">
        <v>1835</v>
      </c>
      <c r="D1051" s="12" t="s">
        <v>32</v>
      </c>
      <c r="E1051" s="12" t="s">
        <v>3</v>
      </c>
      <c r="F1051" s="11">
        <v>0.81618999999999997</v>
      </c>
      <c r="G1051" s="11">
        <v>0.95755000000000001</v>
      </c>
      <c r="H1051" s="11">
        <v>-0.14136000000000001</v>
      </c>
      <c r="I1051" s="11">
        <v>0.93700000000000006</v>
      </c>
      <c r="J1051" s="11" t="s">
        <v>29</v>
      </c>
      <c r="K1051" s="11">
        <v>0.76419999999999999</v>
      </c>
      <c r="L1051" s="4" t="s">
        <v>5326</v>
      </c>
      <c r="M1051" s="4" t="s">
        <v>5327</v>
      </c>
      <c r="N1051" s="4" t="s">
        <v>5328</v>
      </c>
      <c r="O1051" s="12" t="str">
        <f t="shared" si="16"/>
        <v>NO</v>
      </c>
    </row>
    <row r="1052" spans="1:16" ht="15">
      <c r="A1052" s="11" t="s">
        <v>1836</v>
      </c>
      <c r="B1052" s="12">
        <v>4</v>
      </c>
      <c r="C1052" s="11" t="s">
        <v>1837</v>
      </c>
      <c r="D1052" s="12" t="s">
        <v>32</v>
      </c>
      <c r="E1052" s="12" t="s">
        <v>10</v>
      </c>
      <c r="F1052" s="11">
        <v>0.13285</v>
      </c>
      <c r="G1052" s="11">
        <v>0.41105999999999998</v>
      </c>
      <c r="H1052" s="11">
        <v>-0.27821000000000001</v>
      </c>
      <c r="I1052" s="11">
        <v>0.99399999999999999</v>
      </c>
      <c r="J1052" s="11" t="s">
        <v>29</v>
      </c>
      <c r="K1052" s="11">
        <v>0.98599999999999999</v>
      </c>
      <c r="L1052" s="4" t="s">
        <v>3569</v>
      </c>
      <c r="M1052" s="4" t="s">
        <v>5329</v>
      </c>
      <c r="N1052" s="4" t="s">
        <v>5330</v>
      </c>
      <c r="O1052" s="12" t="str">
        <f t="shared" si="16"/>
        <v>NO</v>
      </c>
    </row>
    <row r="1053" spans="1:16" ht="15">
      <c r="A1053" s="11" t="s">
        <v>1838</v>
      </c>
      <c r="B1053" s="12">
        <v>4</v>
      </c>
      <c r="C1053" s="11" t="s">
        <v>1839</v>
      </c>
      <c r="D1053" s="12" t="s">
        <v>32</v>
      </c>
      <c r="E1053" s="12" t="s">
        <v>10</v>
      </c>
      <c r="F1053" s="11">
        <v>0.34677000000000002</v>
      </c>
      <c r="G1053" s="11">
        <v>7.3369000000000004E-2</v>
      </c>
      <c r="H1053" s="11">
        <v>0.27339999999999998</v>
      </c>
      <c r="I1053" s="11">
        <v>0.97699999999999998</v>
      </c>
      <c r="J1053" s="11" t="s">
        <v>40</v>
      </c>
      <c r="K1053" s="11">
        <v>0.98960000000000004</v>
      </c>
      <c r="L1053" s="4" t="s">
        <v>5331</v>
      </c>
      <c r="M1053" s="4" t="s">
        <v>5332</v>
      </c>
      <c r="N1053" s="4" t="s">
        <v>5333</v>
      </c>
      <c r="O1053" s="12" t="str">
        <f t="shared" si="16"/>
        <v>NO</v>
      </c>
    </row>
    <row r="1054" spans="1:16" ht="15">
      <c r="A1054" s="8" t="s">
        <v>1840</v>
      </c>
      <c r="B1054" s="9">
        <v>21</v>
      </c>
      <c r="C1054" s="8" t="s">
        <v>1841</v>
      </c>
      <c r="D1054" s="9" t="s">
        <v>32</v>
      </c>
      <c r="E1054" s="9" t="s">
        <v>1044</v>
      </c>
      <c r="F1054" s="8">
        <v>0.74104999999999999</v>
      </c>
      <c r="G1054" s="8">
        <v>0.53539000000000003</v>
      </c>
      <c r="H1054" s="8">
        <v>0.20566000000000001</v>
      </c>
      <c r="I1054" s="8">
        <v>0.92100000000000004</v>
      </c>
      <c r="J1054" s="8" t="s">
        <v>165</v>
      </c>
      <c r="K1054" s="8">
        <v>4.9160000000000004</v>
      </c>
      <c r="L1054" s="10" t="s">
        <v>3569</v>
      </c>
      <c r="M1054" s="10" t="s">
        <v>5334</v>
      </c>
      <c r="N1054" s="10" t="s">
        <v>3569</v>
      </c>
      <c r="O1054" s="9" t="str">
        <f t="shared" si="16"/>
        <v>NO</v>
      </c>
      <c r="P1054" s="8"/>
    </row>
    <row r="1055" spans="1:16" ht="15">
      <c r="A1055" s="8" t="s">
        <v>1840</v>
      </c>
      <c r="B1055" s="9">
        <v>36</v>
      </c>
      <c r="C1055" s="8" t="s">
        <v>1842</v>
      </c>
      <c r="D1055" s="9" t="s">
        <v>32</v>
      </c>
      <c r="E1055" s="9" t="s">
        <v>1047</v>
      </c>
      <c r="F1055" s="8">
        <v>0.68930999999999998</v>
      </c>
      <c r="G1055" s="8">
        <v>0.52266999999999997</v>
      </c>
      <c r="H1055" s="8">
        <v>0.16664000000000001</v>
      </c>
      <c r="I1055" s="8">
        <v>0.9</v>
      </c>
      <c r="J1055" s="8" t="s">
        <v>165</v>
      </c>
      <c r="K1055" s="8">
        <v>5.0266000000000002</v>
      </c>
      <c r="L1055" s="10" t="s">
        <v>3569</v>
      </c>
      <c r="M1055" s="10" t="s">
        <v>5334</v>
      </c>
      <c r="N1055" s="10" t="s">
        <v>3569</v>
      </c>
      <c r="O1055" s="9" t="str">
        <f t="shared" si="16"/>
        <v>NO</v>
      </c>
      <c r="P1055" s="8"/>
    </row>
    <row r="1056" spans="1:16" ht="15">
      <c r="A1056" s="8" t="s">
        <v>1840</v>
      </c>
      <c r="B1056" s="9">
        <v>40</v>
      </c>
      <c r="C1056" s="8" t="s">
        <v>1843</v>
      </c>
      <c r="D1056" s="9" t="s">
        <v>32</v>
      </c>
      <c r="E1056" s="9" t="s">
        <v>1044</v>
      </c>
      <c r="F1056" s="8">
        <v>0.72528000000000004</v>
      </c>
      <c r="G1056" s="8">
        <v>0.53049999999999997</v>
      </c>
      <c r="H1056" s="8">
        <v>0.19478000000000001</v>
      </c>
      <c r="I1056" s="8">
        <v>0.97899999999999998</v>
      </c>
      <c r="J1056" s="8" t="s">
        <v>165</v>
      </c>
      <c r="K1056" s="8">
        <v>4.8712999999999997</v>
      </c>
      <c r="L1056" s="10" t="s">
        <v>3569</v>
      </c>
      <c r="M1056" s="10" t="s">
        <v>5334</v>
      </c>
      <c r="N1056" s="10" t="s">
        <v>3569</v>
      </c>
      <c r="O1056" s="9" t="str">
        <f t="shared" si="16"/>
        <v>NO</v>
      </c>
      <c r="P1056" s="8"/>
    </row>
    <row r="1057" spans="1:16" ht="15">
      <c r="A1057" s="11" t="s">
        <v>1844</v>
      </c>
      <c r="B1057" s="12">
        <v>6</v>
      </c>
      <c r="C1057" s="11" t="s">
        <v>1845</v>
      </c>
      <c r="D1057" s="12" t="s">
        <v>32</v>
      </c>
      <c r="E1057" s="12" t="s">
        <v>10</v>
      </c>
      <c r="F1057" s="11">
        <v>0.22192999999999999</v>
      </c>
      <c r="G1057" s="11">
        <v>2.2585999999999998E-2</v>
      </c>
      <c r="H1057" s="11">
        <v>0.19933999999999999</v>
      </c>
      <c r="I1057" s="11">
        <v>1</v>
      </c>
      <c r="J1057" s="11" t="s">
        <v>40</v>
      </c>
      <c r="K1057" s="11">
        <v>1.373</v>
      </c>
      <c r="L1057" s="4" t="s">
        <v>3904</v>
      </c>
      <c r="M1057" s="4" t="s">
        <v>5335</v>
      </c>
      <c r="N1057" s="4" t="s">
        <v>5336</v>
      </c>
      <c r="O1057" s="12" t="str">
        <f t="shared" si="16"/>
        <v>NO</v>
      </c>
    </row>
    <row r="1058" spans="1:16" ht="15">
      <c r="A1058" s="11" t="s">
        <v>1846</v>
      </c>
      <c r="B1058" s="12">
        <v>6</v>
      </c>
      <c r="C1058" s="11" t="s">
        <v>1847</v>
      </c>
      <c r="D1058" s="12" t="s">
        <v>32</v>
      </c>
      <c r="E1058" s="12" t="s">
        <v>10</v>
      </c>
      <c r="F1058" s="11">
        <v>0.30575999999999998</v>
      </c>
      <c r="G1058" s="11">
        <v>0.11836000000000001</v>
      </c>
      <c r="H1058" s="11">
        <v>0.18740000000000001</v>
      </c>
      <c r="I1058" s="11">
        <v>0.91900000000000004</v>
      </c>
      <c r="J1058" s="11" t="s">
        <v>29</v>
      </c>
      <c r="K1058" s="11">
        <v>0.95750000000000002</v>
      </c>
      <c r="L1058" s="4" t="s">
        <v>5337</v>
      </c>
      <c r="M1058" s="4" t="s">
        <v>5338</v>
      </c>
      <c r="N1058" s="4" t="s">
        <v>5339</v>
      </c>
      <c r="O1058" s="12" t="str">
        <f t="shared" si="16"/>
        <v>NO</v>
      </c>
    </row>
    <row r="1059" spans="1:16" ht="15">
      <c r="A1059" s="11" t="s">
        <v>1848</v>
      </c>
      <c r="B1059" s="12">
        <v>6</v>
      </c>
      <c r="C1059" s="11" t="s">
        <v>1849</v>
      </c>
      <c r="D1059" s="12" t="s">
        <v>32</v>
      </c>
      <c r="E1059" s="12" t="s">
        <v>3</v>
      </c>
      <c r="F1059" s="11">
        <v>0.71875</v>
      </c>
      <c r="G1059" s="11">
        <v>0.57545999999999997</v>
      </c>
      <c r="H1059" s="11">
        <v>0.14330000000000001</v>
      </c>
      <c r="I1059" s="11">
        <v>0.94399999999999995</v>
      </c>
      <c r="J1059" s="11" t="s">
        <v>40</v>
      </c>
      <c r="K1059" s="11">
        <v>1.3559000000000001</v>
      </c>
      <c r="L1059" s="4" t="s">
        <v>5340</v>
      </c>
      <c r="M1059" s="4" t="s">
        <v>5341</v>
      </c>
      <c r="N1059" s="4" t="s">
        <v>5342</v>
      </c>
      <c r="O1059" s="12" t="str">
        <f t="shared" si="16"/>
        <v>NO</v>
      </c>
    </row>
    <row r="1060" spans="1:16" ht="15">
      <c r="A1060" s="11" t="s">
        <v>1850</v>
      </c>
      <c r="B1060" s="12">
        <v>5</v>
      </c>
      <c r="C1060" s="11" t="s">
        <v>1851</v>
      </c>
      <c r="D1060" s="12" t="s">
        <v>27</v>
      </c>
      <c r="E1060" s="12" t="s">
        <v>10</v>
      </c>
      <c r="F1060" s="11">
        <v>0.22303999999999999</v>
      </c>
      <c r="G1060" s="11">
        <v>3.7462000000000002E-2</v>
      </c>
      <c r="H1060" s="11">
        <v>0.18557000000000001</v>
      </c>
      <c r="I1060" s="11">
        <v>0.995</v>
      </c>
      <c r="J1060" s="11" t="s">
        <v>29</v>
      </c>
      <c r="K1060" s="11">
        <v>0.8911</v>
      </c>
      <c r="L1060" s="4" t="s">
        <v>3662</v>
      </c>
      <c r="M1060" s="4" t="s">
        <v>5343</v>
      </c>
      <c r="N1060" s="4" t="s">
        <v>3664</v>
      </c>
      <c r="O1060" s="12" t="str">
        <f t="shared" si="16"/>
        <v>NO</v>
      </c>
    </row>
    <row r="1061" spans="1:16" ht="15">
      <c r="A1061" s="8" t="s">
        <v>1852</v>
      </c>
      <c r="B1061" s="9">
        <v>5</v>
      </c>
      <c r="C1061" s="8" t="s">
        <v>1853</v>
      </c>
      <c r="D1061" s="9" t="s">
        <v>27</v>
      </c>
      <c r="E1061" s="9" t="s">
        <v>5</v>
      </c>
      <c r="F1061" s="8">
        <v>0.23316000000000001</v>
      </c>
      <c r="G1061" s="8">
        <v>6.2967999999999996E-2</v>
      </c>
      <c r="H1061" s="8">
        <v>0.17019999999999999</v>
      </c>
      <c r="I1061" s="8">
        <v>0.999</v>
      </c>
      <c r="J1061" s="8" t="s">
        <v>40</v>
      </c>
      <c r="K1061" s="8">
        <v>1.4375</v>
      </c>
      <c r="L1061" s="10" t="s">
        <v>5344</v>
      </c>
      <c r="M1061" s="10" t="s">
        <v>5345</v>
      </c>
      <c r="N1061" s="10" t="s">
        <v>5346</v>
      </c>
      <c r="O1061" s="9" t="str">
        <f t="shared" si="16"/>
        <v>NO</v>
      </c>
      <c r="P1061" s="8"/>
    </row>
    <row r="1062" spans="1:16" ht="15">
      <c r="A1062" s="8" t="s">
        <v>1852</v>
      </c>
      <c r="B1062" s="9">
        <v>6</v>
      </c>
      <c r="C1062" s="8" t="s">
        <v>1854</v>
      </c>
      <c r="D1062" s="9" t="s">
        <v>27</v>
      </c>
      <c r="E1062" s="9" t="s">
        <v>10</v>
      </c>
      <c r="F1062" s="8">
        <v>0.33118999999999998</v>
      </c>
      <c r="G1062" s="8">
        <v>9.7255999999999992E-3</v>
      </c>
      <c r="H1062" s="8">
        <v>0.32146000000000002</v>
      </c>
      <c r="I1062" s="8">
        <v>1</v>
      </c>
      <c r="J1062" s="8" t="s">
        <v>40</v>
      </c>
      <c r="K1062" s="8">
        <v>1.8197000000000001</v>
      </c>
      <c r="L1062" s="10" t="s">
        <v>5344</v>
      </c>
      <c r="M1062" s="10" t="s">
        <v>5345</v>
      </c>
      <c r="N1062" s="10" t="s">
        <v>5346</v>
      </c>
      <c r="O1062" s="9" t="str">
        <f t="shared" si="16"/>
        <v>NO</v>
      </c>
      <c r="P1062" s="8"/>
    </row>
    <row r="1063" spans="1:16" ht="15">
      <c r="A1063" s="13" t="s">
        <v>1855</v>
      </c>
      <c r="B1063" s="14">
        <v>5</v>
      </c>
      <c r="C1063" s="13" t="s">
        <v>1856</v>
      </c>
      <c r="D1063" s="14" t="s">
        <v>32</v>
      </c>
      <c r="E1063" s="14" t="s">
        <v>10</v>
      </c>
      <c r="F1063" s="13">
        <v>0.85258</v>
      </c>
      <c r="G1063" s="13">
        <v>0.13408999999999999</v>
      </c>
      <c r="H1063" s="13">
        <v>0.71848999999999996</v>
      </c>
      <c r="I1063" s="13">
        <v>1</v>
      </c>
      <c r="J1063" s="13" t="s">
        <v>35</v>
      </c>
      <c r="K1063" s="13">
        <v>1.4339</v>
      </c>
      <c r="L1063" s="15" t="s">
        <v>4369</v>
      </c>
      <c r="M1063" s="15" t="s">
        <v>5347</v>
      </c>
      <c r="N1063" s="15" t="s">
        <v>5348</v>
      </c>
      <c r="O1063" s="14" t="str">
        <f t="shared" si="16"/>
        <v>NO</v>
      </c>
      <c r="P1063" s="13"/>
    </row>
    <row r="1064" spans="1:16" ht="15">
      <c r="A1064" s="13" t="s">
        <v>1855</v>
      </c>
      <c r="B1064" s="14">
        <v>8</v>
      </c>
      <c r="C1064" s="13" t="s">
        <v>1857</v>
      </c>
      <c r="D1064" s="14" t="s">
        <v>32</v>
      </c>
      <c r="E1064" s="14" t="s">
        <v>10</v>
      </c>
      <c r="F1064" s="13">
        <v>0.76373999999999997</v>
      </c>
      <c r="G1064" s="13">
        <v>0.52212000000000003</v>
      </c>
      <c r="H1064" s="13">
        <v>0.24162</v>
      </c>
      <c r="I1064" s="13">
        <v>0.97699999999999998</v>
      </c>
      <c r="J1064" s="13" t="s">
        <v>35</v>
      </c>
      <c r="K1064" s="13">
        <v>1.5144</v>
      </c>
      <c r="L1064" s="15" t="s">
        <v>4369</v>
      </c>
      <c r="M1064" s="15" t="s">
        <v>5347</v>
      </c>
      <c r="N1064" s="15" t="s">
        <v>5348</v>
      </c>
      <c r="O1064" s="14" t="str">
        <f t="shared" si="16"/>
        <v>NO</v>
      </c>
      <c r="P1064" s="13"/>
    </row>
    <row r="1065" spans="1:16" ht="15">
      <c r="A1065" s="8" t="s">
        <v>1858</v>
      </c>
      <c r="B1065" s="9">
        <v>10</v>
      </c>
      <c r="C1065" s="8" t="s">
        <v>1859</v>
      </c>
      <c r="D1065" s="9" t="s">
        <v>32</v>
      </c>
      <c r="E1065" s="9" t="s">
        <v>10</v>
      </c>
      <c r="F1065" s="8">
        <v>0.88061999999999996</v>
      </c>
      <c r="G1065" s="8">
        <v>0.33119999999999999</v>
      </c>
      <c r="H1065" s="8">
        <v>0.54942000000000002</v>
      </c>
      <c r="I1065" s="8">
        <v>1</v>
      </c>
      <c r="J1065" s="8" t="s">
        <v>29</v>
      </c>
      <c r="K1065" s="8">
        <v>0.91830000000000001</v>
      </c>
      <c r="L1065" s="10" t="s">
        <v>3966</v>
      </c>
      <c r="M1065" s="10" t="s">
        <v>5349</v>
      </c>
      <c r="N1065" s="10" t="s">
        <v>4691</v>
      </c>
      <c r="O1065" s="9" t="str">
        <f t="shared" si="16"/>
        <v>NO</v>
      </c>
      <c r="P1065" s="8"/>
    </row>
    <row r="1066" spans="1:16" ht="15">
      <c r="A1066" s="8" t="s">
        <v>1858</v>
      </c>
      <c r="B1066" s="9">
        <v>41</v>
      </c>
      <c r="C1066" s="8" t="s">
        <v>1860</v>
      </c>
      <c r="D1066" s="9" t="s">
        <v>32</v>
      </c>
      <c r="E1066" s="9" t="s">
        <v>10</v>
      </c>
      <c r="F1066" s="8">
        <v>6.1434999999999997E-2</v>
      </c>
      <c r="G1066" s="8">
        <v>0.19342000000000001</v>
      </c>
      <c r="H1066" s="8">
        <v>-0.13199</v>
      </c>
      <c r="I1066" s="8">
        <v>0.96199999999999997</v>
      </c>
      <c r="J1066" s="8" t="s">
        <v>29</v>
      </c>
      <c r="K1066" s="8">
        <v>0.6724</v>
      </c>
      <c r="L1066" s="10" t="s">
        <v>3966</v>
      </c>
      <c r="M1066" s="10" t="s">
        <v>5349</v>
      </c>
      <c r="N1066" s="10" t="s">
        <v>4691</v>
      </c>
      <c r="O1066" s="9" t="str">
        <f t="shared" si="16"/>
        <v>NO</v>
      </c>
      <c r="P1066" s="8"/>
    </row>
    <row r="1067" spans="1:16" ht="15">
      <c r="A1067" s="11" t="s">
        <v>1861</v>
      </c>
      <c r="B1067" s="12">
        <v>5</v>
      </c>
      <c r="C1067" s="11" t="s">
        <v>1862</v>
      </c>
      <c r="D1067" s="12" t="s">
        <v>32</v>
      </c>
      <c r="E1067" s="12" t="s">
        <v>10</v>
      </c>
      <c r="F1067" s="11">
        <v>0.40862999999999999</v>
      </c>
      <c r="G1067" s="11">
        <v>0.13702</v>
      </c>
      <c r="H1067" s="11">
        <v>0.27161000000000002</v>
      </c>
      <c r="I1067" s="11">
        <v>0.98499999999999999</v>
      </c>
      <c r="J1067" s="11" t="s">
        <v>40</v>
      </c>
      <c r="K1067" s="11">
        <v>1.0737000000000001</v>
      </c>
      <c r="L1067" s="4" t="s">
        <v>5350</v>
      </c>
      <c r="M1067" s="4" t="s">
        <v>5351</v>
      </c>
      <c r="N1067" s="4" t="s">
        <v>5352</v>
      </c>
      <c r="O1067" s="12" t="str">
        <f t="shared" si="16"/>
        <v>NO</v>
      </c>
    </row>
    <row r="1068" spans="1:16" ht="15">
      <c r="A1068" s="11" t="s">
        <v>1863</v>
      </c>
      <c r="B1068" s="12">
        <v>2</v>
      </c>
      <c r="C1068" s="11" t="s">
        <v>1864</v>
      </c>
      <c r="D1068" s="12" t="s">
        <v>27</v>
      </c>
      <c r="E1068" s="12" t="s">
        <v>10</v>
      </c>
      <c r="F1068" s="11">
        <v>0.3291</v>
      </c>
      <c r="G1068" s="11">
        <v>0.22203999999999999</v>
      </c>
      <c r="H1068" s="11">
        <v>0.10706</v>
      </c>
      <c r="I1068" s="11">
        <v>0.97299999999999998</v>
      </c>
      <c r="J1068" s="11" t="s">
        <v>40</v>
      </c>
      <c r="K1068" s="11">
        <v>1.0996999999999999</v>
      </c>
      <c r="L1068" s="4" t="s">
        <v>5353</v>
      </c>
      <c r="M1068" s="4" t="s">
        <v>5354</v>
      </c>
      <c r="N1068" s="4" t="s">
        <v>5355</v>
      </c>
      <c r="O1068" s="12" t="str">
        <f t="shared" si="16"/>
        <v>NO</v>
      </c>
    </row>
    <row r="1069" spans="1:16" ht="15">
      <c r="A1069" s="11" t="s">
        <v>1865</v>
      </c>
      <c r="B1069" s="12">
        <v>2</v>
      </c>
      <c r="C1069" s="11" t="s">
        <v>1866</v>
      </c>
      <c r="D1069" s="12" t="s">
        <v>27</v>
      </c>
      <c r="E1069" s="12" t="s">
        <v>10</v>
      </c>
      <c r="F1069" s="11">
        <v>0.98273999999999995</v>
      </c>
      <c r="G1069" s="11">
        <v>0.22148000000000001</v>
      </c>
      <c r="H1069" s="11">
        <v>0.76126000000000005</v>
      </c>
      <c r="I1069" s="11">
        <v>1</v>
      </c>
      <c r="J1069" s="11" t="s">
        <v>35</v>
      </c>
      <c r="K1069" s="11">
        <v>1.4996</v>
      </c>
      <c r="L1069" s="4" t="s">
        <v>5356</v>
      </c>
      <c r="M1069" s="4" t="s">
        <v>5357</v>
      </c>
      <c r="N1069" s="4" t="s">
        <v>5358</v>
      </c>
      <c r="O1069" s="12" t="str">
        <f t="shared" si="16"/>
        <v>NO</v>
      </c>
    </row>
    <row r="1070" spans="1:16" ht="15">
      <c r="A1070" s="8" t="s">
        <v>1867</v>
      </c>
      <c r="B1070" s="9">
        <v>10</v>
      </c>
      <c r="C1070" s="8" t="s">
        <v>1868</v>
      </c>
      <c r="D1070" s="9" t="s">
        <v>32</v>
      </c>
      <c r="E1070" s="9" t="s">
        <v>10</v>
      </c>
      <c r="F1070" s="8">
        <v>0.43891999999999998</v>
      </c>
      <c r="G1070" s="8">
        <v>7.2711999999999999E-2</v>
      </c>
      <c r="H1070" s="8">
        <v>0.36620999999999998</v>
      </c>
      <c r="I1070" s="8">
        <v>1</v>
      </c>
      <c r="J1070" s="8" t="s">
        <v>40</v>
      </c>
      <c r="K1070" s="8">
        <v>1.2345999999999999</v>
      </c>
      <c r="L1070" s="10" t="s">
        <v>5110</v>
      </c>
      <c r="M1070" s="10" t="s">
        <v>5359</v>
      </c>
      <c r="N1070" s="10" t="s">
        <v>5112</v>
      </c>
      <c r="O1070" s="9" t="str">
        <f t="shared" si="16"/>
        <v>NO</v>
      </c>
      <c r="P1070" s="8"/>
    </row>
    <row r="1071" spans="1:16" ht="15">
      <c r="A1071" s="8" t="s">
        <v>1867</v>
      </c>
      <c r="B1071" s="9">
        <v>14</v>
      </c>
      <c r="C1071" s="8" t="s">
        <v>1869</v>
      </c>
      <c r="D1071" s="9" t="s">
        <v>32</v>
      </c>
      <c r="E1071" s="9" t="s">
        <v>10</v>
      </c>
      <c r="F1071" s="8">
        <v>0.32694000000000001</v>
      </c>
      <c r="G1071" s="8">
        <v>0.66217000000000004</v>
      </c>
      <c r="H1071" s="8">
        <v>-0.33522999999999997</v>
      </c>
      <c r="I1071" s="8">
        <v>1</v>
      </c>
      <c r="J1071" s="8" t="s">
        <v>29</v>
      </c>
      <c r="K1071" s="8">
        <v>0.96909999999999996</v>
      </c>
      <c r="L1071" s="10" t="s">
        <v>5110</v>
      </c>
      <c r="M1071" s="10" t="s">
        <v>5359</v>
      </c>
      <c r="N1071" s="10" t="s">
        <v>5112</v>
      </c>
      <c r="O1071" s="9" t="str">
        <f t="shared" si="16"/>
        <v>NO</v>
      </c>
      <c r="P1071" s="8"/>
    </row>
    <row r="1072" spans="1:16" ht="15">
      <c r="A1072" s="13" t="s">
        <v>1870</v>
      </c>
      <c r="B1072" s="14">
        <v>12</v>
      </c>
      <c r="C1072" s="13" t="s">
        <v>1871</v>
      </c>
      <c r="D1072" s="14" t="s">
        <v>27</v>
      </c>
      <c r="E1072" s="14" t="s">
        <v>10</v>
      </c>
      <c r="F1072" s="13">
        <v>5.0772999999999999E-2</v>
      </c>
      <c r="G1072" s="13">
        <v>0.23735999999999999</v>
      </c>
      <c r="H1072" s="13">
        <v>-0.18659000000000001</v>
      </c>
      <c r="I1072" s="13">
        <v>0.97199999999999998</v>
      </c>
      <c r="J1072" s="13" t="s">
        <v>63</v>
      </c>
      <c r="K1072" s="13">
        <v>4.1626000000000003</v>
      </c>
      <c r="L1072" s="15" t="s">
        <v>6813</v>
      </c>
      <c r="M1072" s="15"/>
      <c r="N1072" s="15"/>
      <c r="O1072" s="14" t="str">
        <f t="shared" si="16"/>
        <v>NO</v>
      </c>
      <c r="P1072" s="13"/>
    </row>
    <row r="1073" spans="1:16" ht="15">
      <c r="A1073" s="13" t="s">
        <v>1870</v>
      </c>
      <c r="B1073" s="14">
        <v>7</v>
      </c>
      <c r="C1073" s="13" t="s">
        <v>1872</v>
      </c>
      <c r="D1073" s="14" t="s">
        <v>27</v>
      </c>
      <c r="E1073" s="14" t="s">
        <v>10</v>
      </c>
      <c r="F1073" s="13">
        <v>9.6855999999999998E-2</v>
      </c>
      <c r="G1073" s="13">
        <v>0.27794999999999997</v>
      </c>
      <c r="H1073" s="13">
        <v>-0.18109</v>
      </c>
      <c r="I1073" s="13">
        <v>0.97099999999999997</v>
      </c>
      <c r="J1073" s="13" t="s">
        <v>63</v>
      </c>
      <c r="K1073" s="13">
        <v>4.1116000000000001</v>
      </c>
      <c r="L1073" s="15" t="s">
        <v>6813</v>
      </c>
      <c r="M1073" s="15"/>
      <c r="N1073" s="15"/>
      <c r="O1073" s="14" t="str">
        <f t="shared" si="16"/>
        <v>NO</v>
      </c>
      <c r="P1073" s="13"/>
    </row>
    <row r="1074" spans="1:16" ht="15">
      <c r="A1074" s="11" t="s">
        <v>1873</v>
      </c>
      <c r="B1074" s="12">
        <v>7</v>
      </c>
      <c r="C1074" s="11" t="s">
        <v>1874</v>
      </c>
      <c r="D1074" s="12" t="s">
        <v>32</v>
      </c>
      <c r="E1074" s="12" t="s">
        <v>10</v>
      </c>
      <c r="F1074" s="11">
        <v>0.33235999999999999</v>
      </c>
      <c r="G1074" s="11">
        <v>7.3152999999999996E-2</v>
      </c>
      <c r="H1074" s="11">
        <v>0.25919999999999999</v>
      </c>
      <c r="I1074" s="11">
        <v>0.998</v>
      </c>
      <c r="J1074" s="11" t="s">
        <v>40</v>
      </c>
      <c r="K1074" s="11">
        <v>1.2516</v>
      </c>
      <c r="L1074" s="4" t="s">
        <v>3784</v>
      </c>
      <c r="M1074" s="4" t="s">
        <v>5360</v>
      </c>
      <c r="N1074" s="4" t="s">
        <v>3786</v>
      </c>
      <c r="O1074" s="12" t="str">
        <f t="shared" si="16"/>
        <v>NO</v>
      </c>
    </row>
    <row r="1075" spans="1:16" ht="15">
      <c r="A1075" s="11" t="s">
        <v>1875</v>
      </c>
      <c r="B1075" s="12">
        <v>8</v>
      </c>
      <c r="C1075" s="11" t="s">
        <v>1876</v>
      </c>
      <c r="D1075" s="12" t="s">
        <v>27</v>
      </c>
      <c r="E1075" s="12" t="s">
        <v>3</v>
      </c>
      <c r="F1075" s="11">
        <v>0.42568</v>
      </c>
      <c r="G1075" s="11">
        <v>0.30119000000000001</v>
      </c>
      <c r="H1075" s="11">
        <v>0.12449</v>
      </c>
      <c r="I1075" s="11">
        <v>0.95699999999999996</v>
      </c>
      <c r="J1075" s="11" t="s">
        <v>35</v>
      </c>
      <c r="K1075" s="11">
        <v>2.137</v>
      </c>
      <c r="L1075" s="4" t="s">
        <v>5361</v>
      </c>
      <c r="M1075" s="4" t="s">
        <v>5362</v>
      </c>
      <c r="N1075" s="4" t="s">
        <v>5363</v>
      </c>
      <c r="O1075" s="12" t="str">
        <f t="shared" si="16"/>
        <v>NO</v>
      </c>
    </row>
    <row r="1076" spans="1:16" ht="15">
      <c r="A1076" s="11" t="s">
        <v>1877</v>
      </c>
      <c r="B1076" s="12">
        <v>2</v>
      </c>
      <c r="C1076" s="11" t="s">
        <v>1878</v>
      </c>
      <c r="D1076" s="12" t="s">
        <v>27</v>
      </c>
      <c r="E1076" s="12" t="s">
        <v>10</v>
      </c>
      <c r="F1076" s="11">
        <v>0.94421999999999995</v>
      </c>
      <c r="G1076" s="11">
        <v>0.69743999999999995</v>
      </c>
      <c r="H1076" s="11">
        <v>0.24678</v>
      </c>
      <c r="I1076" s="11">
        <v>1</v>
      </c>
      <c r="J1076" s="11" t="s">
        <v>29</v>
      </c>
      <c r="K1076" s="11">
        <v>0.91830000000000001</v>
      </c>
      <c r="L1076" s="4" t="s">
        <v>5364</v>
      </c>
      <c r="M1076" s="4" t="s">
        <v>5365</v>
      </c>
      <c r="N1076" s="4" t="s">
        <v>5366</v>
      </c>
      <c r="O1076" s="12" t="str">
        <f t="shared" si="16"/>
        <v>NO</v>
      </c>
    </row>
    <row r="1077" spans="1:16" ht="15">
      <c r="A1077" s="11" t="s">
        <v>1879</v>
      </c>
      <c r="B1077" s="12">
        <v>7</v>
      </c>
      <c r="C1077" s="11" t="s">
        <v>1880</v>
      </c>
      <c r="D1077" s="12" t="s">
        <v>32</v>
      </c>
      <c r="E1077" s="12" t="s">
        <v>10</v>
      </c>
      <c r="F1077" s="11">
        <v>0.46034000000000003</v>
      </c>
      <c r="G1077" s="11">
        <v>0.17699000000000001</v>
      </c>
      <c r="H1077" s="11">
        <v>0.28334999999999999</v>
      </c>
      <c r="I1077" s="11">
        <v>0.97</v>
      </c>
      <c r="J1077" s="11" t="s">
        <v>40</v>
      </c>
      <c r="K1077" s="11">
        <v>1.4330000000000001</v>
      </c>
      <c r="L1077" s="4" t="s">
        <v>3683</v>
      </c>
      <c r="M1077" s="4" t="s">
        <v>5367</v>
      </c>
      <c r="N1077" s="4" t="s">
        <v>3700</v>
      </c>
      <c r="O1077" s="12" t="str">
        <f t="shared" si="16"/>
        <v>NO</v>
      </c>
    </row>
    <row r="1078" spans="1:16" ht="15">
      <c r="A1078" s="13" t="s">
        <v>1881</v>
      </c>
      <c r="B1078" s="14">
        <v>12</v>
      </c>
      <c r="C1078" s="13" t="s">
        <v>1882</v>
      </c>
      <c r="D1078" s="14" t="s">
        <v>32</v>
      </c>
      <c r="E1078" s="14" t="s">
        <v>10</v>
      </c>
      <c r="F1078" s="13">
        <v>2.0691000000000001E-2</v>
      </c>
      <c r="G1078" s="13">
        <v>0.17448</v>
      </c>
      <c r="H1078" s="13">
        <v>-0.15379000000000001</v>
      </c>
      <c r="I1078" s="13">
        <v>1</v>
      </c>
      <c r="J1078" s="13" t="s">
        <v>29</v>
      </c>
      <c r="K1078" s="13">
        <v>0.68620000000000003</v>
      </c>
      <c r="L1078" s="15" t="s">
        <v>3669</v>
      </c>
      <c r="M1078" s="15" t="s">
        <v>5368</v>
      </c>
      <c r="N1078" s="15" t="s">
        <v>5369</v>
      </c>
      <c r="O1078" s="14" t="str">
        <f t="shared" si="16"/>
        <v>NO</v>
      </c>
      <c r="P1078" s="13"/>
    </row>
    <row r="1079" spans="1:16" ht="15">
      <c r="A1079" s="13" t="s">
        <v>1881</v>
      </c>
      <c r="B1079" s="14">
        <v>14</v>
      </c>
      <c r="C1079" s="13" t="s">
        <v>1883</v>
      </c>
      <c r="D1079" s="14" t="s">
        <v>32</v>
      </c>
      <c r="E1079" s="14" t="s">
        <v>10</v>
      </c>
      <c r="F1079" s="13">
        <v>2.8705000000000001E-2</v>
      </c>
      <c r="G1079" s="13">
        <v>0.16503999999999999</v>
      </c>
      <c r="H1079" s="13">
        <v>-0.13633999999999999</v>
      </c>
      <c r="I1079" s="13">
        <v>1</v>
      </c>
      <c r="J1079" s="13" t="s">
        <v>29</v>
      </c>
      <c r="K1079" s="13">
        <v>0.72189999999999999</v>
      </c>
      <c r="L1079" s="15" t="s">
        <v>3669</v>
      </c>
      <c r="M1079" s="15" t="s">
        <v>5368</v>
      </c>
      <c r="N1079" s="15" t="s">
        <v>5369</v>
      </c>
      <c r="O1079" s="14" t="str">
        <f t="shared" si="16"/>
        <v>NO</v>
      </c>
      <c r="P1079" s="13"/>
    </row>
    <row r="1080" spans="1:16" ht="15">
      <c r="A1080" s="13" t="s">
        <v>1881</v>
      </c>
      <c r="B1080" s="14">
        <v>16</v>
      </c>
      <c r="C1080" s="13" t="s">
        <v>1884</v>
      </c>
      <c r="D1080" s="14" t="s">
        <v>32</v>
      </c>
      <c r="E1080" s="14" t="s">
        <v>10</v>
      </c>
      <c r="F1080" s="13">
        <v>5.3360999999999999E-2</v>
      </c>
      <c r="G1080" s="13">
        <v>0.18411</v>
      </c>
      <c r="H1080" s="13">
        <v>-0.13075000000000001</v>
      </c>
      <c r="I1080" s="13">
        <v>0.999</v>
      </c>
      <c r="J1080" s="13" t="s">
        <v>29</v>
      </c>
      <c r="K1080" s="13">
        <v>0.71079999999999999</v>
      </c>
      <c r="L1080" s="15" t="s">
        <v>3669</v>
      </c>
      <c r="M1080" s="15" t="s">
        <v>5368</v>
      </c>
      <c r="N1080" s="15" t="s">
        <v>5369</v>
      </c>
      <c r="O1080" s="14" t="str">
        <f t="shared" si="16"/>
        <v>NO</v>
      </c>
      <c r="P1080" s="13"/>
    </row>
    <row r="1081" spans="1:16" ht="15">
      <c r="A1081" s="11" t="s">
        <v>1885</v>
      </c>
      <c r="B1081" s="12">
        <v>3</v>
      </c>
      <c r="C1081" s="11" t="s">
        <v>1886</v>
      </c>
      <c r="D1081" s="12" t="s">
        <v>27</v>
      </c>
      <c r="E1081" s="12" t="s">
        <v>10</v>
      </c>
      <c r="F1081" s="11">
        <v>0.23322999999999999</v>
      </c>
      <c r="G1081" s="11">
        <v>5.0903999999999998E-2</v>
      </c>
      <c r="H1081" s="11">
        <v>0.18232999999999999</v>
      </c>
      <c r="I1081" s="11">
        <v>0.95799999999999996</v>
      </c>
      <c r="J1081" s="11" t="s">
        <v>40</v>
      </c>
      <c r="K1081" s="11">
        <v>1.556</v>
      </c>
      <c r="L1081" s="4" t="s">
        <v>5370</v>
      </c>
      <c r="M1081" s="4" t="s">
        <v>5371</v>
      </c>
      <c r="N1081" s="4" t="s">
        <v>5372</v>
      </c>
      <c r="O1081" s="12" t="str">
        <f t="shared" si="16"/>
        <v>NO</v>
      </c>
    </row>
    <row r="1082" spans="1:16" ht="15">
      <c r="A1082" s="13" t="s">
        <v>1887</v>
      </c>
      <c r="B1082" s="14">
        <v>10</v>
      </c>
      <c r="C1082" s="13" t="s">
        <v>1888</v>
      </c>
      <c r="D1082" s="14" t="s">
        <v>27</v>
      </c>
      <c r="E1082" s="14" t="s">
        <v>7</v>
      </c>
      <c r="F1082" s="13">
        <v>0.94798000000000004</v>
      </c>
      <c r="G1082" s="13">
        <v>0.37607000000000002</v>
      </c>
      <c r="H1082" s="13">
        <v>0.57191000000000003</v>
      </c>
      <c r="I1082" s="13">
        <v>1</v>
      </c>
      <c r="J1082" s="13" t="s">
        <v>70</v>
      </c>
      <c r="K1082" s="13">
        <v>2.1695000000000002</v>
      </c>
      <c r="L1082" s="15" t="s">
        <v>3569</v>
      </c>
      <c r="M1082" s="15" t="s">
        <v>5373</v>
      </c>
      <c r="N1082" s="15" t="s">
        <v>5374</v>
      </c>
      <c r="O1082" s="14" t="str">
        <f t="shared" si="16"/>
        <v>NO</v>
      </c>
      <c r="P1082" s="13"/>
    </row>
    <row r="1083" spans="1:16" ht="15">
      <c r="A1083" s="13" t="s">
        <v>1887</v>
      </c>
      <c r="B1083" s="14">
        <v>10</v>
      </c>
      <c r="C1083" s="13" t="s">
        <v>1889</v>
      </c>
      <c r="D1083" s="14" t="s">
        <v>27</v>
      </c>
      <c r="E1083" s="14" t="s">
        <v>10</v>
      </c>
      <c r="F1083" s="13">
        <v>0.93381000000000003</v>
      </c>
      <c r="G1083" s="13">
        <v>0.32249</v>
      </c>
      <c r="H1083" s="13">
        <v>0.61131999999999997</v>
      </c>
      <c r="I1083" s="13">
        <v>1</v>
      </c>
      <c r="J1083" s="13" t="s">
        <v>70</v>
      </c>
      <c r="K1083" s="13">
        <v>2.1688000000000001</v>
      </c>
      <c r="L1083" s="15" t="s">
        <v>3569</v>
      </c>
      <c r="M1083" s="15" t="s">
        <v>5373</v>
      </c>
      <c r="N1083" s="15" t="s">
        <v>5374</v>
      </c>
      <c r="O1083" s="14" t="str">
        <f t="shared" si="16"/>
        <v>NO</v>
      </c>
      <c r="P1083" s="13"/>
    </row>
    <row r="1084" spans="1:16" ht="15">
      <c r="A1084" s="13" t="s">
        <v>1887</v>
      </c>
      <c r="B1084" s="14">
        <v>12</v>
      </c>
      <c r="C1084" s="13" t="s">
        <v>1890</v>
      </c>
      <c r="D1084" s="14" t="s">
        <v>27</v>
      </c>
      <c r="E1084" s="14" t="s">
        <v>10</v>
      </c>
      <c r="F1084" s="13">
        <v>0.76514000000000004</v>
      </c>
      <c r="G1084" s="13">
        <v>0.29698000000000002</v>
      </c>
      <c r="H1084" s="13">
        <v>0.46816000000000002</v>
      </c>
      <c r="I1084" s="13">
        <v>1</v>
      </c>
      <c r="J1084" s="13" t="s">
        <v>70</v>
      </c>
      <c r="K1084" s="13">
        <v>2.1688000000000001</v>
      </c>
      <c r="L1084" s="15" t="s">
        <v>3569</v>
      </c>
      <c r="M1084" s="15" t="s">
        <v>5373</v>
      </c>
      <c r="N1084" s="15" t="s">
        <v>5374</v>
      </c>
      <c r="O1084" s="14" t="str">
        <f t="shared" si="16"/>
        <v>NO</v>
      </c>
      <c r="P1084" s="13"/>
    </row>
    <row r="1085" spans="1:16" ht="15">
      <c r="A1085" s="11" t="s">
        <v>1891</v>
      </c>
      <c r="B1085" s="12">
        <v>6</v>
      </c>
      <c r="C1085" s="11" t="s">
        <v>1892</v>
      </c>
      <c r="D1085" s="12" t="s">
        <v>32</v>
      </c>
      <c r="E1085" s="12" t="s">
        <v>10</v>
      </c>
      <c r="F1085" s="11">
        <v>0.44211</v>
      </c>
      <c r="G1085" s="11">
        <v>0.17407</v>
      </c>
      <c r="H1085" s="11">
        <v>0.26804</v>
      </c>
      <c r="I1085" s="11">
        <v>0.998</v>
      </c>
      <c r="J1085" s="11" t="s">
        <v>40</v>
      </c>
      <c r="K1085" s="11">
        <v>1.2254</v>
      </c>
      <c r="L1085" s="4" t="s">
        <v>5375</v>
      </c>
      <c r="M1085" s="4" t="s">
        <v>5376</v>
      </c>
      <c r="N1085" s="4" t="s">
        <v>5377</v>
      </c>
      <c r="O1085" s="12" t="str">
        <f t="shared" si="16"/>
        <v>NO</v>
      </c>
    </row>
    <row r="1086" spans="1:16" ht="15">
      <c r="A1086" s="11" t="s">
        <v>1893</v>
      </c>
      <c r="B1086" s="12">
        <v>3</v>
      </c>
      <c r="C1086" s="11" t="s">
        <v>1894</v>
      </c>
      <c r="D1086" s="12" t="s">
        <v>27</v>
      </c>
      <c r="E1086" s="12" t="s">
        <v>10</v>
      </c>
      <c r="F1086" s="11">
        <v>0.99395</v>
      </c>
      <c r="G1086" s="11">
        <v>0.83423000000000003</v>
      </c>
      <c r="H1086" s="11">
        <v>0.15972</v>
      </c>
      <c r="I1086" s="11">
        <v>1</v>
      </c>
      <c r="J1086" s="11" t="s">
        <v>29</v>
      </c>
      <c r="K1086" s="11">
        <v>0.69169999999999998</v>
      </c>
      <c r="L1086" s="4" t="s">
        <v>5378</v>
      </c>
      <c r="M1086" s="4" t="s">
        <v>5379</v>
      </c>
      <c r="N1086" s="4" t="s">
        <v>4548</v>
      </c>
      <c r="O1086" s="12" t="str">
        <f t="shared" si="16"/>
        <v>NO</v>
      </c>
    </row>
    <row r="1087" spans="1:16" ht="15">
      <c r="A1087" s="11" t="s">
        <v>1895</v>
      </c>
      <c r="B1087" s="12">
        <v>2</v>
      </c>
      <c r="C1087" s="11" t="s">
        <v>1896</v>
      </c>
      <c r="D1087" s="12" t="s">
        <v>27</v>
      </c>
      <c r="E1087" s="12" t="s">
        <v>10</v>
      </c>
      <c r="F1087" s="11">
        <v>0.26116</v>
      </c>
      <c r="G1087" s="11">
        <v>6.4322000000000004E-2</v>
      </c>
      <c r="H1087" s="11">
        <v>0.19683999999999999</v>
      </c>
      <c r="I1087" s="11">
        <v>0.98199999999999998</v>
      </c>
      <c r="J1087" s="11" t="s">
        <v>29</v>
      </c>
      <c r="K1087" s="11">
        <v>0.92420000000000002</v>
      </c>
      <c r="L1087" s="4" t="s">
        <v>5380</v>
      </c>
      <c r="M1087" s="4" t="s">
        <v>5381</v>
      </c>
      <c r="N1087" s="4" t="s">
        <v>5382</v>
      </c>
      <c r="O1087" s="12" t="str">
        <f t="shared" si="16"/>
        <v>NO</v>
      </c>
    </row>
    <row r="1088" spans="1:16" ht="15">
      <c r="A1088" s="11" t="s">
        <v>1897</v>
      </c>
      <c r="B1088" s="12">
        <v>4</v>
      </c>
      <c r="C1088" s="11" t="s">
        <v>1898</v>
      </c>
      <c r="D1088" s="12" t="s">
        <v>27</v>
      </c>
      <c r="E1088" s="12" t="s">
        <v>10</v>
      </c>
      <c r="F1088" s="11">
        <v>0.26549</v>
      </c>
      <c r="G1088" s="11">
        <v>8.0619999999999997E-2</v>
      </c>
      <c r="H1088" s="11">
        <v>0.18487000000000001</v>
      </c>
      <c r="I1088" s="11">
        <v>0.99</v>
      </c>
      <c r="J1088" s="11" t="s">
        <v>29</v>
      </c>
      <c r="K1088" s="11">
        <v>0.86309999999999998</v>
      </c>
      <c r="L1088" s="4" t="s">
        <v>5383</v>
      </c>
      <c r="M1088" s="4" t="s">
        <v>5384</v>
      </c>
      <c r="N1088" s="4" t="s">
        <v>4270</v>
      </c>
      <c r="O1088" s="12" t="str">
        <f t="shared" si="16"/>
        <v>NO</v>
      </c>
    </row>
    <row r="1089" spans="1:16" ht="15">
      <c r="A1089" s="11" t="s">
        <v>1899</v>
      </c>
      <c r="B1089" s="12">
        <v>17</v>
      </c>
      <c r="C1089" s="11" t="s">
        <v>1900</v>
      </c>
      <c r="D1089" s="12" t="s">
        <v>32</v>
      </c>
      <c r="E1089" s="12" t="s">
        <v>10</v>
      </c>
      <c r="F1089" s="11">
        <v>0.34018999999999999</v>
      </c>
      <c r="G1089" s="11">
        <v>0.47255999999999998</v>
      </c>
      <c r="H1089" s="11">
        <v>-0.13236999999999999</v>
      </c>
      <c r="I1089" s="11">
        <v>0.97</v>
      </c>
      <c r="J1089" s="11" t="s">
        <v>70</v>
      </c>
      <c r="K1089" s="11">
        <v>1.9</v>
      </c>
      <c r="L1089" s="4" t="s">
        <v>5385</v>
      </c>
      <c r="M1089" s="4" t="s">
        <v>5386</v>
      </c>
      <c r="N1089" s="4" t="s">
        <v>5387</v>
      </c>
      <c r="O1089" s="12" t="str">
        <f t="shared" si="16"/>
        <v>NO</v>
      </c>
    </row>
    <row r="1090" spans="1:16" ht="15">
      <c r="A1090" s="11" t="s">
        <v>1901</v>
      </c>
      <c r="B1090" s="12">
        <v>7</v>
      </c>
      <c r="C1090" s="11" t="s">
        <v>1902</v>
      </c>
      <c r="D1090" s="12" t="s">
        <v>27</v>
      </c>
      <c r="E1090" s="12" t="s">
        <v>7</v>
      </c>
      <c r="F1090" s="11">
        <v>0.32020999999999999</v>
      </c>
      <c r="G1090" s="11">
        <v>0.13156999999999999</v>
      </c>
      <c r="H1090" s="11">
        <v>0.18864</v>
      </c>
      <c r="I1090" s="11">
        <v>0.90500000000000003</v>
      </c>
      <c r="J1090" s="11" t="s">
        <v>40</v>
      </c>
      <c r="K1090" s="11">
        <v>1.381</v>
      </c>
      <c r="L1090" s="4" t="s">
        <v>5388</v>
      </c>
      <c r="M1090" s="4" t="s">
        <v>5389</v>
      </c>
      <c r="N1090" s="4" t="s">
        <v>5390</v>
      </c>
      <c r="O1090" s="12" t="str">
        <f t="shared" si="16"/>
        <v>NO</v>
      </c>
    </row>
    <row r="1091" spans="1:16" ht="15">
      <c r="A1091" s="13" t="s">
        <v>1903</v>
      </c>
      <c r="B1091" s="14">
        <v>6</v>
      </c>
      <c r="C1091" s="13" t="s">
        <v>1904</v>
      </c>
      <c r="D1091" s="14" t="s">
        <v>32</v>
      </c>
      <c r="E1091" s="14" t="s">
        <v>28</v>
      </c>
      <c r="F1091" s="13">
        <v>0.77986</v>
      </c>
      <c r="G1091" s="13">
        <v>0.43514999999999998</v>
      </c>
      <c r="H1091" s="13">
        <v>0.34471000000000002</v>
      </c>
      <c r="I1091" s="13">
        <v>0.995</v>
      </c>
      <c r="J1091" s="13" t="s">
        <v>40</v>
      </c>
      <c r="K1091" s="13">
        <v>1.0995999999999999</v>
      </c>
      <c r="L1091" s="15" t="s">
        <v>3904</v>
      </c>
      <c r="M1091" s="15" t="s">
        <v>5391</v>
      </c>
      <c r="N1091" s="15" t="s">
        <v>5392</v>
      </c>
      <c r="O1091" s="14" t="str">
        <f t="shared" ref="O1091:O1154" si="17">IF(P1091 &lt;&gt; "", "YES", "NO")</f>
        <v>NO</v>
      </c>
      <c r="P1091" s="13"/>
    </row>
    <row r="1092" spans="1:16" ht="15">
      <c r="A1092" s="13" t="s">
        <v>1903</v>
      </c>
      <c r="B1092" s="14">
        <v>6</v>
      </c>
      <c r="C1092" s="13" t="s">
        <v>1904</v>
      </c>
      <c r="D1092" s="14" t="s">
        <v>32</v>
      </c>
      <c r="E1092" s="14" t="s">
        <v>10</v>
      </c>
      <c r="F1092" s="13">
        <v>0.77986</v>
      </c>
      <c r="G1092" s="13">
        <v>0.43514999999999998</v>
      </c>
      <c r="H1092" s="13">
        <v>0.34471000000000002</v>
      </c>
      <c r="I1092" s="13">
        <v>0.995</v>
      </c>
      <c r="J1092" s="13" t="s">
        <v>40</v>
      </c>
      <c r="K1092" s="13">
        <v>1.0995999999999999</v>
      </c>
      <c r="L1092" s="15" t="s">
        <v>3904</v>
      </c>
      <c r="M1092" s="15" t="s">
        <v>5391</v>
      </c>
      <c r="N1092" s="15" t="s">
        <v>5392</v>
      </c>
      <c r="O1092" s="14" t="str">
        <f t="shared" si="17"/>
        <v>NO</v>
      </c>
      <c r="P1092" s="13"/>
    </row>
    <row r="1093" spans="1:16" ht="15">
      <c r="A1093" s="13" t="s">
        <v>1903</v>
      </c>
      <c r="B1093" s="14">
        <v>6</v>
      </c>
      <c r="C1093" s="13" t="s">
        <v>1905</v>
      </c>
      <c r="D1093" s="14" t="s">
        <v>32</v>
      </c>
      <c r="E1093" s="14" t="s">
        <v>3</v>
      </c>
      <c r="F1093" s="13">
        <v>0.79164000000000001</v>
      </c>
      <c r="G1093" s="13">
        <v>0.44441999999999998</v>
      </c>
      <c r="H1093" s="13">
        <v>0.34722999999999998</v>
      </c>
      <c r="I1093" s="13">
        <v>0.997</v>
      </c>
      <c r="J1093" s="13" t="s">
        <v>29</v>
      </c>
      <c r="K1093" s="13">
        <v>0.99729999999999996</v>
      </c>
      <c r="L1093" s="15" t="s">
        <v>3904</v>
      </c>
      <c r="M1093" s="15" t="s">
        <v>5391</v>
      </c>
      <c r="N1093" s="15" t="s">
        <v>5392</v>
      </c>
      <c r="O1093" s="14" t="str">
        <f t="shared" si="17"/>
        <v>NO</v>
      </c>
      <c r="P1093" s="13"/>
    </row>
    <row r="1094" spans="1:16" ht="15">
      <c r="A1094" s="13" t="s">
        <v>1903</v>
      </c>
      <c r="B1094" s="14">
        <v>7</v>
      </c>
      <c r="C1094" s="13" t="s">
        <v>1905</v>
      </c>
      <c r="D1094" s="14" t="s">
        <v>32</v>
      </c>
      <c r="E1094" s="14" t="s">
        <v>1047</v>
      </c>
      <c r="F1094" s="13">
        <v>0.79301999999999995</v>
      </c>
      <c r="G1094" s="13">
        <v>0.44949</v>
      </c>
      <c r="H1094" s="13">
        <v>0.34353</v>
      </c>
      <c r="I1094" s="13">
        <v>0.997</v>
      </c>
      <c r="J1094" s="13" t="s">
        <v>40</v>
      </c>
      <c r="K1094" s="13">
        <v>1.0995999999999999</v>
      </c>
      <c r="L1094" s="15" t="s">
        <v>3904</v>
      </c>
      <c r="M1094" s="15" t="s">
        <v>5391</v>
      </c>
      <c r="N1094" s="15" t="s">
        <v>5392</v>
      </c>
      <c r="O1094" s="14" t="str">
        <f t="shared" si="17"/>
        <v>NO</v>
      </c>
      <c r="P1094" s="13"/>
    </row>
    <row r="1095" spans="1:16" ht="15">
      <c r="A1095" s="11" t="s">
        <v>1906</v>
      </c>
      <c r="B1095" s="12">
        <v>24</v>
      </c>
      <c r="C1095" s="11" t="s">
        <v>1907</v>
      </c>
      <c r="D1095" s="12" t="s">
        <v>27</v>
      </c>
      <c r="E1095" s="12" t="s">
        <v>10</v>
      </c>
      <c r="F1095" s="11">
        <v>0.11434</v>
      </c>
      <c r="G1095" s="11">
        <v>0.23572000000000001</v>
      </c>
      <c r="H1095" s="11">
        <v>-0.12138</v>
      </c>
      <c r="I1095" s="11">
        <v>0.90900000000000003</v>
      </c>
      <c r="J1095" s="11" t="s">
        <v>801</v>
      </c>
      <c r="K1095" s="11">
        <v>4.1444999999999999</v>
      </c>
      <c r="L1095" s="4" t="s">
        <v>5393</v>
      </c>
      <c r="M1095" s="4" t="s">
        <v>5394</v>
      </c>
      <c r="N1095" s="4" t="s">
        <v>5395</v>
      </c>
      <c r="O1095" s="12" t="str">
        <f t="shared" si="17"/>
        <v>NO</v>
      </c>
    </row>
    <row r="1096" spans="1:16" ht="15">
      <c r="A1096" s="11" t="s">
        <v>1908</v>
      </c>
      <c r="B1096" s="12">
        <v>3</v>
      </c>
      <c r="C1096" s="11" t="s">
        <v>1909</v>
      </c>
      <c r="D1096" s="12" t="s">
        <v>27</v>
      </c>
      <c r="E1096" s="12" t="s">
        <v>10</v>
      </c>
      <c r="F1096" s="11">
        <v>0.73040000000000005</v>
      </c>
      <c r="G1096" s="11">
        <v>0.13803000000000001</v>
      </c>
      <c r="H1096" s="11">
        <v>0.59236999999999995</v>
      </c>
      <c r="I1096" s="11">
        <v>1</v>
      </c>
      <c r="J1096" s="11" t="s">
        <v>29</v>
      </c>
      <c r="K1096" s="11">
        <v>0.89049999999999996</v>
      </c>
      <c r="L1096" s="4" t="s">
        <v>3907</v>
      </c>
      <c r="M1096" s="4" t="s">
        <v>3569</v>
      </c>
      <c r="N1096" s="4" t="s">
        <v>3569</v>
      </c>
      <c r="O1096" s="12" t="str">
        <f t="shared" si="17"/>
        <v>NO</v>
      </c>
    </row>
    <row r="1097" spans="1:16" ht="15">
      <c r="A1097" s="11" t="s">
        <v>1910</v>
      </c>
      <c r="B1097" s="12">
        <v>6</v>
      </c>
      <c r="C1097" s="11" t="s">
        <v>1911</v>
      </c>
      <c r="D1097" s="12" t="s">
        <v>27</v>
      </c>
      <c r="E1097" s="12" t="s">
        <v>3</v>
      </c>
      <c r="F1097" s="11">
        <v>0.74339</v>
      </c>
      <c r="G1097" s="11">
        <v>0.85007999999999995</v>
      </c>
      <c r="H1097" s="11">
        <v>-0.1067</v>
      </c>
      <c r="I1097" s="11">
        <v>0.94</v>
      </c>
      <c r="J1097" s="11" t="s">
        <v>35</v>
      </c>
      <c r="K1097" s="11">
        <v>1.4254</v>
      </c>
      <c r="L1097" s="4" t="s">
        <v>3907</v>
      </c>
      <c r="M1097" s="4" t="s">
        <v>3569</v>
      </c>
      <c r="N1097" s="4" t="s">
        <v>3569</v>
      </c>
      <c r="O1097" s="12" t="str">
        <f t="shared" si="17"/>
        <v>NO</v>
      </c>
    </row>
    <row r="1098" spans="1:16" ht="15">
      <c r="A1098" s="13" t="s">
        <v>1912</v>
      </c>
      <c r="B1098" s="14">
        <v>12</v>
      </c>
      <c r="C1098" s="13" t="s">
        <v>1913</v>
      </c>
      <c r="D1098" s="14" t="s">
        <v>32</v>
      </c>
      <c r="E1098" s="14" t="s">
        <v>10</v>
      </c>
      <c r="F1098" s="13">
        <v>0.74080000000000001</v>
      </c>
      <c r="G1098" s="13">
        <v>0.22581000000000001</v>
      </c>
      <c r="H1098" s="13">
        <v>0.51498999999999995</v>
      </c>
      <c r="I1098" s="13">
        <v>1</v>
      </c>
      <c r="J1098" s="13" t="s">
        <v>40</v>
      </c>
      <c r="K1098" s="13">
        <v>0.9556</v>
      </c>
      <c r="L1098" s="15" t="s">
        <v>4932</v>
      </c>
      <c r="M1098" s="15" t="s">
        <v>5396</v>
      </c>
      <c r="N1098" s="15" t="s">
        <v>4934</v>
      </c>
      <c r="O1098" s="14" t="str">
        <f t="shared" si="17"/>
        <v>NO</v>
      </c>
      <c r="P1098" s="13"/>
    </row>
    <row r="1099" spans="1:16" ht="15">
      <c r="A1099" s="13" t="s">
        <v>1912</v>
      </c>
      <c r="B1099" s="14">
        <v>19</v>
      </c>
      <c r="C1099" s="13" t="s">
        <v>1914</v>
      </c>
      <c r="D1099" s="14" t="s">
        <v>32</v>
      </c>
      <c r="E1099" s="14" t="s">
        <v>3</v>
      </c>
      <c r="F1099" s="13">
        <v>0.66703999999999997</v>
      </c>
      <c r="G1099" s="13">
        <v>0.79329000000000005</v>
      </c>
      <c r="H1099" s="13">
        <v>-0.12623999999999999</v>
      </c>
      <c r="I1099" s="13">
        <v>0.90500000000000003</v>
      </c>
      <c r="J1099" s="13" t="s">
        <v>35</v>
      </c>
      <c r="K1099" s="13">
        <v>1.3533999999999999</v>
      </c>
      <c r="L1099" s="15" t="s">
        <v>4932</v>
      </c>
      <c r="M1099" s="15" t="s">
        <v>5396</v>
      </c>
      <c r="N1099" s="15" t="s">
        <v>4934</v>
      </c>
      <c r="O1099" s="14" t="str">
        <f t="shared" si="17"/>
        <v>NO</v>
      </c>
      <c r="P1099" s="13"/>
    </row>
    <row r="1100" spans="1:16" ht="15">
      <c r="A1100" s="11" t="s">
        <v>1915</v>
      </c>
      <c r="B1100" s="12">
        <v>8</v>
      </c>
      <c r="C1100" s="11" t="s">
        <v>1916</v>
      </c>
      <c r="D1100" s="12" t="s">
        <v>32</v>
      </c>
      <c r="E1100" s="12" t="s">
        <v>5</v>
      </c>
      <c r="F1100" s="11">
        <v>0.28288999999999997</v>
      </c>
      <c r="G1100" s="11">
        <v>0.54744000000000004</v>
      </c>
      <c r="H1100" s="11">
        <v>-0.26455000000000001</v>
      </c>
      <c r="I1100" s="11">
        <v>0.93300000000000005</v>
      </c>
      <c r="J1100" s="11" t="s">
        <v>29</v>
      </c>
      <c r="K1100" s="11">
        <v>0.99909999999999999</v>
      </c>
      <c r="L1100" s="4" t="s">
        <v>4932</v>
      </c>
      <c r="M1100" s="4" t="s">
        <v>5397</v>
      </c>
      <c r="N1100" s="4" t="s">
        <v>4934</v>
      </c>
      <c r="O1100" s="12" t="str">
        <f t="shared" si="17"/>
        <v>NO</v>
      </c>
    </row>
    <row r="1101" spans="1:16" ht="15">
      <c r="A1101" s="11" t="s">
        <v>1917</v>
      </c>
      <c r="B1101" s="12">
        <v>7</v>
      </c>
      <c r="C1101" s="11" t="s">
        <v>1918</v>
      </c>
      <c r="D1101" s="12" t="s">
        <v>32</v>
      </c>
      <c r="E1101" s="12" t="s">
        <v>10</v>
      </c>
      <c r="F1101" s="11">
        <v>0.48891000000000001</v>
      </c>
      <c r="G1101" s="11">
        <v>0.13392000000000001</v>
      </c>
      <c r="H1101" s="11">
        <v>0.35498000000000002</v>
      </c>
      <c r="I1101" s="11">
        <v>1</v>
      </c>
      <c r="J1101" s="11" t="s">
        <v>40</v>
      </c>
      <c r="K1101" s="11">
        <v>1.1740999999999999</v>
      </c>
      <c r="L1101" s="4" t="s">
        <v>4932</v>
      </c>
      <c r="M1101" s="4" t="s">
        <v>5398</v>
      </c>
      <c r="N1101" s="4" t="s">
        <v>4934</v>
      </c>
      <c r="O1101" s="12" t="str">
        <f t="shared" si="17"/>
        <v>NO</v>
      </c>
    </row>
    <row r="1102" spans="1:16" ht="15">
      <c r="A1102" s="11" t="s">
        <v>1919</v>
      </c>
      <c r="B1102" s="12">
        <v>2</v>
      </c>
      <c r="C1102" s="11" t="s">
        <v>1920</v>
      </c>
      <c r="D1102" s="12" t="s">
        <v>32</v>
      </c>
      <c r="E1102" s="12" t="s">
        <v>10</v>
      </c>
      <c r="F1102" s="11">
        <v>0.14651</v>
      </c>
      <c r="G1102" s="11">
        <v>3.8677000000000003E-2</v>
      </c>
      <c r="H1102" s="11">
        <v>0.10783</v>
      </c>
      <c r="I1102" s="11">
        <v>0.99299999999999999</v>
      </c>
      <c r="J1102" s="11" t="s">
        <v>29</v>
      </c>
      <c r="K1102" s="11">
        <v>0.66700000000000004</v>
      </c>
      <c r="L1102" s="4" t="s">
        <v>5399</v>
      </c>
      <c r="M1102" s="4" t="s">
        <v>5400</v>
      </c>
      <c r="N1102" s="4" t="s">
        <v>5401</v>
      </c>
      <c r="O1102" s="12" t="str">
        <f t="shared" si="17"/>
        <v>NO</v>
      </c>
    </row>
    <row r="1103" spans="1:16" ht="15">
      <c r="A1103" s="11" t="s">
        <v>1921</v>
      </c>
      <c r="B1103" s="12">
        <v>2</v>
      </c>
      <c r="C1103" s="11" t="s">
        <v>1922</v>
      </c>
      <c r="D1103" s="12" t="s">
        <v>32</v>
      </c>
      <c r="E1103" s="12" t="s">
        <v>10</v>
      </c>
      <c r="F1103" s="11">
        <v>0.14693999999999999</v>
      </c>
      <c r="G1103" s="11">
        <v>3.9171999999999998E-2</v>
      </c>
      <c r="H1103" s="11">
        <v>0.10777</v>
      </c>
      <c r="I1103" s="11">
        <v>0.98899999999999999</v>
      </c>
      <c r="J1103" s="11" t="s">
        <v>29</v>
      </c>
      <c r="K1103" s="11">
        <v>0.66700000000000004</v>
      </c>
      <c r="L1103" s="4" t="s">
        <v>5399</v>
      </c>
      <c r="M1103" s="4" t="s">
        <v>5402</v>
      </c>
      <c r="N1103" s="4" t="s">
        <v>5401</v>
      </c>
      <c r="O1103" s="12" t="str">
        <f t="shared" si="17"/>
        <v>NO</v>
      </c>
    </row>
    <row r="1104" spans="1:16" ht="15">
      <c r="A1104" s="11" t="s">
        <v>1923</v>
      </c>
      <c r="B1104" s="12">
        <v>78</v>
      </c>
      <c r="C1104" s="11" t="s">
        <v>1924</v>
      </c>
      <c r="D1104" s="12" t="s">
        <v>27</v>
      </c>
      <c r="E1104" s="12" t="s">
        <v>1047</v>
      </c>
      <c r="F1104" s="11">
        <v>0.87790000000000001</v>
      </c>
      <c r="G1104" s="11">
        <v>0.98295999999999994</v>
      </c>
      <c r="H1104" s="11">
        <v>-0.10506</v>
      </c>
      <c r="I1104" s="11">
        <v>0.94199999999999995</v>
      </c>
      <c r="J1104" s="11" t="s">
        <v>145</v>
      </c>
      <c r="K1104" s="11">
        <v>2.7231000000000001</v>
      </c>
      <c r="L1104" s="4" t="s">
        <v>3986</v>
      </c>
      <c r="M1104" s="4" t="s">
        <v>5403</v>
      </c>
      <c r="N1104" s="4" t="s">
        <v>3988</v>
      </c>
      <c r="O1104" s="12" t="str">
        <f t="shared" si="17"/>
        <v>NO</v>
      </c>
    </row>
    <row r="1105" spans="1:16" ht="15">
      <c r="A1105" s="11" t="s">
        <v>1925</v>
      </c>
      <c r="B1105" s="12">
        <v>5</v>
      </c>
      <c r="C1105" s="11" t="s">
        <v>1926</v>
      </c>
      <c r="D1105" s="12" t="s">
        <v>32</v>
      </c>
      <c r="E1105" s="12" t="s">
        <v>10</v>
      </c>
      <c r="F1105" s="11">
        <v>0.70209999999999995</v>
      </c>
      <c r="G1105" s="11">
        <v>0.49467</v>
      </c>
      <c r="H1105" s="11">
        <v>0.20744000000000001</v>
      </c>
      <c r="I1105" s="11">
        <v>0.90300000000000002</v>
      </c>
      <c r="J1105" s="11" t="s">
        <v>29</v>
      </c>
      <c r="K1105" s="11">
        <v>0.99939999999999996</v>
      </c>
      <c r="L1105" s="4" t="s">
        <v>3683</v>
      </c>
      <c r="M1105" s="4" t="s">
        <v>5404</v>
      </c>
      <c r="N1105" s="4" t="s">
        <v>5333</v>
      </c>
      <c r="O1105" s="12" t="str">
        <f t="shared" si="17"/>
        <v>NO</v>
      </c>
    </row>
    <row r="1106" spans="1:16" ht="15">
      <c r="A1106" s="11" t="s">
        <v>1927</v>
      </c>
      <c r="B1106" s="12">
        <v>10</v>
      </c>
      <c r="C1106" s="11" t="s">
        <v>1928</v>
      </c>
      <c r="D1106" s="12" t="s">
        <v>27</v>
      </c>
      <c r="E1106" s="12" t="s">
        <v>7</v>
      </c>
      <c r="F1106" s="11">
        <v>0.97577999999999998</v>
      </c>
      <c r="G1106" s="11">
        <v>0.84562000000000004</v>
      </c>
      <c r="H1106" s="11">
        <v>0.13016</v>
      </c>
      <c r="I1106" s="11">
        <v>0.96099999999999997</v>
      </c>
      <c r="J1106" s="11" t="s">
        <v>35</v>
      </c>
      <c r="K1106" s="11">
        <v>1.8808</v>
      </c>
      <c r="L1106" s="4" t="s">
        <v>5405</v>
      </c>
      <c r="M1106" s="4" t="s">
        <v>5406</v>
      </c>
      <c r="N1106" s="4" t="s">
        <v>5407</v>
      </c>
      <c r="O1106" s="12" t="str">
        <f t="shared" si="17"/>
        <v>NO</v>
      </c>
    </row>
    <row r="1107" spans="1:16" ht="15">
      <c r="A1107" s="11" t="s">
        <v>1929</v>
      </c>
      <c r="B1107" s="12">
        <v>30</v>
      </c>
      <c r="C1107" s="11" t="s">
        <v>1930</v>
      </c>
      <c r="D1107" s="12" t="s">
        <v>32</v>
      </c>
      <c r="E1107" s="12" t="s">
        <v>10</v>
      </c>
      <c r="F1107" s="11">
        <v>0.61117999999999995</v>
      </c>
      <c r="G1107" s="11">
        <v>0.78110999999999997</v>
      </c>
      <c r="H1107" s="11">
        <v>-0.16993</v>
      </c>
      <c r="I1107" s="11">
        <v>0.98399999999999999</v>
      </c>
      <c r="J1107" s="11" t="s">
        <v>40</v>
      </c>
      <c r="K1107" s="11">
        <v>1.3938999999999999</v>
      </c>
      <c r="L1107" s="4" t="s">
        <v>5408</v>
      </c>
      <c r="M1107" s="4" t="s">
        <v>5409</v>
      </c>
      <c r="N1107" s="4" t="s">
        <v>3735</v>
      </c>
      <c r="O1107" s="12" t="str">
        <f t="shared" si="17"/>
        <v>NO</v>
      </c>
    </row>
    <row r="1108" spans="1:16" ht="15">
      <c r="A1108" s="11" t="s">
        <v>1931</v>
      </c>
      <c r="B1108" s="12">
        <v>2</v>
      </c>
      <c r="C1108" s="11" t="s">
        <v>1932</v>
      </c>
      <c r="D1108" s="12" t="s">
        <v>27</v>
      </c>
      <c r="E1108" s="12" t="s">
        <v>10</v>
      </c>
      <c r="F1108" s="11">
        <v>0.78098999999999996</v>
      </c>
      <c r="G1108" s="11">
        <v>0.51275000000000004</v>
      </c>
      <c r="H1108" s="11">
        <v>0.26823999999999998</v>
      </c>
      <c r="I1108" s="11">
        <v>0.995</v>
      </c>
      <c r="J1108" s="11" t="s">
        <v>29</v>
      </c>
      <c r="K1108" s="11">
        <v>0.99980000000000002</v>
      </c>
      <c r="L1108" s="4" t="s">
        <v>5410</v>
      </c>
      <c r="M1108" s="4" t="s">
        <v>5411</v>
      </c>
      <c r="N1108" s="4" t="s">
        <v>5412</v>
      </c>
      <c r="O1108" s="12" t="str">
        <f t="shared" si="17"/>
        <v>NO</v>
      </c>
    </row>
    <row r="1109" spans="1:16" ht="15">
      <c r="A1109" s="11" t="s">
        <v>1933</v>
      </c>
      <c r="B1109" s="12">
        <v>7</v>
      </c>
      <c r="C1109" s="11" t="s">
        <v>1934</v>
      </c>
      <c r="D1109" s="12" t="s">
        <v>27</v>
      </c>
      <c r="E1109" s="12" t="s">
        <v>7</v>
      </c>
      <c r="F1109" s="11">
        <v>0.99812999999999996</v>
      </c>
      <c r="G1109" s="11">
        <v>0.64458000000000004</v>
      </c>
      <c r="H1109" s="11">
        <v>0.35354999999999998</v>
      </c>
      <c r="I1109" s="11">
        <v>1</v>
      </c>
      <c r="J1109" s="11" t="s">
        <v>29</v>
      </c>
      <c r="K1109" s="11">
        <v>0.97440000000000004</v>
      </c>
      <c r="L1109" s="4" t="s">
        <v>3713</v>
      </c>
      <c r="M1109" s="4" t="s">
        <v>5413</v>
      </c>
      <c r="N1109" s="4" t="s">
        <v>3715</v>
      </c>
      <c r="O1109" s="12" t="str">
        <f t="shared" si="17"/>
        <v>NO</v>
      </c>
    </row>
    <row r="1110" spans="1:16" ht="15">
      <c r="A1110" s="11" t="s">
        <v>1935</v>
      </c>
      <c r="B1110" s="12">
        <v>2</v>
      </c>
      <c r="C1110" s="11" t="s">
        <v>1936</v>
      </c>
      <c r="D1110" s="12" t="s">
        <v>32</v>
      </c>
      <c r="E1110" s="12" t="s">
        <v>10</v>
      </c>
      <c r="F1110" s="11">
        <v>0.29015000000000002</v>
      </c>
      <c r="G1110" s="11">
        <v>0.13422000000000001</v>
      </c>
      <c r="H1110" s="11">
        <v>0.15593000000000001</v>
      </c>
      <c r="I1110" s="11">
        <v>1</v>
      </c>
      <c r="J1110" s="11" t="s">
        <v>29</v>
      </c>
      <c r="K1110" s="11">
        <v>0.9052</v>
      </c>
      <c r="L1110" s="4" t="s">
        <v>3687</v>
      </c>
      <c r="M1110" s="4" t="s">
        <v>5414</v>
      </c>
      <c r="N1110" s="4" t="s">
        <v>3569</v>
      </c>
      <c r="O1110" s="12" t="str">
        <f t="shared" si="17"/>
        <v>NO</v>
      </c>
    </row>
    <row r="1111" spans="1:16" ht="15">
      <c r="A1111" s="11" t="s">
        <v>1937</v>
      </c>
      <c r="B1111" s="12">
        <v>8</v>
      </c>
      <c r="C1111" s="11" t="s">
        <v>1938</v>
      </c>
      <c r="D1111" s="12" t="s">
        <v>32</v>
      </c>
      <c r="E1111" s="12" t="s">
        <v>5</v>
      </c>
      <c r="F1111" s="11">
        <v>0.90305000000000002</v>
      </c>
      <c r="G1111" s="11">
        <v>0.67308999999999997</v>
      </c>
      <c r="H1111" s="11">
        <v>0.22996</v>
      </c>
      <c r="I1111" s="11">
        <v>0.94799999999999995</v>
      </c>
      <c r="J1111" s="11" t="s">
        <v>40</v>
      </c>
      <c r="K1111" s="11">
        <v>1.1868000000000001</v>
      </c>
      <c r="L1111" s="4" t="s">
        <v>5415</v>
      </c>
      <c r="M1111" s="4" t="s">
        <v>5416</v>
      </c>
      <c r="N1111" s="4" t="s">
        <v>5417</v>
      </c>
      <c r="O1111" s="12" t="str">
        <f t="shared" si="17"/>
        <v>NO</v>
      </c>
    </row>
    <row r="1112" spans="1:16" ht="15">
      <c r="A1112" s="11" t="s">
        <v>1939</v>
      </c>
      <c r="B1112" s="12">
        <v>9</v>
      </c>
      <c r="C1112" s="11" t="s">
        <v>1940</v>
      </c>
      <c r="D1112" s="12" t="s">
        <v>27</v>
      </c>
      <c r="E1112" s="12" t="s">
        <v>10</v>
      </c>
      <c r="F1112" s="11">
        <v>0.45501999999999998</v>
      </c>
      <c r="G1112" s="11">
        <v>0.28459000000000001</v>
      </c>
      <c r="H1112" s="11">
        <v>0.17044000000000001</v>
      </c>
      <c r="I1112" s="11">
        <v>0.97599999999999998</v>
      </c>
      <c r="J1112" s="11" t="s">
        <v>29</v>
      </c>
      <c r="K1112" s="11">
        <v>0.99650000000000005</v>
      </c>
      <c r="L1112" s="4" t="s">
        <v>4327</v>
      </c>
      <c r="M1112" s="4" t="s">
        <v>5418</v>
      </c>
      <c r="N1112" s="4" t="s">
        <v>4329</v>
      </c>
      <c r="O1112" s="12" t="str">
        <f t="shared" si="17"/>
        <v>NO</v>
      </c>
    </row>
    <row r="1113" spans="1:16" ht="15">
      <c r="A1113" s="11" t="s">
        <v>1941</v>
      </c>
      <c r="B1113" s="12">
        <v>4</v>
      </c>
      <c r="C1113" s="11" t="s">
        <v>1942</v>
      </c>
      <c r="D1113" s="12" t="s">
        <v>32</v>
      </c>
      <c r="E1113" s="12" t="s">
        <v>10</v>
      </c>
      <c r="F1113" s="11">
        <v>0.81927000000000005</v>
      </c>
      <c r="G1113" s="11">
        <v>0.62963000000000002</v>
      </c>
      <c r="H1113" s="11">
        <v>0.18964</v>
      </c>
      <c r="I1113" s="11">
        <v>0.95199999999999996</v>
      </c>
      <c r="J1113" s="11" t="s">
        <v>29</v>
      </c>
      <c r="K1113" s="11">
        <v>0.99919999999999998</v>
      </c>
      <c r="L1113" s="4" t="s">
        <v>4327</v>
      </c>
      <c r="M1113" s="4" t="s">
        <v>5419</v>
      </c>
      <c r="N1113" s="4" t="s">
        <v>4329</v>
      </c>
      <c r="O1113" s="12" t="str">
        <f t="shared" si="17"/>
        <v>NO</v>
      </c>
    </row>
    <row r="1114" spans="1:16" ht="15">
      <c r="A1114" s="11" t="s">
        <v>1943</v>
      </c>
      <c r="B1114" s="12">
        <v>3</v>
      </c>
      <c r="C1114" s="11" t="s">
        <v>1944</v>
      </c>
      <c r="D1114" s="12" t="s">
        <v>27</v>
      </c>
      <c r="E1114" s="12" t="s">
        <v>10</v>
      </c>
      <c r="F1114" s="11">
        <v>0.19669</v>
      </c>
      <c r="G1114" s="11">
        <v>6.1454000000000002E-2</v>
      </c>
      <c r="H1114" s="11">
        <v>0.13524</v>
      </c>
      <c r="I1114" s="11">
        <v>1</v>
      </c>
      <c r="J1114" s="11" t="s">
        <v>29</v>
      </c>
      <c r="K1114" s="11">
        <v>0.73609999999999998</v>
      </c>
      <c r="L1114" s="4" t="s">
        <v>5420</v>
      </c>
      <c r="M1114" s="4" t="s">
        <v>5421</v>
      </c>
      <c r="N1114" s="4" t="s">
        <v>5422</v>
      </c>
      <c r="O1114" s="12" t="str">
        <f t="shared" si="17"/>
        <v>NO</v>
      </c>
    </row>
    <row r="1115" spans="1:16" ht="15">
      <c r="A1115" s="13" t="s">
        <v>1945</v>
      </c>
      <c r="B1115" s="14">
        <v>10</v>
      </c>
      <c r="C1115" s="13" t="s">
        <v>1946</v>
      </c>
      <c r="D1115" s="14" t="s">
        <v>27</v>
      </c>
      <c r="E1115" s="14" t="s">
        <v>10</v>
      </c>
      <c r="F1115" s="13">
        <v>0.91920999999999997</v>
      </c>
      <c r="G1115" s="13">
        <v>0.28460999999999997</v>
      </c>
      <c r="H1115" s="13">
        <v>0.63460000000000005</v>
      </c>
      <c r="I1115" s="13">
        <v>1</v>
      </c>
      <c r="J1115" s="13" t="s">
        <v>40</v>
      </c>
      <c r="K1115" s="13">
        <v>1.7890999999999999</v>
      </c>
      <c r="L1115" s="15" t="s">
        <v>5423</v>
      </c>
      <c r="M1115" s="15" t="s">
        <v>5424</v>
      </c>
      <c r="N1115" s="15" t="s">
        <v>5425</v>
      </c>
      <c r="O1115" s="14" t="str">
        <f t="shared" si="17"/>
        <v>NO</v>
      </c>
      <c r="P1115" s="13"/>
    </row>
    <row r="1116" spans="1:16" ht="15">
      <c r="A1116" s="13" t="s">
        <v>1945</v>
      </c>
      <c r="B1116" s="14">
        <v>8</v>
      </c>
      <c r="C1116" s="13" t="s">
        <v>1947</v>
      </c>
      <c r="D1116" s="14" t="s">
        <v>27</v>
      </c>
      <c r="E1116" s="14" t="s">
        <v>5</v>
      </c>
      <c r="F1116" s="13">
        <v>0.96272999999999997</v>
      </c>
      <c r="G1116" s="13">
        <v>0.58711000000000002</v>
      </c>
      <c r="H1116" s="13">
        <v>0.37562000000000001</v>
      </c>
      <c r="I1116" s="13">
        <v>1</v>
      </c>
      <c r="J1116" s="13" t="s">
        <v>40</v>
      </c>
      <c r="K1116" s="13">
        <v>1.7967</v>
      </c>
      <c r="L1116" s="15" t="s">
        <v>5423</v>
      </c>
      <c r="M1116" s="15" t="s">
        <v>5424</v>
      </c>
      <c r="N1116" s="15" t="s">
        <v>5425</v>
      </c>
      <c r="O1116" s="14" t="str">
        <f t="shared" si="17"/>
        <v>NO</v>
      </c>
      <c r="P1116" s="13"/>
    </row>
    <row r="1117" spans="1:16" ht="15">
      <c r="A1117" s="13" t="s">
        <v>1945</v>
      </c>
      <c r="B1117" s="14">
        <v>9</v>
      </c>
      <c r="C1117" s="13" t="s">
        <v>1948</v>
      </c>
      <c r="D1117" s="14" t="s">
        <v>27</v>
      </c>
      <c r="E1117" s="14" t="s">
        <v>5</v>
      </c>
      <c r="F1117" s="13">
        <v>0.95909999999999995</v>
      </c>
      <c r="G1117" s="13">
        <v>0.32772000000000001</v>
      </c>
      <c r="H1117" s="13">
        <v>0.63138000000000005</v>
      </c>
      <c r="I1117" s="13">
        <v>1</v>
      </c>
      <c r="J1117" s="13" t="s">
        <v>40</v>
      </c>
      <c r="K1117" s="13">
        <v>1.7967</v>
      </c>
      <c r="L1117" s="15" t="s">
        <v>5423</v>
      </c>
      <c r="M1117" s="15" t="s">
        <v>5424</v>
      </c>
      <c r="N1117" s="15" t="s">
        <v>5425</v>
      </c>
      <c r="O1117" s="14" t="str">
        <f t="shared" si="17"/>
        <v>NO</v>
      </c>
      <c r="P1117" s="13"/>
    </row>
    <row r="1118" spans="1:16" ht="15">
      <c r="A1118" s="11" t="s">
        <v>1949</v>
      </c>
      <c r="B1118" s="12">
        <v>3</v>
      </c>
      <c r="C1118" s="11" t="s">
        <v>1950</v>
      </c>
      <c r="D1118" s="12" t="s">
        <v>32</v>
      </c>
      <c r="E1118" s="12" t="s">
        <v>10</v>
      </c>
      <c r="F1118" s="11">
        <v>6.4976000000000006E-2</v>
      </c>
      <c r="G1118" s="11">
        <v>0.38011</v>
      </c>
      <c r="H1118" s="11">
        <v>-0.31513000000000002</v>
      </c>
      <c r="I1118" s="11">
        <v>0.999</v>
      </c>
      <c r="J1118" s="11" t="s">
        <v>29</v>
      </c>
      <c r="K1118" s="11">
        <v>0.96779999999999999</v>
      </c>
      <c r="L1118" s="4" t="s">
        <v>5426</v>
      </c>
      <c r="M1118" s="4" t="s">
        <v>5427</v>
      </c>
      <c r="N1118" s="4" t="s">
        <v>5428</v>
      </c>
      <c r="O1118" s="12" t="str">
        <f t="shared" si="17"/>
        <v>NO</v>
      </c>
    </row>
    <row r="1119" spans="1:16" ht="15">
      <c r="A1119" s="11" t="s">
        <v>1951</v>
      </c>
      <c r="B1119" s="12">
        <v>2</v>
      </c>
      <c r="C1119" s="11" t="s">
        <v>1952</v>
      </c>
      <c r="D1119" s="12" t="s">
        <v>27</v>
      </c>
      <c r="E1119" s="12" t="s">
        <v>5</v>
      </c>
      <c r="F1119" s="11">
        <v>4.8936E-2</v>
      </c>
      <c r="G1119" s="11">
        <v>0.22907</v>
      </c>
      <c r="H1119" s="11">
        <v>-0.18013000000000001</v>
      </c>
      <c r="I1119" s="11">
        <v>0.98499999999999999</v>
      </c>
      <c r="J1119" s="11" t="s">
        <v>40</v>
      </c>
      <c r="K1119" s="11">
        <v>1.0801000000000001</v>
      </c>
      <c r="L1119" s="4" t="s">
        <v>3634</v>
      </c>
      <c r="M1119" s="4" t="s">
        <v>5429</v>
      </c>
      <c r="N1119" s="4" t="s">
        <v>3569</v>
      </c>
      <c r="O1119" s="12" t="str">
        <f t="shared" si="17"/>
        <v>NO</v>
      </c>
    </row>
    <row r="1120" spans="1:16" ht="15">
      <c r="A1120" s="13" t="s">
        <v>1953</v>
      </c>
      <c r="B1120" s="14">
        <v>10</v>
      </c>
      <c r="C1120" s="13" t="s">
        <v>1954</v>
      </c>
      <c r="D1120" s="14" t="s">
        <v>27</v>
      </c>
      <c r="E1120" s="14" t="s">
        <v>3</v>
      </c>
      <c r="F1120" s="13">
        <v>0.85140000000000005</v>
      </c>
      <c r="G1120" s="13">
        <v>0.4874</v>
      </c>
      <c r="H1120" s="13">
        <v>0.36399999999999999</v>
      </c>
      <c r="I1120" s="13">
        <v>1</v>
      </c>
      <c r="J1120" s="13" t="s">
        <v>70</v>
      </c>
      <c r="K1120" s="13">
        <v>2.6316999999999999</v>
      </c>
      <c r="L1120" s="15" t="s">
        <v>5430</v>
      </c>
      <c r="M1120" s="15" t="s">
        <v>5431</v>
      </c>
      <c r="N1120" s="15" t="s">
        <v>5230</v>
      </c>
      <c r="O1120" s="14" t="str">
        <f t="shared" si="17"/>
        <v>NO</v>
      </c>
      <c r="P1120" s="13"/>
    </row>
    <row r="1121" spans="1:16" ht="15">
      <c r="A1121" s="13" t="s">
        <v>1953</v>
      </c>
      <c r="B1121" s="14">
        <v>5</v>
      </c>
      <c r="C1121" s="13" t="s">
        <v>1955</v>
      </c>
      <c r="D1121" s="14" t="s">
        <v>27</v>
      </c>
      <c r="E1121" s="14" t="s">
        <v>5</v>
      </c>
      <c r="F1121" s="13">
        <v>0.86472000000000004</v>
      </c>
      <c r="G1121" s="13">
        <v>0.72467000000000004</v>
      </c>
      <c r="H1121" s="13">
        <v>0.14004</v>
      </c>
      <c r="I1121" s="13">
        <v>0.9</v>
      </c>
      <c r="J1121" s="13" t="s">
        <v>70</v>
      </c>
      <c r="K1121" s="13">
        <v>2.6316999999999999</v>
      </c>
      <c r="L1121" s="15" t="s">
        <v>5430</v>
      </c>
      <c r="M1121" s="15" t="s">
        <v>5431</v>
      </c>
      <c r="N1121" s="15" t="s">
        <v>5230</v>
      </c>
      <c r="O1121" s="14" t="str">
        <f t="shared" si="17"/>
        <v>NO</v>
      </c>
      <c r="P1121" s="13"/>
    </row>
    <row r="1122" spans="1:16" ht="15">
      <c r="A1122" s="13" t="s">
        <v>1953</v>
      </c>
      <c r="B1122" s="14">
        <v>7</v>
      </c>
      <c r="C1122" s="13" t="s">
        <v>1956</v>
      </c>
      <c r="D1122" s="14" t="s">
        <v>27</v>
      </c>
      <c r="E1122" s="14" t="s">
        <v>5</v>
      </c>
      <c r="F1122" s="13">
        <v>0.85772000000000004</v>
      </c>
      <c r="G1122" s="13">
        <v>0.69420999999999999</v>
      </c>
      <c r="H1122" s="13">
        <v>0.16350999999999999</v>
      </c>
      <c r="I1122" s="13">
        <v>0.92300000000000004</v>
      </c>
      <c r="J1122" s="13" t="s">
        <v>70</v>
      </c>
      <c r="K1122" s="13">
        <v>2.6316999999999999</v>
      </c>
      <c r="L1122" s="15" t="s">
        <v>5430</v>
      </c>
      <c r="M1122" s="15" t="s">
        <v>5431</v>
      </c>
      <c r="N1122" s="15" t="s">
        <v>5230</v>
      </c>
      <c r="O1122" s="14" t="str">
        <f t="shared" si="17"/>
        <v>NO</v>
      </c>
      <c r="P1122" s="13"/>
    </row>
    <row r="1123" spans="1:16" ht="15">
      <c r="A1123" s="13" t="s">
        <v>1953</v>
      </c>
      <c r="B1123" s="14">
        <v>8</v>
      </c>
      <c r="C1123" s="13" t="s">
        <v>1957</v>
      </c>
      <c r="D1123" s="14" t="s">
        <v>27</v>
      </c>
      <c r="E1123" s="14" t="s">
        <v>5</v>
      </c>
      <c r="F1123" s="13">
        <v>0.81708000000000003</v>
      </c>
      <c r="G1123" s="13">
        <v>0.27593000000000001</v>
      </c>
      <c r="H1123" s="13">
        <v>0.54113999999999995</v>
      </c>
      <c r="I1123" s="13">
        <v>1</v>
      </c>
      <c r="J1123" s="13" t="s">
        <v>70</v>
      </c>
      <c r="K1123" s="13">
        <v>2.6316999999999999</v>
      </c>
      <c r="L1123" s="15" t="s">
        <v>5430</v>
      </c>
      <c r="M1123" s="15" t="s">
        <v>5431</v>
      </c>
      <c r="N1123" s="15" t="s">
        <v>5230</v>
      </c>
      <c r="O1123" s="14" t="str">
        <f t="shared" si="17"/>
        <v>NO</v>
      </c>
      <c r="P1123" s="13"/>
    </row>
    <row r="1124" spans="1:16" ht="15">
      <c r="A1124" s="13" t="s">
        <v>1953</v>
      </c>
      <c r="B1124" s="14">
        <v>9</v>
      </c>
      <c r="C1124" s="13" t="s">
        <v>1958</v>
      </c>
      <c r="D1124" s="14" t="s">
        <v>27</v>
      </c>
      <c r="E1124" s="14" t="s">
        <v>10</v>
      </c>
      <c r="F1124" s="13">
        <v>0.75807000000000002</v>
      </c>
      <c r="G1124" s="13">
        <v>0.22141</v>
      </c>
      <c r="H1124" s="13">
        <v>0.53666000000000003</v>
      </c>
      <c r="I1124" s="13">
        <v>0.998</v>
      </c>
      <c r="J1124" s="13" t="s">
        <v>70</v>
      </c>
      <c r="K1124" s="13">
        <v>2.6316999999999999</v>
      </c>
      <c r="L1124" s="15" t="s">
        <v>5430</v>
      </c>
      <c r="M1124" s="15" t="s">
        <v>5431</v>
      </c>
      <c r="N1124" s="15" t="s">
        <v>5230</v>
      </c>
      <c r="O1124" s="14" t="str">
        <f t="shared" si="17"/>
        <v>NO</v>
      </c>
      <c r="P1124" s="13"/>
    </row>
    <row r="1125" spans="1:16" ht="15">
      <c r="A1125" s="11" t="s">
        <v>1959</v>
      </c>
      <c r="B1125" s="12">
        <v>4</v>
      </c>
      <c r="C1125" s="11" t="s">
        <v>1960</v>
      </c>
      <c r="D1125" s="12" t="s">
        <v>27</v>
      </c>
      <c r="E1125" s="12" t="s">
        <v>10</v>
      </c>
      <c r="F1125" s="11">
        <v>2.8563999999999999E-2</v>
      </c>
      <c r="G1125" s="11">
        <v>0.17680000000000001</v>
      </c>
      <c r="H1125" s="11">
        <v>-0.14824000000000001</v>
      </c>
      <c r="I1125" s="11">
        <v>1</v>
      </c>
      <c r="J1125" s="11" t="s">
        <v>40</v>
      </c>
      <c r="K1125" s="11">
        <v>0.76949999999999996</v>
      </c>
      <c r="L1125" s="4" t="s">
        <v>5432</v>
      </c>
      <c r="M1125" s="4" t="s">
        <v>5433</v>
      </c>
      <c r="N1125" s="4" t="s">
        <v>3731</v>
      </c>
      <c r="O1125" s="12" t="str">
        <f t="shared" si="17"/>
        <v>NO</v>
      </c>
    </row>
    <row r="1126" spans="1:16" ht="15">
      <c r="A1126" s="13" t="s">
        <v>1961</v>
      </c>
      <c r="B1126" s="14">
        <v>5</v>
      </c>
      <c r="C1126" s="13" t="s">
        <v>1962</v>
      </c>
      <c r="D1126" s="14" t="s">
        <v>32</v>
      </c>
      <c r="E1126" s="14" t="s">
        <v>28</v>
      </c>
      <c r="F1126" s="13">
        <v>0.46031</v>
      </c>
      <c r="G1126" s="13">
        <v>0.86106000000000005</v>
      </c>
      <c r="H1126" s="13">
        <v>-0.40075</v>
      </c>
      <c r="I1126" s="13">
        <v>1</v>
      </c>
      <c r="J1126" s="13" t="s">
        <v>40</v>
      </c>
      <c r="K1126" s="13">
        <v>1.5637000000000001</v>
      </c>
      <c r="L1126" s="15" t="s">
        <v>4825</v>
      </c>
      <c r="M1126" s="15" t="s">
        <v>5434</v>
      </c>
      <c r="N1126" s="15" t="s">
        <v>3959</v>
      </c>
      <c r="O1126" s="14" t="str">
        <f t="shared" si="17"/>
        <v>NO</v>
      </c>
      <c r="P1126" s="13"/>
    </row>
    <row r="1127" spans="1:16" ht="15">
      <c r="A1127" s="13" t="s">
        <v>1961</v>
      </c>
      <c r="B1127" s="14">
        <v>5</v>
      </c>
      <c r="C1127" s="13" t="s">
        <v>1962</v>
      </c>
      <c r="D1127" s="14" t="s">
        <v>32</v>
      </c>
      <c r="E1127" s="14" t="s">
        <v>10</v>
      </c>
      <c r="F1127" s="13">
        <v>0.46031</v>
      </c>
      <c r="G1127" s="13">
        <v>0.86106000000000005</v>
      </c>
      <c r="H1127" s="13">
        <v>-0.40075</v>
      </c>
      <c r="I1127" s="13">
        <v>1</v>
      </c>
      <c r="J1127" s="13" t="s">
        <v>40</v>
      </c>
      <c r="K1127" s="13">
        <v>1.5637000000000001</v>
      </c>
      <c r="L1127" s="15" t="s">
        <v>4825</v>
      </c>
      <c r="M1127" s="15" t="s">
        <v>5434</v>
      </c>
      <c r="N1127" s="15" t="s">
        <v>3959</v>
      </c>
      <c r="O1127" s="14" t="str">
        <f t="shared" si="17"/>
        <v>NO</v>
      </c>
      <c r="P1127" s="13"/>
    </row>
    <row r="1128" spans="1:16" ht="15">
      <c r="A1128" s="13" t="s">
        <v>1961</v>
      </c>
      <c r="B1128" s="14">
        <v>5</v>
      </c>
      <c r="C1128" s="13" t="s">
        <v>1963</v>
      </c>
      <c r="D1128" s="14" t="s">
        <v>32</v>
      </c>
      <c r="E1128" s="14" t="s">
        <v>3</v>
      </c>
      <c r="F1128" s="13">
        <v>0.71291000000000004</v>
      </c>
      <c r="G1128" s="13">
        <v>0.92103000000000002</v>
      </c>
      <c r="H1128" s="13">
        <v>-0.20812</v>
      </c>
      <c r="I1128" s="13">
        <v>1</v>
      </c>
      <c r="J1128" s="13" t="s">
        <v>40</v>
      </c>
      <c r="K1128" s="13">
        <v>1.5215000000000001</v>
      </c>
      <c r="L1128" s="15" t="s">
        <v>4825</v>
      </c>
      <c r="M1128" s="15" t="s">
        <v>5434</v>
      </c>
      <c r="N1128" s="15" t="s">
        <v>3959</v>
      </c>
      <c r="O1128" s="14" t="str">
        <f t="shared" si="17"/>
        <v>NO</v>
      </c>
      <c r="P1128" s="13"/>
    </row>
    <row r="1129" spans="1:16" ht="15">
      <c r="A1129" s="13" t="s">
        <v>1961</v>
      </c>
      <c r="B1129" s="14">
        <v>7</v>
      </c>
      <c r="C1129" s="13" t="s">
        <v>1963</v>
      </c>
      <c r="D1129" s="14" t="s">
        <v>32</v>
      </c>
      <c r="E1129" s="14" t="s">
        <v>1047</v>
      </c>
      <c r="F1129" s="13">
        <v>0.76956000000000002</v>
      </c>
      <c r="G1129" s="13">
        <v>0.93071000000000004</v>
      </c>
      <c r="H1129" s="13">
        <v>-0.16114000000000001</v>
      </c>
      <c r="I1129" s="13">
        <v>1</v>
      </c>
      <c r="J1129" s="13" t="s">
        <v>40</v>
      </c>
      <c r="K1129" s="13">
        <v>1.5637000000000001</v>
      </c>
      <c r="L1129" s="15" t="s">
        <v>4825</v>
      </c>
      <c r="M1129" s="15" t="s">
        <v>5434</v>
      </c>
      <c r="N1129" s="15" t="s">
        <v>3959</v>
      </c>
      <c r="O1129" s="14" t="str">
        <f t="shared" si="17"/>
        <v>NO</v>
      </c>
      <c r="P1129" s="13"/>
    </row>
    <row r="1130" spans="1:16" ht="15">
      <c r="A1130" s="8" t="s">
        <v>1964</v>
      </c>
      <c r="B1130" s="9">
        <v>3</v>
      </c>
      <c r="C1130" s="8" t="s">
        <v>1965</v>
      </c>
      <c r="D1130" s="9" t="s">
        <v>32</v>
      </c>
      <c r="E1130" s="9" t="s">
        <v>28</v>
      </c>
      <c r="F1130" s="8">
        <v>0.80195000000000005</v>
      </c>
      <c r="G1130" s="8">
        <v>0.46662999999999999</v>
      </c>
      <c r="H1130" s="8">
        <v>0.33531</v>
      </c>
      <c r="I1130" s="8">
        <v>0.96199999999999997</v>
      </c>
      <c r="J1130" s="8" t="s">
        <v>29</v>
      </c>
      <c r="K1130" s="8">
        <v>0.99880000000000002</v>
      </c>
      <c r="L1130" s="10" t="s">
        <v>5435</v>
      </c>
      <c r="M1130" s="10" t="s">
        <v>5436</v>
      </c>
      <c r="N1130" s="10" t="s">
        <v>5437</v>
      </c>
      <c r="O1130" s="9" t="str">
        <f t="shared" si="17"/>
        <v>NO</v>
      </c>
      <c r="P1130" s="8"/>
    </row>
    <row r="1131" spans="1:16" ht="15">
      <c r="A1131" s="8" t="s">
        <v>1964</v>
      </c>
      <c r="B1131" s="9">
        <v>3</v>
      </c>
      <c r="C1131" s="8" t="s">
        <v>1965</v>
      </c>
      <c r="D1131" s="9" t="s">
        <v>32</v>
      </c>
      <c r="E1131" s="9" t="s">
        <v>10</v>
      </c>
      <c r="F1131" s="8">
        <v>0.80195000000000005</v>
      </c>
      <c r="G1131" s="8">
        <v>0.46662999999999999</v>
      </c>
      <c r="H1131" s="8">
        <v>0.33531</v>
      </c>
      <c r="I1131" s="8">
        <v>0.96199999999999997</v>
      </c>
      <c r="J1131" s="8" t="s">
        <v>29</v>
      </c>
      <c r="K1131" s="8">
        <v>0.99880000000000002</v>
      </c>
      <c r="L1131" s="10" t="s">
        <v>5435</v>
      </c>
      <c r="M1131" s="10" t="s">
        <v>5436</v>
      </c>
      <c r="N1131" s="10" t="s">
        <v>5437</v>
      </c>
      <c r="O1131" s="9" t="str">
        <f t="shared" si="17"/>
        <v>NO</v>
      </c>
      <c r="P1131" s="8"/>
    </row>
    <row r="1132" spans="1:16" ht="15">
      <c r="A1132" s="11" t="s">
        <v>1966</v>
      </c>
      <c r="B1132" s="12">
        <v>4</v>
      </c>
      <c r="C1132" s="11" t="s">
        <v>1967</v>
      </c>
      <c r="D1132" s="12" t="s">
        <v>27</v>
      </c>
      <c r="E1132" s="12" t="s">
        <v>10</v>
      </c>
      <c r="F1132" s="11">
        <v>0.30612</v>
      </c>
      <c r="G1132" s="11">
        <v>8.4128999999999992E-3</v>
      </c>
      <c r="H1132" s="11">
        <v>0.29770999999999997</v>
      </c>
      <c r="I1132" s="11">
        <v>1</v>
      </c>
      <c r="J1132" s="11" t="s">
        <v>29</v>
      </c>
      <c r="K1132" s="11">
        <v>0.94</v>
      </c>
      <c r="L1132" s="4" t="s">
        <v>5438</v>
      </c>
      <c r="M1132" s="4" t="s">
        <v>5439</v>
      </c>
      <c r="N1132" s="4" t="s">
        <v>5440</v>
      </c>
      <c r="O1132" s="12" t="str">
        <f t="shared" si="17"/>
        <v>NO</v>
      </c>
    </row>
    <row r="1133" spans="1:16" ht="15">
      <c r="A1133" s="11" t="s">
        <v>1968</v>
      </c>
      <c r="B1133" s="12">
        <v>3</v>
      </c>
      <c r="C1133" s="11" t="s">
        <v>1969</v>
      </c>
      <c r="D1133" s="12" t="s">
        <v>32</v>
      </c>
      <c r="E1133" s="12" t="s">
        <v>10</v>
      </c>
      <c r="F1133" s="11">
        <v>0.80234000000000005</v>
      </c>
      <c r="G1133" s="11">
        <v>0.62429999999999997</v>
      </c>
      <c r="H1133" s="11">
        <v>0.17802999999999999</v>
      </c>
      <c r="I1133" s="11">
        <v>0.997</v>
      </c>
      <c r="J1133" s="11" t="s">
        <v>29</v>
      </c>
      <c r="K1133" s="11">
        <v>0.97670000000000001</v>
      </c>
      <c r="L1133" s="4" t="s">
        <v>5441</v>
      </c>
      <c r="M1133" s="4" t="s">
        <v>5442</v>
      </c>
      <c r="N1133" s="4" t="s">
        <v>5443</v>
      </c>
      <c r="O1133" s="12" t="str">
        <f t="shared" si="17"/>
        <v>NO</v>
      </c>
    </row>
    <row r="1134" spans="1:16" ht="15">
      <c r="A1134" s="8" t="s">
        <v>1970</v>
      </c>
      <c r="B1134" s="9">
        <v>27</v>
      </c>
      <c r="C1134" s="8" t="s">
        <v>1971</v>
      </c>
      <c r="D1134" s="9" t="s">
        <v>32</v>
      </c>
      <c r="E1134" s="9" t="s">
        <v>28</v>
      </c>
      <c r="F1134" s="8">
        <v>0.50436000000000003</v>
      </c>
      <c r="G1134" s="8">
        <v>0.31344</v>
      </c>
      <c r="H1134" s="8">
        <v>0.19092000000000001</v>
      </c>
      <c r="I1134" s="8">
        <v>0.96799999999999997</v>
      </c>
      <c r="J1134" s="8" t="s">
        <v>29</v>
      </c>
      <c r="K1134" s="8">
        <v>0.99929999999999997</v>
      </c>
      <c r="L1134" s="10" t="s">
        <v>5444</v>
      </c>
      <c r="M1134" s="10" t="s">
        <v>5445</v>
      </c>
      <c r="N1134" s="10" t="s">
        <v>5446</v>
      </c>
      <c r="O1134" s="9" t="str">
        <f t="shared" si="17"/>
        <v>NO</v>
      </c>
      <c r="P1134" s="8"/>
    </row>
    <row r="1135" spans="1:16" ht="15">
      <c r="A1135" s="8" t="s">
        <v>1970</v>
      </c>
      <c r="B1135" s="9">
        <v>27</v>
      </c>
      <c r="C1135" s="8" t="s">
        <v>1971</v>
      </c>
      <c r="D1135" s="9" t="s">
        <v>32</v>
      </c>
      <c r="E1135" s="9" t="s">
        <v>10</v>
      </c>
      <c r="F1135" s="8">
        <v>0.50436000000000003</v>
      </c>
      <c r="G1135" s="8">
        <v>0.31344</v>
      </c>
      <c r="H1135" s="8">
        <v>0.19092000000000001</v>
      </c>
      <c r="I1135" s="8">
        <v>0.96799999999999997</v>
      </c>
      <c r="J1135" s="8" t="s">
        <v>29</v>
      </c>
      <c r="K1135" s="8">
        <v>0.99929999999999997</v>
      </c>
      <c r="L1135" s="10" t="s">
        <v>5444</v>
      </c>
      <c r="M1135" s="10" t="s">
        <v>5445</v>
      </c>
      <c r="N1135" s="10" t="s">
        <v>5446</v>
      </c>
      <c r="O1135" s="9" t="str">
        <f t="shared" si="17"/>
        <v>NO</v>
      </c>
      <c r="P1135" s="8"/>
    </row>
    <row r="1136" spans="1:16" ht="15">
      <c r="A1136" s="8" t="s">
        <v>1970</v>
      </c>
      <c r="B1136" s="9">
        <v>7</v>
      </c>
      <c r="C1136" s="8" t="s">
        <v>1972</v>
      </c>
      <c r="D1136" s="9" t="s">
        <v>32</v>
      </c>
      <c r="E1136" s="9" t="s">
        <v>3</v>
      </c>
      <c r="F1136" s="8">
        <v>0.57447000000000004</v>
      </c>
      <c r="G1136" s="8">
        <v>0.28743000000000002</v>
      </c>
      <c r="H1136" s="8">
        <v>0.28704000000000002</v>
      </c>
      <c r="I1136" s="8">
        <v>0.97799999999999998</v>
      </c>
      <c r="J1136" s="8" t="s">
        <v>70</v>
      </c>
      <c r="K1136" s="8">
        <v>2.3067000000000002</v>
      </c>
      <c r="L1136" s="10" t="s">
        <v>5444</v>
      </c>
      <c r="M1136" s="10" t="s">
        <v>5445</v>
      </c>
      <c r="N1136" s="10" t="s">
        <v>5446</v>
      </c>
      <c r="O1136" s="9" t="str">
        <f t="shared" si="17"/>
        <v>NO</v>
      </c>
      <c r="P1136" s="8"/>
    </row>
    <row r="1137" spans="1:16" ht="15">
      <c r="A1137" s="13" t="s">
        <v>1973</v>
      </c>
      <c r="B1137" s="14">
        <v>2</v>
      </c>
      <c r="C1137" s="13" t="s">
        <v>1974</v>
      </c>
      <c r="D1137" s="14" t="s">
        <v>27</v>
      </c>
      <c r="E1137" s="14" t="s">
        <v>10</v>
      </c>
      <c r="F1137" s="13">
        <v>0.70998000000000006</v>
      </c>
      <c r="G1137" s="13">
        <v>9.1060000000000002E-2</v>
      </c>
      <c r="H1137" s="13">
        <v>0.61892000000000003</v>
      </c>
      <c r="I1137" s="13">
        <v>1</v>
      </c>
      <c r="J1137" s="13" t="s">
        <v>35</v>
      </c>
      <c r="K1137" s="13">
        <v>1.9288000000000001</v>
      </c>
      <c r="L1137" s="15" t="s">
        <v>5447</v>
      </c>
      <c r="M1137" s="15" t="s">
        <v>5448</v>
      </c>
      <c r="N1137" s="15" t="s">
        <v>4616</v>
      </c>
      <c r="O1137" s="14" t="str">
        <f t="shared" si="17"/>
        <v>NO</v>
      </c>
      <c r="P1137" s="13"/>
    </row>
    <row r="1138" spans="1:16" ht="15">
      <c r="A1138" s="13" t="s">
        <v>1973</v>
      </c>
      <c r="B1138" s="14">
        <v>3</v>
      </c>
      <c r="C1138" s="13" t="s">
        <v>1975</v>
      </c>
      <c r="D1138" s="14" t="s">
        <v>27</v>
      </c>
      <c r="E1138" s="14" t="s">
        <v>7</v>
      </c>
      <c r="F1138" s="13">
        <v>0.71143000000000001</v>
      </c>
      <c r="G1138" s="13">
        <v>9.6397999999999998E-2</v>
      </c>
      <c r="H1138" s="13">
        <v>0.61502999999999997</v>
      </c>
      <c r="I1138" s="13">
        <v>1</v>
      </c>
      <c r="J1138" s="13" t="s">
        <v>40</v>
      </c>
      <c r="K1138" s="13">
        <v>1.1749000000000001</v>
      </c>
      <c r="L1138" s="15" t="s">
        <v>5447</v>
      </c>
      <c r="M1138" s="15" t="s">
        <v>5448</v>
      </c>
      <c r="N1138" s="15" t="s">
        <v>4616</v>
      </c>
      <c r="O1138" s="14" t="str">
        <f t="shared" si="17"/>
        <v>NO</v>
      </c>
      <c r="P1138" s="13"/>
    </row>
    <row r="1139" spans="1:16" ht="15">
      <c r="A1139" s="13" t="s">
        <v>1973</v>
      </c>
      <c r="B1139" s="14">
        <v>4</v>
      </c>
      <c r="C1139" s="13" t="s">
        <v>1976</v>
      </c>
      <c r="D1139" s="14" t="s">
        <v>27</v>
      </c>
      <c r="E1139" s="14" t="s">
        <v>10</v>
      </c>
      <c r="F1139" s="13">
        <v>0.22941</v>
      </c>
      <c r="G1139" s="13">
        <v>6.4086000000000004E-2</v>
      </c>
      <c r="H1139" s="13">
        <v>0.16531999999999999</v>
      </c>
      <c r="I1139" s="13">
        <v>0.97299999999999998</v>
      </c>
      <c r="J1139" s="13" t="s">
        <v>35</v>
      </c>
      <c r="K1139" s="13">
        <v>1.9288000000000001</v>
      </c>
      <c r="L1139" s="15" t="s">
        <v>5447</v>
      </c>
      <c r="M1139" s="15" t="s">
        <v>5448</v>
      </c>
      <c r="N1139" s="15" t="s">
        <v>4616</v>
      </c>
      <c r="O1139" s="14" t="str">
        <f t="shared" si="17"/>
        <v>NO</v>
      </c>
      <c r="P1139" s="13"/>
    </row>
    <row r="1140" spans="1:16" ht="15">
      <c r="A1140" s="11" t="s">
        <v>1977</v>
      </c>
      <c r="B1140" s="12">
        <v>6</v>
      </c>
      <c r="C1140" s="11" t="s">
        <v>1978</v>
      </c>
      <c r="D1140" s="12" t="s">
        <v>32</v>
      </c>
      <c r="E1140" s="12" t="s">
        <v>10</v>
      </c>
      <c r="F1140" s="11">
        <v>0.16227</v>
      </c>
      <c r="G1140" s="11">
        <v>7.7272E-3</v>
      </c>
      <c r="H1140" s="11">
        <v>0.15454000000000001</v>
      </c>
      <c r="I1140" s="11">
        <v>1</v>
      </c>
      <c r="J1140" s="11" t="s">
        <v>29</v>
      </c>
      <c r="K1140" s="11">
        <v>0.66410000000000002</v>
      </c>
      <c r="L1140" s="4" t="s">
        <v>3853</v>
      </c>
      <c r="M1140" s="4" t="s">
        <v>5449</v>
      </c>
      <c r="N1140" s="4" t="s">
        <v>5450</v>
      </c>
      <c r="O1140" s="12" t="str">
        <f t="shared" si="17"/>
        <v>NO</v>
      </c>
    </row>
    <row r="1141" spans="1:16" ht="15">
      <c r="A1141" s="11" t="s">
        <v>1979</v>
      </c>
      <c r="B1141" s="12">
        <v>3</v>
      </c>
      <c r="C1141" s="11" t="s">
        <v>1980</v>
      </c>
      <c r="D1141" s="12" t="s">
        <v>27</v>
      </c>
      <c r="E1141" s="12" t="s">
        <v>10</v>
      </c>
      <c r="F1141" s="11">
        <v>0.62602000000000002</v>
      </c>
      <c r="G1141" s="11">
        <v>0.46839999999999998</v>
      </c>
      <c r="H1141" s="11">
        <v>0.15762000000000001</v>
      </c>
      <c r="I1141" s="11">
        <v>0.90600000000000003</v>
      </c>
      <c r="J1141" s="11" t="s">
        <v>29</v>
      </c>
      <c r="K1141" s="11">
        <v>0.99980000000000002</v>
      </c>
      <c r="L1141" s="4" t="s">
        <v>5451</v>
      </c>
      <c r="M1141" s="4" t="s">
        <v>5452</v>
      </c>
      <c r="N1141" s="4" t="s">
        <v>5453</v>
      </c>
      <c r="O1141" s="12" t="str">
        <f t="shared" si="17"/>
        <v>NO</v>
      </c>
    </row>
    <row r="1142" spans="1:16" ht="15">
      <c r="A1142" s="11" t="s">
        <v>1981</v>
      </c>
      <c r="B1142" s="12">
        <v>4</v>
      </c>
      <c r="C1142" s="11" t="s">
        <v>1982</v>
      </c>
      <c r="D1142" s="12" t="s">
        <v>32</v>
      </c>
      <c r="E1142" s="12" t="s">
        <v>10</v>
      </c>
      <c r="F1142" s="11">
        <v>0.49641000000000002</v>
      </c>
      <c r="G1142" s="11">
        <v>0.28311999999999998</v>
      </c>
      <c r="H1142" s="11">
        <v>0.21329000000000001</v>
      </c>
      <c r="I1142" s="11">
        <v>0.94599999999999995</v>
      </c>
      <c r="J1142" s="11" t="s">
        <v>35</v>
      </c>
      <c r="K1142" s="11">
        <v>1.9452</v>
      </c>
      <c r="L1142" s="4" t="s">
        <v>3569</v>
      </c>
      <c r="M1142" s="4" t="s">
        <v>3675</v>
      </c>
      <c r="N1142" s="4" t="s">
        <v>3569</v>
      </c>
      <c r="O1142" s="12" t="str">
        <f t="shared" si="17"/>
        <v>NO</v>
      </c>
    </row>
    <row r="1143" spans="1:16" ht="15">
      <c r="A1143" s="11" t="s">
        <v>1983</v>
      </c>
      <c r="B1143" s="12">
        <v>5</v>
      </c>
      <c r="C1143" s="11" t="s">
        <v>1984</v>
      </c>
      <c r="D1143" s="12" t="s">
        <v>32</v>
      </c>
      <c r="E1143" s="12" t="s">
        <v>3</v>
      </c>
      <c r="F1143" s="11">
        <v>0.75799000000000005</v>
      </c>
      <c r="G1143" s="11">
        <v>0.64390000000000003</v>
      </c>
      <c r="H1143" s="11">
        <v>0.11409</v>
      </c>
      <c r="I1143" s="11">
        <v>0.92500000000000004</v>
      </c>
      <c r="J1143" s="11" t="s">
        <v>29</v>
      </c>
      <c r="K1143" s="11">
        <v>0.98040000000000005</v>
      </c>
      <c r="L1143" s="4" t="s">
        <v>5454</v>
      </c>
      <c r="M1143" s="4" t="s">
        <v>5455</v>
      </c>
      <c r="N1143" s="4" t="s">
        <v>5454</v>
      </c>
      <c r="O1143" s="12" t="str">
        <f t="shared" si="17"/>
        <v>NO</v>
      </c>
    </row>
    <row r="1144" spans="1:16" ht="15">
      <c r="A1144" s="11" t="s">
        <v>1985</v>
      </c>
      <c r="B1144" s="12">
        <v>3</v>
      </c>
      <c r="C1144" s="11" t="s">
        <v>1986</v>
      </c>
      <c r="D1144" s="12" t="s">
        <v>32</v>
      </c>
      <c r="E1144" s="12" t="s">
        <v>10</v>
      </c>
      <c r="F1144" s="11">
        <v>0.15595999999999999</v>
      </c>
      <c r="G1144" s="11">
        <v>3.6704000000000001E-2</v>
      </c>
      <c r="H1144" s="11">
        <v>0.11926</v>
      </c>
      <c r="I1144" s="11">
        <v>0.96799999999999997</v>
      </c>
      <c r="J1144" s="11" t="s">
        <v>40</v>
      </c>
      <c r="K1144" s="11">
        <v>1.4072</v>
      </c>
      <c r="L1144" s="4" t="s">
        <v>3569</v>
      </c>
      <c r="M1144" s="4" t="s">
        <v>5456</v>
      </c>
      <c r="N1144" s="4" t="s">
        <v>3569</v>
      </c>
      <c r="O1144" s="12" t="str">
        <f t="shared" si="17"/>
        <v>NO</v>
      </c>
    </row>
    <row r="1145" spans="1:16" ht="15">
      <c r="A1145" s="11" t="s">
        <v>1987</v>
      </c>
      <c r="B1145" s="12">
        <v>8</v>
      </c>
      <c r="C1145" s="11" t="s">
        <v>1988</v>
      </c>
      <c r="D1145" s="12" t="s">
        <v>32</v>
      </c>
      <c r="E1145" s="12" t="s">
        <v>10</v>
      </c>
      <c r="F1145" s="11">
        <v>0.29004999999999997</v>
      </c>
      <c r="G1145" s="11">
        <v>0.12642</v>
      </c>
      <c r="H1145" s="11">
        <v>0.16363</v>
      </c>
      <c r="I1145" s="11">
        <v>0.93600000000000005</v>
      </c>
      <c r="J1145" s="11" t="s">
        <v>40</v>
      </c>
      <c r="K1145" s="11">
        <v>1.3427</v>
      </c>
      <c r="L1145" s="4" t="s">
        <v>4266</v>
      </c>
      <c r="M1145" s="4" t="s">
        <v>5457</v>
      </c>
      <c r="N1145" s="4" t="s">
        <v>3772</v>
      </c>
      <c r="O1145" s="12" t="str">
        <f t="shared" si="17"/>
        <v>NO</v>
      </c>
    </row>
    <row r="1146" spans="1:16" ht="15">
      <c r="A1146" s="13" t="s">
        <v>1989</v>
      </c>
      <c r="B1146" s="14">
        <v>8</v>
      </c>
      <c r="C1146" s="13" t="s">
        <v>1990</v>
      </c>
      <c r="D1146" s="14" t="s">
        <v>32</v>
      </c>
      <c r="E1146" s="14" t="s">
        <v>5</v>
      </c>
      <c r="F1146" s="13">
        <v>0.33996999999999999</v>
      </c>
      <c r="G1146" s="13">
        <v>7.9182000000000002E-2</v>
      </c>
      <c r="H1146" s="13">
        <v>0.26079000000000002</v>
      </c>
      <c r="I1146" s="13">
        <v>0.95499999999999996</v>
      </c>
      <c r="J1146" s="13" t="s">
        <v>29</v>
      </c>
      <c r="K1146" s="13">
        <v>0.99399999999999999</v>
      </c>
      <c r="L1146" s="15" t="s">
        <v>5458</v>
      </c>
      <c r="M1146" s="15" t="s">
        <v>5459</v>
      </c>
      <c r="N1146" s="15" t="s">
        <v>5460</v>
      </c>
      <c r="O1146" s="14" t="str">
        <f t="shared" si="17"/>
        <v>NO</v>
      </c>
      <c r="P1146" s="13"/>
    </row>
    <row r="1147" spans="1:16" ht="15">
      <c r="A1147" s="13" t="s">
        <v>1989</v>
      </c>
      <c r="B1147" s="14">
        <v>9</v>
      </c>
      <c r="C1147" s="13" t="s">
        <v>1991</v>
      </c>
      <c r="D1147" s="14" t="s">
        <v>32</v>
      </c>
      <c r="E1147" s="14" t="s">
        <v>10</v>
      </c>
      <c r="F1147" s="13">
        <v>0.52886999999999995</v>
      </c>
      <c r="G1147" s="13">
        <v>0.12687000000000001</v>
      </c>
      <c r="H1147" s="13">
        <v>0.40200999999999998</v>
      </c>
      <c r="I1147" s="13">
        <v>0.98</v>
      </c>
      <c r="J1147" s="13" t="s">
        <v>40</v>
      </c>
      <c r="K1147" s="13">
        <v>1.2144999999999999</v>
      </c>
      <c r="L1147" s="15" t="s">
        <v>5458</v>
      </c>
      <c r="M1147" s="15" t="s">
        <v>5459</v>
      </c>
      <c r="N1147" s="15" t="s">
        <v>5460</v>
      </c>
      <c r="O1147" s="14" t="str">
        <f t="shared" si="17"/>
        <v>NO</v>
      </c>
      <c r="P1147" s="13"/>
    </row>
    <row r="1148" spans="1:16" ht="15">
      <c r="A1148" s="11" t="s">
        <v>1992</v>
      </c>
      <c r="B1148" s="12">
        <v>5</v>
      </c>
      <c r="C1148" s="11" t="s">
        <v>1993</v>
      </c>
      <c r="D1148" s="12" t="s">
        <v>32</v>
      </c>
      <c r="E1148" s="12" t="s">
        <v>10</v>
      </c>
      <c r="F1148" s="11">
        <v>0.14929999999999999</v>
      </c>
      <c r="G1148" s="11">
        <v>3.1369000000000001E-2</v>
      </c>
      <c r="H1148" s="11">
        <v>0.11792999999999999</v>
      </c>
      <c r="I1148" s="11">
        <v>1</v>
      </c>
      <c r="J1148" s="11" t="s">
        <v>40</v>
      </c>
      <c r="K1148" s="11">
        <v>1.0946</v>
      </c>
      <c r="L1148" s="4" t="s">
        <v>5461</v>
      </c>
      <c r="M1148" s="4" t="s">
        <v>5462</v>
      </c>
      <c r="N1148" s="4" t="s">
        <v>5463</v>
      </c>
      <c r="O1148" s="12" t="str">
        <f t="shared" si="17"/>
        <v>NO</v>
      </c>
    </row>
    <row r="1149" spans="1:16" ht="15">
      <c r="A1149" s="11" t="s">
        <v>1994</v>
      </c>
      <c r="B1149" s="12">
        <v>15</v>
      </c>
      <c r="C1149" s="11" t="s">
        <v>1995</v>
      </c>
      <c r="D1149" s="12" t="s">
        <v>32</v>
      </c>
      <c r="E1149" s="12" t="s">
        <v>10</v>
      </c>
      <c r="F1149" s="11">
        <v>6.0393000000000002E-2</v>
      </c>
      <c r="G1149" s="11">
        <v>0.23035</v>
      </c>
      <c r="H1149" s="11">
        <v>-0.16994999999999999</v>
      </c>
      <c r="I1149" s="11">
        <v>0.996</v>
      </c>
      <c r="J1149" s="11" t="s">
        <v>29</v>
      </c>
      <c r="K1149" s="11">
        <v>0.89049999999999996</v>
      </c>
      <c r="L1149" s="4" t="s">
        <v>5464</v>
      </c>
      <c r="M1149" s="4" t="s">
        <v>5465</v>
      </c>
      <c r="N1149" s="4" t="s">
        <v>5466</v>
      </c>
      <c r="O1149" s="12" t="str">
        <f t="shared" si="17"/>
        <v>NO</v>
      </c>
    </row>
    <row r="1150" spans="1:16" ht="15">
      <c r="A1150" s="11" t="s">
        <v>1996</v>
      </c>
      <c r="B1150" s="12">
        <v>4</v>
      </c>
      <c r="C1150" s="11" t="s">
        <v>1997</v>
      </c>
      <c r="D1150" s="12" t="s">
        <v>32</v>
      </c>
      <c r="E1150" s="12" t="s">
        <v>10</v>
      </c>
      <c r="F1150" s="11">
        <v>0.9768</v>
      </c>
      <c r="G1150" s="11">
        <v>0.85448000000000002</v>
      </c>
      <c r="H1150" s="11">
        <v>0.12232999999999999</v>
      </c>
      <c r="I1150" s="11">
        <v>0.998</v>
      </c>
      <c r="J1150" s="11" t="s">
        <v>29</v>
      </c>
      <c r="K1150" s="11">
        <v>0.66769999999999996</v>
      </c>
      <c r="L1150" s="4" t="s">
        <v>5467</v>
      </c>
      <c r="M1150" s="4" t="s">
        <v>5468</v>
      </c>
      <c r="N1150" s="4" t="s">
        <v>5467</v>
      </c>
      <c r="O1150" s="12" t="str">
        <f t="shared" si="17"/>
        <v>NO</v>
      </c>
    </row>
    <row r="1151" spans="1:16" ht="15">
      <c r="A1151" s="11" t="s">
        <v>1998</v>
      </c>
      <c r="B1151" s="12">
        <v>4</v>
      </c>
      <c r="C1151" s="11" t="s">
        <v>1999</v>
      </c>
      <c r="D1151" s="12" t="s">
        <v>32</v>
      </c>
      <c r="E1151" s="12" t="s">
        <v>10</v>
      </c>
      <c r="F1151" s="11">
        <v>0.59914000000000001</v>
      </c>
      <c r="G1151" s="11">
        <v>0.23377999999999999</v>
      </c>
      <c r="H1151" s="11">
        <v>0.36536000000000002</v>
      </c>
      <c r="I1151" s="11">
        <v>1</v>
      </c>
      <c r="J1151" s="11" t="s">
        <v>29</v>
      </c>
      <c r="K1151" s="11">
        <v>0.99409999999999998</v>
      </c>
      <c r="L1151" s="4" t="s">
        <v>5469</v>
      </c>
      <c r="M1151" s="4" t="s">
        <v>5470</v>
      </c>
      <c r="N1151" s="4" t="s">
        <v>4172</v>
      </c>
      <c r="O1151" s="12" t="str">
        <f t="shared" si="17"/>
        <v>NO</v>
      </c>
    </row>
    <row r="1152" spans="1:16" ht="15">
      <c r="A1152" s="11" t="s">
        <v>2000</v>
      </c>
      <c r="B1152" s="12">
        <v>5</v>
      </c>
      <c r="C1152" s="11" t="s">
        <v>2001</v>
      </c>
      <c r="D1152" s="12" t="s">
        <v>27</v>
      </c>
      <c r="E1152" s="12" t="s">
        <v>10</v>
      </c>
      <c r="F1152" s="11">
        <v>0.63097000000000003</v>
      </c>
      <c r="G1152" s="11">
        <v>0.22972999999999999</v>
      </c>
      <c r="H1152" s="11">
        <v>0.40122999999999998</v>
      </c>
      <c r="I1152" s="11">
        <v>0.98499999999999999</v>
      </c>
      <c r="J1152" s="11" t="s">
        <v>29</v>
      </c>
      <c r="K1152" s="11">
        <v>0.98199999999999998</v>
      </c>
      <c r="L1152" s="4" t="s">
        <v>4366</v>
      </c>
      <c r="M1152" s="4" t="s">
        <v>5471</v>
      </c>
      <c r="N1152" s="4" t="s">
        <v>5472</v>
      </c>
      <c r="O1152" s="12" t="str">
        <f t="shared" si="17"/>
        <v>NO</v>
      </c>
    </row>
    <row r="1153" spans="1:16" ht="15">
      <c r="A1153" s="13" t="s">
        <v>2002</v>
      </c>
      <c r="B1153" s="14">
        <v>5</v>
      </c>
      <c r="C1153" s="13" t="s">
        <v>2003</v>
      </c>
      <c r="D1153" s="14" t="s">
        <v>27</v>
      </c>
      <c r="E1153" s="14" t="s">
        <v>10</v>
      </c>
      <c r="F1153" s="13">
        <v>0.35309000000000001</v>
      </c>
      <c r="G1153" s="13">
        <v>0.90549999999999997</v>
      </c>
      <c r="H1153" s="13">
        <v>-0.5524</v>
      </c>
      <c r="I1153" s="13">
        <v>1</v>
      </c>
      <c r="J1153" s="13" t="s">
        <v>40</v>
      </c>
      <c r="K1153" s="13">
        <v>1.5806</v>
      </c>
      <c r="L1153" s="15" t="s">
        <v>4500</v>
      </c>
      <c r="M1153" s="15" t="s">
        <v>5473</v>
      </c>
      <c r="N1153" s="15" t="s">
        <v>4502</v>
      </c>
      <c r="O1153" s="14" t="str">
        <f t="shared" si="17"/>
        <v>NO</v>
      </c>
      <c r="P1153" s="13"/>
    </row>
    <row r="1154" spans="1:16" ht="15">
      <c r="A1154" s="13" t="s">
        <v>2002</v>
      </c>
      <c r="B1154" s="14">
        <v>6</v>
      </c>
      <c r="C1154" s="13" t="s">
        <v>2004</v>
      </c>
      <c r="D1154" s="14" t="s">
        <v>27</v>
      </c>
      <c r="E1154" s="14" t="s">
        <v>3</v>
      </c>
      <c r="F1154" s="13">
        <v>0.69220999999999999</v>
      </c>
      <c r="G1154" s="13">
        <v>0.95379999999999998</v>
      </c>
      <c r="H1154" s="13">
        <v>-0.26158999999999999</v>
      </c>
      <c r="I1154" s="13">
        <v>1</v>
      </c>
      <c r="J1154" s="13" t="s">
        <v>40</v>
      </c>
      <c r="K1154" s="13">
        <v>1.5806</v>
      </c>
      <c r="L1154" s="15" t="s">
        <v>4500</v>
      </c>
      <c r="M1154" s="15" t="s">
        <v>5473</v>
      </c>
      <c r="N1154" s="15" t="s">
        <v>4502</v>
      </c>
      <c r="O1154" s="14" t="str">
        <f t="shared" si="17"/>
        <v>NO</v>
      </c>
      <c r="P1154" s="13"/>
    </row>
    <row r="1155" spans="1:16" ht="15">
      <c r="A1155" s="11" t="s">
        <v>2005</v>
      </c>
      <c r="B1155" s="12">
        <v>5</v>
      </c>
      <c r="C1155" s="11" t="s">
        <v>2006</v>
      </c>
      <c r="D1155" s="12" t="s">
        <v>27</v>
      </c>
      <c r="E1155" s="12" t="s">
        <v>10</v>
      </c>
      <c r="F1155" s="11">
        <v>0.55913000000000002</v>
      </c>
      <c r="G1155" s="11">
        <v>0.12066</v>
      </c>
      <c r="H1155" s="11">
        <v>0.43846000000000002</v>
      </c>
      <c r="I1155" s="11">
        <v>1</v>
      </c>
      <c r="J1155" s="11" t="s">
        <v>29</v>
      </c>
      <c r="K1155" s="11">
        <v>0.99939999999999996</v>
      </c>
      <c r="L1155" s="4" t="s">
        <v>3634</v>
      </c>
      <c r="M1155" s="4" t="s">
        <v>5474</v>
      </c>
      <c r="N1155" s="4" t="s">
        <v>5475</v>
      </c>
      <c r="O1155" s="12" t="str">
        <f t="shared" ref="O1155:O1218" si="18">IF(P1155 &lt;&gt; "", "YES", "NO")</f>
        <v>NO</v>
      </c>
    </row>
    <row r="1156" spans="1:16" ht="15">
      <c r="A1156" s="11" t="s">
        <v>2007</v>
      </c>
      <c r="B1156" s="12">
        <v>2</v>
      </c>
      <c r="C1156" s="11" t="s">
        <v>2008</v>
      </c>
      <c r="D1156" s="12" t="s">
        <v>32</v>
      </c>
      <c r="E1156" s="12" t="s">
        <v>10</v>
      </c>
      <c r="F1156" s="11">
        <v>0.17666999999999999</v>
      </c>
      <c r="G1156" s="11">
        <v>3.7412000000000001E-2</v>
      </c>
      <c r="H1156" s="11">
        <v>0.13925999999999999</v>
      </c>
      <c r="I1156" s="11">
        <v>0.95299999999999996</v>
      </c>
      <c r="J1156" s="11" t="s">
        <v>29</v>
      </c>
      <c r="K1156" s="11">
        <v>0.78369999999999995</v>
      </c>
      <c r="L1156" s="4" t="s">
        <v>5476</v>
      </c>
      <c r="M1156" s="4" t="s">
        <v>5477</v>
      </c>
      <c r="N1156" s="4" t="s">
        <v>5478</v>
      </c>
      <c r="O1156" s="12" t="str">
        <f t="shared" si="18"/>
        <v>NO</v>
      </c>
    </row>
    <row r="1157" spans="1:16" ht="15">
      <c r="A1157" s="13" t="s">
        <v>2009</v>
      </c>
      <c r="B1157" s="14">
        <v>3</v>
      </c>
      <c r="C1157" s="13" t="s">
        <v>2010</v>
      </c>
      <c r="D1157" s="14" t="s">
        <v>27</v>
      </c>
      <c r="E1157" s="14" t="s">
        <v>10</v>
      </c>
      <c r="F1157" s="13">
        <v>0.41665999999999997</v>
      </c>
      <c r="G1157" s="13">
        <v>0.20225000000000001</v>
      </c>
      <c r="H1157" s="13">
        <v>0.21440000000000001</v>
      </c>
      <c r="I1157" s="13">
        <v>1</v>
      </c>
      <c r="J1157" s="13" t="s">
        <v>35</v>
      </c>
      <c r="K1157" s="13">
        <v>1.3396999999999999</v>
      </c>
      <c r="L1157" s="15" t="s">
        <v>5479</v>
      </c>
      <c r="M1157" s="15" t="s">
        <v>5480</v>
      </c>
      <c r="N1157" s="15" t="s">
        <v>5481</v>
      </c>
      <c r="O1157" s="14" t="str">
        <f t="shared" si="18"/>
        <v>NO</v>
      </c>
      <c r="P1157" s="13"/>
    </row>
    <row r="1158" spans="1:16" ht="15">
      <c r="A1158" s="13" t="s">
        <v>2009</v>
      </c>
      <c r="B1158" s="14">
        <v>4</v>
      </c>
      <c r="C1158" s="13" t="s">
        <v>2011</v>
      </c>
      <c r="D1158" s="14" t="s">
        <v>27</v>
      </c>
      <c r="E1158" s="14" t="s">
        <v>7</v>
      </c>
      <c r="F1158" s="13">
        <v>0.42296</v>
      </c>
      <c r="G1158" s="13">
        <v>0.20887</v>
      </c>
      <c r="H1158" s="13">
        <v>0.21409</v>
      </c>
      <c r="I1158" s="13">
        <v>1</v>
      </c>
      <c r="J1158" s="13" t="s">
        <v>35</v>
      </c>
      <c r="K1158" s="13">
        <v>1.3348</v>
      </c>
      <c r="L1158" s="15" t="s">
        <v>5479</v>
      </c>
      <c r="M1158" s="15" t="s">
        <v>5480</v>
      </c>
      <c r="N1158" s="15" t="s">
        <v>5481</v>
      </c>
      <c r="O1158" s="14" t="str">
        <f t="shared" si="18"/>
        <v>NO</v>
      </c>
      <c r="P1158" s="13"/>
    </row>
    <row r="1159" spans="1:16" ht="15">
      <c r="A1159" s="13" t="s">
        <v>2009</v>
      </c>
      <c r="B1159" s="14">
        <v>5</v>
      </c>
      <c r="C1159" s="13" t="s">
        <v>2012</v>
      </c>
      <c r="D1159" s="14" t="s">
        <v>27</v>
      </c>
      <c r="E1159" s="14" t="s">
        <v>10</v>
      </c>
      <c r="F1159" s="13">
        <v>0.34375</v>
      </c>
      <c r="G1159" s="13">
        <v>0.16511000000000001</v>
      </c>
      <c r="H1159" s="13">
        <v>0.17863999999999999</v>
      </c>
      <c r="I1159" s="13">
        <v>0.999</v>
      </c>
      <c r="J1159" s="13" t="s">
        <v>35</v>
      </c>
      <c r="K1159" s="13">
        <v>1.3396999999999999</v>
      </c>
      <c r="L1159" s="15" t="s">
        <v>5479</v>
      </c>
      <c r="M1159" s="15" t="s">
        <v>5480</v>
      </c>
      <c r="N1159" s="15" t="s">
        <v>5481</v>
      </c>
      <c r="O1159" s="14" t="str">
        <f t="shared" si="18"/>
        <v>NO</v>
      </c>
      <c r="P1159" s="13"/>
    </row>
    <row r="1160" spans="1:16" ht="15">
      <c r="A1160" s="11" t="s">
        <v>2013</v>
      </c>
      <c r="B1160" s="12">
        <v>3</v>
      </c>
      <c r="C1160" s="11" t="s">
        <v>2014</v>
      </c>
      <c r="D1160" s="12" t="s">
        <v>27</v>
      </c>
      <c r="E1160" s="12" t="s">
        <v>10</v>
      </c>
      <c r="F1160" s="11">
        <v>0.35916999999999999</v>
      </c>
      <c r="G1160" s="11">
        <v>5.4054999999999999E-2</v>
      </c>
      <c r="H1160" s="11">
        <v>0.30512</v>
      </c>
      <c r="I1160" s="11">
        <v>0.996</v>
      </c>
      <c r="J1160" s="11" t="s">
        <v>29</v>
      </c>
      <c r="K1160" s="11">
        <v>0.98519999999999996</v>
      </c>
      <c r="L1160" s="4" t="s">
        <v>5482</v>
      </c>
      <c r="M1160" s="4" t="s">
        <v>5483</v>
      </c>
      <c r="N1160" s="4" t="s">
        <v>4359</v>
      </c>
      <c r="O1160" s="12" t="str">
        <f t="shared" si="18"/>
        <v>NO</v>
      </c>
    </row>
    <row r="1161" spans="1:16" ht="15">
      <c r="A1161" s="11" t="s">
        <v>2015</v>
      </c>
      <c r="B1161" s="12">
        <v>18</v>
      </c>
      <c r="C1161" s="11" t="s">
        <v>2016</v>
      </c>
      <c r="D1161" s="12" t="s">
        <v>32</v>
      </c>
      <c r="E1161" s="12" t="s">
        <v>3</v>
      </c>
      <c r="F1161" s="11">
        <v>0.66657999999999995</v>
      </c>
      <c r="G1161" s="11">
        <v>0.48714000000000002</v>
      </c>
      <c r="H1161" s="11">
        <v>0.17943999999999999</v>
      </c>
      <c r="I1161" s="11">
        <v>0.98299999999999998</v>
      </c>
      <c r="J1161" s="11" t="s">
        <v>29</v>
      </c>
      <c r="K1161" s="11">
        <v>0.996</v>
      </c>
      <c r="L1161" s="4" t="s">
        <v>5484</v>
      </c>
      <c r="M1161" s="4" t="s">
        <v>5485</v>
      </c>
      <c r="N1161" s="4" t="s">
        <v>5486</v>
      </c>
      <c r="O1161" s="12" t="str">
        <f t="shared" si="18"/>
        <v>NO</v>
      </c>
    </row>
    <row r="1162" spans="1:16" ht="15">
      <c r="A1162" s="11" t="s">
        <v>2017</v>
      </c>
      <c r="B1162" s="12">
        <v>8</v>
      </c>
      <c r="C1162" s="11" t="s">
        <v>2018</v>
      </c>
      <c r="D1162" s="12" t="s">
        <v>27</v>
      </c>
      <c r="E1162" s="12" t="s">
        <v>10</v>
      </c>
      <c r="F1162" s="11">
        <v>0.75573000000000001</v>
      </c>
      <c r="G1162" s="11">
        <v>0.38895000000000002</v>
      </c>
      <c r="H1162" s="11">
        <v>0.36677999999999999</v>
      </c>
      <c r="I1162" s="11">
        <v>0.98699999999999999</v>
      </c>
      <c r="J1162" s="11" t="s">
        <v>40</v>
      </c>
      <c r="K1162" s="11">
        <v>1.4837</v>
      </c>
      <c r="L1162" s="4" t="s">
        <v>5487</v>
      </c>
      <c r="M1162" s="4" t="s">
        <v>5488</v>
      </c>
      <c r="N1162" s="4" t="s">
        <v>4686</v>
      </c>
      <c r="O1162" s="12" t="str">
        <f t="shared" si="18"/>
        <v>NO</v>
      </c>
    </row>
    <row r="1163" spans="1:16" ht="15">
      <c r="A1163" s="13" t="s">
        <v>2019</v>
      </c>
      <c r="B1163" s="14">
        <v>8</v>
      </c>
      <c r="C1163" s="13" t="s">
        <v>2020</v>
      </c>
      <c r="D1163" s="14" t="s">
        <v>32</v>
      </c>
      <c r="E1163" s="14" t="s">
        <v>5</v>
      </c>
      <c r="F1163" s="13">
        <v>0.28966999999999998</v>
      </c>
      <c r="G1163" s="13">
        <v>0.72223000000000004</v>
      </c>
      <c r="H1163" s="13">
        <v>-0.43256</v>
      </c>
      <c r="I1163" s="13">
        <v>1</v>
      </c>
      <c r="J1163" s="13" t="s">
        <v>40</v>
      </c>
      <c r="K1163" s="13">
        <v>1.4689000000000001</v>
      </c>
      <c r="L1163" s="15" t="s">
        <v>3895</v>
      </c>
      <c r="M1163" s="15" t="s">
        <v>5489</v>
      </c>
      <c r="N1163" s="15" t="s">
        <v>5490</v>
      </c>
      <c r="O1163" s="14" t="str">
        <f t="shared" si="18"/>
        <v>NO</v>
      </c>
      <c r="P1163" s="13"/>
    </row>
    <row r="1164" spans="1:16" ht="15">
      <c r="A1164" s="13" t="s">
        <v>2019</v>
      </c>
      <c r="B1164" s="14">
        <v>9</v>
      </c>
      <c r="C1164" s="13" t="s">
        <v>2021</v>
      </c>
      <c r="D1164" s="14" t="s">
        <v>32</v>
      </c>
      <c r="E1164" s="14" t="s">
        <v>10</v>
      </c>
      <c r="F1164" s="13">
        <v>0.14643</v>
      </c>
      <c r="G1164" s="13">
        <v>0.57364000000000004</v>
      </c>
      <c r="H1164" s="13">
        <v>-0.42720999999999998</v>
      </c>
      <c r="I1164" s="13">
        <v>0.999</v>
      </c>
      <c r="J1164" s="13" t="s">
        <v>40</v>
      </c>
      <c r="K1164" s="13">
        <v>1.4689000000000001</v>
      </c>
      <c r="L1164" s="15" t="s">
        <v>3895</v>
      </c>
      <c r="M1164" s="15" t="s">
        <v>5489</v>
      </c>
      <c r="N1164" s="15" t="s">
        <v>5490</v>
      </c>
      <c r="O1164" s="14" t="str">
        <f t="shared" si="18"/>
        <v>NO</v>
      </c>
      <c r="P1164" s="13"/>
    </row>
    <row r="1165" spans="1:16" ht="15">
      <c r="A1165" s="11" t="s">
        <v>2022</v>
      </c>
      <c r="B1165" s="12">
        <v>11</v>
      </c>
      <c r="C1165" s="11" t="s">
        <v>2023</v>
      </c>
      <c r="D1165" s="12" t="s">
        <v>27</v>
      </c>
      <c r="E1165" s="12" t="s">
        <v>10</v>
      </c>
      <c r="F1165" s="11">
        <v>0.10485999999999999</v>
      </c>
      <c r="G1165" s="11">
        <v>0.26778999999999997</v>
      </c>
      <c r="H1165" s="11">
        <v>-0.16292999999999999</v>
      </c>
      <c r="I1165" s="11">
        <v>0.9</v>
      </c>
      <c r="J1165" s="11" t="s">
        <v>35</v>
      </c>
      <c r="K1165" s="11">
        <v>1.7599</v>
      </c>
      <c r="L1165" s="4" t="s">
        <v>3569</v>
      </c>
      <c r="M1165" s="4" t="s">
        <v>5491</v>
      </c>
      <c r="N1165" s="4" t="s">
        <v>3569</v>
      </c>
      <c r="O1165" s="12" t="str">
        <f t="shared" si="18"/>
        <v>NO</v>
      </c>
    </row>
    <row r="1166" spans="1:16" ht="15">
      <c r="A1166" s="11" t="s">
        <v>2024</v>
      </c>
      <c r="B1166" s="12">
        <v>4</v>
      </c>
      <c r="C1166" s="11" t="s">
        <v>2025</v>
      </c>
      <c r="D1166" s="12" t="s">
        <v>32</v>
      </c>
      <c r="E1166" s="12" t="s">
        <v>10</v>
      </c>
      <c r="F1166" s="11">
        <v>0.61839999999999995</v>
      </c>
      <c r="G1166" s="11">
        <v>3.0529000000000001E-2</v>
      </c>
      <c r="H1166" s="11">
        <v>0.58787</v>
      </c>
      <c r="I1166" s="11">
        <v>1</v>
      </c>
      <c r="J1166" s="11" t="s">
        <v>29</v>
      </c>
      <c r="K1166" s="11">
        <v>0.98780000000000001</v>
      </c>
      <c r="L1166" s="4" t="s">
        <v>5492</v>
      </c>
      <c r="M1166" s="4" t="s">
        <v>5493</v>
      </c>
      <c r="N1166" s="4" t="s">
        <v>4886</v>
      </c>
      <c r="O1166" s="12" t="str">
        <f t="shared" si="18"/>
        <v>NO</v>
      </c>
    </row>
    <row r="1167" spans="1:16" ht="15">
      <c r="A1167" s="13" t="s">
        <v>2026</v>
      </c>
      <c r="B1167" s="14">
        <v>18</v>
      </c>
      <c r="C1167" s="13" t="s">
        <v>2027</v>
      </c>
      <c r="D1167" s="14" t="s">
        <v>32</v>
      </c>
      <c r="E1167" s="14" t="s">
        <v>5</v>
      </c>
      <c r="F1167" s="13">
        <v>0.18912000000000001</v>
      </c>
      <c r="G1167" s="13">
        <v>0.30346000000000001</v>
      </c>
      <c r="H1167" s="13">
        <v>-0.11434</v>
      </c>
      <c r="I1167" s="13">
        <v>0.96199999999999997</v>
      </c>
      <c r="J1167" s="13" t="s">
        <v>35</v>
      </c>
      <c r="K1167" s="13">
        <v>1.8452</v>
      </c>
      <c r="L1167" s="15" t="s">
        <v>5494</v>
      </c>
      <c r="M1167" s="15" t="s">
        <v>5495</v>
      </c>
      <c r="N1167" s="15" t="s">
        <v>4914</v>
      </c>
      <c r="O1167" s="14" t="str">
        <f t="shared" si="18"/>
        <v>NO</v>
      </c>
      <c r="P1167" s="13"/>
    </row>
    <row r="1168" spans="1:16" ht="15">
      <c r="A1168" s="13" t="s">
        <v>2026</v>
      </c>
      <c r="B1168" s="14">
        <v>21</v>
      </c>
      <c r="C1168" s="13" t="s">
        <v>2028</v>
      </c>
      <c r="D1168" s="14" t="s">
        <v>32</v>
      </c>
      <c r="E1168" s="14" t="s">
        <v>10</v>
      </c>
      <c r="F1168" s="13">
        <v>0.16395999999999999</v>
      </c>
      <c r="G1168" s="13">
        <v>0.28677000000000002</v>
      </c>
      <c r="H1168" s="13">
        <v>-0.12281</v>
      </c>
      <c r="I1168" s="13">
        <v>0.98699999999999999</v>
      </c>
      <c r="J1168" s="13" t="s">
        <v>35</v>
      </c>
      <c r="K1168" s="13">
        <v>1.8452</v>
      </c>
      <c r="L1168" s="15" t="s">
        <v>5494</v>
      </c>
      <c r="M1168" s="15" t="s">
        <v>5495</v>
      </c>
      <c r="N1168" s="15" t="s">
        <v>4914</v>
      </c>
      <c r="O1168" s="14" t="str">
        <f t="shared" si="18"/>
        <v>NO</v>
      </c>
      <c r="P1168" s="13"/>
    </row>
    <row r="1169" spans="1:16" ht="15">
      <c r="A1169" s="13" t="s">
        <v>2026</v>
      </c>
      <c r="B1169" s="14">
        <v>7</v>
      </c>
      <c r="C1169" s="13" t="s">
        <v>2029</v>
      </c>
      <c r="D1169" s="14" t="s">
        <v>32</v>
      </c>
      <c r="E1169" s="14" t="s">
        <v>7</v>
      </c>
      <c r="F1169" s="13">
        <v>0.81272</v>
      </c>
      <c r="G1169" s="13">
        <v>0.43909999999999999</v>
      </c>
      <c r="H1169" s="13">
        <v>0.37362000000000001</v>
      </c>
      <c r="I1169" s="13">
        <v>0.999</v>
      </c>
      <c r="J1169" s="13" t="s">
        <v>63</v>
      </c>
      <c r="K1169" s="13">
        <v>2.3828</v>
      </c>
      <c r="L1169" s="15" t="s">
        <v>5494</v>
      </c>
      <c r="M1169" s="15" t="s">
        <v>5495</v>
      </c>
      <c r="N1169" s="15" t="s">
        <v>4914</v>
      </c>
      <c r="O1169" s="14" t="str">
        <f t="shared" si="18"/>
        <v>NO</v>
      </c>
      <c r="P1169" s="13"/>
    </row>
    <row r="1170" spans="1:16" ht="15">
      <c r="A1170" s="13" t="s">
        <v>2026</v>
      </c>
      <c r="B1170" s="14">
        <v>8</v>
      </c>
      <c r="C1170" s="13" t="s">
        <v>2030</v>
      </c>
      <c r="D1170" s="14" t="s">
        <v>32</v>
      </c>
      <c r="E1170" s="14" t="s">
        <v>5</v>
      </c>
      <c r="F1170" s="13">
        <v>0.79471000000000003</v>
      </c>
      <c r="G1170" s="13">
        <v>0.41310000000000002</v>
      </c>
      <c r="H1170" s="13">
        <v>0.38161</v>
      </c>
      <c r="I1170" s="13">
        <v>1</v>
      </c>
      <c r="J1170" s="13" t="s">
        <v>63</v>
      </c>
      <c r="K1170" s="13">
        <v>2.3828</v>
      </c>
      <c r="L1170" s="15" t="s">
        <v>5494</v>
      </c>
      <c r="M1170" s="15" t="s">
        <v>5495</v>
      </c>
      <c r="N1170" s="15" t="s">
        <v>4914</v>
      </c>
      <c r="O1170" s="14" t="str">
        <f t="shared" si="18"/>
        <v>NO</v>
      </c>
      <c r="P1170" s="13"/>
    </row>
    <row r="1171" spans="1:16" ht="15">
      <c r="A1171" s="13" t="s">
        <v>2026</v>
      </c>
      <c r="B1171" s="14">
        <v>9</v>
      </c>
      <c r="C1171" s="13" t="s">
        <v>2031</v>
      </c>
      <c r="D1171" s="14" t="s">
        <v>32</v>
      </c>
      <c r="E1171" s="14" t="s">
        <v>10</v>
      </c>
      <c r="F1171" s="13">
        <v>0.61711000000000005</v>
      </c>
      <c r="G1171" s="13">
        <v>0.16214000000000001</v>
      </c>
      <c r="H1171" s="13">
        <v>0.45496999999999999</v>
      </c>
      <c r="I1171" s="13">
        <v>1</v>
      </c>
      <c r="J1171" s="13" t="s">
        <v>63</v>
      </c>
      <c r="K1171" s="13">
        <v>2.4142000000000001</v>
      </c>
      <c r="L1171" s="15" t="s">
        <v>5494</v>
      </c>
      <c r="M1171" s="15" t="s">
        <v>5495</v>
      </c>
      <c r="N1171" s="15" t="s">
        <v>4914</v>
      </c>
      <c r="O1171" s="14" t="str">
        <f t="shared" si="18"/>
        <v>NO</v>
      </c>
      <c r="P1171" s="13"/>
    </row>
    <row r="1172" spans="1:16" ht="15">
      <c r="A1172" s="11" t="s">
        <v>2032</v>
      </c>
      <c r="B1172" s="12">
        <v>9</v>
      </c>
      <c r="C1172" s="11" t="s">
        <v>2033</v>
      </c>
      <c r="D1172" s="12" t="s">
        <v>27</v>
      </c>
      <c r="E1172" s="12" t="s">
        <v>7</v>
      </c>
      <c r="F1172" s="11">
        <v>0.66176999999999997</v>
      </c>
      <c r="G1172" s="11">
        <v>0.40194000000000002</v>
      </c>
      <c r="H1172" s="11">
        <v>0.25983000000000001</v>
      </c>
      <c r="I1172" s="11">
        <v>0.95499999999999996</v>
      </c>
      <c r="J1172" s="11" t="s">
        <v>70</v>
      </c>
      <c r="K1172" s="11">
        <v>2.2075999999999998</v>
      </c>
      <c r="L1172" s="4" t="s">
        <v>4922</v>
      </c>
      <c r="M1172" s="4" t="s">
        <v>5496</v>
      </c>
      <c r="N1172" s="4" t="s">
        <v>4924</v>
      </c>
      <c r="O1172" s="12" t="str">
        <f t="shared" si="18"/>
        <v>NO</v>
      </c>
    </row>
    <row r="1173" spans="1:16" ht="15">
      <c r="A1173" s="11" t="s">
        <v>2034</v>
      </c>
      <c r="B1173" s="12">
        <v>8</v>
      </c>
      <c r="C1173" s="11" t="s">
        <v>2035</v>
      </c>
      <c r="D1173" s="12" t="s">
        <v>27</v>
      </c>
      <c r="E1173" s="12" t="s">
        <v>3</v>
      </c>
      <c r="F1173" s="11">
        <v>0.56991000000000003</v>
      </c>
      <c r="G1173" s="11">
        <v>0.70928000000000002</v>
      </c>
      <c r="H1173" s="11">
        <v>-0.13936999999999999</v>
      </c>
      <c r="I1173" s="11">
        <v>0.92600000000000005</v>
      </c>
      <c r="J1173" s="11" t="s">
        <v>29</v>
      </c>
      <c r="K1173" s="11">
        <v>0.9889</v>
      </c>
      <c r="L1173" s="4" t="s">
        <v>4036</v>
      </c>
      <c r="M1173" s="4" t="s">
        <v>5497</v>
      </c>
      <c r="N1173" s="4" t="s">
        <v>4038</v>
      </c>
      <c r="O1173" s="12" t="str">
        <f t="shared" si="18"/>
        <v>NO</v>
      </c>
    </row>
    <row r="1174" spans="1:16" ht="15">
      <c r="A1174" s="13" t="s">
        <v>2036</v>
      </c>
      <c r="B1174" s="14">
        <v>10</v>
      </c>
      <c r="C1174" s="13" t="s">
        <v>2037</v>
      </c>
      <c r="D1174" s="14" t="s">
        <v>27</v>
      </c>
      <c r="E1174" s="14" t="s">
        <v>3</v>
      </c>
      <c r="F1174" s="13">
        <v>0.57086000000000003</v>
      </c>
      <c r="G1174" s="13">
        <v>0.39173999999999998</v>
      </c>
      <c r="H1174" s="13">
        <v>0.17912</v>
      </c>
      <c r="I1174" s="13">
        <v>0.92700000000000005</v>
      </c>
      <c r="J1174" s="13" t="s">
        <v>70</v>
      </c>
      <c r="K1174" s="13">
        <v>2.8479999999999999</v>
      </c>
      <c r="L1174" s="15" t="s">
        <v>5498</v>
      </c>
      <c r="M1174" s="15" t="s">
        <v>5499</v>
      </c>
      <c r="N1174" s="15" t="s">
        <v>5500</v>
      </c>
      <c r="O1174" s="14" t="str">
        <f t="shared" si="18"/>
        <v>NO</v>
      </c>
      <c r="P1174" s="13"/>
    </row>
    <row r="1175" spans="1:16" ht="15">
      <c r="A1175" s="13" t="s">
        <v>2036</v>
      </c>
      <c r="B1175" s="14">
        <v>11</v>
      </c>
      <c r="C1175" s="13" t="s">
        <v>2038</v>
      </c>
      <c r="D1175" s="14" t="s">
        <v>27</v>
      </c>
      <c r="E1175" s="14" t="s">
        <v>7</v>
      </c>
      <c r="F1175" s="13">
        <v>0.82487999999999995</v>
      </c>
      <c r="G1175" s="13">
        <v>0.64607999999999999</v>
      </c>
      <c r="H1175" s="13">
        <v>0.17879</v>
      </c>
      <c r="I1175" s="13">
        <v>0.97599999999999998</v>
      </c>
      <c r="J1175" s="13" t="s">
        <v>70</v>
      </c>
      <c r="K1175" s="13">
        <v>2.8479999999999999</v>
      </c>
      <c r="L1175" s="15" t="s">
        <v>5498</v>
      </c>
      <c r="M1175" s="15" t="s">
        <v>5499</v>
      </c>
      <c r="N1175" s="15" t="s">
        <v>5500</v>
      </c>
      <c r="O1175" s="14" t="str">
        <f t="shared" si="18"/>
        <v>NO</v>
      </c>
      <c r="P1175" s="13"/>
    </row>
    <row r="1176" spans="1:16" ht="15">
      <c r="A1176" s="13" t="s">
        <v>2036</v>
      </c>
      <c r="B1176" s="14">
        <v>9</v>
      </c>
      <c r="C1176" s="13" t="s">
        <v>2039</v>
      </c>
      <c r="D1176" s="14" t="s">
        <v>27</v>
      </c>
      <c r="E1176" s="14" t="s">
        <v>10</v>
      </c>
      <c r="F1176" s="13">
        <v>0.47950999999999999</v>
      </c>
      <c r="G1176" s="13">
        <v>0.27389000000000002</v>
      </c>
      <c r="H1176" s="13">
        <v>0.20562</v>
      </c>
      <c r="I1176" s="13">
        <v>0.95899999999999996</v>
      </c>
      <c r="J1176" s="13" t="s">
        <v>145</v>
      </c>
      <c r="K1176" s="13">
        <v>3.0465</v>
      </c>
      <c r="L1176" s="15" t="s">
        <v>5498</v>
      </c>
      <c r="M1176" s="15" t="s">
        <v>5499</v>
      </c>
      <c r="N1176" s="15" t="s">
        <v>5500</v>
      </c>
      <c r="O1176" s="14" t="str">
        <f t="shared" si="18"/>
        <v>NO</v>
      </c>
      <c r="P1176" s="13"/>
    </row>
    <row r="1177" spans="1:16" ht="15">
      <c r="A1177" s="11" t="s">
        <v>2040</v>
      </c>
      <c r="B1177" s="12">
        <v>4</v>
      </c>
      <c r="C1177" s="11" t="s">
        <v>2041</v>
      </c>
      <c r="D1177" s="12" t="s">
        <v>27</v>
      </c>
      <c r="E1177" s="12" t="s">
        <v>10</v>
      </c>
      <c r="F1177" s="11">
        <v>4.7143999999999998E-2</v>
      </c>
      <c r="G1177" s="11">
        <v>0.16986000000000001</v>
      </c>
      <c r="H1177" s="11">
        <v>-0.12271</v>
      </c>
      <c r="I1177" s="11">
        <v>0.97499999999999998</v>
      </c>
      <c r="J1177" s="11" t="s">
        <v>29</v>
      </c>
      <c r="K1177" s="11">
        <v>0.68679999999999997</v>
      </c>
      <c r="L1177" s="4" t="s">
        <v>5501</v>
      </c>
      <c r="M1177" s="4" t="s">
        <v>5502</v>
      </c>
      <c r="N1177" s="4" t="s">
        <v>5503</v>
      </c>
      <c r="O1177" s="12" t="str">
        <f t="shared" si="18"/>
        <v>NO</v>
      </c>
    </row>
    <row r="1178" spans="1:16" ht="15">
      <c r="A1178" s="11" t="s">
        <v>2042</v>
      </c>
      <c r="B1178" s="12">
        <v>2</v>
      </c>
      <c r="C1178" s="11" t="s">
        <v>2043</v>
      </c>
      <c r="D1178" s="12" t="s">
        <v>27</v>
      </c>
      <c r="E1178" s="12" t="s">
        <v>10</v>
      </c>
      <c r="F1178" s="11">
        <v>0.22908999999999999</v>
      </c>
      <c r="G1178" s="11">
        <v>7.0153999999999994E-2</v>
      </c>
      <c r="H1178" s="11">
        <v>0.15892999999999999</v>
      </c>
      <c r="I1178" s="11">
        <v>0.96499999999999997</v>
      </c>
      <c r="J1178" s="11" t="s">
        <v>29</v>
      </c>
      <c r="K1178" s="11">
        <v>0.874</v>
      </c>
      <c r="L1178" s="4" t="s">
        <v>3669</v>
      </c>
      <c r="M1178" s="4" t="s">
        <v>5504</v>
      </c>
      <c r="N1178" s="4" t="s">
        <v>3884</v>
      </c>
      <c r="O1178" s="12" t="str">
        <f t="shared" si="18"/>
        <v>NO</v>
      </c>
    </row>
    <row r="1179" spans="1:16" ht="15">
      <c r="A1179" s="11" t="s">
        <v>2044</v>
      </c>
      <c r="B1179" s="12">
        <v>7</v>
      </c>
      <c r="C1179" s="11" t="s">
        <v>2045</v>
      </c>
      <c r="D1179" s="12" t="s">
        <v>27</v>
      </c>
      <c r="E1179" s="12" t="s">
        <v>10</v>
      </c>
      <c r="F1179" s="11">
        <v>0.69486000000000003</v>
      </c>
      <c r="G1179" s="11">
        <v>0.46231</v>
      </c>
      <c r="H1179" s="11">
        <v>0.23255999999999999</v>
      </c>
      <c r="I1179" s="11">
        <v>0.95799999999999996</v>
      </c>
      <c r="J1179" s="11" t="s">
        <v>40</v>
      </c>
      <c r="K1179" s="11">
        <v>1.3285</v>
      </c>
      <c r="L1179" s="4" t="s">
        <v>5505</v>
      </c>
      <c r="M1179" s="4" t="s">
        <v>5506</v>
      </c>
      <c r="N1179" s="4" t="s">
        <v>3824</v>
      </c>
      <c r="O1179" s="12" t="str">
        <f t="shared" si="18"/>
        <v>NO</v>
      </c>
    </row>
    <row r="1180" spans="1:16" ht="15">
      <c r="A1180" s="11" t="s">
        <v>2046</v>
      </c>
      <c r="B1180" s="12">
        <v>4</v>
      </c>
      <c r="C1180" s="11" t="s">
        <v>2047</v>
      </c>
      <c r="D1180" s="12" t="s">
        <v>32</v>
      </c>
      <c r="E1180" s="12" t="s">
        <v>10</v>
      </c>
      <c r="F1180" s="11">
        <v>0.41250999999999999</v>
      </c>
      <c r="G1180" s="11">
        <v>9.8566000000000001E-2</v>
      </c>
      <c r="H1180" s="11">
        <v>0.31395000000000001</v>
      </c>
      <c r="I1180" s="11">
        <v>0.98399999999999999</v>
      </c>
      <c r="J1180" s="11" t="s">
        <v>29</v>
      </c>
      <c r="K1180" s="11">
        <v>0.9919</v>
      </c>
      <c r="L1180" s="4" t="s">
        <v>3569</v>
      </c>
      <c r="M1180" s="4" t="s">
        <v>5507</v>
      </c>
      <c r="N1180" s="4" t="s">
        <v>3569</v>
      </c>
      <c r="O1180" s="12" t="str">
        <f t="shared" si="18"/>
        <v>NO</v>
      </c>
    </row>
    <row r="1181" spans="1:16" ht="15">
      <c r="A1181" s="11" t="s">
        <v>2048</v>
      </c>
      <c r="B1181" s="12">
        <v>4</v>
      </c>
      <c r="C1181" s="11" t="s">
        <v>2049</v>
      </c>
      <c r="D1181" s="12" t="s">
        <v>27</v>
      </c>
      <c r="E1181" s="12" t="s">
        <v>10</v>
      </c>
      <c r="F1181" s="11">
        <v>0.44370999999999999</v>
      </c>
      <c r="G1181" s="11">
        <v>4.5363000000000001E-2</v>
      </c>
      <c r="H1181" s="11">
        <v>0.39834999999999998</v>
      </c>
      <c r="I1181" s="11">
        <v>1</v>
      </c>
      <c r="J1181" s="11" t="s">
        <v>29</v>
      </c>
      <c r="K1181" s="11">
        <v>0.99280000000000002</v>
      </c>
      <c r="L1181" s="4" t="s">
        <v>5508</v>
      </c>
      <c r="M1181" s="4" t="s">
        <v>5509</v>
      </c>
      <c r="N1181" s="4" t="s">
        <v>5510</v>
      </c>
      <c r="O1181" s="12" t="str">
        <f t="shared" si="18"/>
        <v>NO</v>
      </c>
    </row>
    <row r="1182" spans="1:16" ht="15">
      <c r="A1182" s="11" t="s">
        <v>2050</v>
      </c>
      <c r="B1182" s="12">
        <v>7</v>
      </c>
      <c r="C1182" s="11" t="s">
        <v>2051</v>
      </c>
      <c r="D1182" s="12" t="s">
        <v>32</v>
      </c>
      <c r="E1182" s="12" t="s">
        <v>10</v>
      </c>
      <c r="F1182" s="11">
        <v>0.60963000000000001</v>
      </c>
      <c r="G1182" s="11">
        <v>8.0352000000000007E-2</v>
      </c>
      <c r="H1182" s="11">
        <v>0.52927999999999997</v>
      </c>
      <c r="I1182" s="11">
        <v>1</v>
      </c>
      <c r="J1182" s="11" t="s">
        <v>35</v>
      </c>
      <c r="K1182" s="11">
        <v>0.98440000000000005</v>
      </c>
      <c r="L1182" s="4" t="s">
        <v>5511</v>
      </c>
      <c r="M1182" s="4" t="s">
        <v>5512</v>
      </c>
      <c r="N1182" s="4" t="s">
        <v>4937</v>
      </c>
      <c r="O1182" s="12" t="str">
        <f t="shared" si="18"/>
        <v>NO</v>
      </c>
    </row>
    <row r="1183" spans="1:16" ht="15">
      <c r="A1183" s="11" t="s">
        <v>2052</v>
      </c>
      <c r="B1183" s="12">
        <v>3</v>
      </c>
      <c r="C1183" s="11" t="s">
        <v>2053</v>
      </c>
      <c r="D1183" s="12" t="s">
        <v>32</v>
      </c>
      <c r="E1183" s="12" t="s">
        <v>10</v>
      </c>
      <c r="F1183" s="11">
        <v>0.86004000000000003</v>
      </c>
      <c r="G1183" s="11">
        <v>0.99639999999999995</v>
      </c>
      <c r="H1183" s="11">
        <v>-0.13636000000000001</v>
      </c>
      <c r="I1183" s="11">
        <v>1</v>
      </c>
      <c r="J1183" s="11" t="s">
        <v>29</v>
      </c>
      <c r="K1183" s="11">
        <v>0.59440000000000004</v>
      </c>
      <c r="L1183" s="4" t="s">
        <v>5513</v>
      </c>
      <c r="M1183" s="4" t="s">
        <v>5514</v>
      </c>
      <c r="N1183" s="4" t="s">
        <v>5515</v>
      </c>
      <c r="O1183" s="12" t="str">
        <f t="shared" si="18"/>
        <v>NO</v>
      </c>
    </row>
    <row r="1184" spans="1:16" ht="15">
      <c r="A1184" s="13" t="s">
        <v>2054</v>
      </c>
      <c r="B1184" s="14">
        <v>4</v>
      </c>
      <c r="C1184" s="13" t="s">
        <v>2055</v>
      </c>
      <c r="D1184" s="14" t="s">
        <v>27</v>
      </c>
      <c r="E1184" s="14" t="s">
        <v>28</v>
      </c>
      <c r="F1184" s="13">
        <v>0.95975999999999995</v>
      </c>
      <c r="G1184" s="13">
        <v>0.83855999999999997</v>
      </c>
      <c r="H1184" s="13">
        <v>0.1212</v>
      </c>
      <c r="I1184" s="13">
        <v>0.92600000000000005</v>
      </c>
      <c r="J1184" s="13" t="s">
        <v>29</v>
      </c>
      <c r="K1184" s="13">
        <v>0.80149999999999999</v>
      </c>
      <c r="L1184" s="15" t="s">
        <v>5516</v>
      </c>
      <c r="M1184" s="15" t="s">
        <v>5517</v>
      </c>
      <c r="N1184" s="15" t="s">
        <v>5518</v>
      </c>
      <c r="O1184" s="14" t="str">
        <f t="shared" si="18"/>
        <v>NO</v>
      </c>
      <c r="P1184" s="13"/>
    </row>
    <row r="1185" spans="1:16" ht="15">
      <c r="A1185" s="13" t="s">
        <v>2054</v>
      </c>
      <c r="B1185" s="14">
        <v>4</v>
      </c>
      <c r="C1185" s="13" t="s">
        <v>2055</v>
      </c>
      <c r="D1185" s="14" t="s">
        <v>27</v>
      </c>
      <c r="E1185" s="14" t="s">
        <v>10</v>
      </c>
      <c r="F1185" s="13">
        <v>0.95975999999999995</v>
      </c>
      <c r="G1185" s="13">
        <v>0.83855999999999997</v>
      </c>
      <c r="H1185" s="13">
        <v>0.1212</v>
      </c>
      <c r="I1185" s="13">
        <v>0.92600000000000005</v>
      </c>
      <c r="J1185" s="13" t="s">
        <v>29</v>
      </c>
      <c r="K1185" s="13">
        <v>0.80149999999999999</v>
      </c>
      <c r="L1185" s="15" t="s">
        <v>5516</v>
      </c>
      <c r="M1185" s="15" t="s">
        <v>5517</v>
      </c>
      <c r="N1185" s="15" t="s">
        <v>5518</v>
      </c>
      <c r="O1185" s="14" t="str">
        <f t="shared" si="18"/>
        <v>NO</v>
      </c>
      <c r="P1185" s="13"/>
    </row>
    <row r="1186" spans="1:16" ht="15">
      <c r="A1186" s="11" t="s">
        <v>2056</v>
      </c>
      <c r="B1186" s="12">
        <v>5</v>
      </c>
      <c r="C1186" s="11" t="s">
        <v>2057</v>
      </c>
      <c r="D1186" s="12" t="s">
        <v>27</v>
      </c>
      <c r="E1186" s="12" t="s">
        <v>10</v>
      </c>
      <c r="F1186" s="11">
        <v>0.72611999999999999</v>
      </c>
      <c r="G1186" s="11">
        <v>0.61068</v>
      </c>
      <c r="H1186" s="11">
        <v>0.11544</v>
      </c>
      <c r="I1186" s="11">
        <v>0.92</v>
      </c>
      <c r="J1186" s="11" t="s">
        <v>29</v>
      </c>
      <c r="K1186" s="11">
        <v>0.98939999999999995</v>
      </c>
      <c r="L1186" s="4" t="s">
        <v>3569</v>
      </c>
      <c r="M1186" s="4" t="s">
        <v>5519</v>
      </c>
      <c r="N1186" s="4" t="s">
        <v>3569</v>
      </c>
      <c r="O1186" s="12" t="str">
        <f t="shared" si="18"/>
        <v>NO</v>
      </c>
    </row>
    <row r="1187" spans="1:16" ht="15">
      <c r="A1187" s="11" t="s">
        <v>2058</v>
      </c>
      <c r="B1187" s="12">
        <v>2</v>
      </c>
      <c r="C1187" s="11" t="s">
        <v>2059</v>
      </c>
      <c r="D1187" s="12" t="s">
        <v>32</v>
      </c>
      <c r="E1187" s="12" t="s">
        <v>10</v>
      </c>
      <c r="F1187" s="11">
        <v>0.55796999999999997</v>
      </c>
      <c r="G1187" s="11">
        <v>0.28921999999999998</v>
      </c>
      <c r="H1187" s="11">
        <v>0.26874999999999999</v>
      </c>
      <c r="I1187" s="11">
        <v>0.93500000000000005</v>
      </c>
      <c r="J1187" s="11" t="s">
        <v>35</v>
      </c>
      <c r="K1187" s="11">
        <v>1.6415999999999999</v>
      </c>
      <c r="L1187" s="4" t="s">
        <v>5520</v>
      </c>
      <c r="M1187" s="4" t="s">
        <v>5521</v>
      </c>
      <c r="N1187" s="4" t="s">
        <v>5522</v>
      </c>
      <c r="O1187" s="12" t="str">
        <f t="shared" si="18"/>
        <v>NO</v>
      </c>
    </row>
    <row r="1188" spans="1:16" ht="15">
      <c r="A1188" s="11" t="s">
        <v>2060</v>
      </c>
      <c r="B1188" s="12">
        <v>6</v>
      </c>
      <c r="C1188" s="11" t="s">
        <v>2061</v>
      </c>
      <c r="D1188" s="12" t="s">
        <v>27</v>
      </c>
      <c r="E1188" s="12" t="s">
        <v>10</v>
      </c>
      <c r="F1188" s="11">
        <v>0.76112999999999997</v>
      </c>
      <c r="G1188" s="11">
        <v>0.12725</v>
      </c>
      <c r="H1188" s="11">
        <v>0.63388999999999995</v>
      </c>
      <c r="I1188" s="11">
        <v>1</v>
      </c>
      <c r="J1188" s="11" t="s">
        <v>40</v>
      </c>
      <c r="K1188" s="11">
        <v>1.2062999999999999</v>
      </c>
      <c r="L1188" s="4" t="s">
        <v>4021</v>
      </c>
      <c r="M1188" s="4" t="s">
        <v>5523</v>
      </c>
      <c r="N1188" s="4" t="s">
        <v>3945</v>
      </c>
      <c r="O1188" s="12" t="str">
        <f t="shared" si="18"/>
        <v>NO</v>
      </c>
    </row>
    <row r="1189" spans="1:16" ht="15">
      <c r="A1189" s="11" t="s">
        <v>2062</v>
      </c>
      <c r="B1189" s="12">
        <v>6</v>
      </c>
      <c r="C1189" s="11" t="s">
        <v>2063</v>
      </c>
      <c r="D1189" s="12" t="s">
        <v>32</v>
      </c>
      <c r="E1189" s="12" t="s">
        <v>10</v>
      </c>
      <c r="F1189" s="11">
        <v>0.25474000000000002</v>
      </c>
      <c r="G1189" s="11">
        <v>8.3721000000000004E-2</v>
      </c>
      <c r="H1189" s="11">
        <v>0.17102000000000001</v>
      </c>
      <c r="I1189" s="11">
        <v>0.90800000000000003</v>
      </c>
      <c r="J1189" s="11" t="s">
        <v>29</v>
      </c>
      <c r="K1189" s="11">
        <v>0.96409999999999996</v>
      </c>
      <c r="L1189" s="4" t="s">
        <v>5524</v>
      </c>
      <c r="M1189" s="4" t="s">
        <v>5525</v>
      </c>
      <c r="N1189" s="4" t="s">
        <v>5526</v>
      </c>
      <c r="O1189" s="12" t="str">
        <f t="shared" si="18"/>
        <v>NO</v>
      </c>
    </row>
    <row r="1190" spans="1:16" ht="15">
      <c r="A1190" s="13" t="s">
        <v>2064</v>
      </c>
      <c r="B1190" s="14">
        <v>2</v>
      </c>
      <c r="C1190" s="13" t="s">
        <v>2065</v>
      </c>
      <c r="D1190" s="14" t="s">
        <v>27</v>
      </c>
      <c r="E1190" s="14" t="s">
        <v>10</v>
      </c>
      <c r="F1190" s="13">
        <v>0.41272999999999999</v>
      </c>
      <c r="G1190" s="13">
        <v>0.21303</v>
      </c>
      <c r="H1190" s="13">
        <v>0.19969000000000001</v>
      </c>
      <c r="I1190" s="13">
        <v>0.97499999999999998</v>
      </c>
      <c r="J1190" s="13" t="s">
        <v>35</v>
      </c>
      <c r="K1190" s="13">
        <v>2.5169000000000001</v>
      </c>
      <c r="L1190" s="15" t="s">
        <v>4266</v>
      </c>
      <c r="M1190" s="15" t="s">
        <v>5527</v>
      </c>
      <c r="N1190" s="15" t="s">
        <v>5377</v>
      </c>
      <c r="O1190" s="14" t="str">
        <f t="shared" si="18"/>
        <v>NO</v>
      </c>
      <c r="P1190" s="13"/>
    </row>
    <row r="1191" spans="1:16" ht="15">
      <c r="A1191" s="13" t="s">
        <v>2064</v>
      </c>
      <c r="B1191" s="14">
        <v>5</v>
      </c>
      <c r="C1191" s="13" t="s">
        <v>2066</v>
      </c>
      <c r="D1191" s="14" t="s">
        <v>27</v>
      </c>
      <c r="E1191" s="14" t="s">
        <v>10</v>
      </c>
      <c r="F1191" s="13">
        <v>0.43123</v>
      </c>
      <c r="G1191" s="13">
        <v>0.18459</v>
      </c>
      <c r="H1191" s="13">
        <v>0.24664</v>
      </c>
      <c r="I1191" s="13">
        <v>0.95599999999999996</v>
      </c>
      <c r="J1191" s="13" t="s">
        <v>35</v>
      </c>
      <c r="K1191" s="13">
        <v>2.5169000000000001</v>
      </c>
      <c r="L1191" s="15" t="s">
        <v>4266</v>
      </c>
      <c r="M1191" s="15" t="s">
        <v>5527</v>
      </c>
      <c r="N1191" s="15" t="s">
        <v>5377</v>
      </c>
      <c r="O1191" s="14" t="str">
        <f t="shared" si="18"/>
        <v>NO</v>
      </c>
      <c r="P1191" s="13"/>
    </row>
    <row r="1192" spans="1:16" ht="15">
      <c r="A1192" s="11" t="s">
        <v>2067</v>
      </c>
      <c r="B1192" s="12">
        <v>4</v>
      </c>
      <c r="C1192" s="11" t="s">
        <v>2068</v>
      </c>
      <c r="D1192" s="12" t="s">
        <v>27</v>
      </c>
      <c r="E1192" s="12" t="s">
        <v>10</v>
      </c>
      <c r="F1192" s="11">
        <v>0.55132000000000003</v>
      </c>
      <c r="G1192" s="11">
        <v>7.6006000000000004E-2</v>
      </c>
      <c r="H1192" s="11">
        <v>0.47531000000000001</v>
      </c>
      <c r="I1192" s="11">
        <v>1</v>
      </c>
      <c r="J1192" s="11" t="s">
        <v>35</v>
      </c>
      <c r="K1192" s="11">
        <v>2.1208999999999998</v>
      </c>
      <c r="L1192" s="4" t="s">
        <v>3622</v>
      </c>
      <c r="M1192" s="4" t="s">
        <v>5528</v>
      </c>
      <c r="N1192" s="4" t="s">
        <v>5529</v>
      </c>
      <c r="O1192" s="12" t="str">
        <f t="shared" si="18"/>
        <v>NO</v>
      </c>
    </row>
    <row r="1193" spans="1:16" ht="15">
      <c r="A1193" s="11" t="s">
        <v>2069</v>
      </c>
      <c r="B1193" s="12">
        <v>2</v>
      </c>
      <c r="C1193" s="11" t="s">
        <v>2070</v>
      </c>
      <c r="D1193" s="12" t="s">
        <v>27</v>
      </c>
      <c r="E1193" s="12" t="s">
        <v>10</v>
      </c>
      <c r="F1193" s="11">
        <v>0.37230000000000002</v>
      </c>
      <c r="G1193" s="11">
        <v>5.1554000000000003E-2</v>
      </c>
      <c r="H1193" s="11">
        <v>0.32074999999999998</v>
      </c>
      <c r="I1193" s="11">
        <v>1</v>
      </c>
      <c r="J1193" s="11" t="s">
        <v>29</v>
      </c>
      <c r="K1193" s="11">
        <v>0.9788</v>
      </c>
      <c r="L1193" s="4" t="s">
        <v>5074</v>
      </c>
      <c r="M1193" s="4" t="s">
        <v>5530</v>
      </c>
      <c r="N1193" s="4" t="s">
        <v>5076</v>
      </c>
      <c r="O1193" s="12" t="str">
        <f t="shared" si="18"/>
        <v>NO</v>
      </c>
    </row>
    <row r="1194" spans="1:16" ht="15">
      <c r="A1194" s="11" t="s">
        <v>2071</v>
      </c>
      <c r="B1194" s="12">
        <v>3</v>
      </c>
      <c r="C1194" s="11" t="s">
        <v>2072</v>
      </c>
      <c r="D1194" s="12" t="s">
        <v>27</v>
      </c>
      <c r="E1194" s="12" t="s">
        <v>10</v>
      </c>
      <c r="F1194" s="11">
        <v>0.26901999999999998</v>
      </c>
      <c r="G1194" s="11">
        <v>4.9741E-2</v>
      </c>
      <c r="H1194" s="11">
        <v>0.21928</v>
      </c>
      <c r="I1194" s="11">
        <v>0.997</v>
      </c>
      <c r="J1194" s="11" t="s">
        <v>29</v>
      </c>
      <c r="K1194" s="11">
        <v>0.83379999999999999</v>
      </c>
      <c r="L1194" s="4" t="s">
        <v>3910</v>
      </c>
      <c r="M1194" s="4" t="s">
        <v>5531</v>
      </c>
      <c r="N1194" s="4" t="s">
        <v>3912</v>
      </c>
      <c r="O1194" s="12" t="str">
        <f t="shared" si="18"/>
        <v>NO</v>
      </c>
    </row>
    <row r="1195" spans="1:16" ht="15">
      <c r="A1195" s="13" t="s">
        <v>2073</v>
      </c>
      <c r="B1195" s="14">
        <v>14</v>
      </c>
      <c r="C1195" s="13" t="s">
        <v>2074</v>
      </c>
      <c r="D1195" s="14" t="s">
        <v>27</v>
      </c>
      <c r="E1195" s="14" t="s">
        <v>7</v>
      </c>
      <c r="F1195" s="13">
        <v>0.44496999999999998</v>
      </c>
      <c r="G1195" s="13">
        <v>0.83233999999999997</v>
      </c>
      <c r="H1195" s="13">
        <v>-0.38735999999999998</v>
      </c>
      <c r="I1195" s="13">
        <v>1</v>
      </c>
      <c r="J1195" s="13" t="s">
        <v>35</v>
      </c>
      <c r="K1195" s="13">
        <v>1.9853000000000001</v>
      </c>
      <c r="L1195" s="15" t="s">
        <v>5532</v>
      </c>
      <c r="M1195" s="15" t="s">
        <v>5533</v>
      </c>
      <c r="N1195" s="15" t="s">
        <v>5534</v>
      </c>
      <c r="O1195" s="14" t="str">
        <f t="shared" si="18"/>
        <v>NO</v>
      </c>
      <c r="P1195" s="13"/>
    </row>
    <row r="1196" spans="1:16" ht="15">
      <c r="A1196" s="13" t="s">
        <v>2073</v>
      </c>
      <c r="B1196" s="14">
        <v>15</v>
      </c>
      <c r="C1196" s="13" t="s">
        <v>2075</v>
      </c>
      <c r="D1196" s="14" t="s">
        <v>27</v>
      </c>
      <c r="E1196" s="14" t="s">
        <v>10</v>
      </c>
      <c r="F1196" s="13">
        <v>0.16902</v>
      </c>
      <c r="G1196" s="13">
        <v>0.57899</v>
      </c>
      <c r="H1196" s="13">
        <v>-0.40997</v>
      </c>
      <c r="I1196" s="13">
        <v>1</v>
      </c>
      <c r="J1196" s="13" t="s">
        <v>35</v>
      </c>
      <c r="K1196" s="13">
        <v>1.9853000000000001</v>
      </c>
      <c r="L1196" s="15" t="s">
        <v>5532</v>
      </c>
      <c r="M1196" s="15" t="s">
        <v>5533</v>
      </c>
      <c r="N1196" s="15" t="s">
        <v>5534</v>
      </c>
      <c r="O1196" s="14" t="str">
        <f t="shared" si="18"/>
        <v>NO</v>
      </c>
      <c r="P1196" s="13"/>
    </row>
    <row r="1197" spans="1:16" ht="15">
      <c r="A1197" s="13" t="s">
        <v>2073</v>
      </c>
      <c r="B1197" s="14">
        <v>17</v>
      </c>
      <c r="C1197" s="13" t="s">
        <v>2076</v>
      </c>
      <c r="D1197" s="14" t="s">
        <v>27</v>
      </c>
      <c r="E1197" s="14" t="s">
        <v>10</v>
      </c>
      <c r="F1197" s="13">
        <v>0.17937</v>
      </c>
      <c r="G1197" s="13">
        <v>0.67613000000000001</v>
      </c>
      <c r="H1197" s="13">
        <v>-0.49675999999999998</v>
      </c>
      <c r="I1197" s="13">
        <v>1</v>
      </c>
      <c r="J1197" s="13" t="s">
        <v>35</v>
      </c>
      <c r="K1197" s="13">
        <v>1.9853000000000001</v>
      </c>
      <c r="L1197" s="15" t="s">
        <v>5532</v>
      </c>
      <c r="M1197" s="15" t="s">
        <v>5533</v>
      </c>
      <c r="N1197" s="15" t="s">
        <v>5534</v>
      </c>
      <c r="O1197" s="14" t="str">
        <f t="shared" si="18"/>
        <v>NO</v>
      </c>
      <c r="P1197" s="13"/>
    </row>
    <row r="1198" spans="1:16" ht="15">
      <c r="A1198" s="11" t="s">
        <v>2077</v>
      </c>
      <c r="B1198" s="12">
        <v>3</v>
      </c>
      <c r="C1198" s="11" t="s">
        <v>2078</v>
      </c>
      <c r="D1198" s="12" t="s">
        <v>32</v>
      </c>
      <c r="E1198" s="12" t="s">
        <v>10</v>
      </c>
      <c r="F1198" s="11">
        <v>0.56686000000000003</v>
      </c>
      <c r="G1198" s="11">
        <v>0.33109</v>
      </c>
      <c r="H1198" s="11">
        <v>0.23577000000000001</v>
      </c>
      <c r="I1198" s="11">
        <v>0.91800000000000004</v>
      </c>
      <c r="J1198" s="11" t="s">
        <v>40</v>
      </c>
      <c r="K1198" s="11">
        <v>1.5774999999999999</v>
      </c>
      <c r="L1198" s="4" t="s">
        <v>3569</v>
      </c>
      <c r="M1198" s="4" t="s">
        <v>5535</v>
      </c>
      <c r="N1198" s="4" t="s">
        <v>3569</v>
      </c>
      <c r="O1198" s="12" t="str">
        <f t="shared" si="18"/>
        <v>NO</v>
      </c>
    </row>
    <row r="1199" spans="1:16" ht="15">
      <c r="A1199" s="11" t="s">
        <v>2079</v>
      </c>
      <c r="B1199" s="12">
        <v>24</v>
      </c>
      <c r="C1199" s="11" t="s">
        <v>2080</v>
      </c>
      <c r="D1199" s="12" t="s">
        <v>32</v>
      </c>
      <c r="E1199" s="12" t="s">
        <v>10</v>
      </c>
      <c r="F1199" s="11">
        <v>8.7335999999999997E-2</v>
      </c>
      <c r="G1199" s="11">
        <v>0.19536000000000001</v>
      </c>
      <c r="H1199" s="11">
        <v>-0.10802</v>
      </c>
      <c r="I1199" s="11">
        <v>0.97</v>
      </c>
      <c r="J1199" s="11" t="s">
        <v>29</v>
      </c>
      <c r="K1199" s="11">
        <v>0.81399999999999995</v>
      </c>
      <c r="L1199" s="4" t="s">
        <v>5536</v>
      </c>
      <c r="M1199" s="4" t="s">
        <v>5537</v>
      </c>
      <c r="N1199" s="4" t="s">
        <v>5538</v>
      </c>
      <c r="O1199" s="12" t="str">
        <f t="shared" si="18"/>
        <v>NO</v>
      </c>
    </row>
    <row r="1200" spans="1:16" ht="15">
      <c r="A1200" s="11" t="s">
        <v>2081</v>
      </c>
      <c r="B1200" s="12">
        <v>4</v>
      </c>
      <c r="C1200" s="11" t="s">
        <v>2082</v>
      </c>
      <c r="D1200" s="12" t="s">
        <v>32</v>
      </c>
      <c r="E1200" s="12" t="s">
        <v>10</v>
      </c>
      <c r="F1200" s="11">
        <v>0.35102</v>
      </c>
      <c r="G1200" s="11">
        <v>0.11448</v>
      </c>
      <c r="H1200" s="11">
        <v>0.23654</v>
      </c>
      <c r="I1200" s="11">
        <v>0.96699999999999997</v>
      </c>
      <c r="J1200" s="11" t="s">
        <v>29</v>
      </c>
      <c r="K1200" s="11">
        <v>0.98829999999999996</v>
      </c>
      <c r="L1200" s="4" t="s">
        <v>5539</v>
      </c>
      <c r="M1200" s="4" t="s">
        <v>5540</v>
      </c>
      <c r="N1200" s="4" t="s">
        <v>3664</v>
      </c>
      <c r="O1200" s="12" t="str">
        <f t="shared" si="18"/>
        <v>NO</v>
      </c>
    </row>
    <row r="1201" spans="1:16" ht="15">
      <c r="A1201" s="11" t="s">
        <v>2083</v>
      </c>
      <c r="B1201" s="12">
        <v>2</v>
      </c>
      <c r="C1201" s="11" t="s">
        <v>2084</v>
      </c>
      <c r="D1201" s="12" t="s">
        <v>27</v>
      </c>
      <c r="E1201" s="12" t="s">
        <v>10</v>
      </c>
      <c r="F1201" s="11">
        <v>0.99485999999999997</v>
      </c>
      <c r="G1201" s="11">
        <v>2.2627000000000001E-2</v>
      </c>
      <c r="H1201" s="11">
        <v>0.97223000000000004</v>
      </c>
      <c r="I1201" s="11">
        <v>1</v>
      </c>
      <c r="J1201" s="11" t="s">
        <v>29</v>
      </c>
      <c r="K1201" s="11">
        <v>0.22700000000000001</v>
      </c>
      <c r="L1201" s="4" t="s">
        <v>3569</v>
      </c>
      <c r="M1201" s="4" t="s">
        <v>3675</v>
      </c>
      <c r="N1201" s="4" t="s">
        <v>3569</v>
      </c>
      <c r="O1201" s="12" t="str">
        <f t="shared" si="18"/>
        <v>YES</v>
      </c>
      <c r="P1201" s="11" t="s">
        <v>2085</v>
      </c>
    </row>
    <row r="1202" spans="1:16" ht="15">
      <c r="A1202" s="11" t="s">
        <v>2086</v>
      </c>
      <c r="B1202" s="12">
        <v>2</v>
      </c>
      <c r="C1202" s="11" t="s">
        <v>2087</v>
      </c>
      <c r="D1202" s="12" t="s">
        <v>27</v>
      </c>
      <c r="E1202" s="12" t="s">
        <v>10</v>
      </c>
      <c r="F1202" s="11">
        <v>0.26547999999999999</v>
      </c>
      <c r="G1202" s="11">
        <v>9.9066000000000001E-2</v>
      </c>
      <c r="H1202" s="11">
        <v>0.16642000000000001</v>
      </c>
      <c r="I1202" s="11">
        <v>0.99399999999999999</v>
      </c>
      <c r="J1202" s="11" t="s">
        <v>29</v>
      </c>
      <c r="K1202" s="11">
        <v>0.86909999999999998</v>
      </c>
      <c r="L1202" s="4" t="s">
        <v>4330</v>
      </c>
      <c r="M1202" s="4" t="s">
        <v>5541</v>
      </c>
      <c r="N1202" s="4" t="s">
        <v>3569</v>
      </c>
      <c r="O1202" s="12" t="str">
        <f t="shared" si="18"/>
        <v>NO</v>
      </c>
    </row>
    <row r="1203" spans="1:16" ht="15">
      <c r="A1203" s="13" t="s">
        <v>2088</v>
      </c>
      <c r="B1203" s="14">
        <v>4</v>
      </c>
      <c r="C1203" s="13" t="s">
        <v>2089</v>
      </c>
      <c r="D1203" s="14" t="s">
        <v>32</v>
      </c>
      <c r="E1203" s="14" t="s">
        <v>10</v>
      </c>
      <c r="F1203" s="13">
        <v>0.17888999999999999</v>
      </c>
      <c r="G1203" s="13">
        <v>4.8080999999999999E-2</v>
      </c>
      <c r="H1203" s="13">
        <v>0.13081000000000001</v>
      </c>
      <c r="I1203" s="13">
        <v>0.95599999999999996</v>
      </c>
      <c r="J1203" s="13" t="s">
        <v>70</v>
      </c>
      <c r="K1203" s="13">
        <v>1.319</v>
      </c>
      <c r="L1203" s="15" t="s">
        <v>3669</v>
      </c>
      <c r="M1203" s="15" t="s">
        <v>5542</v>
      </c>
      <c r="N1203" s="15" t="s">
        <v>3884</v>
      </c>
      <c r="O1203" s="14" t="str">
        <f t="shared" si="18"/>
        <v>NO</v>
      </c>
      <c r="P1203" s="13"/>
    </row>
    <row r="1204" spans="1:16" ht="15">
      <c r="A1204" s="13" t="s">
        <v>2088</v>
      </c>
      <c r="B1204" s="14">
        <v>6</v>
      </c>
      <c r="C1204" s="13" t="s">
        <v>2090</v>
      </c>
      <c r="D1204" s="14" t="s">
        <v>32</v>
      </c>
      <c r="E1204" s="14" t="s">
        <v>10</v>
      </c>
      <c r="F1204" s="13">
        <v>0.18589</v>
      </c>
      <c r="G1204" s="13">
        <v>5.3945E-2</v>
      </c>
      <c r="H1204" s="13">
        <v>0.13195000000000001</v>
      </c>
      <c r="I1204" s="13">
        <v>0.96599999999999997</v>
      </c>
      <c r="J1204" s="13" t="s">
        <v>70</v>
      </c>
      <c r="K1204" s="13">
        <v>1.319</v>
      </c>
      <c r="L1204" s="15" t="s">
        <v>3669</v>
      </c>
      <c r="M1204" s="15" t="s">
        <v>5542</v>
      </c>
      <c r="N1204" s="15" t="s">
        <v>3884</v>
      </c>
      <c r="O1204" s="14" t="str">
        <f t="shared" si="18"/>
        <v>NO</v>
      </c>
      <c r="P1204" s="13"/>
    </row>
    <row r="1205" spans="1:16" ht="15">
      <c r="A1205" s="11" t="s">
        <v>2091</v>
      </c>
      <c r="B1205" s="12">
        <v>4</v>
      </c>
      <c r="C1205" s="11" t="s">
        <v>2092</v>
      </c>
      <c r="D1205" s="12" t="s">
        <v>27</v>
      </c>
      <c r="E1205" s="12" t="s">
        <v>3</v>
      </c>
      <c r="F1205" s="11">
        <v>0.90219000000000005</v>
      </c>
      <c r="G1205" s="11">
        <v>0.70123000000000002</v>
      </c>
      <c r="H1205" s="11">
        <v>0.20096</v>
      </c>
      <c r="I1205" s="11">
        <v>0.90300000000000002</v>
      </c>
      <c r="J1205" s="11" t="s">
        <v>40</v>
      </c>
      <c r="K1205" s="11">
        <v>1.1226</v>
      </c>
      <c r="L1205" s="4" t="s">
        <v>5543</v>
      </c>
      <c r="M1205" s="4" t="s">
        <v>5544</v>
      </c>
      <c r="N1205" s="4" t="s">
        <v>5545</v>
      </c>
      <c r="O1205" s="12" t="str">
        <f t="shared" si="18"/>
        <v>NO</v>
      </c>
    </row>
    <row r="1206" spans="1:16" ht="15">
      <c r="A1206" s="11" t="s">
        <v>2093</v>
      </c>
      <c r="B1206" s="12">
        <v>10</v>
      </c>
      <c r="C1206" s="11" t="s">
        <v>2094</v>
      </c>
      <c r="D1206" s="12" t="s">
        <v>27</v>
      </c>
      <c r="E1206" s="12" t="s">
        <v>10</v>
      </c>
      <c r="F1206" s="11">
        <v>0.95594000000000001</v>
      </c>
      <c r="G1206" s="11">
        <v>0.40699999999999997</v>
      </c>
      <c r="H1206" s="11">
        <v>0.54893999999999998</v>
      </c>
      <c r="I1206" s="11">
        <v>1</v>
      </c>
      <c r="J1206" s="11" t="s">
        <v>35</v>
      </c>
      <c r="K1206" s="11">
        <v>2.1347999999999998</v>
      </c>
      <c r="L1206" s="4" t="s">
        <v>5546</v>
      </c>
      <c r="M1206" s="4" t="s">
        <v>5547</v>
      </c>
      <c r="N1206" s="4" t="s">
        <v>5548</v>
      </c>
      <c r="O1206" s="12" t="str">
        <f t="shared" si="18"/>
        <v>NO</v>
      </c>
    </row>
    <row r="1207" spans="1:16" ht="15">
      <c r="A1207" s="11" t="s">
        <v>2095</v>
      </c>
      <c r="B1207" s="12">
        <v>3</v>
      </c>
      <c r="C1207" s="11" t="s">
        <v>2096</v>
      </c>
      <c r="D1207" s="12" t="s">
        <v>27</v>
      </c>
      <c r="E1207" s="12" t="s">
        <v>10</v>
      </c>
      <c r="F1207" s="11">
        <v>0.18969</v>
      </c>
      <c r="G1207" s="11">
        <v>5.9753000000000001E-2</v>
      </c>
      <c r="H1207" s="11">
        <v>0.12992999999999999</v>
      </c>
      <c r="I1207" s="11">
        <v>0.98499999999999999</v>
      </c>
      <c r="J1207" s="11" t="s">
        <v>40</v>
      </c>
      <c r="K1207" s="11">
        <v>1.4778</v>
      </c>
      <c r="L1207" s="4" t="s">
        <v>5549</v>
      </c>
      <c r="M1207" s="4" t="s">
        <v>5550</v>
      </c>
      <c r="N1207" s="4" t="s">
        <v>5551</v>
      </c>
      <c r="O1207" s="12" t="str">
        <f t="shared" si="18"/>
        <v>NO</v>
      </c>
    </row>
    <row r="1208" spans="1:16" ht="15">
      <c r="A1208" s="11" t="s">
        <v>2097</v>
      </c>
      <c r="B1208" s="12">
        <v>36</v>
      </c>
      <c r="C1208" s="11" t="s">
        <v>2098</v>
      </c>
      <c r="D1208" s="12" t="s">
        <v>32</v>
      </c>
      <c r="E1208" s="12" t="s">
        <v>10</v>
      </c>
      <c r="F1208" s="11">
        <v>0.22148999999999999</v>
      </c>
      <c r="G1208" s="11">
        <v>0.41413</v>
      </c>
      <c r="H1208" s="11">
        <v>-0.19264000000000001</v>
      </c>
      <c r="I1208" s="11">
        <v>0.95099999999999996</v>
      </c>
      <c r="J1208" s="11" t="s">
        <v>40</v>
      </c>
      <c r="K1208" s="11">
        <v>1.0567</v>
      </c>
      <c r="L1208" s="4" t="s">
        <v>5552</v>
      </c>
      <c r="M1208" s="4" t="s">
        <v>5553</v>
      </c>
      <c r="N1208" s="4" t="s">
        <v>5554</v>
      </c>
      <c r="O1208" s="12" t="str">
        <f t="shared" si="18"/>
        <v>NO</v>
      </c>
    </row>
    <row r="1209" spans="1:16" ht="15">
      <c r="A1209" s="11" t="s">
        <v>2099</v>
      </c>
      <c r="B1209" s="12">
        <v>6</v>
      </c>
      <c r="C1209" s="11" t="s">
        <v>2100</v>
      </c>
      <c r="D1209" s="12" t="s">
        <v>27</v>
      </c>
      <c r="E1209" s="12" t="s">
        <v>10</v>
      </c>
      <c r="F1209" s="11">
        <v>0.15331</v>
      </c>
      <c r="G1209" s="11">
        <v>4.8481999999999997E-2</v>
      </c>
      <c r="H1209" s="11">
        <v>0.10483000000000001</v>
      </c>
      <c r="I1209" s="11">
        <v>0.93700000000000006</v>
      </c>
      <c r="J1209" s="11" t="s">
        <v>29</v>
      </c>
      <c r="K1209" s="11">
        <v>0.57469999999999999</v>
      </c>
      <c r="L1209" s="4" t="s">
        <v>5555</v>
      </c>
      <c r="M1209" s="4" t="s">
        <v>5556</v>
      </c>
      <c r="N1209" s="4" t="s">
        <v>5557</v>
      </c>
      <c r="O1209" s="12" t="str">
        <f t="shared" si="18"/>
        <v>NO</v>
      </c>
    </row>
    <row r="1210" spans="1:16" ht="15">
      <c r="A1210" s="13" t="s">
        <v>2101</v>
      </c>
      <c r="B1210" s="14">
        <v>14</v>
      </c>
      <c r="C1210" s="13" t="s">
        <v>2102</v>
      </c>
      <c r="D1210" s="14" t="s">
        <v>27</v>
      </c>
      <c r="E1210" s="14" t="s">
        <v>10</v>
      </c>
      <c r="F1210" s="13">
        <v>0.17735999999999999</v>
      </c>
      <c r="G1210" s="13">
        <v>1.5401E-2</v>
      </c>
      <c r="H1210" s="13">
        <v>0.16195999999999999</v>
      </c>
      <c r="I1210" s="13">
        <v>1</v>
      </c>
      <c r="J1210" s="13" t="s">
        <v>40</v>
      </c>
      <c r="K1210" s="13">
        <v>0.72650000000000003</v>
      </c>
      <c r="L1210" s="15" t="s">
        <v>5558</v>
      </c>
      <c r="M1210" s="15" t="s">
        <v>5559</v>
      </c>
      <c r="N1210" s="15" t="s">
        <v>4998</v>
      </c>
      <c r="O1210" s="14" t="str">
        <f t="shared" si="18"/>
        <v>NO</v>
      </c>
      <c r="P1210" s="13"/>
    </row>
    <row r="1211" spans="1:16" ht="15">
      <c r="A1211" s="13" t="s">
        <v>2101</v>
      </c>
      <c r="B1211" s="14">
        <v>9</v>
      </c>
      <c r="C1211" s="13" t="s">
        <v>2103</v>
      </c>
      <c r="D1211" s="14" t="s">
        <v>27</v>
      </c>
      <c r="E1211" s="14" t="s">
        <v>10</v>
      </c>
      <c r="F1211" s="13">
        <v>0.17896000000000001</v>
      </c>
      <c r="G1211" s="13">
        <v>2.5590999999999999E-2</v>
      </c>
      <c r="H1211" s="13">
        <v>0.15336</v>
      </c>
      <c r="I1211" s="13">
        <v>1</v>
      </c>
      <c r="J1211" s="13" t="s">
        <v>35</v>
      </c>
      <c r="K1211" s="13">
        <v>0.78110000000000002</v>
      </c>
      <c r="L1211" s="15" t="s">
        <v>5558</v>
      </c>
      <c r="M1211" s="15" t="s">
        <v>5559</v>
      </c>
      <c r="N1211" s="15" t="s">
        <v>4998</v>
      </c>
      <c r="O1211" s="14" t="str">
        <f t="shared" si="18"/>
        <v>NO</v>
      </c>
      <c r="P1211" s="13"/>
    </row>
    <row r="1212" spans="1:16" ht="15">
      <c r="A1212" s="11" t="s">
        <v>2104</v>
      </c>
      <c r="B1212" s="12">
        <v>5</v>
      </c>
      <c r="C1212" s="11" t="s">
        <v>2105</v>
      </c>
      <c r="D1212" s="12" t="s">
        <v>32</v>
      </c>
      <c r="E1212" s="12" t="s">
        <v>10</v>
      </c>
      <c r="F1212" s="11">
        <v>0.36706</v>
      </c>
      <c r="G1212" s="11">
        <v>0.14721999999999999</v>
      </c>
      <c r="H1212" s="11">
        <v>0.21984000000000001</v>
      </c>
      <c r="I1212" s="11">
        <v>0.98699999999999999</v>
      </c>
      <c r="J1212" s="11" t="s">
        <v>29</v>
      </c>
      <c r="K1212" s="11">
        <v>0.98519999999999996</v>
      </c>
      <c r="L1212" s="4" t="s">
        <v>3683</v>
      </c>
      <c r="M1212" s="4" t="s">
        <v>5560</v>
      </c>
      <c r="N1212" s="4" t="s">
        <v>5561</v>
      </c>
      <c r="O1212" s="12" t="str">
        <f t="shared" si="18"/>
        <v>NO</v>
      </c>
    </row>
    <row r="1213" spans="1:16" ht="15">
      <c r="A1213" s="11" t="s">
        <v>2106</v>
      </c>
      <c r="B1213" s="12">
        <v>4</v>
      </c>
      <c r="C1213" s="11" t="s">
        <v>2107</v>
      </c>
      <c r="D1213" s="12" t="s">
        <v>27</v>
      </c>
      <c r="E1213" s="12" t="s">
        <v>10</v>
      </c>
      <c r="F1213" s="11">
        <v>0.26719999999999999</v>
      </c>
      <c r="G1213" s="11">
        <v>0.11828</v>
      </c>
      <c r="H1213" s="11">
        <v>0.14893000000000001</v>
      </c>
      <c r="I1213" s="11">
        <v>0.99099999999999999</v>
      </c>
      <c r="J1213" s="11" t="s">
        <v>40</v>
      </c>
      <c r="K1213" s="11">
        <v>0.89139999999999997</v>
      </c>
      <c r="L1213" s="4" t="s">
        <v>3569</v>
      </c>
      <c r="M1213" s="4" t="s">
        <v>5562</v>
      </c>
      <c r="N1213" s="4" t="s">
        <v>3569</v>
      </c>
      <c r="O1213" s="12" t="str">
        <f t="shared" si="18"/>
        <v>NO</v>
      </c>
    </row>
    <row r="1214" spans="1:16" ht="15">
      <c r="A1214" s="11" t="s">
        <v>2108</v>
      </c>
      <c r="B1214" s="12">
        <v>11</v>
      </c>
      <c r="C1214" s="11" t="s">
        <v>2109</v>
      </c>
      <c r="D1214" s="12" t="s">
        <v>27</v>
      </c>
      <c r="E1214" s="12" t="s">
        <v>10</v>
      </c>
      <c r="F1214" s="11">
        <v>0.72330000000000005</v>
      </c>
      <c r="G1214" s="11">
        <v>0.4975</v>
      </c>
      <c r="H1214" s="11">
        <v>0.2258</v>
      </c>
      <c r="I1214" s="11">
        <v>0.93500000000000005</v>
      </c>
      <c r="J1214" s="11" t="s">
        <v>40</v>
      </c>
      <c r="K1214" s="11">
        <v>1.3698999999999999</v>
      </c>
      <c r="L1214" s="4" t="s">
        <v>5563</v>
      </c>
      <c r="M1214" s="4" t="s">
        <v>5564</v>
      </c>
      <c r="N1214" s="4" t="s">
        <v>5565</v>
      </c>
      <c r="O1214" s="12" t="str">
        <f t="shared" si="18"/>
        <v>NO</v>
      </c>
    </row>
    <row r="1215" spans="1:16" ht="15">
      <c r="A1215" s="11" t="s">
        <v>2110</v>
      </c>
      <c r="B1215" s="12">
        <v>4</v>
      </c>
      <c r="C1215" s="11" t="s">
        <v>2111</v>
      </c>
      <c r="D1215" s="12" t="s">
        <v>27</v>
      </c>
      <c r="E1215" s="12" t="s">
        <v>10</v>
      </c>
      <c r="F1215" s="11">
        <v>0.17172999999999999</v>
      </c>
      <c r="G1215" s="11">
        <v>0.37852999999999998</v>
      </c>
      <c r="H1215" s="11">
        <v>-0.20680000000000001</v>
      </c>
      <c r="I1215" s="11">
        <v>0.90900000000000003</v>
      </c>
      <c r="J1215" s="11" t="s">
        <v>29</v>
      </c>
      <c r="K1215" s="11">
        <v>0.97099999999999997</v>
      </c>
      <c r="L1215" s="4" t="s">
        <v>5566</v>
      </c>
      <c r="M1215" s="4" t="s">
        <v>5567</v>
      </c>
      <c r="N1215" s="4" t="s">
        <v>3569</v>
      </c>
      <c r="O1215" s="12" t="str">
        <f t="shared" si="18"/>
        <v>NO</v>
      </c>
    </row>
    <row r="1216" spans="1:16" ht="15">
      <c r="A1216" s="11" t="s">
        <v>2112</v>
      </c>
      <c r="B1216" s="12">
        <v>4</v>
      </c>
      <c r="C1216" s="11" t="s">
        <v>2113</v>
      </c>
      <c r="D1216" s="12" t="s">
        <v>32</v>
      </c>
      <c r="E1216" s="12" t="s">
        <v>10</v>
      </c>
      <c r="F1216" s="11">
        <v>0.21879999999999999</v>
      </c>
      <c r="G1216" s="11">
        <v>7.8952999999999995E-2</v>
      </c>
      <c r="H1216" s="11">
        <v>0.13983999999999999</v>
      </c>
      <c r="I1216" s="11">
        <v>0.96099999999999997</v>
      </c>
      <c r="J1216" s="11" t="s">
        <v>40</v>
      </c>
      <c r="K1216" s="11">
        <v>0.90339999999999998</v>
      </c>
      <c r="L1216" s="4" t="s">
        <v>4800</v>
      </c>
      <c r="M1216" s="4" t="s">
        <v>5568</v>
      </c>
      <c r="N1216" s="4" t="s">
        <v>4802</v>
      </c>
      <c r="O1216" s="12" t="str">
        <f t="shared" si="18"/>
        <v>NO</v>
      </c>
    </row>
    <row r="1217" spans="1:16" ht="15">
      <c r="A1217" s="13" t="s">
        <v>2114</v>
      </c>
      <c r="B1217" s="14">
        <v>6</v>
      </c>
      <c r="C1217" s="13" t="s">
        <v>2115</v>
      </c>
      <c r="D1217" s="14" t="s">
        <v>32</v>
      </c>
      <c r="E1217" s="14" t="s">
        <v>10</v>
      </c>
      <c r="F1217" s="13">
        <v>0.26504</v>
      </c>
      <c r="G1217" s="13">
        <v>2.1884000000000001E-2</v>
      </c>
      <c r="H1217" s="13">
        <v>0.24315999999999999</v>
      </c>
      <c r="I1217" s="13">
        <v>1</v>
      </c>
      <c r="J1217" s="13" t="s">
        <v>40</v>
      </c>
      <c r="K1217" s="13">
        <v>0.97130000000000005</v>
      </c>
      <c r="L1217" s="15" t="s">
        <v>5569</v>
      </c>
      <c r="M1217" s="15" t="s">
        <v>5570</v>
      </c>
      <c r="N1217" s="15" t="s">
        <v>5571</v>
      </c>
      <c r="O1217" s="14" t="str">
        <f t="shared" si="18"/>
        <v>NO</v>
      </c>
      <c r="P1217" s="13"/>
    </row>
    <row r="1218" spans="1:16" ht="15">
      <c r="A1218" s="13" t="s">
        <v>2114</v>
      </c>
      <c r="B1218" s="14">
        <v>8</v>
      </c>
      <c r="C1218" s="13" t="s">
        <v>2116</v>
      </c>
      <c r="D1218" s="14" t="s">
        <v>32</v>
      </c>
      <c r="E1218" s="14" t="s">
        <v>3</v>
      </c>
      <c r="F1218" s="13">
        <v>0.23860999999999999</v>
      </c>
      <c r="G1218" s="13">
        <v>0.35782000000000003</v>
      </c>
      <c r="H1218" s="13">
        <v>-0.11922000000000001</v>
      </c>
      <c r="I1218" s="13">
        <v>0.92100000000000004</v>
      </c>
      <c r="J1218" s="13" t="s">
        <v>29</v>
      </c>
      <c r="K1218" s="13">
        <v>0.97099999999999997</v>
      </c>
      <c r="L1218" s="15" t="s">
        <v>5569</v>
      </c>
      <c r="M1218" s="15" t="s">
        <v>5570</v>
      </c>
      <c r="N1218" s="15" t="s">
        <v>5571</v>
      </c>
      <c r="O1218" s="14" t="str">
        <f t="shared" si="18"/>
        <v>NO</v>
      </c>
      <c r="P1218" s="13"/>
    </row>
    <row r="1219" spans="1:16" ht="15">
      <c r="A1219" s="11" t="s">
        <v>2117</v>
      </c>
      <c r="B1219" s="12">
        <v>2</v>
      </c>
      <c r="C1219" s="11" t="s">
        <v>2118</v>
      </c>
      <c r="D1219" s="12" t="s">
        <v>32</v>
      </c>
      <c r="E1219" s="12" t="s">
        <v>10</v>
      </c>
      <c r="F1219" s="11">
        <v>0.42947999999999997</v>
      </c>
      <c r="G1219" s="11">
        <v>1.7031000000000001E-2</v>
      </c>
      <c r="H1219" s="11">
        <v>0.41244999999999998</v>
      </c>
      <c r="I1219" s="11">
        <v>1</v>
      </c>
      <c r="J1219" s="11" t="s">
        <v>29</v>
      </c>
      <c r="K1219" s="11">
        <v>0.99509999999999998</v>
      </c>
      <c r="L1219" s="4" t="s">
        <v>3634</v>
      </c>
      <c r="M1219" s="4" t="s">
        <v>5572</v>
      </c>
      <c r="N1219" s="4" t="s">
        <v>5571</v>
      </c>
      <c r="O1219" s="12" t="str">
        <f t="shared" ref="O1219:O1282" si="19">IF(P1219 &lt;&gt; "", "YES", "NO")</f>
        <v>NO</v>
      </c>
    </row>
    <row r="1220" spans="1:16" ht="15">
      <c r="A1220" s="13" t="s">
        <v>2119</v>
      </c>
      <c r="B1220" s="14">
        <v>5</v>
      </c>
      <c r="C1220" s="13" t="s">
        <v>2120</v>
      </c>
      <c r="D1220" s="14" t="s">
        <v>27</v>
      </c>
      <c r="E1220" s="14" t="s">
        <v>10</v>
      </c>
      <c r="F1220" s="13">
        <v>0.43702000000000002</v>
      </c>
      <c r="G1220" s="13">
        <v>2.4452000000000002E-2</v>
      </c>
      <c r="H1220" s="13">
        <v>0.41256999999999999</v>
      </c>
      <c r="I1220" s="13">
        <v>1</v>
      </c>
      <c r="J1220" s="13" t="s">
        <v>29</v>
      </c>
      <c r="K1220" s="13">
        <v>0.99970000000000003</v>
      </c>
      <c r="L1220" s="15" t="s">
        <v>5573</v>
      </c>
      <c r="M1220" s="15" t="s">
        <v>5574</v>
      </c>
      <c r="N1220" s="15" t="s">
        <v>4584</v>
      </c>
      <c r="O1220" s="14" t="str">
        <f t="shared" si="19"/>
        <v>NO</v>
      </c>
      <c r="P1220" s="13"/>
    </row>
    <row r="1221" spans="1:16" ht="15">
      <c r="A1221" s="13" t="s">
        <v>2119</v>
      </c>
      <c r="B1221" s="14">
        <v>7</v>
      </c>
      <c r="C1221" s="13" t="s">
        <v>2121</v>
      </c>
      <c r="D1221" s="14" t="s">
        <v>27</v>
      </c>
      <c r="E1221" s="14" t="s">
        <v>10</v>
      </c>
      <c r="F1221" s="13">
        <v>0.54208999999999996</v>
      </c>
      <c r="G1221" s="13">
        <v>0.38383</v>
      </c>
      <c r="H1221" s="13">
        <v>0.15826000000000001</v>
      </c>
      <c r="I1221" s="13">
        <v>0.90300000000000002</v>
      </c>
      <c r="J1221" s="13" t="s">
        <v>40</v>
      </c>
      <c r="K1221" s="13">
        <v>1.3419000000000001</v>
      </c>
      <c r="L1221" s="15" t="s">
        <v>5573</v>
      </c>
      <c r="M1221" s="15" t="s">
        <v>5574</v>
      </c>
      <c r="N1221" s="15" t="s">
        <v>4584</v>
      </c>
      <c r="O1221" s="14" t="str">
        <f t="shared" si="19"/>
        <v>NO</v>
      </c>
      <c r="P1221" s="13"/>
    </row>
    <row r="1222" spans="1:16" ht="15">
      <c r="A1222" s="11" t="s">
        <v>2122</v>
      </c>
      <c r="B1222" s="12">
        <v>4</v>
      </c>
      <c r="C1222" s="11" t="s">
        <v>2123</v>
      </c>
      <c r="D1222" s="12" t="s">
        <v>27</v>
      </c>
      <c r="E1222" s="12" t="s">
        <v>10</v>
      </c>
      <c r="F1222" s="11">
        <v>0.73082999999999998</v>
      </c>
      <c r="G1222" s="11">
        <v>0.60721000000000003</v>
      </c>
      <c r="H1222" s="11">
        <v>0.12361999999999999</v>
      </c>
      <c r="I1222" s="11">
        <v>0.91800000000000004</v>
      </c>
      <c r="J1222" s="11" t="s">
        <v>40</v>
      </c>
      <c r="K1222" s="11">
        <v>1.3092999999999999</v>
      </c>
      <c r="L1222" s="4" t="s">
        <v>3669</v>
      </c>
      <c r="M1222" s="4" t="s">
        <v>5575</v>
      </c>
      <c r="N1222" s="4" t="s">
        <v>3884</v>
      </c>
      <c r="O1222" s="12" t="str">
        <f t="shared" si="19"/>
        <v>NO</v>
      </c>
    </row>
    <row r="1223" spans="1:16" ht="15">
      <c r="A1223" s="11" t="s">
        <v>2124</v>
      </c>
      <c r="B1223" s="12">
        <v>4</v>
      </c>
      <c r="C1223" s="11" t="s">
        <v>2125</v>
      </c>
      <c r="D1223" s="12" t="s">
        <v>27</v>
      </c>
      <c r="E1223" s="12" t="s">
        <v>10</v>
      </c>
      <c r="F1223" s="11">
        <v>0.11867999999999999</v>
      </c>
      <c r="G1223" s="11">
        <v>6.0521000000000004E-3</v>
      </c>
      <c r="H1223" s="11">
        <v>0.11262999999999999</v>
      </c>
      <c r="I1223" s="11">
        <v>1</v>
      </c>
      <c r="J1223" s="11" t="s">
        <v>40</v>
      </c>
      <c r="K1223" s="11">
        <v>0.58879999999999999</v>
      </c>
      <c r="L1223" s="4" t="s">
        <v>5576</v>
      </c>
      <c r="M1223" s="4" t="s">
        <v>5577</v>
      </c>
      <c r="N1223" s="4" t="s">
        <v>5578</v>
      </c>
      <c r="O1223" s="12" t="str">
        <f t="shared" si="19"/>
        <v>NO</v>
      </c>
    </row>
    <row r="1224" spans="1:16" ht="15">
      <c r="A1224" s="11" t="s">
        <v>2126</v>
      </c>
      <c r="B1224" s="12">
        <v>2</v>
      </c>
      <c r="C1224" s="11" t="s">
        <v>2127</v>
      </c>
      <c r="D1224" s="12" t="s">
        <v>32</v>
      </c>
      <c r="E1224" s="12" t="s">
        <v>10</v>
      </c>
      <c r="F1224" s="11">
        <v>0.59514</v>
      </c>
      <c r="G1224" s="11">
        <v>0.28848000000000001</v>
      </c>
      <c r="H1224" s="11">
        <v>0.30665999999999999</v>
      </c>
      <c r="I1224" s="11">
        <v>0.90400000000000003</v>
      </c>
      <c r="J1224" s="11" t="s">
        <v>29</v>
      </c>
      <c r="K1224" s="11">
        <v>0.99950000000000006</v>
      </c>
      <c r="L1224" s="4" t="s">
        <v>3993</v>
      </c>
      <c r="M1224" s="4" t="s">
        <v>5579</v>
      </c>
      <c r="N1224" s="4" t="s">
        <v>3995</v>
      </c>
      <c r="O1224" s="12" t="str">
        <f t="shared" si="19"/>
        <v>NO</v>
      </c>
    </row>
    <row r="1225" spans="1:16" ht="15">
      <c r="A1225" s="11" t="s">
        <v>2128</v>
      </c>
      <c r="B1225" s="12">
        <v>6</v>
      </c>
      <c r="C1225" s="11" t="s">
        <v>2129</v>
      </c>
      <c r="D1225" s="12" t="s">
        <v>32</v>
      </c>
      <c r="E1225" s="12" t="s">
        <v>10</v>
      </c>
      <c r="F1225" s="11">
        <v>0.66305999999999998</v>
      </c>
      <c r="G1225" s="11">
        <v>0.42903000000000002</v>
      </c>
      <c r="H1225" s="11">
        <v>0.23402999999999999</v>
      </c>
      <c r="I1225" s="11">
        <v>0.998</v>
      </c>
      <c r="J1225" s="11" t="s">
        <v>35</v>
      </c>
      <c r="K1225" s="11">
        <v>1.8731</v>
      </c>
      <c r="L1225" s="4" t="s">
        <v>3770</v>
      </c>
      <c r="M1225" s="4" t="s">
        <v>5580</v>
      </c>
      <c r="N1225" s="4" t="s">
        <v>3880</v>
      </c>
      <c r="O1225" s="12" t="str">
        <f t="shared" si="19"/>
        <v>NO</v>
      </c>
    </row>
    <row r="1226" spans="1:16" ht="15">
      <c r="A1226" s="11" t="s">
        <v>2130</v>
      </c>
      <c r="B1226" s="12">
        <v>11</v>
      </c>
      <c r="C1226" s="11" t="s">
        <v>2131</v>
      </c>
      <c r="D1226" s="12" t="s">
        <v>32</v>
      </c>
      <c r="E1226" s="12" t="s">
        <v>7</v>
      </c>
      <c r="F1226" s="11">
        <v>0.83643000000000001</v>
      </c>
      <c r="G1226" s="11">
        <v>0.94023999999999996</v>
      </c>
      <c r="H1226" s="11">
        <v>-0.1038</v>
      </c>
      <c r="I1226" s="11">
        <v>0.95499999999999996</v>
      </c>
      <c r="J1226" s="11" t="s">
        <v>40</v>
      </c>
      <c r="K1226" s="11">
        <v>1.0183</v>
      </c>
      <c r="L1226" s="4" t="s">
        <v>3611</v>
      </c>
      <c r="M1226" s="4" t="s">
        <v>5581</v>
      </c>
      <c r="N1226" s="4" t="s">
        <v>4195</v>
      </c>
      <c r="O1226" s="12" t="str">
        <f t="shared" si="19"/>
        <v>NO</v>
      </c>
    </row>
    <row r="1227" spans="1:16" ht="15">
      <c r="A1227" s="11" t="s">
        <v>2132</v>
      </c>
      <c r="B1227" s="12">
        <v>31</v>
      </c>
      <c r="C1227" s="11" t="s">
        <v>2133</v>
      </c>
      <c r="D1227" s="12" t="s">
        <v>32</v>
      </c>
      <c r="E1227" s="12" t="s">
        <v>10</v>
      </c>
      <c r="F1227" s="11">
        <v>0.12747</v>
      </c>
      <c r="G1227" s="11">
        <v>0.31381999999999999</v>
      </c>
      <c r="H1227" s="11">
        <v>-0.18634999999999999</v>
      </c>
      <c r="I1227" s="11">
        <v>0.98599999999999999</v>
      </c>
      <c r="J1227" s="11" t="s">
        <v>29</v>
      </c>
      <c r="K1227" s="11">
        <v>0.92179999999999995</v>
      </c>
      <c r="L1227" s="4" t="s">
        <v>5582</v>
      </c>
      <c r="M1227" s="4" t="s">
        <v>5583</v>
      </c>
      <c r="N1227" s="4" t="s">
        <v>5584</v>
      </c>
      <c r="O1227" s="12" t="str">
        <f t="shared" si="19"/>
        <v>NO</v>
      </c>
    </row>
    <row r="1228" spans="1:16" ht="15">
      <c r="A1228" s="13" t="s">
        <v>2134</v>
      </c>
      <c r="B1228" s="14">
        <v>4</v>
      </c>
      <c r="C1228" s="13" t="s">
        <v>2135</v>
      </c>
      <c r="D1228" s="14" t="s">
        <v>27</v>
      </c>
      <c r="E1228" s="14" t="s">
        <v>5</v>
      </c>
      <c r="F1228" s="13">
        <v>0.78812000000000004</v>
      </c>
      <c r="G1228" s="13">
        <v>0.67879999999999996</v>
      </c>
      <c r="H1228" s="13">
        <v>0.10932</v>
      </c>
      <c r="I1228" s="13">
        <v>0.91100000000000003</v>
      </c>
      <c r="J1228" s="13" t="s">
        <v>40</v>
      </c>
      <c r="K1228" s="13">
        <v>1.6594</v>
      </c>
      <c r="L1228" s="15" t="s">
        <v>5023</v>
      </c>
      <c r="M1228" s="15" t="s">
        <v>5585</v>
      </c>
      <c r="N1228" s="15" t="s">
        <v>5025</v>
      </c>
      <c r="O1228" s="14" t="str">
        <f t="shared" si="19"/>
        <v>NO</v>
      </c>
      <c r="P1228" s="13"/>
    </row>
    <row r="1229" spans="1:16" ht="15">
      <c r="A1229" s="13" t="s">
        <v>2134</v>
      </c>
      <c r="B1229" s="14">
        <v>5</v>
      </c>
      <c r="C1229" s="13" t="s">
        <v>2136</v>
      </c>
      <c r="D1229" s="14" t="s">
        <v>27</v>
      </c>
      <c r="E1229" s="14" t="s">
        <v>10</v>
      </c>
      <c r="F1229" s="13">
        <v>0.77753000000000005</v>
      </c>
      <c r="G1229" s="13">
        <v>0.59506000000000003</v>
      </c>
      <c r="H1229" s="13">
        <v>0.18248</v>
      </c>
      <c r="I1229" s="13">
        <v>0.95</v>
      </c>
      <c r="J1229" s="13" t="s">
        <v>40</v>
      </c>
      <c r="K1229" s="13">
        <v>1.6594</v>
      </c>
      <c r="L1229" s="15" t="s">
        <v>5023</v>
      </c>
      <c r="M1229" s="15" t="s">
        <v>5585</v>
      </c>
      <c r="N1229" s="15" t="s">
        <v>5025</v>
      </c>
      <c r="O1229" s="14" t="str">
        <f t="shared" si="19"/>
        <v>NO</v>
      </c>
      <c r="P1229" s="13"/>
    </row>
    <row r="1230" spans="1:16" ht="15">
      <c r="A1230" s="11" t="s">
        <v>2137</v>
      </c>
      <c r="B1230" s="12">
        <v>10</v>
      </c>
      <c r="C1230" s="11" t="s">
        <v>2138</v>
      </c>
      <c r="D1230" s="12" t="s">
        <v>27</v>
      </c>
      <c r="E1230" s="12" t="s">
        <v>3</v>
      </c>
      <c r="F1230" s="11">
        <v>0.97519999999999996</v>
      </c>
      <c r="G1230" s="11">
        <v>0.80201999999999996</v>
      </c>
      <c r="H1230" s="11">
        <v>0.17318</v>
      </c>
      <c r="I1230" s="11">
        <v>0.999</v>
      </c>
      <c r="J1230" s="11" t="s">
        <v>29</v>
      </c>
      <c r="K1230" s="11">
        <v>0.72189999999999999</v>
      </c>
      <c r="L1230" s="4" t="s">
        <v>5586</v>
      </c>
      <c r="M1230" s="4" t="s">
        <v>5587</v>
      </c>
      <c r="N1230" s="4" t="s">
        <v>5588</v>
      </c>
      <c r="O1230" s="12" t="str">
        <f t="shared" si="19"/>
        <v>NO</v>
      </c>
    </row>
    <row r="1231" spans="1:16" ht="15">
      <c r="A1231" s="11" t="s">
        <v>2139</v>
      </c>
      <c r="B1231" s="12">
        <v>3</v>
      </c>
      <c r="C1231" s="11" t="s">
        <v>2140</v>
      </c>
      <c r="D1231" s="12" t="s">
        <v>27</v>
      </c>
      <c r="E1231" s="12" t="s">
        <v>3</v>
      </c>
      <c r="F1231" s="11">
        <v>0.47192000000000001</v>
      </c>
      <c r="G1231" s="11">
        <v>0.35192000000000001</v>
      </c>
      <c r="H1231" s="11">
        <v>0.12</v>
      </c>
      <c r="I1231" s="11">
        <v>0.95599999999999996</v>
      </c>
      <c r="J1231" s="11" t="s">
        <v>40</v>
      </c>
      <c r="K1231" s="11">
        <v>1.3191999999999999</v>
      </c>
      <c r="L1231" s="4" t="s">
        <v>3569</v>
      </c>
      <c r="M1231" s="4" t="s">
        <v>5589</v>
      </c>
      <c r="N1231" s="4" t="s">
        <v>3569</v>
      </c>
      <c r="O1231" s="12" t="str">
        <f t="shared" si="19"/>
        <v>NO</v>
      </c>
    </row>
    <row r="1232" spans="1:16" ht="15">
      <c r="A1232" s="11" t="s">
        <v>2141</v>
      </c>
      <c r="B1232" s="12">
        <v>3</v>
      </c>
      <c r="C1232" s="11" t="s">
        <v>2142</v>
      </c>
      <c r="D1232" s="12" t="s">
        <v>27</v>
      </c>
      <c r="E1232" s="12" t="s">
        <v>10</v>
      </c>
      <c r="F1232" s="11">
        <v>0.29759000000000002</v>
      </c>
      <c r="G1232" s="11">
        <v>0.16566</v>
      </c>
      <c r="H1232" s="11">
        <v>0.13192999999999999</v>
      </c>
      <c r="I1232" s="11">
        <v>0.98099999999999998</v>
      </c>
      <c r="J1232" s="11" t="s">
        <v>29</v>
      </c>
      <c r="K1232" s="11">
        <v>0.90180000000000005</v>
      </c>
      <c r="L1232" s="4" t="s">
        <v>5590</v>
      </c>
      <c r="M1232" s="4" t="s">
        <v>5591</v>
      </c>
      <c r="N1232" s="4" t="s">
        <v>5592</v>
      </c>
      <c r="O1232" s="12" t="str">
        <f t="shared" si="19"/>
        <v>NO</v>
      </c>
    </row>
    <row r="1233" spans="1:16" ht="15">
      <c r="A1233" s="13" t="s">
        <v>2143</v>
      </c>
      <c r="B1233" s="14">
        <v>22</v>
      </c>
      <c r="C1233" s="13" t="s">
        <v>2144</v>
      </c>
      <c r="D1233" s="14" t="s">
        <v>27</v>
      </c>
      <c r="E1233" s="14" t="s">
        <v>10</v>
      </c>
      <c r="F1233" s="13">
        <v>0.27828000000000003</v>
      </c>
      <c r="G1233" s="13">
        <v>0.11013000000000001</v>
      </c>
      <c r="H1233" s="13">
        <v>0.16814999999999999</v>
      </c>
      <c r="I1233" s="13">
        <v>0.94199999999999995</v>
      </c>
      <c r="J1233" s="13" t="s">
        <v>35</v>
      </c>
      <c r="K1233" s="13">
        <v>0.96860000000000002</v>
      </c>
      <c r="L1233" s="15" t="s">
        <v>5593</v>
      </c>
      <c r="M1233" s="15" t="s">
        <v>5594</v>
      </c>
      <c r="N1233" s="15" t="s">
        <v>5595</v>
      </c>
      <c r="O1233" s="14" t="str">
        <f t="shared" si="19"/>
        <v>NO</v>
      </c>
      <c r="P1233" s="13"/>
    </row>
    <row r="1234" spans="1:16" ht="15">
      <c r="A1234" s="13" t="s">
        <v>2143</v>
      </c>
      <c r="B1234" s="14">
        <v>24</v>
      </c>
      <c r="C1234" s="13" t="s">
        <v>2145</v>
      </c>
      <c r="D1234" s="14" t="s">
        <v>27</v>
      </c>
      <c r="E1234" s="14" t="s">
        <v>10</v>
      </c>
      <c r="F1234" s="13">
        <v>0.25789000000000001</v>
      </c>
      <c r="G1234" s="13">
        <v>8.5245000000000001E-2</v>
      </c>
      <c r="H1234" s="13">
        <v>0.17263999999999999</v>
      </c>
      <c r="I1234" s="13">
        <v>0.98799999999999999</v>
      </c>
      <c r="J1234" s="13" t="s">
        <v>35</v>
      </c>
      <c r="K1234" s="13">
        <v>0.93420000000000003</v>
      </c>
      <c r="L1234" s="15" t="s">
        <v>5593</v>
      </c>
      <c r="M1234" s="15" t="s">
        <v>5594</v>
      </c>
      <c r="N1234" s="15" t="s">
        <v>5595</v>
      </c>
      <c r="O1234" s="14" t="str">
        <f t="shared" si="19"/>
        <v>NO</v>
      </c>
      <c r="P1234" s="13"/>
    </row>
    <row r="1235" spans="1:16" ht="15">
      <c r="A1235" s="11" t="s">
        <v>2146</v>
      </c>
      <c r="B1235" s="12">
        <v>7</v>
      </c>
      <c r="C1235" s="11" t="s">
        <v>2147</v>
      </c>
      <c r="D1235" s="12" t="s">
        <v>27</v>
      </c>
      <c r="E1235" s="12" t="s">
        <v>10</v>
      </c>
      <c r="F1235" s="11">
        <v>0.70316999999999996</v>
      </c>
      <c r="G1235" s="11">
        <v>0.90168999999999999</v>
      </c>
      <c r="H1235" s="11">
        <v>-0.19850999999999999</v>
      </c>
      <c r="I1235" s="11">
        <v>0.97699999999999998</v>
      </c>
      <c r="J1235" s="11" t="s">
        <v>35</v>
      </c>
      <c r="K1235" s="11">
        <v>1.6475</v>
      </c>
      <c r="L1235" s="4" t="s">
        <v>5596</v>
      </c>
      <c r="M1235" s="4" t="s">
        <v>5597</v>
      </c>
      <c r="N1235" s="4" t="s">
        <v>5598</v>
      </c>
      <c r="O1235" s="12" t="str">
        <f t="shared" si="19"/>
        <v>NO</v>
      </c>
    </row>
    <row r="1236" spans="1:16" ht="15">
      <c r="A1236" s="11" t="s">
        <v>2148</v>
      </c>
      <c r="B1236" s="12">
        <v>17</v>
      </c>
      <c r="C1236" s="11" t="s">
        <v>2149</v>
      </c>
      <c r="D1236" s="12" t="s">
        <v>32</v>
      </c>
      <c r="E1236" s="12" t="s">
        <v>10</v>
      </c>
      <c r="F1236" s="11">
        <v>0.26565</v>
      </c>
      <c r="G1236" s="11">
        <v>0.45526</v>
      </c>
      <c r="H1236" s="11">
        <v>-0.18962000000000001</v>
      </c>
      <c r="I1236" s="11">
        <v>0.95099999999999996</v>
      </c>
      <c r="J1236" s="11" t="s">
        <v>40</v>
      </c>
      <c r="K1236" s="11">
        <v>1.5552999999999999</v>
      </c>
      <c r="L1236" s="4" t="s">
        <v>3569</v>
      </c>
      <c r="M1236" s="4" t="s">
        <v>3675</v>
      </c>
      <c r="N1236" s="4" t="s">
        <v>3569</v>
      </c>
      <c r="O1236" s="12" t="str">
        <f t="shared" si="19"/>
        <v>NO</v>
      </c>
    </row>
    <row r="1237" spans="1:16" ht="15">
      <c r="A1237" s="11" t="s">
        <v>2150</v>
      </c>
      <c r="B1237" s="12">
        <v>3</v>
      </c>
      <c r="C1237" s="11" t="s">
        <v>2151</v>
      </c>
      <c r="D1237" s="12" t="s">
        <v>32</v>
      </c>
      <c r="E1237" s="12" t="s">
        <v>10</v>
      </c>
      <c r="F1237" s="11">
        <v>0.15159</v>
      </c>
      <c r="G1237" s="11">
        <v>0.86268</v>
      </c>
      <c r="H1237" s="11">
        <v>-0.71109</v>
      </c>
      <c r="I1237" s="11">
        <v>1</v>
      </c>
      <c r="J1237" s="11" t="s">
        <v>29</v>
      </c>
      <c r="K1237" s="11">
        <v>0.6452</v>
      </c>
      <c r="L1237" s="4" t="s">
        <v>3904</v>
      </c>
      <c r="M1237" s="4" t="s">
        <v>5599</v>
      </c>
      <c r="N1237" s="4" t="s">
        <v>5600</v>
      </c>
      <c r="O1237" s="12" t="str">
        <f t="shared" si="19"/>
        <v>NO</v>
      </c>
    </row>
    <row r="1238" spans="1:16" ht="15">
      <c r="A1238" s="13" t="s">
        <v>2152</v>
      </c>
      <c r="B1238" s="14">
        <v>17</v>
      </c>
      <c r="C1238" s="13" t="s">
        <v>2153</v>
      </c>
      <c r="D1238" s="14" t="s">
        <v>27</v>
      </c>
      <c r="E1238" s="14" t="s">
        <v>7</v>
      </c>
      <c r="F1238" s="13">
        <v>0.72560000000000002</v>
      </c>
      <c r="G1238" s="13">
        <v>0.85587999999999997</v>
      </c>
      <c r="H1238" s="13">
        <v>-0.13028000000000001</v>
      </c>
      <c r="I1238" s="13">
        <v>0.98299999999999998</v>
      </c>
      <c r="J1238" s="13" t="s">
        <v>35</v>
      </c>
      <c r="K1238" s="13">
        <v>1.8927</v>
      </c>
      <c r="L1238" s="15" t="s">
        <v>5601</v>
      </c>
      <c r="M1238" s="15" t="s">
        <v>5602</v>
      </c>
      <c r="N1238" s="15" t="s">
        <v>5603</v>
      </c>
      <c r="O1238" s="14" t="str">
        <f t="shared" si="19"/>
        <v>NO</v>
      </c>
      <c r="P1238" s="13"/>
    </row>
    <row r="1239" spans="1:16" ht="15">
      <c r="A1239" s="13" t="s">
        <v>2152</v>
      </c>
      <c r="B1239" s="14">
        <v>19</v>
      </c>
      <c r="C1239" s="13" t="s">
        <v>2154</v>
      </c>
      <c r="D1239" s="14" t="s">
        <v>27</v>
      </c>
      <c r="E1239" s="14" t="s">
        <v>10</v>
      </c>
      <c r="F1239" s="13">
        <v>0.69989000000000001</v>
      </c>
      <c r="G1239" s="13">
        <v>0.82267999999999997</v>
      </c>
      <c r="H1239" s="13">
        <v>-0.12279</v>
      </c>
      <c r="I1239" s="13">
        <v>0.97799999999999998</v>
      </c>
      <c r="J1239" s="13" t="s">
        <v>35</v>
      </c>
      <c r="K1239" s="13">
        <v>1.8925000000000001</v>
      </c>
      <c r="L1239" s="15" t="s">
        <v>5601</v>
      </c>
      <c r="M1239" s="15" t="s">
        <v>5602</v>
      </c>
      <c r="N1239" s="15" t="s">
        <v>5603</v>
      </c>
      <c r="O1239" s="14" t="str">
        <f t="shared" si="19"/>
        <v>NO</v>
      </c>
      <c r="P1239" s="13"/>
    </row>
    <row r="1240" spans="1:16" ht="15">
      <c r="A1240" s="11" t="s">
        <v>2155</v>
      </c>
      <c r="B1240" s="12">
        <v>6</v>
      </c>
      <c r="C1240" s="11" t="s">
        <v>2156</v>
      </c>
      <c r="D1240" s="12" t="s">
        <v>32</v>
      </c>
      <c r="E1240" s="12" t="s">
        <v>10</v>
      </c>
      <c r="F1240" s="11">
        <v>0.70333000000000001</v>
      </c>
      <c r="G1240" s="11">
        <v>0.50497999999999998</v>
      </c>
      <c r="H1240" s="11">
        <v>0.19833999999999999</v>
      </c>
      <c r="I1240" s="11">
        <v>0.92900000000000005</v>
      </c>
      <c r="J1240" s="11" t="s">
        <v>40</v>
      </c>
      <c r="K1240" s="11">
        <v>1.4543999999999999</v>
      </c>
      <c r="L1240" s="4" t="s">
        <v>3569</v>
      </c>
      <c r="M1240" s="4" t="s">
        <v>5604</v>
      </c>
      <c r="N1240" s="4" t="s">
        <v>3569</v>
      </c>
      <c r="O1240" s="12" t="str">
        <f t="shared" si="19"/>
        <v>NO</v>
      </c>
    </row>
    <row r="1241" spans="1:16" ht="15">
      <c r="A1241" s="11" t="s">
        <v>2157</v>
      </c>
      <c r="B1241" s="12">
        <v>5</v>
      </c>
      <c r="C1241" s="11" t="s">
        <v>2158</v>
      </c>
      <c r="D1241" s="12" t="s">
        <v>27</v>
      </c>
      <c r="E1241" s="12" t="s">
        <v>10</v>
      </c>
      <c r="F1241" s="11">
        <v>0.86102000000000001</v>
      </c>
      <c r="G1241" s="11">
        <v>0.98124</v>
      </c>
      <c r="H1241" s="11">
        <v>-0.12021999999999999</v>
      </c>
      <c r="I1241" s="11">
        <v>0.996</v>
      </c>
      <c r="J1241" s="11" t="s">
        <v>70</v>
      </c>
      <c r="K1241" s="11">
        <v>1.4177</v>
      </c>
      <c r="L1241" s="4" t="s">
        <v>5605</v>
      </c>
      <c r="M1241" s="4" t="s">
        <v>5606</v>
      </c>
      <c r="N1241" s="4" t="s">
        <v>5607</v>
      </c>
      <c r="O1241" s="12" t="str">
        <f t="shared" si="19"/>
        <v>NO</v>
      </c>
    </row>
    <row r="1242" spans="1:16" ht="15">
      <c r="A1242" s="11" t="s">
        <v>2159</v>
      </c>
      <c r="B1242" s="12">
        <v>3</v>
      </c>
      <c r="C1242" s="11" t="s">
        <v>2160</v>
      </c>
      <c r="D1242" s="12" t="s">
        <v>27</v>
      </c>
      <c r="E1242" s="12" t="s">
        <v>10</v>
      </c>
      <c r="F1242" s="11">
        <v>0.73067000000000004</v>
      </c>
      <c r="G1242" s="11">
        <v>0.49380000000000002</v>
      </c>
      <c r="H1242" s="11">
        <v>0.23687</v>
      </c>
      <c r="I1242" s="11">
        <v>0.996</v>
      </c>
      <c r="J1242" s="11" t="s">
        <v>29</v>
      </c>
      <c r="K1242" s="11">
        <v>0.99980000000000002</v>
      </c>
      <c r="L1242" s="4" t="s">
        <v>3643</v>
      </c>
      <c r="M1242" s="4" t="s">
        <v>5608</v>
      </c>
      <c r="N1242" s="4" t="s">
        <v>5609</v>
      </c>
      <c r="O1242" s="12" t="str">
        <f t="shared" si="19"/>
        <v>NO</v>
      </c>
    </row>
    <row r="1243" spans="1:16" ht="15">
      <c r="A1243" s="13" t="s">
        <v>2161</v>
      </c>
      <c r="B1243" s="14">
        <v>33</v>
      </c>
      <c r="C1243" s="13" t="s">
        <v>2162</v>
      </c>
      <c r="D1243" s="14" t="s">
        <v>27</v>
      </c>
      <c r="E1243" s="14" t="s">
        <v>3</v>
      </c>
      <c r="F1243" s="13">
        <v>0.33324999999999999</v>
      </c>
      <c r="G1243" s="13">
        <v>0.49969000000000002</v>
      </c>
      <c r="H1243" s="13">
        <v>-0.16642999999999999</v>
      </c>
      <c r="I1243" s="13">
        <v>0.98599999999999999</v>
      </c>
      <c r="J1243" s="13" t="s">
        <v>40</v>
      </c>
      <c r="K1243" s="13">
        <v>1.2805</v>
      </c>
      <c r="L1243" s="15" t="s">
        <v>5610</v>
      </c>
      <c r="M1243" s="15" t="s">
        <v>5611</v>
      </c>
      <c r="N1243" s="15" t="s">
        <v>5612</v>
      </c>
      <c r="O1243" s="14" t="str">
        <f t="shared" si="19"/>
        <v>NO</v>
      </c>
      <c r="P1243" s="13"/>
    </row>
    <row r="1244" spans="1:16" ht="15">
      <c r="A1244" s="13" t="s">
        <v>2161</v>
      </c>
      <c r="B1244" s="14">
        <v>42</v>
      </c>
      <c r="C1244" s="13" t="s">
        <v>2163</v>
      </c>
      <c r="D1244" s="14" t="s">
        <v>27</v>
      </c>
      <c r="E1244" s="14" t="s">
        <v>10</v>
      </c>
      <c r="F1244" s="13">
        <v>0.28778999999999999</v>
      </c>
      <c r="G1244" s="13">
        <v>0.44619999999999999</v>
      </c>
      <c r="H1244" s="13">
        <v>-0.15841</v>
      </c>
      <c r="I1244" s="13">
        <v>0.97799999999999998</v>
      </c>
      <c r="J1244" s="13" t="s">
        <v>40</v>
      </c>
      <c r="K1244" s="13">
        <v>1.2749999999999999</v>
      </c>
      <c r="L1244" s="15" t="s">
        <v>5610</v>
      </c>
      <c r="M1244" s="15" t="s">
        <v>5611</v>
      </c>
      <c r="N1244" s="15" t="s">
        <v>5612</v>
      </c>
      <c r="O1244" s="14" t="str">
        <f t="shared" si="19"/>
        <v>NO</v>
      </c>
      <c r="P1244" s="13"/>
    </row>
    <row r="1245" spans="1:16" ht="15">
      <c r="A1245" s="11" t="s">
        <v>2164</v>
      </c>
      <c r="B1245" s="12">
        <v>6</v>
      </c>
      <c r="C1245" s="11" t="s">
        <v>2165</v>
      </c>
      <c r="D1245" s="12" t="s">
        <v>32</v>
      </c>
      <c r="E1245" s="12" t="s">
        <v>10</v>
      </c>
      <c r="F1245" s="11">
        <v>0.45700000000000002</v>
      </c>
      <c r="G1245" s="11">
        <v>0.19547</v>
      </c>
      <c r="H1245" s="11">
        <v>0.26152999999999998</v>
      </c>
      <c r="I1245" s="11">
        <v>0.99199999999999999</v>
      </c>
      <c r="J1245" s="11" t="s">
        <v>40</v>
      </c>
      <c r="K1245" s="11">
        <v>1.3557999999999999</v>
      </c>
      <c r="L1245" s="4" t="s">
        <v>3701</v>
      </c>
      <c r="M1245" s="4" t="s">
        <v>5613</v>
      </c>
      <c r="N1245" s="4" t="s">
        <v>3703</v>
      </c>
      <c r="O1245" s="12" t="str">
        <f t="shared" si="19"/>
        <v>NO</v>
      </c>
    </row>
    <row r="1246" spans="1:16" ht="15">
      <c r="A1246" s="11" t="s">
        <v>2166</v>
      </c>
      <c r="B1246" s="12">
        <v>11</v>
      </c>
      <c r="C1246" s="11" t="s">
        <v>2167</v>
      </c>
      <c r="D1246" s="12" t="s">
        <v>32</v>
      </c>
      <c r="E1246" s="12" t="s">
        <v>10</v>
      </c>
      <c r="F1246" s="11">
        <v>0.39204</v>
      </c>
      <c r="G1246" s="11">
        <v>0.55622000000000005</v>
      </c>
      <c r="H1246" s="11">
        <v>-0.16417999999999999</v>
      </c>
      <c r="I1246" s="11">
        <v>0.91900000000000004</v>
      </c>
      <c r="J1246" s="11" t="s">
        <v>29</v>
      </c>
      <c r="K1246" s="11">
        <v>0.99950000000000006</v>
      </c>
      <c r="L1246" s="4" t="s">
        <v>5614</v>
      </c>
      <c r="M1246" s="4" t="s">
        <v>5615</v>
      </c>
      <c r="N1246" s="4" t="s">
        <v>5616</v>
      </c>
      <c r="O1246" s="12" t="str">
        <f t="shared" si="19"/>
        <v>NO</v>
      </c>
    </row>
    <row r="1247" spans="1:16" ht="15">
      <c r="A1247" s="11" t="s">
        <v>2168</v>
      </c>
      <c r="B1247" s="12">
        <v>2</v>
      </c>
      <c r="C1247" s="11" t="s">
        <v>2169</v>
      </c>
      <c r="D1247" s="12" t="s">
        <v>27</v>
      </c>
      <c r="E1247" s="12" t="s">
        <v>10</v>
      </c>
      <c r="F1247" s="11">
        <v>0.88109000000000004</v>
      </c>
      <c r="G1247" s="11">
        <v>0.18878</v>
      </c>
      <c r="H1247" s="11">
        <v>0.69230000000000003</v>
      </c>
      <c r="I1247" s="11">
        <v>1</v>
      </c>
      <c r="J1247" s="11" t="s">
        <v>29</v>
      </c>
      <c r="K1247" s="11">
        <v>0.74739999999999995</v>
      </c>
      <c r="L1247" s="4" t="s">
        <v>3683</v>
      </c>
      <c r="M1247" s="4" t="s">
        <v>5617</v>
      </c>
      <c r="N1247" s="4" t="s">
        <v>4584</v>
      </c>
      <c r="O1247" s="12" t="str">
        <f t="shared" si="19"/>
        <v>NO</v>
      </c>
    </row>
    <row r="1248" spans="1:16" ht="15">
      <c r="A1248" s="11" t="s">
        <v>2170</v>
      </c>
      <c r="B1248" s="12">
        <v>3</v>
      </c>
      <c r="C1248" s="11" t="s">
        <v>2171</v>
      </c>
      <c r="D1248" s="12" t="s">
        <v>32</v>
      </c>
      <c r="E1248" s="12" t="s">
        <v>10</v>
      </c>
      <c r="F1248" s="11">
        <v>0.70611999999999997</v>
      </c>
      <c r="G1248" s="11">
        <v>0.92923</v>
      </c>
      <c r="H1248" s="11">
        <v>-0.22311</v>
      </c>
      <c r="I1248" s="11">
        <v>0.98399999999999999</v>
      </c>
      <c r="J1248" s="11" t="s">
        <v>29</v>
      </c>
      <c r="K1248" s="11">
        <v>0.92390000000000005</v>
      </c>
      <c r="L1248" s="4" t="s">
        <v>5618</v>
      </c>
      <c r="M1248" s="4" t="s">
        <v>5619</v>
      </c>
      <c r="N1248" s="4" t="s">
        <v>5620</v>
      </c>
      <c r="O1248" s="12" t="str">
        <f t="shared" si="19"/>
        <v>NO</v>
      </c>
    </row>
    <row r="1249" spans="1:16" ht="15">
      <c r="A1249" s="11" t="s">
        <v>2172</v>
      </c>
      <c r="B1249" s="12">
        <v>5</v>
      </c>
      <c r="C1249" s="11" t="s">
        <v>2173</v>
      </c>
      <c r="D1249" s="12" t="s">
        <v>32</v>
      </c>
      <c r="E1249" s="12" t="s">
        <v>10</v>
      </c>
      <c r="F1249" s="11">
        <v>0.63885000000000003</v>
      </c>
      <c r="G1249" s="11">
        <v>0.84911000000000003</v>
      </c>
      <c r="H1249" s="11">
        <v>-0.21026</v>
      </c>
      <c r="I1249" s="11">
        <v>0.93</v>
      </c>
      <c r="J1249" s="11" t="s">
        <v>40</v>
      </c>
      <c r="K1249" s="11">
        <v>1.3463000000000001</v>
      </c>
      <c r="L1249" s="4" t="s">
        <v>3729</v>
      </c>
      <c r="M1249" s="4" t="s">
        <v>5621</v>
      </c>
      <c r="N1249" s="4" t="s">
        <v>3731</v>
      </c>
      <c r="O1249" s="12" t="str">
        <f t="shared" si="19"/>
        <v>NO</v>
      </c>
    </row>
    <row r="1250" spans="1:16" ht="15">
      <c r="A1250" s="11" t="s">
        <v>2174</v>
      </c>
      <c r="B1250" s="12">
        <v>2</v>
      </c>
      <c r="C1250" s="11" t="s">
        <v>2175</v>
      </c>
      <c r="D1250" s="12" t="s">
        <v>27</v>
      </c>
      <c r="E1250" s="12" t="s">
        <v>10</v>
      </c>
      <c r="F1250" s="11">
        <v>0.26934000000000002</v>
      </c>
      <c r="G1250" s="11">
        <v>0.14305999999999999</v>
      </c>
      <c r="H1250" s="11">
        <v>0.12628</v>
      </c>
      <c r="I1250" s="11">
        <v>0.95199999999999996</v>
      </c>
      <c r="J1250" s="11" t="s">
        <v>40</v>
      </c>
      <c r="K1250" s="11">
        <v>1.5692999999999999</v>
      </c>
      <c r="L1250" s="4" t="s">
        <v>3763</v>
      </c>
      <c r="M1250" s="4" t="s">
        <v>5622</v>
      </c>
      <c r="N1250" s="4" t="s">
        <v>4186</v>
      </c>
      <c r="O1250" s="12" t="str">
        <f t="shared" si="19"/>
        <v>NO</v>
      </c>
    </row>
    <row r="1251" spans="1:16" ht="15">
      <c r="A1251" s="13" t="s">
        <v>2176</v>
      </c>
      <c r="B1251" s="14">
        <v>13</v>
      </c>
      <c r="C1251" s="13" t="s">
        <v>2177</v>
      </c>
      <c r="D1251" s="14" t="s">
        <v>32</v>
      </c>
      <c r="E1251" s="14" t="s">
        <v>10</v>
      </c>
      <c r="F1251" s="13">
        <v>0.65186999999999995</v>
      </c>
      <c r="G1251" s="13">
        <v>0.22342999999999999</v>
      </c>
      <c r="H1251" s="13">
        <v>0.42843999999999999</v>
      </c>
      <c r="I1251" s="13">
        <v>0.99399999999999999</v>
      </c>
      <c r="J1251" s="13" t="s">
        <v>29</v>
      </c>
      <c r="K1251" s="13">
        <v>0.99850000000000005</v>
      </c>
      <c r="L1251" s="15" t="s">
        <v>5623</v>
      </c>
      <c r="M1251" s="15" t="s">
        <v>5624</v>
      </c>
      <c r="N1251" s="15" t="s">
        <v>5625</v>
      </c>
      <c r="O1251" s="14" t="str">
        <f t="shared" si="19"/>
        <v>NO</v>
      </c>
      <c r="P1251" s="13"/>
    </row>
    <row r="1252" spans="1:16" ht="15">
      <c r="A1252" s="13" t="s">
        <v>2176</v>
      </c>
      <c r="B1252" s="14">
        <v>5</v>
      </c>
      <c r="C1252" s="13" t="s">
        <v>2178</v>
      </c>
      <c r="D1252" s="14" t="s">
        <v>32</v>
      </c>
      <c r="E1252" s="14" t="s">
        <v>10</v>
      </c>
      <c r="F1252" s="13">
        <v>0.74743000000000004</v>
      </c>
      <c r="G1252" s="13">
        <v>0.46306000000000003</v>
      </c>
      <c r="H1252" s="13">
        <v>0.28437000000000001</v>
      </c>
      <c r="I1252" s="13">
        <v>0.98299999999999998</v>
      </c>
      <c r="J1252" s="13" t="s">
        <v>29</v>
      </c>
      <c r="K1252" s="13">
        <v>0.99919999999999998</v>
      </c>
      <c r="L1252" s="15" t="s">
        <v>5623</v>
      </c>
      <c r="M1252" s="15" t="s">
        <v>5624</v>
      </c>
      <c r="N1252" s="15" t="s">
        <v>5625</v>
      </c>
      <c r="O1252" s="14" t="str">
        <f t="shared" si="19"/>
        <v>NO</v>
      </c>
      <c r="P1252" s="13"/>
    </row>
    <row r="1253" spans="1:16" ht="15">
      <c r="A1253" s="13" t="s">
        <v>2176</v>
      </c>
      <c r="B1253" s="14">
        <v>6</v>
      </c>
      <c r="C1253" s="13" t="s">
        <v>2179</v>
      </c>
      <c r="D1253" s="14" t="s">
        <v>32</v>
      </c>
      <c r="E1253" s="14" t="s">
        <v>7</v>
      </c>
      <c r="F1253" s="13">
        <v>0.76944000000000001</v>
      </c>
      <c r="G1253" s="13">
        <v>0.48669000000000001</v>
      </c>
      <c r="H1253" s="13">
        <v>0.28275</v>
      </c>
      <c r="I1253" s="13">
        <v>0.98299999999999998</v>
      </c>
      <c r="J1253" s="13" t="s">
        <v>40</v>
      </c>
      <c r="K1253" s="13">
        <v>1</v>
      </c>
      <c r="L1253" s="15" t="s">
        <v>5623</v>
      </c>
      <c r="M1253" s="15" t="s">
        <v>5624</v>
      </c>
      <c r="N1253" s="15" t="s">
        <v>5625</v>
      </c>
      <c r="O1253" s="14" t="str">
        <f t="shared" si="19"/>
        <v>NO</v>
      </c>
      <c r="P1253" s="13"/>
    </row>
    <row r="1254" spans="1:16" ht="15">
      <c r="A1254" s="13" t="s">
        <v>2176</v>
      </c>
      <c r="B1254" s="14">
        <v>7</v>
      </c>
      <c r="C1254" s="13" t="s">
        <v>2180</v>
      </c>
      <c r="D1254" s="14" t="s">
        <v>32</v>
      </c>
      <c r="E1254" s="14" t="s">
        <v>10</v>
      </c>
      <c r="F1254" s="13">
        <v>0.73733000000000004</v>
      </c>
      <c r="G1254" s="13">
        <v>0.46267000000000003</v>
      </c>
      <c r="H1254" s="13">
        <v>0.27467000000000003</v>
      </c>
      <c r="I1254" s="13">
        <v>0.96</v>
      </c>
      <c r="J1254" s="13" t="s">
        <v>29</v>
      </c>
      <c r="K1254" s="13">
        <v>0.99919999999999998</v>
      </c>
      <c r="L1254" s="15" t="s">
        <v>5623</v>
      </c>
      <c r="M1254" s="15" t="s">
        <v>5624</v>
      </c>
      <c r="N1254" s="15" t="s">
        <v>5625</v>
      </c>
      <c r="O1254" s="14" t="str">
        <f t="shared" si="19"/>
        <v>NO</v>
      </c>
      <c r="P1254" s="13"/>
    </row>
    <row r="1255" spans="1:16" ht="15">
      <c r="A1255" s="8" t="s">
        <v>2181</v>
      </c>
      <c r="B1255" s="9">
        <v>11</v>
      </c>
      <c r="C1255" s="8" t="s">
        <v>2182</v>
      </c>
      <c r="D1255" s="9" t="s">
        <v>27</v>
      </c>
      <c r="E1255" s="9" t="s">
        <v>5</v>
      </c>
      <c r="F1255" s="8">
        <v>0.57786000000000004</v>
      </c>
      <c r="G1255" s="8">
        <v>0.37425999999999998</v>
      </c>
      <c r="H1255" s="8">
        <v>0.2036</v>
      </c>
      <c r="I1255" s="8">
        <v>0.92600000000000005</v>
      </c>
      <c r="J1255" s="8" t="s">
        <v>35</v>
      </c>
      <c r="K1255" s="8">
        <v>2.0956999999999999</v>
      </c>
      <c r="L1255" s="10" t="s">
        <v>3907</v>
      </c>
      <c r="M1255" s="10" t="s">
        <v>3569</v>
      </c>
      <c r="N1255" s="10" t="s">
        <v>3569</v>
      </c>
      <c r="O1255" s="9" t="str">
        <f t="shared" si="19"/>
        <v>NO</v>
      </c>
      <c r="P1255" s="8"/>
    </row>
    <row r="1256" spans="1:16" ht="15">
      <c r="A1256" s="8" t="s">
        <v>2181</v>
      </c>
      <c r="B1256" s="9">
        <v>15</v>
      </c>
      <c r="C1256" s="8" t="s">
        <v>2183</v>
      </c>
      <c r="D1256" s="9" t="s">
        <v>27</v>
      </c>
      <c r="E1256" s="9" t="s">
        <v>7</v>
      </c>
      <c r="F1256" s="8">
        <v>0.69825000000000004</v>
      </c>
      <c r="G1256" s="8">
        <v>0.39667999999999998</v>
      </c>
      <c r="H1256" s="8">
        <v>0.30157</v>
      </c>
      <c r="I1256" s="8">
        <v>0.96899999999999997</v>
      </c>
      <c r="J1256" s="8" t="s">
        <v>70</v>
      </c>
      <c r="K1256" s="8">
        <v>2.3904999999999998</v>
      </c>
      <c r="L1256" s="10" t="s">
        <v>3907</v>
      </c>
      <c r="M1256" s="10" t="s">
        <v>3569</v>
      </c>
      <c r="N1256" s="10" t="s">
        <v>3569</v>
      </c>
      <c r="O1256" s="9" t="str">
        <f t="shared" si="19"/>
        <v>NO</v>
      </c>
      <c r="P1256" s="8"/>
    </row>
    <row r="1257" spans="1:16" ht="15">
      <c r="A1257" s="8" t="s">
        <v>2181</v>
      </c>
      <c r="B1257" s="9">
        <v>17</v>
      </c>
      <c r="C1257" s="8" t="s">
        <v>2184</v>
      </c>
      <c r="D1257" s="9" t="s">
        <v>27</v>
      </c>
      <c r="E1257" s="9" t="s">
        <v>10</v>
      </c>
      <c r="F1257" s="8">
        <v>0.66864000000000001</v>
      </c>
      <c r="G1257" s="8">
        <v>0.45795000000000002</v>
      </c>
      <c r="H1257" s="8">
        <v>0.21068000000000001</v>
      </c>
      <c r="I1257" s="8">
        <v>0.91400000000000003</v>
      </c>
      <c r="J1257" s="8" t="s">
        <v>70</v>
      </c>
      <c r="K1257" s="8">
        <v>2.4340000000000002</v>
      </c>
      <c r="L1257" s="10" t="s">
        <v>3907</v>
      </c>
      <c r="M1257" s="10" t="s">
        <v>3569</v>
      </c>
      <c r="N1257" s="10" t="s">
        <v>3569</v>
      </c>
      <c r="O1257" s="9" t="str">
        <f t="shared" si="19"/>
        <v>NO</v>
      </c>
      <c r="P1257" s="8"/>
    </row>
    <row r="1258" spans="1:16" ht="15">
      <c r="A1258" s="8" t="s">
        <v>2181</v>
      </c>
      <c r="B1258" s="9">
        <v>19</v>
      </c>
      <c r="C1258" s="8" t="s">
        <v>2185</v>
      </c>
      <c r="D1258" s="9" t="s">
        <v>27</v>
      </c>
      <c r="E1258" s="9" t="s">
        <v>10</v>
      </c>
      <c r="F1258" s="8">
        <v>0.64144999999999996</v>
      </c>
      <c r="G1258" s="8">
        <v>0.44392999999999999</v>
      </c>
      <c r="H1258" s="8">
        <v>0.19752</v>
      </c>
      <c r="I1258" s="8">
        <v>0.95299999999999996</v>
      </c>
      <c r="J1258" s="8" t="s">
        <v>70</v>
      </c>
      <c r="K1258" s="8">
        <v>2.4340000000000002</v>
      </c>
      <c r="L1258" s="10" t="s">
        <v>3907</v>
      </c>
      <c r="M1258" s="10" t="s">
        <v>3569</v>
      </c>
      <c r="N1258" s="10" t="s">
        <v>3569</v>
      </c>
      <c r="O1258" s="9" t="str">
        <f t="shared" si="19"/>
        <v>NO</v>
      </c>
      <c r="P1258" s="8"/>
    </row>
    <row r="1259" spans="1:16" ht="15">
      <c r="A1259" s="11" t="s">
        <v>2186</v>
      </c>
      <c r="B1259" s="12">
        <v>9</v>
      </c>
      <c r="C1259" s="11" t="s">
        <v>2187</v>
      </c>
      <c r="D1259" s="12" t="s">
        <v>27</v>
      </c>
      <c r="E1259" s="12" t="s">
        <v>3</v>
      </c>
      <c r="F1259" s="11">
        <v>9.4881999999999994E-2</v>
      </c>
      <c r="G1259" s="11">
        <v>0.20899999999999999</v>
      </c>
      <c r="H1259" s="11">
        <v>-0.11412</v>
      </c>
      <c r="I1259" s="11">
        <v>0.93100000000000005</v>
      </c>
      <c r="J1259" s="11" t="s">
        <v>40</v>
      </c>
      <c r="K1259" s="11">
        <v>1.4211</v>
      </c>
      <c r="L1259" s="4" t="s">
        <v>3669</v>
      </c>
      <c r="M1259" s="4" t="s">
        <v>5626</v>
      </c>
      <c r="N1259" s="4" t="s">
        <v>3884</v>
      </c>
      <c r="O1259" s="12" t="str">
        <f t="shared" si="19"/>
        <v>NO</v>
      </c>
    </row>
    <row r="1260" spans="1:16" ht="15">
      <c r="A1260" s="8" t="s">
        <v>2188</v>
      </c>
      <c r="B1260" s="9">
        <v>11</v>
      </c>
      <c r="C1260" s="8" t="s">
        <v>2189</v>
      </c>
      <c r="D1260" s="9" t="s">
        <v>27</v>
      </c>
      <c r="E1260" s="9" t="s">
        <v>7</v>
      </c>
      <c r="F1260" s="8">
        <v>0.38296000000000002</v>
      </c>
      <c r="G1260" s="8">
        <v>0.19830999999999999</v>
      </c>
      <c r="H1260" s="8">
        <v>0.18465000000000001</v>
      </c>
      <c r="I1260" s="8">
        <v>0.98499999999999999</v>
      </c>
      <c r="J1260" s="8" t="s">
        <v>35</v>
      </c>
      <c r="K1260" s="8">
        <v>1.45</v>
      </c>
      <c r="L1260" s="10" t="s">
        <v>5627</v>
      </c>
      <c r="M1260" s="10" t="s">
        <v>5628</v>
      </c>
      <c r="N1260" s="10" t="s">
        <v>4548</v>
      </c>
      <c r="O1260" s="9" t="str">
        <f t="shared" si="19"/>
        <v>NO</v>
      </c>
      <c r="P1260" s="8"/>
    </row>
    <row r="1261" spans="1:16" ht="15">
      <c r="A1261" s="8" t="s">
        <v>2188</v>
      </c>
      <c r="B1261" s="9">
        <v>12</v>
      </c>
      <c r="C1261" s="8" t="s">
        <v>2190</v>
      </c>
      <c r="D1261" s="9" t="s">
        <v>27</v>
      </c>
      <c r="E1261" s="9" t="s">
        <v>5</v>
      </c>
      <c r="F1261" s="8">
        <v>0.32766000000000001</v>
      </c>
      <c r="G1261" s="8">
        <v>4.6856000000000002E-2</v>
      </c>
      <c r="H1261" s="8">
        <v>0.28081</v>
      </c>
      <c r="I1261" s="8">
        <v>1</v>
      </c>
      <c r="J1261" s="8" t="s">
        <v>35</v>
      </c>
      <c r="K1261" s="8">
        <v>1.45</v>
      </c>
      <c r="L1261" s="10" t="s">
        <v>5627</v>
      </c>
      <c r="M1261" s="10" t="s">
        <v>5628</v>
      </c>
      <c r="N1261" s="10" t="s">
        <v>4548</v>
      </c>
      <c r="O1261" s="9" t="str">
        <f t="shared" si="19"/>
        <v>NO</v>
      </c>
      <c r="P1261" s="8"/>
    </row>
    <row r="1262" spans="1:16" ht="15">
      <c r="A1262" s="13" t="s">
        <v>2191</v>
      </c>
      <c r="B1262" s="14">
        <v>19</v>
      </c>
      <c r="C1262" s="13" t="s">
        <v>2192</v>
      </c>
      <c r="D1262" s="14" t="s">
        <v>32</v>
      </c>
      <c r="E1262" s="14" t="s">
        <v>10</v>
      </c>
      <c r="F1262" s="13">
        <v>0.15007000000000001</v>
      </c>
      <c r="G1262" s="13">
        <v>0.26615</v>
      </c>
      <c r="H1262" s="13">
        <v>-0.11608</v>
      </c>
      <c r="I1262" s="13">
        <v>0.92600000000000005</v>
      </c>
      <c r="J1262" s="13" t="s">
        <v>40</v>
      </c>
      <c r="K1262" s="13">
        <v>1.1987000000000001</v>
      </c>
      <c r="L1262" s="15" t="s">
        <v>3586</v>
      </c>
      <c r="M1262" s="15" t="s">
        <v>5629</v>
      </c>
      <c r="N1262" s="15" t="s">
        <v>3588</v>
      </c>
      <c r="O1262" s="14" t="str">
        <f t="shared" si="19"/>
        <v>NO</v>
      </c>
      <c r="P1262" s="13"/>
    </row>
    <row r="1263" spans="1:16" ht="15">
      <c r="A1263" s="13" t="s">
        <v>2191</v>
      </c>
      <c r="B1263" s="14">
        <v>5</v>
      </c>
      <c r="C1263" s="13" t="s">
        <v>2193</v>
      </c>
      <c r="D1263" s="14" t="s">
        <v>32</v>
      </c>
      <c r="E1263" s="14" t="s">
        <v>3</v>
      </c>
      <c r="F1263" s="13">
        <v>0.13186999999999999</v>
      </c>
      <c r="G1263" s="13">
        <v>0.29038000000000003</v>
      </c>
      <c r="H1263" s="13">
        <v>-0.15851999999999999</v>
      </c>
      <c r="I1263" s="13">
        <v>0.91300000000000003</v>
      </c>
      <c r="J1263" s="13" t="s">
        <v>40</v>
      </c>
      <c r="K1263" s="13">
        <v>1.2653000000000001</v>
      </c>
      <c r="L1263" s="15" t="s">
        <v>3586</v>
      </c>
      <c r="M1263" s="15" t="s">
        <v>5629</v>
      </c>
      <c r="N1263" s="15" t="s">
        <v>3588</v>
      </c>
      <c r="O1263" s="14" t="str">
        <f t="shared" si="19"/>
        <v>NO</v>
      </c>
      <c r="P1263" s="13"/>
    </row>
    <row r="1264" spans="1:16" ht="15">
      <c r="A1264" s="8" t="s">
        <v>2194</v>
      </c>
      <c r="B1264" s="9">
        <v>5</v>
      </c>
      <c r="C1264" s="8" t="s">
        <v>2195</v>
      </c>
      <c r="D1264" s="9" t="s">
        <v>27</v>
      </c>
      <c r="E1264" s="9" t="s">
        <v>7</v>
      </c>
      <c r="F1264" s="8">
        <v>0.53622999999999998</v>
      </c>
      <c r="G1264" s="8">
        <v>0.73019000000000001</v>
      </c>
      <c r="H1264" s="8">
        <v>-0.19395999999999999</v>
      </c>
      <c r="I1264" s="8">
        <v>1</v>
      </c>
      <c r="J1264" s="8" t="s">
        <v>40</v>
      </c>
      <c r="K1264" s="8">
        <v>1.3411999999999999</v>
      </c>
      <c r="L1264" s="10" t="s">
        <v>3729</v>
      </c>
      <c r="M1264" s="10" t="s">
        <v>5630</v>
      </c>
      <c r="N1264" s="10" t="s">
        <v>5631</v>
      </c>
      <c r="O1264" s="9" t="str">
        <f t="shared" si="19"/>
        <v>NO</v>
      </c>
      <c r="P1264" s="8"/>
    </row>
    <row r="1265" spans="1:16" ht="15">
      <c r="A1265" s="8" t="s">
        <v>2194</v>
      </c>
      <c r="B1265" s="9">
        <v>6</v>
      </c>
      <c r="C1265" s="8" t="s">
        <v>2196</v>
      </c>
      <c r="D1265" s="9" t="s">
        <v>27</v>
      </c>
      <c r="E1265" s="9" t="s">
        <v>5</v>
      </c>
      <c r="F1265" s="8">
        <v>0.50904000000000005</v>
      </c>
      <c r="G1265" s="8">
        <v>0.67862</v>
      </c>
      <c r="H1265" s="8">
        <v>-0.16958000000000001</v>
      </c>
      <c r="I1265" s="8">
        <v>1</v>
      </c>
      <c r="J1265" s="8" t="s">
        <v>40</v>
      </c>
      <c r="K1265" s="8">
        <v>1.3411999999999999</v>
      </c>
      <c r="L1265" s="10" t="s">
        <v>3729</v>
      </c>
      <c r="M1265" s="10" t="s">
        <v>5630</v>
      </c>
      <c r="N1265" s="10" t="s">
        <v>5631</v>
      </c>
      <c r="O1265" s="9" t="str">
        <f t="shared" si="19"/>
        <v>NO</v>
      </c>
      <c r="P1265" s="8"/>
    </row>
    <row r="1266" spans="1:16" ht="15">
      <c r="A1266" s="11" t="s">
        <v>2197</v>
      </c>
      <c r="B1266" s="12">
        <v>4</v>
      </c>
      <c r="C1266" s="11" t="s">
        <v>2198</v>
      </c>
      <c r="D1266" s="12" t="s">
        <v>32</v>
      </c>
      <c r="E1266" s="12" t="s">
        <v>10</v>
      </c>
      <c r="F1266" s="11">
        <v>0.24931</v>
      </c>
      <c r="G1266" s="11">
        <v>6.2268999999999998E-2</v>
      </c>
      <c r="H1266" s="11">
        <v>0.18704000000000001</v>
      </c>
      <c r="I1266" s="11">
        <v>0.999</v>
      </c>
      <c r="J1266" s="11" t="s">
        <v>29</v>
      </c>
      <c r="K1266" s="11">
        <v>0.83699999999999997</v>
      </c>
      <c r="L1266" s="4" t="s">
        <v>5632</v>
      </c>
      <c r="M1266" s="4" t="s">
        <v>5633</v>
      </c>
      <c r="N1266" s="4" t="s">
        <v>5634</v>
      </c>
      <c r="O1266" s="12" t="str">
        <f t="shared" si="19"/>
        <v>NO</v>
      </c>
    </row>
    <row r="1267" spans="1:16" ht="15">
      <c r="A1267" s="11" t="s">
        <v>2199</v>
      </c>
      <c r="B1267" s="12">
        <v>3</v>
      </c>
      <c r="C1267" s="11" t="s">
        <v>2200</v>
      </c>
      <c r="D1267" s="12" t="s">
        <v>27</v>
      </c>
      <c r="E1267" s="12" t="s">
        <v>5</v>
      </c>
      <c r="F1267" s="11">
        <v>7.6342999999999994E-2</v>
      </c>
      <c r="G1267" s="11">
        <v>0.19372</v>
      </c>
      <c r="H1267" s="11">
        <v>-0.11738</v>
      </c>
      <c r="I1267" s="11">
        <v>0.91300000000000003</v>
      </c>
      <c r="J1267" s="11" t="s">
        <v>29</v>
      </c>
      <c r="K1267" s="11">
        <v>0.74960000000000004</v>
      </c>
      <c r="L1267" s="4" t="s">
        <v>5635</v>
      </c>
      <c r="M1267" s="4" t="s">
        <v>5636</v>
      </c>
      <c r="N1267" s="4" t="s">
        <v>5637</v>
      </c>
      <c r="O1267" s="12" t="str">
        <f t="shared" si="19"/>
        <v>NO</v>
      </c>
    </row>
    <row r="1268" spans="1:16" ht="15">
      <c r="A1268" s="11" t="s">
        <v>2201</v>
      </c>
      <c r="B1268" s="12">
        <v>3</v>
      </c>
      <c r="C1268" s="11" t="s">
        <v>2202</v>
      </c>
      <c r="D1268" s="12" t="s">
        <v>27</v>
      </c>
      <c r="E1268" s="12" t="s">
        <v>10</v>
      </c>
      <c r="F1268" s="11">
        <v>0.20979</v>
      </c>
      <c r="G1268" s="11">
        <v>5.9922000000000003E-2</v>
      </c>
      <c r="H1268" s="11">
        <v>0.14987</v>
      </c>
      <c r="I1268" s="11">
        <v>0.95099999999999996</v>
      </c>
      <c r="J1268" s="11" t="s">
        <v>29</v>
      </c>
      <c r="K1268" s="11">
        <v>0.83740000000000003</v>
      </c>
      <c r="L1268" s="4" t="s">
        <v>5638</v>
      </c>
      <c r="M1268" s="4" t="s">
        <v>5639</v>
      </c>
      <c r="N1268" s="4" t="s">
        <v>4093</v>
      </c>
      <c r="O1268" s="12" t="str">
        <f t="shared" si="19"/>
        <v>NO</v>
      </c>
    </row>
    <row r="1269" spans="1:16" ht="15">
      <c r="A1269" s="11" t="s">
        <v>2203</v>
      </c>
      <c r="B1269" s="12">
        <v>6</v>
      </c>
      <c r="C1269" s="11" t="s">
        <v>2204</v>
      </c>
      <c r="D1269" s="12" t="s">
        <v>32</v>
      </c>
      <c r="E1269" s="12" t="s">
        <v>10</v>
      </c>
      <c r="F1269" s="11">
        <v>0.37452999999999997</v>
      </c>
      <c r="G1269" s="11">
        <v>0.16646</v>
      </c>
      <c r="H1269" s="11">
        <v>0.20807</v>
      </c>
      <c r="I1269" s="11">
        <v>0.999</v>
      </c>
      <c r="J1269" s="11" t="s">
        <v>40</v>
      </c>
      <c r="K1269" s="11">
        <v>1.1453</v>
      </c>
      <c r="L1269" s="4" t="s">
        <v>4036</v>
      </c>
      <c r="M1269" s="4" t="s">
        <v>5640</v>
      </c>
      <c r="N1269" s="4" t="s">
        <v>4038</v>
      </c>
      <c r="O1269" s="12" t="str">
        <f t="shared" si="19"/>
        <v>NO</v>
      </c>
    </row>
    <row r="1270" spans="1:16" ht="15">
      <c r="A1270" s="11" t="s">
        <v>2205</v>
      </c>
      <c r="B1270" s="12">
        <v>4</v>
      </c>
      <c r="C1270" s="11" t="s">
        <v>2206</v>
      </c>
      <c r="D1270" s="12" t="s">
        <v>32</v>
      </c>
      <c r="E1270" s="12" t="s">
        <v>10</v>
      </c>
      <c r="F1270" s="11">
        <v>0.36470999999999998</v>
      </c>
      <c r="G1270" s="11">
        <v>7.5094999999999995E-2</v>
      </c>
      <c r="H1270" s="11">
        <v>0.28961999999999999</v>
      </c>
      <c r="I1270" s="11">
        <v>1</v>
      </c>
      <c r="J1270" s="11" t="s">
        <v>29</v>
      </c>
      <c r="K1270" s="11">
        <v>0.96519999999999995</v>
      </c>
      <c r="L1270" s="4" t="s">
        <v>3662</v>
      </c>
      <c r="M1270" s="4" t="s">
        <v>5641</v>
      </c>
      <c r="N1270" s="4" t="s">
        <v>3664</v>
      </c>
      <c r="O1270" s="12" t="str">
        <f t="shared" si="19"/>
        <v>NO</v>
      </c>
    </row>
    <row r="1271" spans="1:16" ht="15">
      <c r="A1271" s="11" t="s">
        <v>2207</v>
      </c>
      <c r="B1271" s="12">
        <v>4</v>
      </c>
      <c r="C1271" s="11" t="s">
        <v>2208</v>
      </c>
      <c r="D1271" s="12" t="s">
        <v>27</v>
      </c>
      <c r="E1271" s="12" t="s">
        <v>10</v>
      </c>
      <c r="F1271" s="11">
        <v>0.82674999999999998</v>
      </c>
      <c r="G1271" s="11">
        <v>0.95972999999999997</v>
      </c>
      <c r="H1271" s="11">
        <v>-0.13297999999999999</v>
      </c>
      <c r="I1271" s="11">
        <v>0.995</v>
      </c>
      <c r="J1271" s="11" t="s">
        <v>29</v>
      </c>
      <c r="K1271" s="11">
        <v>0.79500000000000004</v>
      </c>
      <c r="L1271" s="4" t="s">
        <v>3569</v>
      </c>
      <c r="M1271" s="4" t="s">
        <v>5642</v>
      </c>
      <c r="N1271" s="4" t="s">
        <v>5643</v>
      </c>
      <c r="O1271" s="12" t="str">
        <f t="shared" si="19"/>
        <v>NO</v>
      </c>
    </row>
    <row r="1272" spans="1:16" ht="15">
      <c r="A1272" s="11" t="s">
        <v>2209</v>
      </c>
      <c r="B1272" s="12">
        <v>46</v>
      </c>
      <c r="C1272" s="11" t="s">
        <v>2210</v>
      </c>
      <c r="D1272" s="12" t="s">
        <v>27</v>
      </c>
      <c r="E1272" s="12" t="s">
        <v>10</v>
      </c>
      <c r="F1272" s="11">
        <v>0.78244999999999998</v>
      </c>
      <c r="G1272" s="11">
        <v>0.92205000000000004</v>
      </c>
      <c r="H1272" s="11">
        <v>-0.1396</v>
      </c>
      <c r="I1272" s="11">
        <v>0.97599999999999998</v>
      </c>
      <c r="J1272" s="11" t="s">
        <v>29</v>
      </c>
      <c r="K1272" s="11">
        <v>0.79800000000000004</v>
      </c>
      <c r="L1272" s="4" t="s">
        <v>3859</v>
      </c>
      <c r="M1272" s="4" t="s">
        <v>5644</v>
      </c>
      <c r="N1272" s="4" t="s">
        <v>4137</v>
      </c>
      <c r="O1272" s="12" t="str">
        <f t="shared" si="19"/>
        <v>NO</v>
      </c>
    </row>
    <row r="1273" spans="1:16" ht="15">
      <c r="A1273" s="11" t="s">
        <v>2211</v>
      </c>
      <c r="B1273" s="12">
        <v>2</v>
      </c>
      <c r="C1273" s="11" t="s">
        <v>2212</v>
      </c>
      <c r="D1273" s="12" t="s">
        <v>27</v>
      </c>
      <c r="E1273" s="12" t="s">
        <v>10</v>
      </c>
      <c r="F1273" s="11">
        <v>0.23311000000000001</v>
      </c>
      <c r="G1273" s="11">
        <v>6.8973000000000007E-2</v>
      </c>
      <c r="H1273" s="11">
        <v>0.16414000000000001</v>
      </c>
      <c r="I1273" s="11">
        <v>0.96699999999999997</v>
      </c>
      <c r="J1273" s="11" t="s">
        <v>29</v>
      </c>
      <c r="K1273" s="11">
        <v>0.83899999999999997</v>
      </c>
      <c r="L1273" s="4" t="s">
        <v>5645</v>
      </c>
      <c r="M1273" s="4" t="s">
        <v>5646</v>
      </c>
      <c r="N1273" s="4" t="s">
        <v>4456</v>
      </c>
      <c r="O1273" s="12" t="str">
        <f t="shared" si="19"/>
        <v>NO</v>
      </c>
    </row>
    <row r="1274" spans="1:16" ht="15">
      <c r="A1274" s="11" t="s">
        <v>2213</v>
      </c>
      <c r="B1274" s="12">
        <v>8</v>
      </c>
      <c r="C1274" s="11" t="s">
        <v>2214</v>
      </c>
      <c r="D1274" s="12" t="s">
        <v>27</v>
      </c>
      <c r="E1274" s="12" t="s">
        <v>10</v>
      </c>
      <c r="F1274" s="11">
        <v>0.53427999999999998</v>
      </c>
      <c r="G1274" s="11">
        <v>3.4046E-2</v>
      </c>
      <c r="H1274" s="11">
        <v>0.50022999999999995</v>
      </c>
      <c r="I1274" s="11">
        <v>1</v>
      </c>
      <c r="J1274" s="11" t="s">
        <v>40</v>
      </c>
      <c r="K1274" s="11">
        <v>1.3160000000000001</v>
      </c>
      <c r="L1274" s="4" t="s">
        <v>3569</v>
      </c>
      <c r="M1274" s="4" t="s">
        <v>5647</v>
      </c>
      <c r="N1274" s="4" t="s">
        <v>3569</v>
      </c>
      <c r="O1274" s="12" t="str">
        <f t="shared" si="19"/>
        <v>NO</v>
      </c>
    </row>
    <row r="1275" spans="1:16" ht="15">
      <c r="A1275" s="11" t="s">
        <v>2215</v>
      </c>
      <c r="B1275" s="12">
        <v>4</v>
      </c>
      <c r="C1275" s="11" t="s">
        <v>2216</v>
      </c>
      <c r="D1275" s="12" t="s">
        <v>27</v>
      </c>
      <c r="E1275" s="12" t="s">
        <v>10</v>
      </c>
      <c r="F1275" s="11">
        <v>0.34977000000000003</v>
      </c>
      <c r="G1275" s="11">
        <v>0.11516</v>
      </c>
      <c r="H1275" s="11">
        <v>0.23462</v>
      </c>
      <c r="I1275" s="11">
        <v>0.997</v>
      </c>
      <c r="J1275" s="11" t="s">
        <v>40</v>
      </c>
      <c r="K1275" s="11">
        <v>1.0596000000000001</v>
      </c>
      <c r="L1275" s="4" t="s">
        <v>3569</v>
      </c>
      <c r="M1275" s="4" t="s">
        <v>5648</v>
      </c>
      <c r="N1275" s="4" t="s">
        <v>5649</v>
      </c>
      <c r="O1275" s="12" t="str">
        <f t="shared" si="19"/>
        <v>NO</v>
      </c>
    </row>
    <row r="1276" spans="1:16" ht="15">
      <c r="A1276" s="11" t="s">
        <v>2217</v>
      </c>
      <c r="B1276" s="12">
        <v>7</v>
      </c>
      <c r="C1276" s="11" t="s">
        <v>2218</v>
      </c>
      <c r="D1276" s="12" t="s">
        <v>32</v>
      </c>
      <c r="E1276" s="12" t="s">
        <v>3</v>
      </c>
      <c r="F1276" s="11">
        <v>0.76602999999999999</v>
      </c>
      <c r="G1276" s="11">
        <v>0.92613999999999996</v>
      </c>
      <c r="H1276" s="11">
        <v>-0.16009999999999999</v>
      </c>
      <c r="I1276" s="11">
        <v>0.94299999999999995</v>
      </c>
      <c r="J1276" s="11" t="s">
        <v>40</v>
      </c>
      <c r="K1276" s="11">
        <v>1.0719000000000001</v>
      </c>
      <c r="L1276" s="4" t="s">
        <v>5650</v>
      </c>
      <c r="M1276" s="4" t="s">
        <v>5651</v>
      </c>
      <c r="N1276" s="4" t="s">
        <v>5652</v>
      </c>
      <c r="O1276" s="12" t="str">
        <f t="shared" si="19"/>
        <v>NO</v>
      </c>
    </row>
    <row r="1277" spans="1:16" ht="15">
      <c r="A1277" s="11" t="s">
        <v>2219</v>
      </c>
      <c r="B1277" s="12">
        <v>4</v>
      </c>
      <c r="C1277" s="11" t="s">
        <v>2220</v>
      </c>
      <c r="D1277" s="12" t="s">
        <v>32</v>
      </c>
      <c r="E1277" s="12" t="s">
        <v>10</v>
      </c>
      <c r="F1277" s="11">
        <v>0.16214999999999999</v>
      </c>
      <c r="G1277" s="11">
        <v>0.26549</v>
      </c>
      <c r="H1277" s="11">
        <v>-0.10334</v>
      </c>
      <c r="I1277" s="11">
        <v>0.99399999999999999</v>
      </c>
      <c r="J1277" s="11" t="s">
        <v>70</v>
      </c>
      <c r="K1277" s="11">
        <v>1.3812</v>
      </c>
      <c r="L1277" s="4" t="s">
        <v>5653</v>
      </c>
      <c r="M1277" s="4" t="s">
        <v>5654</v>
      </c>
      <c r="N1277" s="4" t="s">
        <v>5655</v>
      </c>
      <c r="O1277" s="12" t="str">
        <f t="shared" si="19"/>
        <v>NO</v>
      </c>
    </row>
    <row r="1278" spans="1:16" ht="15">
      <c r="A1278" s="11" t="s">
        <v>2221</v>
      </c>
      <c r="B1278" s="12">
        <v>4</v>
      </c>
      <c r="C1278" s="11" t="s">
        <v>2222</v>
      </c>
      <c r="D1278" s="12" t="s">
        <v>32</v>
      </c>
      <c r="E1278" s="12" t="s">
        <v>10</v>
      </c>
      <c r="F1278" s="11">
        <v>0.13042999999999999</v>
      </c>
      <c r="G1278" s="11">
        <v>0.54954000000000003</v>
      </c>
      <c r="H1278" s="11">
        <v>-0.41909999999999997</v>
      </c>
      <c r="I1278" s="11">
        <v>1</v>
      </c>
      <c r="J1278" s="11" t="s">
        <v>40</v>
      </c>
      <c r="K1278" s="11">
        <v>1.1823999999999999</v>
      </c>
      <c r="L1278" s="4" t="s">
        <v>3778</v>
      </c>
      <c r="M1278" s="4" t="s">
        <v>5656</v>
      </c>
      <c r="N1278" s="4" t="s">
        <v>3780</v>
      </c>
      <c r="O1278" s="12" t="str">
        <f t="shared" si="19"/>
        <v>NO</v>
      </c>
    </row>
    <row r="1279" spans="1:16" ht="15">
      <c r="A1279" s="11" t="s">
        <v>2223</v>
      </c>
      <c r="B1279" s="12">
        <v>3</v>
      </c>
      <c r="C1279" s="11" t="s">
        <v>2224</v>
      </c>
      <c r="D1279" s="12" t="s">
        <v>27</v>
      </c>
      <c r="E1279" s="12" t="s">
        <v>10</v>
      </c>
      <c r="F1279" s="11">
        <v>0.12207999999999999</v>
      </c>
      <c r="G1279" s="11">
        <v>1.6086E-2</v>
      </c>
      <c r="H1279" s="11">
        <v>0.106</v>
      </c>
      <c r="I1279" s="11">
        <v>1</v>
      </c>
      <c r="J1279" s="11" t="s">
        <v>29</v>
      </c>
      <c r="K1279" s="11">
        <v>0.61260000000000003</v>
      </c>
      <c r="L1279" s="4" t="s">
        <v>3569</v>
      </c>
      <c r="M1279" s="4" t="s">
        <v>3675</v>
      </c>
      <c r="N1279" s="4" t="s">
        <v>3569</v>
      </c>
      <c r="O1279" s="12" t="str">
        <f t="shared" si="19"/>
        <v>NO</v>
      </c>
    </row>
    <row r="1280" spans="1:16" ht="15">
      <c r="A1280" s="8" t="s">
        <v>2225</v>
      </c>
      <c r="B1280" s="9">
        <v>21</v>
      </c>
      <c r="C1280" s="8" t="s">
        <v>2226</v>
      </c>
      <c r="D1280" s="9" t="s">
        <v>27</v>
      </c>
      <c r="E1280" s="9" t="s">
        <v>10</v>
      </c>
      <c r="F1280" s="8">
        <v>0.21637999999999999</v>
      </c>
      <c r="G1280" s="8">
        <v>0.51820999999999995</v>
      </c>
      <c r="H1280" s="8">
        <v>-0.30181999999999998</v>
      </c>
      <c r="I1280" s="8">
        <v>0.98199999999999998</v>
      </c>
      <c r="J1280" s="8" t="s">
        <v>70</v>
      </c>
      <c r="K1280" s="8">
        <v>2.5221</v>
      </c>
      <c r="L1280" s="10" t="s">
        <v>4266</v>
      </c>
      <c r="M1280" s="10" t="s">
        <v>5657</v>
      </c>
      <c r="N1280" s="10" t="s">
        <v>3772</v>
      </c>
      <c r="O1280" s="9" t="str">
        <f t="shared" si="19"/>
        <v>NO</v>
      </c>
      <c r="P1280" s="8"/>
    </row>
    <row r="1281" spans="1:16" ht="15">
      <c r="A1281" s="8" t="s">
        <v>2225</v>
      </c>
      <c r="B1281" s="9">
        <v>23</v>
      </c>
      <c r="C1281" s="8" t="s">
        <v>2227</v>
      </c>
      <c r="D1281" s="9" t="s">
        <v>27</v>
      </c>
      <c r="E1281" s="9" t="s">
        <v>10</v>
      </c>
      <c r="F1281" s="8">
        <v>0.13854</v>
      </c>
      <c r="G1281" s="8">
        <v>0.35242000000000001</v>
      </c>
      <c r="H1281" s="8">
        <v>-0.21387999999999999</v>
      </c>
      <c r="I1281" s="8">
        <v>0.98699999999999999</v>
      </c>
      <c r="J1281" s="8" t="s">
        <v>35</v>
      </c>
      <c r="K1281" s="8">
        <v>1.7333000000000001</v>
      </c>
      <c r="L1281" s="10" t="s">
        <v>4266</v>
      </c>
      <c r="M1281" s="10" t="s">
        <v>5657</v>
      </c>
      <c r="N1281" s="10" t="s">
        <v>3772</v>
      </c>
      <c r="O1281" s="9" t="str">
        <f t="shared" si="19"/>
        <v>NO</v>
      </c>
      <c r="P1281" s="8"/>
    </row>
    <row r="1282" spans="1:16" ht="15">
      <c r="A1282" s="11" t="s">
        <v>2228</v>
      </c>
      <c r="B1282" s="12">
        <v>3</v>
      </c>
      <c r="C1282" s="11" t="s">
        <v>2229</v>
      </c>
      <c r="D1282" s="12" t="s">
        <v>32</v>
      </c>
      <c r="E1282" s="12" t="s">
        <v>10</v>
      </c>
      <c r="F1282" s="11">
        <v>0.88822999999999996</v>
      </c>
      <c r="G1282" s="11">
        <v>0.36031999999999997</v>
      </c>
      <c r="H1282" s="11">
        <v>0.52790999999999999</v>
      </c>
      <c r="I1282" s="11">
        <v>1</v>
      </c>
      <c r="J1282" s="11" t="s">
        <v>29</v>
      </c>
      <c r="K1282" s="11">
        <v>0.98519999999999996</v>
      </c>
      <c r="L1282" s="4" t="s">
        <v>3669</v>
      </c>
      <c r="M1282" s="4" t="s">
        <v>5658</v>
      </c>
      <c r="N1282" s="4" t="s">
        <v>3884</v>
      </c>
      <c r="O1282" s="12" t="str">
        <f t="shared" si="19"/>
        <v>NO</v>
      </c>
    </row>
    <row r="1283" spans="1:16" ht="15">
      <c r="A1283" s="8" t="s">
        <v>2230</v>
      </c>
      <c r="B1283" s="9">
        <v>5</v>
      </c>
      <c r="C1283" s="8" t="s">
        <v>2231</v>
      </c>
      <c r="D1283" s="9" t="s">
        <v>32</v>
      </c>
      <c r="E1283" s="9" t="s">
        <v>10</v>
      </c>
      <c r="F1283" s="8">
        <v>0.16145000000000001</v>
      </c>
      <c r="G1283" s="8">
        <v>0.58838000000000001</v>
      </c>
      <c r="H1283" s="8">
        <v>-0.42692999999999998</v>
      </c>
      <c r="I1283" s="8">
        <v>0.99399999999999999</v>
      </c>
      <c r="J1283" s="8" t="s">
        <v>40</v>
      </c>
      <c r="K1283" s="8">
        <v>0.98770000000000002</v>
      </c>
      <c r="L1283" s="10" t="s">
        <v>3729</v>
      </c>
      <c r="M1283" s="10" t="s">
        <v>5659</v>
      </c>
      <c r="N1283" s="10" t="s">
        <v>5443</v>
      </c>
      <c r="O1283" s="9" t="str">
        <f t="shared" ref="O1283:O1346" si="20">IF(P1283 &lt;&gt; "", "YES", "NO")</f>
        <v>NO</v>
      </c>
      <c r="P1283" s="8"/>
    </row>
    <row r="1284" spans="1:16" ht="15">
      <c r="A1284" s="8" t="s">
        <v>2230</v>
      </c>
      <c r="B1284" s="9">
        <v>8</v>
      </c>
      <c r="C1284" s="8" t="s">
        <v>2232</v>
      </c>
      <c r="D1284" s="9" t="s">
        <v>32</v>
      </c>
      <c r="E1284" s="9" t="s">
        <v>10</v>
      </c>
      <c r="F1284" s="8">
        <v>0.47666999999999998</v>
      </c>
      <c r="G1284" s="8">
        <v>0.70762000000000003</v>
      </c>
      <c r="H1284" s="8">
        <v>-0.23094999999999999</v>
      </c>
      <c r="I1284" s="8">
        <v>0.97199999999999998</v>
      </c>
      <c r="J1284" s="8" t="s">
        <v>29</v>
      </c>
      <c r="K1284" s="8">
        <v>0.98519999999999996</v>
      </c>
      <c r="L1284" s="10" t="s">
        <v>3729</v>
      </c>
      <c r="M1284" s="10" t="s">
        <v>5659</v>
      </c>
      <c r="N1284" s="10" t="s">
        <v>5443</v>
      </c>
      <c r="O1284" s="9" t="str">
        <f t="shared" si="20"/>
        <v>NO</v>
      </c>
      <c r="P1284" s="8"/>
    </row>
    <row r="1285" spans="1:16" ht="15">
      <c r="A1285" s="11" t="s">
        <v>2233</v>
      </c>
      <c r="B1285" s="12">
        <v>8</v>
      </c>
      <c r="C1285" s="11" t="s">
        <v>2234</v>
      </c>
      <c r="D1285" s="12" t="s">
        <v>32</v>
      </c>
      <c r="E1285" s="12" t="s">
        <v>10</v>
      </c>
      <c r="F1285" s="11">
        <v>0.95262000000000002</v>
      </c>
      <c r="G1285" s="11">
        <v>6.3886999999999999E-2</v>
      </c>
      <c r="H1285" s="11">
        <v>0.88873000000000002</v>
      </c>
      <c r="I1285" s="11">
        <v>1</v>
      </c>
      <c r="J1285" s="11" t="s">
        <v>40</v>
      </c>
      <c r="K1285" s="11">
        <v>0.437</v>
      </c>
      <c r="L1285" s="4" t="s">
        <v>5660</v>
      </c>
      <c r="M1285" s="4" t="s">
        <v>5661</v>
      </c>
      <c r="N1285" s="4" t="s">
        <v>3698</v>
      </c>
      <c r="O1285" s="12" t="str">
        <f t="shared" si="20"/>
        <v>NO</v>
      </c>
    </row>
    <row r="1286" spans="1:16" ht="15">
      <c r="A1286" s="11" t="s">
        <v>2235</v>
      </c>
      <c r="B1286" s="12">
        <v>6</v>
      </c>
      <c r="C1286" s="11" t="s">
        <v>2236</v>
      </c>
      <c r="D1286" s="12" t="s">
        <v>27</v>
      </c>
      <c r="E1286" s="12" t="s">
        <v>10</v>
      </c>
      <c r="F1286" s="11">
        <v>0.58445999999999998</v>
      </c>
      <c r="G1286" s="11">
        <v>0.14541000000000001</v>
      </c>
      <c r="H1286" s="11">
        <v>0.43905</v>
      </c>
      <c r="I1286" s="11">
        <v>1</v>
      </c>
      <c r="J1286" s="11" t="s">
        <v>29</v>
      </c>
      <c r="K1286" s="11">
        <v>0.99580000000000002</v>
      </c>
      <c r="L1286" s="4" t="s">
        <v>5662</v>
      </c>
      <c r="M1286" s="4" t="s">
        <v>5663</v>
      </c>
      <c r="N1286" s="4" t="s">
        <v>5664</v>
      </c>
      <c r="O1286" s="12" t="str">
        <f t="shared" si="20"/>
        <v>NO</v>
      </c>
    </row>
    <row r="1287" spans="1:16" ht="15">
      <c r="A1287" s="8" t="s">
        <v>2237</v>
      </c>
      <c r="B1287" s="9">
        <v>3</v>
      </c>
      <c r="C1287" s="8" t="s">
        <v>2238</v>
      </c>
      <c r="D1287" s="9" t="s">
        <v>27</v>
      </c>
      <c r="E1287" s="9" t="s">
        <v>10</v>
      </c>
      <c r="F1287" s="8">
        <v>0.38255</v>
      </c>
      <c r="G1287" s="8">
        <v>0.19649</v>
      </c>
      <c r="H1287" s="8">
        <v>0.18607000000000001</v>
      </c>
      <c r="I1287" s="8">
        <v>0.97699999999999998</v>
      </c>
      <c r="J1287" s="8" t="s">
        <v>35</v>
      </c>
      <c r="K1287" s="8">
        <v>2.0958999999999999</v>
      </c>
      <c r="L1287" s="10" t="s">
        <v>3622</v>
      </c>
      <c r="M1287" s="10" t="s">
        <v>5665</v>
      </c>
      <c r="N1287" s="10" t="s">
        <v>3624</v>
      </c>
      <c r="O1287" s="9" t="str">
        <f t="shared" si="20"/>
        <v>NO</v>
      </c>
      <c r="P1287" s="8"/>
    </row>
    <row r="1288" spans="1:16" ht="15">
      <c r="A1288" s="8" t="s">
        <v>2237</v>
      </c>
      <c r="B1288" s="9">
        <v>4</v>
      </c>
      <c r="C1288" s="8" t="s">
        <v>2239</v>
      </c>
      <c r="D1288" s="9" t="s">
        <v>27</v>
      </c>
      <c r="E1288" s="9" t="s">
        <v>7</v>
      </c>
      <c r="F1288" s="8">
        <v>0.96081000000000005</v>
      </c>
      <c r="G1288" s="8">
        <v>0.78664000000000001</v>
      </c>
      <c r="H1288" s="8">
        <v>0.17416000000000001</v>
      </c>
      <c r="I1288" s="8">
        <v>0.997</v>
      </c>
      <c r="J1288" s="8" t="s">
        <v>40</v>
      </c>
      <c r="K1288" s="8">
        <v>1.2847999999999999</v>
      </c>
      <c r="L1288" s="10" t="s">
        <v>3622</v>
      </c>
      <c r="M1288" s="10" t="s">
        <v>5665</v>
      </c>
      <c r="N1288" s="10" t="s">
        <v>3624</v>
      </c>
      <c r="O1288" s="9" t="str">
        <f t="shared" si="20"/>
        <v>NO</v>
      </c>
      <c r="P1288" s="8"/>
    </row>
    <row r="1289" spans="1:16" ht="15">
      <c r="A1289" s="11" t="s">
        <v>2240</v>
      </c>
      <c r="B1289" s="12">
        <v>2</v>
      </c>
      <c r="C1289" s="11" t="s">
        <v>2241</v>
      </c>
      <c r="D1289" s="12" t="s">
        <v>32</v>
      </c>
      <c r="E1289" s="12" t="s">
        <v>7</v>
      </c>
      <c r="F1289" s="11">
        <v>0.38318999999999998</v>
      </c>
      <c r="G1289" s="11">
        <v>0.63104000000000005</v>
      </c>
      <c r="H1289" s="11">
        <v>-0.24786</v>
      </c>
      <c r="I1289" s="11">
        <v>0.98299999999999998</v>
      </c>
      <c r="J1289" s="11" t="s">
        <v>29</v>
      </c>
      <c r="K1289" s="11">
        <v>0.99099999999999999</v>
      </c>
      <c r="L1289" s="4" t="s">
        <v>3907</v>
      </c>
      <c r="M1289" s="4" t="s">
        <v>3569</v>
      </c>
      <c r="N1289" s="4" t="s">
        <v>3569</v>
      </c>
      <c r="O1289" s="12" t="str">
        <f t="shared" si="20"/>
        <v>NO</v>
      </c>
    </row>
    <row r="1290" spans="1:16" ht="15">
      <c r="A1290" s="11" t="s">
        <v>2242</v>
      </c>
      <c r="B1290" s="12">
        <v>4</v>
      </c>
      <c r="C1290" s="11" t="s">
        <v>2243</v>
      </c>
      <c r="D1290" s="12" t="s">
        <v>32</v>
      </c>
      <c r="E1290" s="12" t="s">
        <v>10</v>
      </c>
      <c r="F1290" s="11">
        <v>0.52027000000000001</v>
      </c>
      <c r="G1290" s="11">
        <v>0.68852000000000002</v>
      </c>
      <c r="H1290" s="11">
        <v>-0.16825000000000001</v>
      </c>
      <c r="I1290" s="11">
        <v>0.98599999999999999</v>
      </c>
      <c r="J1290" s="11" t="s">
        <v>29</v>
      </c>
      <c r="K1290" s="11">
        <v>0.99990000000000001</v>
      </c>
      <c r="L1290" s="4" t="s">
        <v>5666</v>
      </c>
      <c r="M1290" s="4" t="s">
        <v>5667</v>
      </c>
      <c r="N1290" s="4" t="s">
        <v>5668</v>
      </c>
      <c r="O1290" s="12" t="str">
        <f t="shared" si="20"/>
        <v>NO</v>
      </c>
    </row>
    <row r="1291" spans="1:16" ht="15">
      <c r="A1291" s="8" t="s">
        <v>2244</v>
      </c>
      <c r="B1291" s="9">
        <v>5</v>
      </c>
      <c r="C1291" s="8" t="s">
        <v>2245</v>
      </c>
      <c r="D1291" s="9" t="s">
        <v>32</v>
      </c>
      <c r="E1291" s="9" t="s">
        <v>10</v>
      </c>
      <c r="F1291" s="8">
        <v>0.72270000000000001</v>
      </c>
      <c r="G1291" s="8">
        <v>0.26817000000000002</v>
      </c>
      <c r="H1291" s="8">
        <v>0.45452999999999999</v>
      </c>
      <c r="I1291" s="8">
        <v>1</v>
      </c>
      <c r="J1291" s="8" t="s">
        <v>35</v>
      </c>
      <c r="K1291" s="8">
        <v>1.8239000000000001</v>
      </c>
      <c r="L1291" s="10" t="s">
        <v>5669</v>
      </c>
      <c r="M1291" s="10" t="s">
        <v>5670</v>
      </c>
      <c r="N1291" s="10" t="s">
        <v>5671</v>
      </c>
      <c r="O1291" s="9" t="str">
        <f t="shared" si="20"/>
        <v>NO</v>
      </c>
      <c r="P1291" s="8"/>
    </row>
    <row r="1292" spans="1:16" ht="15">
      <c r="A1292" s="8" t="s">
        <v>2244</v>
      </c>
      <c r="B1292" s="9">
        <v>6</v>
      </c>
      <c r="C1292" s="8" t="s">
        <v>2246</v>
      </c>
      <c r="D1292" s="9" t="s">
        <v>32</v>
      </c>
      <c r="E1292" s="9" t="s">
        <v>7</v>
      </c>
      <c r="F1292" s="8">
        <v>0.76966999999999997</v>
      </c>
      <c r="G1292" s="8">
        <v>0.42424000000000001</v>
      </c>
      <c r="H1292" s="8">
        <v>0.34543000000000001</v>
      </c>
      <c r="I1292" s="8">
        <v>1</v>
      </c>
      <c r="J1292" s="8" t="s">
        <v>35</v>
      </c>
      <c r="K1292" s="8">
        <v>1.8229</v>
      </c>
      <c r="L1292" s="10" t="s">
        <v>5669</v>
      </c>
      <c r="M1292" s="10" t="s">
        <v>5670</v>
      </c>
      <c r="N1292" s="10" t="s">
        <v>5671</v>
      </c>
      <c r="O1292" s="9" t="str">
        <f t="shared" si="20"/>
        <v>NO</v>
      </c>
      <c r="P1292" s="8"/>
    </row>
    <row r="1293" spans="1:16" ht="15">
      <c r="A1293" s="8" t="s">
        <v>2244</v>
      </c>
      <c r="B1293" s="9">
        <v>7</v>
      </c>
      <c r="C1293" s="8" t="s">
        <v>2247</v>
      </c>
      <c r="D1293" s="9" t="s">
        <v>32</v>
      </c>
      <c r="E1293" s="9" t="s">
        <v>10</v>
      </c>
      <c r="F1293" s="8">
        <v>0.41864000000000001</v>
      </c>
      <c r="G1293" s="8">
        <v>8.5621000000000003E-2</v>
      </c>
      <c r="H1293" s="8">
        <v>0.33301999999999998</v>
      </c>
      <c r="I1293" s="8">
        <v>1</v>
      </c>
      <c r="J1293" s="8" t="s">
        <v>35</v>
      </c>
      <c r="K1293" s="8">
        <v>1.8239000000000001</v>
      </c>
      <c r="L1293" s="10" t="s">
        <v>5669</v>
      </c>
      <c r="M1293" s="10" t="s">
        <v>5670</v>
      </c>
      <c r="N1293" s="10" t="s">
        <v>5671</v>
      </c>
      <c r="O1293" s="9" t="str">
        <f t="shared" si="20"/>
        <v>NO</v>
      </c>
      <c r="P1293" s="8"/>
    </row>
    <row r="1294" spans="1:16" ht="15">
      <c r="A1294" s="11" t="s">
        <v>2248</v>
      </c>
      <c r="B1294" s="12">
        <v>27</v>
      </c>
      <c r="C1294" s="11" t="s">
        <v>2249</v>
      </c>
      <c r="D1294" s="12" t="s">
        <v>32</v>
      </c>
      <c r="E1294" s="12" t="s">
        <v>7</v>
      </c>
      <c r="F1294" s="11">
        <v>0.73563000000000001</v>
      </c>
      <c r="G1294" s="11">
        <v>0.88114999999999999</v>
      </c>
      <c r="H1294" s="11">
        <v>-0.14552999999999999</v>
      </c>
      <c r="I1294" s="11">
        <v>0.97099999999999997</v>
      </c>
      <c r="J1294" s="11" t="s">
        <v>29</v>
      </c>
      <c r="K1294" s="11">
        <v>0.8407</v>
      </c>
      <c r="L1294" s="4" t="s">
        <v>4246</v>
      </c>
      <c r="M1294" s="4" t="s">
        <v>5672</v>
      </c>
      <c r="N1294" s="4" t="s">
        <v>3569</v>
      </c>
      <c r="O1294" s="12" t="str">
        <f t="shared" si="20"/>
        <v>NO</v>
      </c>
    </row>
    <row r="1295" spans="1:16" ht="15">
      <c r="A1295" s="11" t="s">
        <v>2250</v>
      </c>
      <c r="B1295" s="12">
        <v>3</v>
      </c>
      <c r="C1295" s="11" t="s">
        <v>2251</v>
      </c>
      <c r="D1295" s="12" t="s">
        <v>32</v>
      </c>
      <c r="E1295" s="12" t="s">
        <v>10</v>
      </c>
      <c r="F1295" s="11">
        <v>0.56484000000000001</v>
      </c>
      <c r="G1295" s="11">
        <v>1.4468E-2</v>
      </c>
      <c r="H1295" s="11">
        <v>0.55037000000000003</v>
      </c>
      <c r="I1295" s="11">
        <v>1</v>
      </c>
      <c r="J1295" s="11" t="s">
        <v>29</v>
      </c>
      <c r="K1295" s="11">
        <v>0.99980000000000002</v>
      </c>
      <c r="L1295" s="4" t="s">
        <v>5673</v>
      </c>
      <c r="M1295" s="4" t="s">
        <v>5674</v>
      </c>
      <c r="N1295" s="4" t="s">
        <v>5675</v>
      </c>
      <c r="O1295" s="12" t="str">
        <f t="shared" si="20"/>
        <v>NO</v>
      </c>
    </row>
    <row r="1296" spans="1:16" ht="15">
      <c r="A1296" s="8" t="s">
        <v>2252</v>
      </c>
      <c r="B1296" s="9">
        <v>4</v>
      </c>
      <c r="C1296" s="8" t="s">
        <v>2253</v>
      </c>
      <c r="D1296" s="9" t="s">
        <v>32</v>
      </c>
      <c r="E1296" s="9" t="s">
        <v>5</v>
      </c>
      <c r="F1296" s="8">
        <v>0.38235000000000002</v>
      </c>
      <c r="G1296" s="8">
        <v>0.1419</v>
      </c>
      <c r="H1296" s="8">
        <v>0.24045</v>
      </c>
      <c r="I1296" s="8">
        <v>0.999</v>
      </c>
      <c r="J1296" s="8" t="s">
        <v>40</v>
      </c>
      <c r="K1296" s="8">
        <v>1.2456</v>
      </c>
      <c r="L1296" s="10" t="s">
        <v>5676</v>
      </c>
      <c r="M1296" s="10" t="s">
        <v>5677</v>
      </c>
      <c r="N1296" s="10" t="s">
        <v>5678</v>
      </c>
      <c r="O1296" s="9" t="str">
        <f t="shared" si="20"/>
        <v>NO</v>
      </c>
      <c r="P1296" s="8"/>
    </row>
    <row r="1297" spans="1:16" ht="15">
      <c r="A1297" s="8" t="s">
        <v>2252</v>
      </c>
      <c r="B1297" s="9">
        <v>5</v>
      </c>
      <c r="C1297" s="8" t="s">
        <v>2254</v>
      </c>
      <c r="D1297" s="9" t="s">
        <v>32</v>
      </c>
      <c r="E1297" s="9" t="s">
        <v>10</v>
      </c>
      <c r="F1297" s="8">
        <v>0.44157999999999997</v>
      </c>
      <c r="G1297" s="8">
        <v>0.12966</v>
      </c>
      <c r="H1297" s="8">
        <v>0.31191999999999998</v>
      </c>
      <c r="I1297" s="8">
        <v>1</v>
      </c>
      <c r="J1297" s="8" t="s">
        <v>40</v>
      </c>
      <c r="K1297" s="8">
        <v>1.5436000000000001</v>
      </c>
      <c r="L1297" s="10" t="s">
        <v>5676</v>
      </c>
      <c r="M1297" s="10" t="s">
        <v>5677</v>
      </c>
      <c r="N1297" s="10" t="s">
        <v>5678</v>
      </c>
      <c r="O1297" s="9" t="str">
        <f t="shared" si="20"/>
        <v>NO</v>
      </c>
      <c r="P1297" s="8"/>
    </row>
    <row r="1298" spans="1:16" ht="15">
      <c r="A1298" s="8" t="s">
        <v>2252</v>
      </c>
      <c r="B1298" s="9">
        <v>7</v>
      </c>
      <c r="C1298" s="8" t="s">
        <v>2255</v>
      </c>
      <c r="D1298" s="9" t="s">
        <v>32</v>
      </c>
      <c r="E1298" s="9" t="s">
        <v>7</v>
      </c>
      <c r="F1298" s="8">
        <v>0.32362999999999997</v>
      </c>
      <c r="G1298" s="8">
        <v>9.6428E-2</v>
      </c>
      <c r="H1298" s="8">
        <v>0.22720000000000001</v>
      </c>
      <c r="I1298" s="8">
        <v>1</v>
      </c>
      <c r="J1298" s="8" t="s">
        <v>40</v>
      </c>
      <c r="K1298" s="8">
        <v>1.2456</v>
      </c>
      <c r="L1298" s="10" t="s">
        <v>5676</v>
      </c>
      <c r="M1298" s="10" t="s">
        <v>5677</v>
      </c>
      <c r="N1298" s="10" t="s">
        <v>5678</v>
      </c>
      <c r="O1298" s="9" t="str">
        <f t="shared" si="20"/>
        <v>NO</v>
      </c>
      <c r="P1298" s="8"/>
    </row>
    <row r="1299" spans="1:16" ht="15">
      <c r="A1299" s="8" t="s">
        <v>2252</v>
      </c>
      <c r="B1299" s="9">
        <v>8</v>
      </c>
      <c r="C1299" s="8" t="s">
        <v>2256</v>
      </c>
      <c r="D1299" s="9" t="s">
        <v>32</v>
      </c>
      <c r="E1299" s="9" t="s">
        <v>10</v>
      </c>
      <c r="F1299" s="8">
        <v>0.36708000000000002</v>
      </c>
      <c r="G1299" s="8">
        <v>8.2880999999999996E-2</v>
      </c>
      <c r="H1299" s="8">
        <v>0.28420000000000001</v>
      </c>
      <c r="I1299" s="8">
        <v>1</v>
      </c>
      <c r="J1299" s="8" t="s">
        <v>40</v>
      </c>
      <c r="K1299" s="8">
        <v>1.5436000000000001</v>
      </c>
      <c r="L1299" s="10" t="s">
        <v>5676</v>
      </c>
      <c r="M1299" s="10" t="s">
        <v>5677</v>
      </c>
      <c r="N1299" s="10" t="s">
        <v>5678</v>
      </c>
      <c r="O1299" s="9" t="str">
        <f t="shared" si="20"/>
        <v>NO</v>
      </c>
      <c r="P1299" s="8"/>
    </row>
    <row r="1300" spans="1:16" ht="15">
      <c r="A1300" s="11" t="s">
        <v>2257</v>
      </c>
      <c r="B1300" s="12">
        <v>10</v>
      </c>
      <c r="C1300" s="11" t="s">
        <v>2258</v>
      </c>
      <c r="D1300" s="12" t="s">
        <v>32</v>
      </c>
      <c r="E1300" s="12" t="s">
        <v>7</v>
      </c>
      <c r="F1300" s="11">
        <v>5.4297999999999999E-2</v>
      </c>
      <c r="G1300" s="11">
        <v>0.24651000000000001</v>
      </c>
      <c r="H1300" s="11">
        <v>-0.19220999999999999</v>
      </c>
      <c r="I1300" s="11">
        <v>0.98599999999999999</v>
      </c>
      <c r="J1300" s="11" t="s">
        <v>40</v>
      </c>
      <c r="K1300" s="11">
        <v>1.1837</v>
      </c>
      <c r="L1300" s="4" t="s">
        <v>5679</v>
      </c>
      <c r="M1300" s="4" t="s">
        <v>5680</v>
      </c>
      <c r="N1300" s="4" t="s">
        <v>5681</v>
      </c>
      <c r="O1300" s="12" t="str">
        <f t="shared" si="20"/>
        <v>NO</v>
      </c>
    </row>
    <row r="1301" spans="1:16" ht="15">
      <c r="A1301" s="11" t="s">
        <v>2259</v>
      </c>
      <c r="B1301" s="12">
        <v>6</v>
      </c>
      <c r="C1301" s="11" t="s">
        <v>2260</v>
      </c>
      <c r="D1301" s="12" t="s">
        <v>32</v>
      </c>
      <c r="E1301" s="12" t="s">
        <v>10</v>
      </c>
      <c r="F1301" s="11">
        <v>0.18296000000000001</v>
      </c>
      <c r="G1301" s="11">
        <v>3.8129000000000003E-2</v>
      </c>
      <c r="H1301" s="11">
        <v>0.14484</v>
      </c>
      <c r="I1301" s="11">
        <v>0.97799999999999998</v>
      </c>
      <c r="J1301" s="11" t="s">
        <v>29</v>
      </c>
      <c r="K1301" s="11">
        <v>0.83150000000000002</v>
      </c>
      <c r="L1301" s="4" t="s">
        <v>3907</v>
      </c>
      <c r="M1301" s="4" t="s">
        <v>3569</v>
      </c>
      <c r="N1301" s="4" t="s">
        <v>3569</v>
      </c>
      <c r="O1301" s="12" t="str">
        <f t="shared" si="20"/>
        <v>NO</v>
      </c>
    </row>
    <row r="1302" spans="1:16" ht="15">
      <c r="A1302" s="11" t="s">
        <v>2261</v>
      </c>
      <c r="B1302" s="12">
        <v>4</v>
      </c>
      <c r="C1302" s="11" t="s">
        <v>2262</v>
      </c>
      <c r="D1302" s="12" t="s">
        <v>27</v>
      </c>
      <c r="E1302" s="12" t="s">
        <v>10</v>
      </c>
      <c r="F1302" s="11">
        <v>0.22338</v>
      </c>
      <c r="G1302" s="11">
        <v>0.10254000000000001</v>
      </c>
      <c r="H1302" s="11">
        <v>0.12084</v>
      </c>
      <c r="I1302" s="11">
        <v>0.91300000000000003</v>
      </c>
      <c r="J1302" s="11" t="s">
        <v>29</v>
      </c>
      <c r="K1302" s="11">
        <v>0.86180000000000001</v>
      </c>
      <c r="L1302" s="4" t="s">
        <v>5682</v>
      </c>
      <c r="M1302" s="4" t="s">
        <v>5683</v>
      </c>
      <c r="N1302" s="4" t="s">
        <v>3738</v>
      </c>
      <c r="O1302" s="12" t="str">
        <f t="shared" si="20"/>
        <v>NO</v>
      </c>
    </row>
    <row r="1303" spans="1:16" ht="15">
      <c r="A1303" s="11" t="s">
        <v>2263</v>
      </c>
      <c r="B1303" s="12">
        <v>6</v>
      </c>
      <c r="C1303" s="11" t="s">
        <v>2264</v>
      </c>
      <c r="D1303" s="12" t="s">
        <v>27</v>
      </c>
      <c r="E1303" s="12" t="s">
        <v>3</v>
      </c>
      <c r="F1303" s="11">
        <v>0.93430000000000002</v>
      </c>
      <c r="G1303" s="11">
        <v>0.78463000000000005</v>
      </c>
      <c r="H1303" s="11">
        <v>0.14965999999999999</v>
      </c>
      <c r="I1303" s="11">
        <v>0.92500000000000004</v>
      </c>
      <c r="J1303" s="11" t="s">
        <v>29</v>
      </c>
      <c r="K1303" s="11">
        <v>0.72189999999999999</v>
      </c>
      <c r="L1303" s="4" t="s">
        <v>5684</v>
      </c>
      <c r="M1303" s="4" t="s">
        <v>5685</v>
      </c>
      <c r="N1303" s="4" t="s">
        <v>5686</v>
      </c>
      <c r="O1303" s="12" t="str">
        <f t="shared" si="20"/>
        <v>NO</v>
      </c>
    </row>
    <row r="1304" spans="1:16" ht="15">
      <c r="A1304" s="11" t="s">
        <v>2265</v>
      </c>
      <c r="B1304" s="12">
        <v>10</v>
      </c>
      <c r="C1304" s="11" t="s">
        <v>2266</v>
      </c>
      <c r="D1304" s="12" t="s">
        <v>27</v>
      </c>
      <c r="E1304" s="12" t="s">
        <v>10</v>
      </c>
      <c r="F1304" s="11">
        <v>0.19253000000000001</v>
      </c>
      <c r="G1304" s="11">
        <v>8.5327E-2</v>
      </c>
      <c r="H1304" s="11">
        <v>0.1072</v>
      </c>
      <c r="I1304" s="11">
        <v>0.95699999999999996</v>
      </c>
      <c r="J1304" s="11" t="s">
        <v>40</v>
      </c>
      <c r="K1304" s="11">
        <v>0.86739999999999995</v>
      </c>
      <c r="L1304" s="4" t="s">
        <v>3966</v>
      </c>
      <c r="M1304" s="4" t="s">
        <v>5687</v>
      </c>
      <c r="N1304" s="4" t="s">
        <v>3968</v>
      </c>
      <c r="O1304" s="12" t="str">
        <f t="shared" si="20"/>
        <v>NO</v>
      </c>
    </row>
    <row r="1305" spans="1:16" ht="15">
      <c r="A1305" s="11" t="s">
        <v>2267</v>
      </c>
      <c r="B1305" s="12">
        <v>11</v>
      </c>
      <c r="C1305" s="11" t="s">
        <v>2268</v>
      </c>
      <c r="D1305" s="12" t="s">
        <v>32</v>
      </c>
      <c r="E1305" s="12" t="s">
        <v>10</v>
      </c>
      <c r="F1305" s="11">
        <v>0.89102000000000003</v>
      </c>
      <c r="G1305" s="11">
        <v>0.33105000000000001</v>
      </c>
      <c r="H1305" s="11">
        <v>0.55996999999999997</v>
      </c>
      <c r="I1305" s="11">
        <v>1</v>
      </c>
      <c r="J1305" s="11" t="s">
        <v>35</v>
      </c>
      <c r="K1305" s="11">
        <v>1.181</v>
      </c>
      <c r="L1305" s="4" t="s">
        <v>5688</v>
      </c>
      <c r="M1305" s="4" t="s">
        <v>5689</v>
      </c>
      <c r="N1305" s="4" t="s">
        <v>3772</v>
      </c>
      <c r="O1305" s="12" t="str">
        <f t="shared" si="20"/>
        <v>NO</v>
      </c>
    </row>
    <row r="1306" spans="1:16" ht="15">
      <c r="A1306" s="11" t="s">
        <v>2269</v>
      </c>
      <c r="B1306" s="12">
        <v>7</v>
      </c>
      <c r="C1306" s="11" t="s">
        <v>2270</v>
      </c>
      <c r="D1306" s="12" t="s">
        <v>27</v>
      </c>
      <c r="E1306" s="12" t="s">
        <v>10</v>
      </c>
      <c r="F1306" s="11">
        <v>0.55422000000000005</v>
      </c>
      <c r="G1306" s="11">
        <v>0.22212000000000001</v>
      </c>
      <c r="H1306" s="11">
        <v>0.33210000000000001</v>
      </c>
      <c r="I1306" s="11">
        <v>0.93200000000000005</v>
      </c>
      <c r="J1306" s="11" t="s">
        <v>35</v>
      </c>
      <c r="K1306" s="11">
        <v>2.0666000000000002</v>
      </c>
      <c r="L1306" s="4" t="s">
        <v>5690</v>
      </c>
      <c r="M1306" s="4" t="s">
        <v>5691</v>
      </c>
      <c r="N1306" s="4" t="s">
        <v>5692</v>
      </c>
      <c r="O1306" s="12" t="str">
        <f t="shared" si="20"/>
        <v>NO</v>
      </c>
    </row>
    <row r="1307" spans="1:16" ht="15">
      <c r="A1307" s="11" t="s">
        <v>2271</v>
      </c>
      <c r="B1307" s="12">
        <v>13</v>
      </c>
      <c r="C1307" s="11" t="s">
        <v>2272</v>
      </c>
      <c r="D1307" s="12" t="s">
        <v>32</v>
      </c>
      <c r="E1307" s="12" t="s">
        <v>1047</v>
      </c>
      <c r="F1307" s="11">
        <v>0.97824999999999995</v>
      </c>
      <c r="G1307" s="11">
        <v>0.86943000000000004</v>
      </c>
      <c r="H1307" s="11">
        <v>0.10882</v>
      </c>
      <c r="I1307" s="11">
        <v>0.98499999999999999</v>
      </c>
      <c r="J1307" s="11" t="s">
        <v>35</v>
      </c>
      <c r="K1307" s="11">
        <v>1.593</v>
      </c>
      <c r="L1307" s="4" t="s">
        <v>5693</v>
      </c>
      <c r="M1307" s="4" t="s">
        <v>5694</v>
      </c>
      <c r="N1307" s="4" t="s">
        <v>5695</v>
      </c>
      <c r="O1307" s="12" t="str">
        <f t="shared" si="20"/>
        <v>NO</v>
      </c>
    </row>
    <row r="1308" spans="1:16" ht="15">
      <c r="A1308" s="11" t="s">
        <v>2273</v>
      </c>
      <c r="B1308" s="12">
        <v>6</v>
      </c>
      <c r="C1308" s="11" t="s">
        <v>2274</v>
      </c>
      <c r="D1308" s="12" t="s">
        <v>27</v>
      </c>
      <c r="E1308" s="12" t="s">
        <v>10</v>
      </c>
      <c r="F1308" s="11">
        <v>0.36409000000000002</v>
      </c>
      <c r="G1308" s="11">
        <v>9.2562000000000005E-2</v>
      </c>
      <c r="H1308" s="11">
        <v>0.27152999999999999</v>
      </c>
      <c r="I1308" s="11">
        <v>0.95099999999999996</v>
      </c>
      <c r="J1308" s="11" t="s">
        <v>29</v>
      </c>
      <c r="K1308" s="11">
        <v>0.99529999999999996</v>
      </c>
      <c r="L1308" s="4" t="s">
        <v>5696</v>
      </c>
      <c r="M1308" s="4" t="s">
        <v>5697</v>
      </c>
      <c r="N1308" s="4" t="s">
        <v>3977</v>
      </c>
      <c r="O1308" s="12" t="str">
        <f t="shared" si="20"/>
        <v>NO</v>
      </c>
    </row>
    <row r="1309" spans="1:16" ht="15">
      <c r="A1309" s="11" t="s">
        <v>2275</v>
      </c>
      <c r="B1309" s="12">
        <v>4</v>
      </c>
      <c r="C1309" s="11" t="s">
        <v>2276</v>
      </c>
      <c r="D1309" s="12" t="s">
        <v>27</v>
      </c>
      <c r="E1309" s="12" t="s">
        <v>10</v>
      </c>
      <c r="F1309" s="11">
        <v>0.78073000000000004</v>
      </c>
      <c r="G1309" s="11">
        <v>0.95345000000000002</v>
      </c>
      <c r="H1309" s="11">
        <v>-0.17272000000000001</v>
      </c>
      <c r="I1309" s="11">
        <v>1</v>
      </c>
      <c r="J1309" s="11" t="s">
        <v>29</v>
      </c>
      <c r="K1309" s="11">
        <v>0.78969999999999996</v>
      </c>
      <c r="L1309" s="4" t="s">
        <v>5435</v>
      </c>
      <c r="M1309" s="4" t="s">
        <v>5698</v>
      </c>
      <c r="N1309" s="4" t="s">
        <v>5437</v>
      </c>
      <c r="O1309" s="12" t="str">
        <f t="shared" si="20"/>
        <v>NO</v>
      </c>
    </row>
    <row r="1310" spans="1:16" ht="15">
      <c r="A1310" s="11" t="s">
        <v>2277</v>
      </c>
      <c r="B1310" s="12">
        <v>44</v>
      </c>
      <c r="C1310" s="11" t="s">
        <v>2278</v>
      </c>
      <c r="D1310" s="12" t="s">
        <v>32</v>
      </c>
      <c r="E1310" s="12" t="s">
        <v>5</v>
      </c>
      <c r="F1310" s="11">
        <v>0.6663</v>
      </c>
      <c r="G1310" s="11">
        <v>0.77981999999999996</v>
      </c>
      <c r="H1310" s="11">
        <v>-0.11353000000000001</v>
      </c>
      <c r="I1310" s="11">
        <v>0.93500000000000005</v>
      </c>
      <c r="J1310" s="11" t="s">
        <v>70</v>
      </c>
      <c r="K1310" s="11">
        <v>1.8997999999999999</v>
      </c>
      <c r="L1310" s="4" t="s">
        <v>5699</v>
      </c>
      <c r="M1310" s="4" t="s">
        <v>5700</v>
      </c>
      <c r="N1310" s="4" t="s">
        <v>5701</v>
      </c>
      <c r="O1310" s="12" t="str">
        <f t="shared" si="20"/>
        <v>NO</v>
      </c>
    </row>
    <row r="1311" spans="1:16" ht="15">
      <c r="A1311" s="11" t="s">
        <v>2279</v>
      </c>
      <c r="B1311" s="12">
        <v>11</v>
      </c>
      <c r="C1311" s="11" t="s">
        <v>2280</v>
      </c>
      <c r="D1311" s="12" t="s">
        <v>27</v>
      </c>
      <c r="E1311" s="12" t="s">
        <v>7</v>
      </c>
      <c r="F1311" s="11">
        <v>0.21126</v>
      </c>
      <c r="G1311" s="11">
        <v>0.33267999999999998</v>
      </c>
      <c r="H1311" s="11">
        <v>-0.12142</v>
      </c>
      <c r="I1311" s="11">
        <v>0.96899999999999997</v>
      </c>
      <c r="J1311" s="11" t="s">
        <v>35</v>
      </c>
      <c r="K1311" s="11">
        <v>1.7785</v>
      </c>
      <c r="L1311" s="4" t="s">
        <v>3683</v>
      </c>
      <c r="M1311" s="4" t="s">
        <v>5702</v>
      </c>
      <c r="N1311" s="4" t="s">
        <v>5703</v>
      </c>
      <c r="O1311" s="12" t="str">
        <f t="shared" si="20"/>
        <v>NO</v>
      </c>
    </row>
    <row r="1312" spans="1:16" ht="15">
      <c r="A1312" s="11" t="s">
        <v>2281</v>
      </c>
      <c r="B1312" s="12">
        <v>5</v>
      </c>
      <c r="C1312" s="11" t="s">
        <v>2282</v>
      </c>
      <c r="D1312" s="12" t="s">
        <v>32</v>
      </c>
      <c r="E1312" s="12" t="s">
        <v>10</v>
      </c>
      <c r="F1312" s="11">
        <v>0.15459000000000001</v>
      </c>
      <c r="G1312" s="11">
        <v>1.0423E-2</v>
      </c>
      <c r="H1312" s="11">
        <v>0.14416999999999999</v>
      </c>
      <c r="I1312" s="11">
        <v>1</v>
      </c>
      <c r="J1312" s="11" t="s">
        <v>40</v>
      </c>
      <c r="K1312" s="11">
        <v>0.75039999999999996</v>
      </c>
      <c r="L1312" s="4" t="s">
        <v>4112</v>
      </c>
      <c r="M1312" s="4" t="s">
        <v>5704</v>
      </c>
      <c r="N1312" s="4" t="s">
        <v>5705</v>
      </c>
      <c r="O1312" s="12" t="str">
        <f t="shared" si="20"/>
        <v>NO</v>
      </c>
    </row>
    <row r="1313" spans="1:16" ht="15">
      <c r="A1313" s="11" t="s">
        <v>2283</v>
      </c>
      <c r="B1313" s="12">
        <v>3</v>
      </c>
      <c r="C1313" s="11" t="s">
        <v>2284</v>
      </c>
      <c r="D1313" s="12" t="s">
        <v>32</v>
      </c>
      <c r="E1313" s="12" t="s">
        <v>10</v>
      </c>
      <c r="F1313" s="11">
        <v>0.21507000000000001</v>
      </c>
      <c r="G1313" s="11">
        <v>0.39512999999999998</v>
      </c>
      <c r="H1313" s="11">
        <v>-0.18004999999999999</v>
      </c>
      <c r="I1313" s="11">
        <v>0.91300000000000003</v>
      </c>
      <c r="J1313" s="11" t="s">
        <v>40</v>
      </c>
      <c r="K1313" s="11">
        <v>1.5808</v>
      </c>
      <c r="L1313" s="4" t="s">
        <v>5706</v>
      </c>
      <c r="M1313" s="4" t="s">
        <v>5707</v>
      </c>
      <c r="N1313" s="4" t="s">
        <v>5708</v>
      </c>
      <c r="O1313" s="12" t="str">
        <f t="shared" si="20"/>
        <v>NO</v>
      </c>
    </row>
    <row r="1314" spans="1:16" ht="15">
      <c r="A1314" s="11" t="s">
        <v>2285</v>
      </c>
      <c r="B1314" s="12">
        <v>3</v>
      </c>
      <c r="C1314" s="11" t="s">
        <v>2286</v>
      </c>
      <c r="D1314" s="12" t="s">
        <v>32</v>
      </c>
      <c r="E1314" s="12" t="s">
        <v>10</v>
      </c>
      <c r="F1314" s="11">
        <v>0.90647999999999995</v>
      </c>
      <c r="G1314" s="11">
        <v>0.74858999999999998</v>
      </c>
      <c r="H1314" s="11">
        <v>0.15789</v>
      </c>
      <c r="I1314" s="11">
        <v>0.97099999999999997</v>
      </c>
      <c r="J1314" s="11" t="s">
        <v>29</v>
      </c>
      <c r="K1314" s="11">
        <v>0.8871</v>
      </c>
      <c r="L1314" s="4" t="s">
        <v>5183</v>
      </c>
      <c r="M1314" s="4" t="s">
        <v>5709</v>
      </c>
      <c r="N1314" s="4" t="s">
        <v>5710</v>
      </c>
      <c r="O1314" s="12" t="str">
        <f t="shared" si="20"/>
        <v>NO</v>
      </c>
    </row>
    <row r="1315" spans="1:16" ht="15">
      <c r="A1315" s="11" t="s">
        <v>2287</v>
      </c>
      <c r="B1315" s="12">
        <v>6</v>
      </c>
      <c r="C1315" s="11" t="s">
        <v>2288</v>
      </c>
      <c r="D1315" s="12" t="s">
        <v>32</v>
      </c>
      <c r="E1315" s="12" t="s">
        <v>10</v>
      </c>
      <c r="F1315" s="11">
        <v>0.39816000000000001</v>
      </c>
      <c r="G1315" s="11">
        <v>0.19891</v>
      </c>
      <c r="H1315" s="11">
        <v>0.19925000000000001</v>
      </c>
      <c r="I1315" s="11">
        <v>0.98699999999999999</v>
      </c>
      <c r="J1315" s="11" t="s">
        <v>29</v>
      </c>
      <c r="K1315" s="11">
        <v>0.99929999999999997</v>
      </c>
      <c r="L1315" s="4" t="s">
        <v>5711</v>
      </c>
      <c r="M1315" s="4" t="s">
        <v>5712</v>
      </c>
      <c r="N1315" s="4" t="s">
        <v>5713</v>
      </c>
      <c r="O1315" s="12" t="str">
        <f t="shared" si="20"/>
        <v>NO</v>
      </c>
    </row>
    <row r="1316" spans="1:16" ht="15">
      <c r="A1316" s="8" t="s">
        <v>2289</v>
      </c>
      <c r="B1316" s="9">
        <v>2</v>
      </c>
      <c r="C1316" s="8" t="s">
        <v>2290</v>
      </c>
      <c r="D1316" s="9" t="s">
        <v>32</v>
      </c>
      <c r="E1316" s="9" t="s">
        <v>5</v>
      </c>
      <c r="F1316" s="8">
        <v>0.50492999999999999</v>
      </c>
      <c r="G1316" s="8">
        <v>0.32384000000000002</v>
      </c>
      <c r="H1316" s="8">
        <v>0.18109</v>
      </c>
      <c r="I1316" s="8">
        <v>0.97399999999999998</v>
      </c>
      <c r="J1316" s="8" t="s">
        <v>40</v>
      </c>
      <c r="K1316" s="8">
        <v>1.4275</v>
      </c>
      <c r="L1316" s="10" t="s">
        <v>4072</v>
      </c>
      <c r="M1316" s="10" t="s">
        <v>5714</v>
      </c>
      <c r="N1316" s="10" t="s">
        <v>4074</v>
      </c>
      <c r="O1316" s="9" t="str">
        <f t="shared" si="20"/>
        <v>NO</v>
      </c>
      <c r="P1316" s="8"/>
    </row>
    <row r="1317" spans="1:16" ht="15">
      <c r="A1317" s="8" t="s">
        <v>2289</v>
      </c>
      <c r="B1317" s="9">
        <v>3</v>
      </c>
      <c r="C1317" s="8" t="s">
        <v>2291</v>
      </c>
      <c r="D1317" s="9" t="s">
        <v>32</v>
      </c>
      <c r="E1317" s="9" t="s">
        <v>10</v>
      </c>
      <c r="F1317" s="8">
        <v>0.40229999999999999</v>
      </c>
      <c r="G1317" s="8">
        <v>0.16550999999999999</v>
      </c>
      <c r="H1317" s="8">
        <v>0.23677999999999999</v>
      </c>
      <c r="I1317" s="8">
        <v>0.997</v>
      </c>
      <c r="J1317" s="8" t="s">
        <v>40</v>
      </c>
      <c r="K1317" s="8">
        <v>1.4207000000000001</v>
      </c>
      <c r="L1317" s="10" t="s">
        <v>4072</v>
      </c>
      <c r="M1317" s="10" t="s">
        <v>5714</v>
      </c>
      <c r="N1317" s="10" t="s">
        <v>4074</v>
      </c>
      <c r="O1317" s="9" t="str">
        <f t="shared" si="20"/>
        <v>NO</v>
      </c>
      <c r="P1317" s="8"/>
    </row>
    <row r="1318" spans="1:16" ht="15">
      <c r="A1318" s="11" t="s">
        <v>2292</v>
      </c>
      <c r="B1318" s="12">
        <v>4</v>
      </c>
      <c r="C1318" s="11" t="s">
        <v>2293</v>
      </c>
      <c r="D1318" s="12" t="s">
        <v>27</v>
      </c>
      <c r="E1318" s="12" t="s">
        <v>10</v>
      </c>
      <c r="F1318" s="11">
        <v>0.76622999999999997</v>
      </c>
      <c r="G1318" s="11">
        <v>9.3120999999999995E-2</v>
      </c>
      <c r="H1318" s="11">
        <v>0.67310999999999999</v>
      </c>
      <c r="I1318" s="11">
        <v>1</v>
      </c>
      <c r="J1318" s="11" t="s">
        <v>29</v>
      </c>
      <c r="K1318" s="11">
        <v>0.82389999999999997</v>
      </c>
      <c r="L1318" s="4" t="s">
        <v>5715</v>
      </c>
      <c r="M1318" s="4" t="s">
        <v>5716</v>
      </c>
      <c r="N1318" s="4" t="s">
        <v>5717</v>
      </c>
      <c r="O1318" s="12" t="str">
        <f t="shared" si="20"/>
        <v>NO</v>
      </c>
    </row>
    <row r="1319" spans="1:16" ht="15">
      <c r="A1319" s="8" t="s">
        <v>2294</v>
      </c>
      <c r="B1319" s="9">
        <v>6</v>
      </c>
      <c r="C1319" s="8" t="s">
        <v>2295</v>
      </c>
      <c r="D1319" s="9" t="s">
        <v>27</v>
      </c>
      <c r="E1319" s="9" t="s">
        <v>5</v>
      </c>
      <c r="F1319" s="8">
        <v>0.70059000000000005</v>
      </c>
      <c r="G1319" s="8">
        <v>0.97850999999999999</v>
      </c>
      <c r="H1319" s="8">
        <v>-0.27793000000000001</v>
      </c>
      <c r="I1319" s="8">
        <v>0.998</v>
      </c>
      <c r="J1319" s="8" t="s">
        <v>40</v>
      </c>
      <c r="K1319" s="8">
        <v>1.2824</v>
      </c>
      <c r="L1319" s="10" t="s">
        <v>3683</v>
      </c>
      <c r="M1319" s="10" t="s">
        <v>5718</v>
      </c>
      <c r="N1319" s="10" t="s">
        <v>4223</v>
      </c>
      <c r="O1319" s="9" t="str">
        <f t="shared" si="20"/>
        <v>NO</v>
      </c>
      <c r="P1319" s="8"/>
    </row>
    <row r="1320" spans="1:16" ht="15">
      <c r="A1320" s="8" t="s">
        <v>2294</v>
      </c>
      <c r="B1320" s="9">
        <v>7</v>
      </c>
      <c r="C1320" s="8" t="s">
        <v>2296</v>
      </c>
      <c r="D1320" s="9" t="s">
        <v>27</v>
      </c>
      <c r="E1320" s="9" t="s">
        <v>10</v>
      </c>
      <c r="F1320" s="8">
        <v>0.60235000000000005</v>
      </c>
      <c r="G1320" s="8">
        <v>0.33241999999999999</v>
      </c>
      <c r="H1320" s="8">
        <v>0.26993</v>
      </c>
      <c r="I1320" s="8">
        <v>0.96899999999999997</v>
      </c>
      <c r="J1320" s="8" t="s">
        <v>40</v>
      </c>
      <c r="K1320" s="8">
        <v>1.4702</v>
      </c>
      <c r="L1320" s="10" t="s">
        <v>3683</v>
      </c>
      <c r="M1320" s="10" t="s">
        <v>5718</v>
      </c>
      <c r="N1320" s="10" t="s">
        <v>4223</v>
      </c>
      <c r="O1320" s="9" t="str">
        <f t="shared" si="20"/>
        <v>NO</v>
      </c>
      <c r="P1320" s="8"/>
    </row>
    <row r="1321" spans="1:16" ht="15">
      <c r="A1321" s="11" t="s">
        <v>2297</v>
      </c>
      <c r="B1321" s="12">
        <v>22</v>
      </c>
      <c r="C1321" s="11" t="s">
        <v>2298</v>
      </c>
      <c r="D1321" s="12" t="s">
        <v>32</v>
      </c>
      <c r="E1321" s="12" t="s">
        <v>10</v>
      </c>
      <c r="F1321" s="11">
        <v>0.34454000000000001</v>
      </c>
      <c r="G1321" s="11">
        <v>0.58306000000000002</v>
      </c>
      <c r="H1321" s="11">
        <v>-0.23852000000000001</v>
      </c>
      <c r="I1321" s="11">
        <v>0.94599999999999995</v>
      </c>
      <c r="J1321" s="11" t="s">
        <v>40</v>
      </c>
      <c r="K1321" s="11">
        <v>1.2963</v>
      </c>
      <c r="L1321" s="4" t="s">
        <v>3569</v>
      </c>
      <c r="M1321" s="4" t="s">
        <v>5719</v>
      </c>
      <c r="N1321" s="4" t="s">
        <v>5720</v>
      </c>
      <c r="O1321" s="12" t="str">
        <f t="shared" si="20"/>
        <v>NO</v>
      </c>
    </row>
    <row r="1322" spans="1:16" ht="15">
      <c r="A1322" s="8" t="s">
        <v>2299</v>
      </c>
      <c r="B1322" s="9">
        <v>4</v>
      </c>
      <c r="C1322" s="8" t="s">
        <v>2300</v>
      </c>
      <c r="D1322" s="9" t="s">
        <v>27</v>
      </c>
      <c r="E1322" s="9" t="s">
        <v>5</v>
      </c>
      <c r="F1322" s="8">
        <v>0.16607</v>
      </c>
      <c r="G1322" s="8">
        <v>0.42244999999999999</v>
      </c>
      <c r="H1322" s="8">
        <v>-0.25638</v>
      </c>
      <c r="I1322" s="8">
        <v>1</v>
      </c>
      <c r="J1322" s="8" t="s">
        <v>40</v>
      </c>
      <c r="K1322" s="8">
        <v>1.3940999999999999</v>
      </c>
      <c r="L1322" s="10" t="s">
        <v>5721</v>
      </c>
      <c r="M1322" s="10" t="s">
        <v>5722</v>
      </c>
      <c r="N1322" s="10" t="s">
        <v>3772</v>
      </c>
      <c r="O1322" s="9" t="str">
        <f t="shared" si="20"/>
        <v>NO</v>
      </c>
      <c r="P1322" s="8"/>
    </row>
    <row r="1323" spans="1:16" ht="15">
      <c r="A1323" s="8" t="s">
        <v>2299</v>
      </c>
      <c r="B1323" s="9">
        <v>5</v>
      </c>
      <c r="C1323" s="8" t="s">
        <v>2301</v>
      </c>
      <c r="D1323" s="9" t="s">
        <v>27</v>
      </c>
      <c r="E1323" s="9" t="s">
        <v>10</v>
      </c>
      <c r="F1323" s="8">
        <v>5.4690000000000003E-2</v>
      </c>
      <c r="G1323" s="8">
        <v>0.29544999999999999</v>
      </c>
      <c r="H1323" s="8">
        <v>-0.24076</v>
      </c>
      <c r="I1323" s="8">
        <v>1</v>
      </c>
      <c r="J1323" s="8" t="s">
        <v>40</v>
      </c>
      <c r="K1323" s="8">
        <v>1.4973000000000001</v>
      </c>
      <c r="L1323" s="10" t="s">
        <v>5721</v>
      </c>
      <c r="M1323" s="10" t="s">
        <v>5722</v>
      </c>
      <c r="N1323" s="10" t="s">
        <v>3772</v>
      </c>
      <c r="O1323" s="9" t="str">
        <f t="shared" si="20"/>
        <v>NO</v>
      </c>
      <c r="P1323" s="8"/>
    </row>
    <row r="1324" spans="1:16" ht="15">
      <c r="A1324" s="8" t="s">
        <v>2299</v>
      </c>
      <c r="B1324" s="9">
        <v>6</v>
      </c>
      <c r="C1324" s="8" t="s">
        <v>2302</v>
      </c>
      <c r="D1324" s="9" t="s">
        <v>27</v>
      </c>
      <c r="E1324" s="9" t="s">
        <v>3</v>
      </c>
      <c r="F1324" s="8">
        <v>7.7145000000000005E-2</v>
      </c>
      <c r="G1324" s="8">
        <v>0.30356</v>
      </c>
      <c r="H1324" s="8">
        <v>-0.22641</v>
      </c>
      <c r="I1324" s="8">
        <v>0.999</v>
      </c>
      <c r="J1324" s="8" t="s">
        <v>40</v>
      </c>
      <c r="K1324" s="8">
        <v>1.3940999999999999</v>
      </c>
      <c r="L1324" s="10" t="s">
        <v>5721</v>
      </c>
      <c r="M1324" s="10" t="s">
        <v>5722</v>
      </c>
      <c r="N1324" s="10" t="s">
        <v>3772</v>
      </c>
      <c r="O1324" s="9" t="str">
        <f t="shared" si="20"/>
        <v>NO</v>
      </c>
      <c r="P1324" s="8"/>
    </row>
    <row r="1325" spans="1:16" ht="15">
      <c r="A1325" s="11" t="s">
        <v>2303</v>
      </c>
      <c r="B1325" s="12">
        <v>3</v>
      </c>
      <c r="C1325" s="11" t="s">
        <v>2304</v>
      </c>
      <c r="D1325" s="12" t="s">
        <v>27</v>
      </c>
      <c r="E1325" s="12" t="s">
        <v>10</v>
      </c>
      <c r="F1325" s="11">
        <v>0.62363000000000002</v>
      </c>
      <c r="G1325" s="11">
        <v>0.23604</v>
      </c>
      <c r="H1325" s="11">
        <v>0.3876</v>
      </c>
      <c r="I1325" s="11">
        <v>0.97099999999999997</v>
      </c>
      <c r="J1325" s="11" t="s">
        <v>29</v>
      </c>
      <c r="K1325" s="11">
        <v>0.99860000000000004</v>
      </c>
      <c r="L1325" s="4" t="s">
        <v>3569</v>
      </c>
      <c r="M1325" s="4" t="s">
        <v>5723</v>
      </c>
      <c r="N1325" s="4" t="s">
        <v>3569</v>
      </c>
      <c r="O1325" s="12" t="str">
        <f t="shared" si="20"/>
        <v>NO</v>
      </c>
    </row>
    <row r="1326" spans="1:16" ht="15">
      <c r="A1326" s="8" t="s">
        <v>2305</v>
      </c>
      <c r="B1326" s="9">
        <v>8</v>
      </c>
      <c r="C1326" s="8" t="s">
        <v>2306</v>
      </c>
      <c r="D1326" s="9" t="s">
        <v>27</v>
      </c>
      <c r="E1326" s="9" t="s">
        <v>5</v>
      </c>
      <c r="F1326" s="8">
        <v>0.27089000000000002</v>
      </c>
      <c r="G1326" s="8">
        <v>0.40855000000000002</v>
      </c>
      <c r="H1326" s="8">
        <v>-0.13764999999999999</v>
      </c>
      <c r="I1326" s="8">
        <v>0.99299999999999999</v>
      </c>
      <c r="J1326" s="8" t="s">
        <v>40</v>
      </c>
      <c r="K1326" s="8">
        <v>1.2619</v>
      </c>
      <c r="L1326" s="10" t="s">
        <v>3569</v>
      </c>
      <c r="M1326" s="10" t="s">
        <v>5724</v>
      </c>
      <c r="N1326" s="10" t="s">
        <v>3569</v>
      </c>
      <c r="O1326" s="9" t="str">
        <f t="shared" si="20"/>
        <v>NO</v>
      </c>
      <c r="P1326" s="8"/>
    </row>
    <row r="1327" spans="1:16" ht="15">
      <c r="A1327" s="8" t="s">
        <v>2305</v>
      </c>
      <c r="B1327" s="9">
        <v>9</v>
      </c>
      <c r="C1327" s="8" t="s">
        <v>2307</v>
      </c>
      <c r="D1327" s="9" t="s">
        <v>27</v>
      </c>
      <c r="E1327" s="9" t="s">
        <v>10</v>
      </c>
      <c r="F1327" s="8">
        <v>0.22672999999999999</v>
      </c>
      <c r="G1327" s="8">
        <v>7.8040999999999999E-2</v>
      </c>
      <c r="H1327" s="8">
        <v>0.14868999999999999</v>
      </c>
      <c r="I1327" s="8">
        <v>0.999</v>
      </c>
      <c r="J1327" s="8" t="s">
        <v>40</v>
      </c>
      <c r="K1327" s="8">
        <v>1.2826</v>
      </c>
      <c r="L1327" s="10" t="s">
        <v>3569</v>
      </c>
      <c r="M1327" s="10" t="s">
        <v>5724</v>
      </c>
      <c r="N1327" s="10" t="s">
        <v>3569</v>
      </c>
      <c r="O1327" s="9" t="str">
        <f t="shared" si="20"/>
        <v>NO</v>
      </c>
      <c r="P1327" s="8"/>
    </row>
    <row r="1328" spans="1:16" ht="15">
      <c r="A1328" s="11" t="s">
        <v>2308</v>
      </c>
      <c r="B1328" s="12">
        <v>2</v>
      </c>
      <c r="C1328" s="11" t="s">
        <v>2309</v>
      </c>
      <c r="D1328" s="12" t="s">
        <v>32</v>
      </c>
      <c r="E1328" s="12" t="s">
        <v>10</v>
      </c>
      <c r="F1328" s="11">
        <v>0.13336000000000001</v>
      </c>
      <c r="G1328" s="11">
        <v>1.3308E-2</v>
      </c>
      <c r="H1328" s="11">
        <v>0.12005</v>
      </c>
      <c r="I1328" s="11">
        <v>0.999</v>
      </c>
      <c r="J1328" s="11" t="s">
        <v>29</v>
      </c>
      <c r="K1328" s="11">
        <v>0.57769999999999999</v>
      </c>
      <c r="L1328" s="4" t="s">
        <v>5725</v>
      </c>
      <c r="M1328" s="4" t="s">
        <v>5726</v>
      </c>
      <c r="N1328" s="4" t="s">
        <v>4218</v>
      </c>
      <c r="O1328" s="12" t="str">
        <f t="shared" si="20"/>
        <v>NO</v>
      </c>
    </row>
    <row r="1329" spans="1:16" ht="15">
      <c r="A1329" s="11" t="s">
        <v>2310</v>
      </c>
      <c r="B1329" s="12">
        <v>7</v>
      </c>
      <c r="C1329" s="11" t="s">
        <v>2311</v>
      </c>
      <c r="D1329" s="12" t="s">
        <v>32</v>
      </c>
      <c r="E1329" s="12" t="s">
        <v>10</v>
      </c>
      <c r="F1329" s="11">
        <v>0.1258</v>
      </c>
      <c r="G1329" s="11">
        <v>2.4559000000000001E-2</v>
      </c>
      <c r="H1329" s="11">
        <v>0.10124</v>
      </c>
      <c r="I1329" s="11">
        <v>0.99</v>
      </c>
      <c r="J1329" s="11" t="s">
        <v>40</v>
      </c>
      <c r="K1329" s="11">
        <v>0.64770000000000005</v>
      </c>
      <c r="L1329" s="4" t="s">
        <v>5727</v>
      </c>
      <c r="M1329" s="4" t="s">
        <v>5728</v>
      </c>
      <c r="N1329" s="4" t="s">
        <v>5729</v>
      </c>
      <c r="O1329" s="12" t="str">
        <f t="shared" si="20"/>
        <v>NO</v>
      </c>
    </row>
    <row r="1330" spans="1:16" ht="15">
      <c r="A1330" s="8" t="s">
        <v>2312</v>
      </c>
      <c r="B1330" s="9">
        <v>4</v>
      </c>
      <c r="C1330" s="8" t="s">
        <v>2313</v>
      </c>
      <c r="D1330" s="9" t="s">
        <v>32</v>
      </c>
      <c r="E1330" s="9" t="s">
        <v>28</v>
      </c>
      <c r="F1330" s="8">
        <v>0.92344000000000004</v>
      </c>
      <c r="G1330" s="8">
        <v>0.69996000000000003</v>
      </c>
      <c r="H1330" s="8">
        <v>0.22348999999999999</v>
      </c>
      <c r="I1330" s="8">
        <v>0.97899999999999998</v>
      </c>
      <c r="J1330" s="8" t="s">
        <v>29</v>
      </c>
      <c r="K1330" s="8">
        <v>0.90439999999999998</v>
      </c>
      <c r="L1330" s="10" t="s">
        <v>5730</v>
      </c>
      <c r="M1330" s="10" t="s">
        <v>5731</v>
      </c>
      <c r="N1330" s="10" t="s">
        <v>5732</v>
      </c>
      <c r="O1330" s="9" t="str">
        <f t="shared" si="20"/>
        <v>NO</v>
      </c>
      <c r="P1330" s="8"/>
    </row>
    <row r="1331" spans="1:16" ht="15">
      <c r="A1331" s="8" t="s">
        <v>2312</v>
      </c>
      <c r="B1331" s="9">
        <v>4</v>
      </c>
      <c r="C1331" s="8" t="s">
        <v>2313</v>
      </c>
      <c r="D1331" s="9" t="s">
        <v>32</v>
      </c>
      <c r="E1331" s="9" t="s">
        <v>10</v>
      </c>
      <c r="F1331" s="8">
        <v>0.92344000000000004</v>
      </c>
      <c r="G1331" s="8">
        <v>0.69996000000000003</v>
      </c>
      <c r="H1331" s="8">
        <v>0.22348999999999999</v>
      </c>
      <c r="I1331" s="8">
        <v>0.97899999999999998</v>
      </c>
      <c r="J1331" s="8" t="s">
        <v>29</v>
      </c>
      <c r="K1331" s="8">
        <v>0.90439999999999998</v>
      </c>
      <c r="L1331" s="10" t="s">
        <v>5730</v>
      </c>
      <c r="M1331" s="10" t="s">
        <v>5731</v>
      </c>
      <c r="N1331" s="10" t="s">
        <v>5732</v>
      </c>
      <c r="O1331" s="9" t="str">
        <f t="shared" si="20"/>
        <v>NO</v>
      </c>
      <c r="P1331" s="8"/>
    </row>
    <row r="1332" spans="1:16" ht="15">
      <c r="A1332" s="11" t="s">
        <v>2314</v>
      </c>
      <c r="B1332" s="12">
        <v>3</v>
      </c>
      <c r="C1332" s="11" t="s">
        <v>2315</v>
      </c>
      <c r="D1332" s="12" t="s">
        <v>27</v>
      </c>
      <c r="E1332" s="12" t="s">
        <v>10</v>
      </c>
      <c r="F1332" s="11">
        <v>0.19708000000000001</v>
      </c>
      <c r="G1332" s="11">
        <v>6.6159999999999997E-2</v>
      </c>
      <c r="H1332" s="11">
        <v>0.13092000000000001</v>
      </c>
      <c r="I1332" s="11">
        <v>0.95299999999999996</v>
      </c>
      <c r="J1332" s="11" t="s">
        <v>29</v>
      </c>
      <c r="K1332" s="11">
        <v>0.77939999999999998</v>
      </c>
      <c r="L1332" s="4" t="s">
        <v>5733</v>
      </c>
      <c r="M1332" s="4" t="s">
        <v>5734</v>
      </c>
      <c r="N1332" s="4" t="s">
        <v>5735</v>
      </c>
      <c r="O1332" s="12" t="str">
        <f t="shared" si="20"/>
        <v>NO</v>
      </c>
    </row>
    <row r="1333" spans="1:16" ht="15">
      <c r="A1333" s="8" t="s">
        <v>2316</v>
      </c>
      <c r="B1333" s="9">
        <v>18</v>
      </c>
      <c r="C1333" s="8" t="s">
        <v>2317</v>
      </c>
      <c r="D1333" s="9" t="s">
        <v>27</v>
      </c>
      <c r="E1333" s="9" t="s">
        <v>7</v>
      </c>
      <c r="F1333" s="8">
        <v>0.30625999999999998</v>
      </c>
      <c r="G1333" s="8">
        <v>0.59152000000000005</v>
      </c>
      <c r="H1333" s="8">
        <v>-0.28527000000000002</v>
      </c>
      <c r="I1333" s="8">
        <v>0.96799999999999997</v>
      </c>
      <c r="J1333" s="8" t="s">
        <v>35</v>
      </c>
      <c r="K1333" s="8">
        <v>2.5158</v>
      </c>
      <c r="L1333" s="10" t="s">
        <v>5736</v>
      </c>
      <c r="M1333" s="10" t="s">
        <v>5737</v>
      </c>
      <c r="N1333" s="10" t="s">
        <v>5738</v>
      </c>
      <c r="O1333" s="9" t="str">
        <f t="shared" si="20"/>
        <v>NO</v>
      </c>
      <c r="P1333" s="8"/>
    </row>
    <row r="1334" spans="1:16" ht="15">
      <c r="A1334" s="8" t="s">
        <v>2316</v>
      </c>
      <c r="B1334" s="9">
        <v>18</v>
      </c>
      <c r="C1334" s="8" t="s">
        <v>2318</v>
      </c>
      <c r="D1334" s="9" t="s">
        <v>27</v>
      </c>
      <c r="E1334" s="9" t="s">
        <v>10</v>
      </c>
      <c r="F1334" s="8">
        <v>8.2661999999999999E-2</v>
      </c>
      <c r="G1334" s="8">
        <v>0.27728999999999998</v>
      </c>
      <c r="H1334" s="8">
        <v>-0.19463</v>
      </c>
      <c r="I1334" s="8">
        <v>0.99099999999999999</v>
      </c>
      <c r="J1334" s="8" t="s">
        <v>29</v>
      </c>
      <c r="K1334" s="8">
        <v>0.91210000000000002</v>
      </c>
      <c r="L1334" s="10" t="s">
        <v>5736</v>
      </c>
      <c r="M1334" s="10" t="s">
        <v>5737</v>
      </c>
      <c r="N1334" s="10" t="s">
        <v>5738</v>
      </c>
      <c r="O1334" s="9" t="str">
        <f t="shared" si="20"/>
        <v>NO</v>
      </c>
      <c r="P1334" s="8"/>
    </row>
    <row r="1335" spans="1:16" ht="15">
      <c r="A1335" s="8" t="s">
        <v>2316</v>
      </c>
      <c r="B1335" s="9">
        <v>20</v>
      </c>
      <c r="C1335" s="8" t="s">
        <v>2319</v>
      </c>
      <c r="D1335" s="9" t="s">
        <v>27</v>
      </c>
      <c r="E1335" s="9" t="s">
        <v>3</v>
      </c>
      <c r="F1335" s="8">
        <v>0.72516999999999998</v>
      </c>
      <c r="G1335" s="8">
        <v>0.86436999999999997</v>
      </c>
      <c r="H1335" s="8">
        <v>-0.13919999999999999</v>
      </c>
      <c r="I1335" s="8">
        <v>0.91800000000000004</v>
      </c>
      <c r="J1335" s="8" t="s">
        <v>35</v>
      </c>
      <c r="K1335" s="8">
        <v>2.5158</v>
      </c>
      <c r="L1335" s="10" t="s">
        <v>5736</v>
      </c>
      <c r="M1335" s="10" t="s">
        <v>5737</v>
      </c>
      <c r="N1335" s="10" t="s">
        <v>5738</v>
      </c>
      <c r="O1335" s="9" t="str">
        <f t="shared" si="20"/>
        <v>NO</v>
      </c>
      <c r="P1335" s="8"/>
    </row>
    <row r="1336" spans="1:16" ht="15">
      <c r="A1336" s="8" t="s">
        <v>2316</v>
      </c>
      <c r="B1336" s="9">
        <v>20</v>
      </c>
      <c r="C1336" s="8" t="s">
        <v>2320</v>
      </c>
      <c r="D1336" s="9" t="s">
        <v>27</v>
      </c>
      <c r="E1336" s="9" t="s">
        <v>10</v>
      </c>
      <c r="F1336" s="8">
        <v>0.14993999999999999</v>
      </c>
      <c r="G1336" s="8">
        <v>0.34621000000000002</v>
      </c>
      <c r="H1336" s="8">
        <v>-0.19627</v>
      </c>
      <c r="I1336" s="8">
        <v>0.96499999999999997</v>
      </c>
      <c r="J1336" s="8" t="s">
        <v>35</v>
      </c>
      <c r="K1336" s="8">
        <v>2.5124</v>
      </c>
      <c r="L1336" s="10" t="s">
        <v>5736</v>
      </c>
      <c r="M1336" s="10" t="s">
        <v>5737</v>
      </c>
      <c r="N1336" s="10" t="s">
        <v>5738</v>
      </c>
      <c r="O1336" s="9" t="str">
        <f t="shared" si="20"/>
        <v>NO</v>
      </c>
      <c r="P1336" s="8"/>
    </row>
    <row r="1337" spans="1:16" ht="15">
      <c r="A1337" s="8" t="s">
        <v>2316</v>
      </c>
      <c r="B1337" s="9">
        <v>22</v>
      </c>
      <c r="C1337" s="8" t="s">
        <v>2321</v>
      </c>
      <c r="D1337" s="9" t="s">
        <v>27</v>
      </c>
      <c r="E1337" s="9" t="s">
        <v>10</v>
      </c>
      <c r="F1337" s="8">
        <v>0.11258</v>
      </c>
      <c r="G1337" s="8">
        <v>0.37662000000000001</v>
      </c>
      <c r="H1337" s="8">
        <v>-0.26404</v>
      </c>
      <c r="I1337" s="8">
        <v>0.99199999999999999</v>
      </c>
      <c r="J1337" s="8" t="s">
        <v>35</v>
      </c>
      <c r="K1337" s="8">
        <v>2.5124</v>
      </c>
      <c r="L1337" s="10" t="s">
        <v>5736</v>
      </c>
      <c r="M1337" s="10" t="s">
        <v>5737</v>
      </c>
      <c r="N1337" s="10" t="s">
        <v>5738</v>
      </c>
      <c r="O1337" s="9" t="str">
        <f t="shared" si="20"/>
        <v>NO</v>
      </c>
      <c r="P1337" s="8"/>
    </row>
    <row r="1338" spans="1:16" ht="15">
      <c r="A1338" s="11" t="s">
        <v>2322</v>
      </c>
      <c r="B1338" s="12">
        <v>23</v>
      </c>
      <c r="C1338" s="11" t="s">
        <v>2323</v>
      </c>
      <c r="D1338" s="12" t="s">
        <v>32</v>
      </c>
      <c r="E1338" s="12" t="s">
        <v>10</v>
      </c>
      <c r="F1338" s="11">
        <v>0.37003000000000003</v>
      </c>
      <c r="G1338" s="11">
        <v>0.20469000000000001</v>
      </c>
      <c r="H1338" s="11">
        <v>0.16533999999999999</v>
      </c>
      <c r="I1338" s="11">
        <v>0.92</v>
      </c>
      <c r="J1338" s="11" t="s">
        <v>40</v>
      </c>
      <c r="K1338" s="11">
        <v>1.4458</v>
      </c>
      <c r="L1338" s="4" t="s">
        <v>5739</v>
      </c>
      <c r="M1338" s="4" t="s">
        <v>5740</v>
      </c>
      <c r="N1338" s="4" t="s">
        <v>4151</v>
      </c>
      <c r="O1338" s="12" t="str">
        <f t="shared" si="20"/>
        <v>NO</v>
      </c>
    </row>
    <row r="1339" spans="1:16" ht="15">
      <c r="A1339" s="11" t="s">
        <v>2324</v>
      </c>
      <c r="B1339" s="12">
        <v>4</v>
      </c>
      <c r="C1339" s="11" t="s">
        <v>2325</v>
      </c>
      <c r="D1339" s="12" t="s">
        <v>27</v>
      </c>
      <c r="E1339" s="12" t="s">
        <v>10</v>
      </c>
      <c r="F1339" s="11">
        <v>0.37848999999999999</v>
      </c>
      <c r="G1339" s="11">
        <v>0.11998</v>
      </c>
      <c r="H1339" s="11">
        <v>0.25851000000000002</v>
      </c>
      <c r="I1339" s="11">
        <v>0.95399999999999996</v>
      </c>
      <c r="J1339" s="11" t="s">
        <v>29</v>
      </c>
      <c r="K1339" s="11">
        <v>0.99950000000000006</v>
      </c>
      <c r="L1339" s="4" t="s">
        <v>3816</v>
      </c>
      <c r="M1339" s="4" t="s">
        <v>3817</v>
      </c>
      <c r="N1339" s="4" t="s">
        <v>3818</v>
      </c>
      <c r="O1339" s="12" t="str">
        <f t="shared" si="20"/>
        <v>NO</v>
      </c>
    </row>
    <row r="1340" spans="1:16" ht="15">
      <c r="A1340" s="11" t="s">
        <v>2326</v>
      </c>
      <c r="B1340" s="12">
        <v>2</v>
      </c>
      <c r="C1340" s="11" t="s">
        <v>2327</v>
      </c>
      <c r="D1340" s="12" t="s">
        <v>27</v>
      </c>
      <c r="E1340" s="12" t="s">
        <v>10</v>
      </c>
      <c r="F1340" s="11">
        <v>0.36462</v>
      </c>
      <c r="G1340" s="11">
        <v>4.7802999999999998E-2</v>
      </c>
      <c r="H1340" s="11">
        <v>0.31681999999999999</v>
      </c>
      <c r="I1340" s="11">
        <v>0.999</v>
      </c>
      <c r="J1340" s="11" t="s">
        <v>29</v>
      </c>
      <c r="K1340" s="11">
        <v>0.95099999999999996</v>
      </c>
      <c r="L1340" s="4" t="s">
        <v>5741</v>
      </c>
      <c r="M1340" s="4" t="s">
        <v>5742</v>
      </c>
      <c r="N1340" s="4" t="s">
        <v>5743</v>
      </c>
      <c r="O1340" s="12" t="str">
        <f t="shared" si="20"/>
        <v>NO</v>
      </c>
    </row>
    <row r="1341" spans="1:16" ht="15">
      <c r="A1341" s="11" t="s">
        <v>2328</v>
      </c>
      <c r="B1341" s="12">
        <v>11</v>
      </c>
      <c r="C1341" s="11" t="s">
        <v>2329</v>
      </c>
      <c r="D1341" s="12" t="s">
        <v>27</v>
      </c>
      <c r="E1341" s="12" t="s">
        <v>10</v>
      </c>
      <c r="F1341" s="11">
        <v>0.53066999999999998</v>
      </c>
      <c r="G1341" s="11">
        <v>0.23649999999999999</v>
      </c>
      <c r="H1341" s="11">
        <v>0.29416999999999999</v>
      </c>
      <c r="I1341" s="11">
        <v>0.998</v>
      </c>
      <c r="J1341" s="11" t="s">
        <v>40</v>
      </c>
      <c r="K1341" s="11">
        <v>1.3439000000000001</v>
      </c>
      <c r="L1341" s="4" t="s">
        <v>3907</v>
      </c>
      <c r="M1341" s="4" t="s">
        <v>3569</v>
      </c>
      <c r="N1341" s="4" t="s">
        <v>3569</v>
      </c>
      <c r="O1341" s="12" t="str">
        <f t="shared" si="20"/>
        <v>NO</v>
      </c>
    </row>
    <row r="1342" spans="1:16" ht="15">
      <c r="A1342" s="11" t="s">
        <v>2330</v>
      </c>
      <c r="B1342" s="12">
        <v>8</v>
      </c>
      <c r="C1342" s="11" t="s">
        <v>2331</v>
      </c>
      <c r="D1342" s="12" t="s">
        <v>27</v>
      </c>
      <c r="E1342" s="12" t="s">
        <v>10</v>
      </c>
      <c r="F1342" s="11">
        <v>0.72199000000000002</v>
      </c>
      <c r="G1342" s="11">
        <v>0.47654999999999997</v>
      </c>
      <c r="H1342" s="11">
        <v>0.24545</v>
      </c>
      <c r="I1342" s="11">
        <v>0.98899999999999999</v>
      </c>
      <c r="J1342" s="11" t="s">
        <v>70</v>
      </c>
      <c r="K1342" s="11">
        <v>2.7368999999999999</v>
      </c>
      <c r="L1342" s="4" t="s">
        <v>3569</v>
      </c>
      <c r="M1342" s="4" t="s">
        <v>5744</v>
      </c>
      <c r="N1342" s="4" t="s">
        <v>3569</v>
      </c>
      <c r="O1342" s="12" t="str">
        <f t="shared" si="20"/>
        <v>NO</v>
      </c>
    </row>
    <row r="1343" spans="1:16" ht="15">
      <c r="A1343" s="8" t="s">
        <v>2332</v>
      </c>
      <c r="B1343" s="9">
        <v>4</v>
      </c>
      <c r="C1343" s="8" t="s">
        <v>2333</v>
      </c>
      <c r="D1343" s="9" t="s">
        <v>32</v>
      </c>
      <c r="E1343" s="9" t="s">
        <v>7</v>
      </c>
      <c r="F1343" s="8">
        <v>0.93952999999999998</v>
      </c>
      <c r="G1343" s="8">
        <v>0.70513000000000003</v>
      </c>
      <c r="H1343" s="8">
        <v>0.23438999999999999</v>
      </c>
      <c r="I1343" s="8">
        <v>1</v>
      </c>
      <c r="J1343" s="8" t="s">
        <v>40</v>
      </c>
      <c r="K1343" s="8">
        <v>1.0047999999999999</v>
      </c>
      <c r="L1343" s="10" t="s">
        <v>4522</v>
      </c>
      <c r="M1343" s="10" t="s">
        <v>5745</v>
      </c>
      <c r="N1343" s="10" t="s">
        <v>3864</v>
      </c>
      <c r="O1343" s="9" t="str">
        <f t="shared" si="20"/>
        <v>NO</v>
      </c>
      <c r="P1343" s="8"/>
    </row>
    <row r="1344" spans="1:16" ht="15">
      <c r="A1344" s="8" t="s">
        <v>2332</v>
      </c>
      <c r="B1344" s="9">
        <v>5</v>
      </c>
      <c r="C1344" s="8" t="s">
        <v>2334</v>
      </c>
      <c r="D1344" s="9" t="s">
        <v>32</v>
      </c>
      <c r="E1344" s="9" t="s">
        <v>10</v>
      </c>
      <c r="F1344" s="8">
        <v>0.31318000000000001</v>
      </c>
      <c r="G1344" s="8">
        <v>3.6435000000000002E-2</v>
      </c>
      <c r="H1344" s="8">
        <v>0.27675</v>
      </c>
      <c r="I1344" s="8">
        <v>1</v>
      </c>
      <c r="J1344" s="8" t="s">
        <v>35</v>
      </c>
      <c r="K1344" s="8">
        <v>1.6583000000000001</v>
      </c>
      <c r="L1344" s="10" t="s">
        <v>4522</v>
      </c>
      <c r="M1344" s="10" t="s">
        <v>5745</v>
      </c>
      <c r="N1344" s="10" t="s">
        <v>3864</v>
      </c>
      <c r="O1344" s="9" t="str">
        <f t="shared" si="20"/>
        <v>NO</v>
      </c>
      <c r="P1344" s="8"/>
    </row>
    <row r="1345" spans="1:16" ht="15">
      <c r="A1345" s="11" t="s">
        <v>2335</v>
      </c>
      <c r="B1345" s="12">
        <v>4</v>
      </c>
      <c r="C1345" s="11" t="s">
        <v>2336</v>
      </c>
      <c r="D1345" s="12" t="s">
        <v>27</v>
      </c>
      <c r="E1345" s="12" t="s">
        <v>10</v>
      </c>
      <c r="F1345" s="11">
        <v>0.96740000000000004</v>
      </c>
      <c r="G1345" s="11">
        <v>0.85284000000000004</v>
      </c>
      <c r="H1345" s="11">
        <v>0.11455</v>
      </c>
      <c r="I1345" s="11">
        <v>0.999</v>
      </c>
      <c r="J1345" s="11" t="s">
        <v>29</v>
      </c>
      <c r="K1345" s="11">
        <v>0.66739999999999999</v>
      </c>
      <c r="L1345" s="4" t="s">
        <v>3669</v>
      </c>
      <c r="M1345" s="4" t="s">
        <v>5746</v>
      </c>
      <c r="N1345" s="4" t="s">
        <v>3884</v>
      </c>
      <c r="O1345" s="12" t="str">
        <f t="shared" si="20"/>
        <v>NO</v>
      </c>
    </row>
    <row r="1346" spans="1:16" ht="15">
      <c r="A1346" s="11" t="s">
        <v>2337</v>
      </c>
      <c r="B1346" s="12">
        <v>2</v>
      </c>
      <c r="C1346" s="11" t="s">
        <v>2338</v>
      </c>
      <c r="D1346" s="12" t="s">
        <v>32</v>
      </c>
      <c r="E1346" s="12" t="s">
        <v>10</v>
      </c>
      <c r="F1346" s="11">
        <v>0.52122999999999997</v>
      </c>
      <c r="G1346" s="11">
        <v>0.18523999999999999</v>
      </c>
      <c r="H1346" s="11">
        <v>0.33599000000000001</v>
      </c>
      <c r="I1346" s="11">
        <v>0.99199999999999999</v>
      </c>
      <c r="J1346" s="11" t="s">
        <v>29</v>
      </c>
      <c r="K1346" s="11">
        <v>0.99860000000000004</v>
      </c>
      <c r="L1346" s="4" t="s">
        <v>5520</v>
      </c>
      <c r="M1346" s="4" t="s">
        <v>5747</v>
      </c>
      <c r="N1346" s="4" t="s">
        <v>5522</v>
      </c>
      <c r="O1346" s="12" t="str">
        <f t="shared" si="20"/>
        <v>NO</v>
      </c>
    </row>
    <row r="1347" spans="1:16" ht="15">
      <c r="A1347" s="8" t="s">
        <v>2339</v>
      </c>
      <c r="B1347" s="9">
        <v>3</v>
      </c>
      <c r="C1347" s="8" t="s">
        <v>2340</v>
      </c>
      <c r="D1347" s="9" t="s">
        <v>27</v>
      </c>
      <c r="E1347" s="9" t="s">
        <v>10</v>
      </c>
      <c r="F1347" s="8">
        <v>0.19028</v>
      </c>
      <c r="G1347" s="8">
        <v>8.9300000000000004E-2</v>
      </c>
      <c r="H1347" s="8">
        <v>0.10098</v>
      </c>
      <c r="I1347" s="8">
        <v>0.90600000000000003</v>
      </c>
      <c r="J1347" s="8" t="s">
        <v>35</v>
      </c>
      <c r="K1347" s="8">
        <v>1.4321999999999999</v>
      </c>
      <c r="L1347" s="10" t="s">
        <v>5748</v>
      </c>
      <c r="M1347" s="10" t="s">
        <v>5749</v>
      </c>
      <c r="N1347" s="10" t="s">
        <v>5750</v>
      </c>
      <c r="O1347" s="9" t="str">
        <f t="shared" ref="O1347:O1410" si="21">IF(P1347 &lt;&gt; "", "YES", "NO")</f>
        <v>NO</v>
      </c>
      <c r="P1347" s="8"/>
    </row>
    <row r="1348" spans="1:16" ht="15">
      <c r="A1348" s="8" t="s">
        <v>2339</v>
      </c>
      <c r="B1348" s="9">
        <v>6</v>
      </c>
      <c r="C1348" s="8" t="s">
        <v>2341</v>
      </c>
      <c r="D1348" s="9" t="s">
        <v>27</v>
      </c>
      <c r="E1348" s="9" t="s">
        <v>7</v>
      </c>
      <c r="F1348" s="8">
        <v>0.93120999999999998</v>
      </c>
      <c r="G1348" s="8">
        <v>0.71930000000000005</v>
      </c>
      <c r="H1348" s="8">
        <v>0.21190000000000001</v>
      </c>
      <c r="I1348" s="8">
        <v>1</v>
      </c>
      <c r="J1348" s="8" t="s">
        <v>40</v>
      </c>
      <c r="K1348" s="8">
        <v>1.2553000000000001</v>
      </c>
      <c r="L1348" s="10" t="s">
        <v>5748</v>
      </c>
      <c r="M1348" s="10" t="s">
        <v>5749</v>
      </c>
      <c r="N1348" s="10" t="s">
        <v>5750</v>
      </c>
      <c r="O1348" s="9" t="str">
        <f t="shared" si="21"/>
        <v>NO</v>
      </c>
      <c r="P1348" s="8"/>
    </row>
    <row r="1349" spans="1:16" ht="15">
      <c r="A1349" s="13" t="s">
        <v>2342</v>
      </c>
      <c r="B1349" s="14">
        <v>12</v>
      </c>
      <c r="C1349" s="13" t="s">
        <v>2343</v>
      </c>
      <c r="D1349" s="14" t="s">
        <v>27</v>
      </c>
      <c r="E1349" s="14" t="s">
        <v>28</v>
      </c>
      <c r="F1349" s="13">
        <v>0.52366000000000001</v>
      </c>
      <c r="G1349" s="13">
        <v>0.2104</v>
      </c>
      <c r="H1349" s="13">
        <v>0.31326999999999999</v>
      </c>
      <c r="I1349" s="13">
        <v>0.97399999999999998</v>
      </c>
      <c r="J1349" s="13" t="s">
        <v>40</v>
      </c>
      <c r="K1349" s="13">
        <v>1.2122999999999999</v>
      </c>
      <c r="L1349" s="15" t="s">
        <v>5751</v>
      </c>
      <c r="M1349" s="15" t="s">
        <v>5752</v>
      </c>
      <c r="N1349" s="15" t="s">
        <v>4636</v>
      </c>
      <c r="O1349" s="14" t="str">
        <f t="shared" si="21"/>
        <v>NO</v>
      </c>
      <c r="P1349" s="13"/>
    </row>
    <row r="1350" spans="1:16" ht="15">
      <c r="A1350" s="13" t="s">
        <v>2342</v>
      </c>
      <c r="B1350" s="14">
        <v>12</v>
      </c>
      <c r="C1350" s="13" t="s">
        <v>2343</v>
      </c>
      <c r="D1350" s="14" t="s">
        <v>27</v>
      </c>
      <c r="E1350" s="14" t="s">
        <v>10</v>
      </c>
      <c r="F1350" s="13">
        <v>0.52366000000000001</v>
      </c>
      <c r="G1350" s="13">
        <v>0.2104</v>
      </c>
      <c r="H1350" s="13">
        <v>0.31326999999999999</v>
      </c>
      <c r="I1350" s="13">
        <v>0.97399999999999998</v>
      </c>
      <c r="J1350" s="13" t="s">
        <v>40</v>
      </c>
      <c r="K1350" s="13">
        <v>1.2122999999999999</v>
      </c>
      <c r="L1350" s="15" t="s">
        <v>5751</v>
      </c>
      <c r="M1350" s="15" t="s">
        <v>5752</v>
      </c>
      <c r="N1350" s="15" t="s">
        <v>4636</v>
      </c>
      <c r="O1350" s="14" t="str">
        <f t="shared" si="21"/>
        <v>NO</v>
      </c>
      <c r="P1350" s="13"/>
    </row>
    <row r="1351" spans="1:16" ht="15">
      <c r="A1351" s="13" t="s">
        <v>2342</v>
      </c>
      <c r="B1351" s="14">
        <v>17</v>
      </c>
      <c r="C1351" s="13" t="s">
        <v>2344</v>
      </c>
      <c r="D1351" s="14" t="s">
        <v>27</v>
      </c>
      <c r="E1351" s="14" t="s">
        <v>28</v>
      </c>
      <c r="F1351" s="13">
        <v>0.70887</v>
      </c>
      <c r="G1351" s="13">
        <v>0.85894000000000004</v>
      </c>
      <c r="H1351" s="13">
        <v>-0.15007000000000001</v>
      </c>
      <c r="I1351" s="13">
        <v>0.92</v>
      </c>
      <c r="J1351" s="13" t="s">
        <v>40</v>
      </c>
      <c r="K1351" s="13">
        <v>1.2764</v>
      </c>
      <c r="L1351" s="15" t="s">
        <v>5751</v>
      </c>
      <c r="M1351" s="15" t="s">
        <v>5752</v>
      </c>
      <c r="N1351" s="15" t="s">
        <v>4636</v>
      </c>
      <c r="O1351" s="14" t="str">
        <f t="shared" si="21"/>
        <v>NO</v>
      </c>
      <c r="P1351" s="13"/>
    </row>
    <row r="1352" spans="1:16" ht="15">
      <c r="A1352" s="13" t="s">
        <v>2342</v>
      </c>
      <c r="B1352" s="14">
        <v>17</v>
      </c>
      <c r="C1352" s="13" t="s">
        <v>2344</v>
      </c>
      <c r="D1352" s="14" t="s">
        <v>27</v>
      </c>
      <c r="E1352" s="14" t="s">
        <v>10</v>
      </c>
      <c r="F1352" s="13">
        <v>0.70887</v>
      </c>
      <c r="G1352" s="13">
        <v>0.85894000000000004</v>
      </c>
      <c r="H1352" s="13">
        <v>-0.15007000000000001</v>
      </c>
      <c r="I1352" s="13">
        <v>0.92</v>
      </c>
      <c r="J1352" s="13" t="s">
        <v>40</v>
      </c>
      <c r="K1352" s="13">
        <v>1.2764</v>
      </c>
      <c r="L1352" s="15" t="s">
        <v>5751</v>
      </c>
      <c r="M1352" s="15" t="s">
        <v>5752</v>
      </c>
      <c r="N1352" s="15" t="s">
        <v>4636</v>
      </c>
      <c r="O1352" s="14" t="str">
        <f t="shared" si="21"/>
        <v>NO</v>
      </c>
      <c r="P1352" s="13"/>
    </row>
    <row r="1353" spans="1:16" ht="15">
      <c r="A1353" s="11" t="s">
        <v>2345</v>
      </c>
      <c r="B1353" s="12">
        <v>2</v>
      </c>
      <c r="C1353" s="11" t="s">
        <v>2346</v>
      </c>
      <c r="D1353" s="12" t="s">
        <v>27</v>
      </c>
      <c r="E1353" s="12" t="s">
        <v>10</v>
      </c>
      <c r="F1353" s="11">
        <v>0.38786999999999999</v>
      </c>
      <c r="G1353" s="11">
        <v>3.4231999999999999E-2</v>
      </c>
      <c r="H1353" s="11">
        <v>0.35363</v>
      </c>
      <c r="I1353" s="11">
        <v>1</v>
      </c>
      <c r="J1353" s="11" t="s">
        <v>29</v>
      </c>
      <c r="K1353" s="11">
        <v>0.97170000000000001</v>
      </c>
      <c r="L1353" s="4" t="s">
        <v>5753</v>
      </c>
      <c r="M1353" s="4" t="s">
        <v>5754</v>
      </c>
      <c r="N1353" s="4" t="s">
        <v>5755</v>
      </c>
      <c r="O1353" s="12" t="str">
        <f t="shared" si="21"/>
        <v>NO</v>
      </c>
    </row>
    <row r="1354" spans="1:16" ht="15">
      <c r="A1354" s="11" t="s">
        <v>2347</v>
      </c>
      <c r="B1354" s="12">
        <v>3</v>
      </c>
      <c r="C1354" s="11" t="s">
        <v>2348</v>
      </c>
      <c r="D1354" s="12" t="s">
        <v>27</v>
      </c>
      <c r="E1354" s="12" t="s">
        <v>10</v>
      </c>
      <c r="F1354" s="11">
        <v>0.96214999999999995</v>
      </c>
      <c r="G1354" s="11">
        <v>0.81784000000000001</v>
      </c>
      <c r="H1354" s="11">
        <v>0.14430999999999999</v>
      </c>
      <c r="I1354" s="11">
        <v>0.90400000000000003</v>
      </c>
      <c r="J1354" s="11" t="s">
        <v>29</v>
      </c>
      <c r="K1354" s="11">
        <v>0.81130000000000002</v>
      </c>
      <c r="L1354" s="4" t="s">
        <v>3611</v>
      </c>
      <c r="M1354" s="4" t="s">
        <v>5756</v>
      </c>
      <c r="N1354" s="4" t="s">
        <v>3777</v>
      </c>
      <c r="O1354" s="12" t="str">
        <f t="shared" si="21"/>
        <v>NO</v>
      </c>
    </row>
    <row r="1355" spans="1:16" ht="15">
      <c r="A1355" s="11" t="s">
        <v>2349</v>
      </c>
      <c r="B1355" s="12">
        <v>2</v>
      </c>
      <c r="C1355" s="11" t="s">
        <v>2350</v>
      </c>
      <c r="D1355" s="12" t="s">
        <v>32</v>
      </c>
      <c r="E1355" s="12" t="s">
        <v>10</v>
      </c>
      <c r="F1355" s="11">
        <v>0.86973</v>
      </c>
      <c r="G1355" s="11">
        <v>0.20122999999999999</v>
      </c>
      <c r="H1355" s="11">
        <v>0.66849999999999998</v>
      </c>
      <c r="I1355" s="11">
        <v>1</v>
      </c>
      <c r="J1355" s="11" t="s">
        <v>29</v>
      </c>
      <c r="K1355" s="11">
        <v>0.74239999999999995</v>
      </c>
      <c r="L1355" s="4" t="s">
        <v>5757</v>
      </c>
      <c r="M1355" s="4" t="s">
        <v>5758</v>
      </c>
      <c r="N1355" s="4" t="s">
        <v>3884</v>
      </c>
      <c r="O1355" s="12" t="str">
        <f t="shared" si="21"/>
        <v>NO</v>
      </c>
    </row>
    <row r="1356" spans="1:16" ht="15">
      <c r="A1356" s="11" t="s">
        <v>2351</v>
      </c>
      <c r="B1356" s="12">
        <v>8</v>
      </c>
      <c r="C1356" s="11" t="s">
        <v>2352</v>
      </c>
      <c r="D1356" s="12" t="s">
        <v>27</v>
      </c>
      <c r="E1356" s="12" t="s">
        <v>10</v>
      </c>
      <c r="F1356" s="11">
        <v>0.30492999999999998</v>
      </c>
      <c r="G1356" s="11">
        <v>8.0075999999999994E-2</v>
      </c>
      <c r="H1356" s="11">
        <v>0.22484999999999999</v>
      </c>
      <c r="I1356" s="11">
        <v>0.94799999999999995</v>
      </c>
      <c r="J1356" s="11" t="s">
        <v>40</v>
      </c>
      <c r="K1356" s="11">
        <v>1.3967000000000001</v>
      </c>
      <c r="L1356" s="4" t="s">
        <v>5759</v>
      </c>
      <c r="M1356" s="4" t="s">
        <v>5760</v>
      </c>
      <c r="N1356" s="4" t="s">
        <v>5761</v>
      </c>
      <c r="O1356" s="12" t="str">
        <f t="shared" si="21"/>
        <v>NO</v>
      </c>
    </row>
    <row r="1357" spans="1:16" ht="15">
      <c r="A1357" s="11" t="s">
        <v>2353</v>
      </c>
      <c r="B1357" s="12">
        <v>2</v>
      </c>
      <c r="C1357" s="11" t="s">
        <v>2354</v>
      </c>
      <c r="D1357" s="12" t="s">
        <v>27</v>
      </c>
      <c r="E1357" s="12" t="s">
        <v>10</v>
      </c>
      <c r="F1357" s="11">
        <v>0.60460000000000003</v>
      </c>
      <c r="G1357" s="11">
        <v>3.5591999999999999E-2</v>
      </c>
      <c r="H1357" s="11">
        <v>0.56899999999999995</v>
      </c>
      <c r="I1357" s="11">
        <v>1</v>
      </c>
      <c r="J1357" s="11" t="s">
        <v>29</v>
      </c>
      <c r="K1357" s="11">
        <v>0.99990000000000001</v>
      </c>
      <c r="L1357" s="4" t="s">
        <v>3643</v>
      </c>
      <c r="M1357" s="4" t="s">
        <v>5762</v>
      </c>
      <c r="N1357" s="4" t="s">
        <v>3645</v>
      </c>
      <c r="O1357" s="12" t="str">
        <f t="shared" si="21"/>
        <v>NO</v>
      </c>
    </row>
    <row r="1358" spans="1:16" ht="15">
      <c r="A1358" s="13" t="s">
        <v>2355</v>
      </c>
      <c r="B1358" s="14">
        <v>4</v>
      </c>
      <c r="C1358" s="13" t="s">
        <v>2356</v>
      </c>
      <c r="D1358" s="14" t="s">
        <v>32</v>
      </c>
      <c r="E1358" s="14" t="s">
        <v>10</v>
      </c>
      <c r="F1358" s="13">
        <v>0.22888</v>
      </c>
      <c r="G1358" s="13">
        <v>5.6482999999999998E-2</v>
      </c>
      <c r="H1358" s="13">
        <v>0.1724</v>
      </c>
      <c r="I1358" s="13">
        <v>0.995</v>
      </c>
      <c r="J1358" s="13" t="s">
        <v>145</v>
      </c>
      <c r="K1358" s="13">
        <v>2.8134000000000001</v>
      </c>
      <c r="L1358" s="15" t="s">
        <v>5763</v>
      </c>
      <c r="M1358" s="15" t="s">
        <v>5764</v>
      </c>
      <c r="N1358" s="15" t="s">
        <v>5765</v>
      </c>
      <c r="O1358" s="14" t="str">
        <f t="shared" si="21"/>
        <v>NO</v>
      </c>
      <c r="P1358" s="13"/>
    </row>
    <row r="1359" spans="1:16" ht="15">
      <c r="A1359" s="13" t="s">
        <v>2355</v>
      </c>
      <c r="B1359" s="14">
        <v>7</v>
      </c>
      <c r="C1359" s="13" t="s">
        <v>2357</v>
      </c>
      <c r="D1359" s="14" t="s">
        <v>32</v>
      </c>
      <c r="E1359" s="14" t="s">
        <v>10</v>
      </c>
      <c r="F1359" s="13">
        <v>0.24293000000000001</v>
      </c>
      <c r="G1359" s="13">
        <v>8.4472000000000005E-2</v>
      </c>
      <c r="H1359" s="13">
        <v>0.15845999999999999</v>
      </c>
      <c r="I1359" s="13">
        <v>0.98899999999999999</v>
      </c>
      <c r="J1359" s="13" t="s">
        <v>145</v>
      </c>
      <c r="K1359" s="13">
        <v>2.8134000000000001</v>
      </c>
      <c r="L1359" s="15" t="s">
        <v>5763</v>
      </c>
      <c r="M1359" s="15" t="s">
        <v>5764</v>
      </c>
      <c r="N1359" s="15" t="s">
        <v>5765</v>
      </c>
      <c r="O1359" s="14" t="str">
        <f t="shared" si="21"/>
        <v>NO</v>
      </c>
      <c r="P1359" s="13"/>
    </row>
    <row r="1360" spans="1:16" ht="15">
      <c r="A1360" s="13" t="s">
        <v>2355</v>
      </c>
      <c r="B1360" s="14">
        <v>8</v>
      </c>
      <c r="C1360" s="13" t="s">
        <v>2358</v>
      </c>
      <c r="D1360" s="14" t="s">
        <v>32</v>
      </c>
      <c r="E1360" s="14" t="s">
        <v>7</v>
      </c>
      <c r="F1360" s="13">
        <v>0.36613000000000001</v>
      </c>
      <c r="G1360" s="13">
        <v>0.22766</v>
      </c>
      <c r="H1360" s="13">
        <v>0.13847000000000001</v>
      </c>
      <c r="I1360" s="13">
        <v>0.94899999999999995</v>
      </c>
      <c r="J1360" s="13" t="s">
        <v>145</v>
      </c>
      <c r="K1360" s="13">
        <v>2.8134000000000001</v>
      </c>
      <c r="L1360" s="15" t="s">
        <v>5763</v>
      </c>
      <c r="M1360" s="15" t="s">
        <v>5764</v>
      </c>
      <c r="N1360" s="15" t="s">
        <v>5765</v>
      </c>
      <c r="O1360" s="14" t="str">
        <f t="shared" si="21"/>
        <v>NO</v>
      </c>
      <c r="P1360" s="13"/>
    </row>
    <row r="1361" spans="1:16" ht="15">
      <c r="A1361" s="11" t="s">
        <v>2359</v>
      </c>
      <c r="B1361" s="12">
        <v>15</v>
      </c>
      <c r="C1361" s="11" t="s">
        <v>2360</v>
      </c>
      <c r="D1361" s="12" t="s">
        <v>27</v>
      </c>
      <c r="E1361" s="12" t="s">
        <v>10</v>
      </c>
      <c r="F1361" s="11">
        <v>0.58516000000000001</v>
      </c>
      <c r="G1361" s="11">
        <v>9.5799999999999996E-2</v>
      </c>
      <c r="H1361" s="11">
        <v>0.48936000000000002</v>
      </c>
      <c r="I1361" s="11">
        <v>1</v>
      </c>
      <c r="J1361" s="11" t="s">
        <v>35</v>
      </c>
      <c r="K1361" s="11">
        <v>1.1950000000000001</v>
      </c>
      <c r="L1361" s="4" t="s">
        <v>5766</v>
      </c>
      <c r="M1361" s="4" t="s">
        <v>5767</v>
      </c>
      <c r="N1361" s="4" t="s">
        <v>5768</v>
      </c>
      <c r="O1361" s="12" t="str">
        <f t="shared" si="21"/>
        <v>NO</v>
      </c>
    </row>
    <row r="1362" spans="1:16" ht="15">
      <c r="A1362" s="11" t="s">
        <v>2361</v>
      </c>
      <c r="B1362" s="12">
        <v>4</v>
      </c>
      <c r="C1362" s="11" t="s">
        <v>2362</v>
      </c>
      <c r="D1362" s="12" t="s">
        <v>27</v>
      </c>
      <c r="E1362" s="12" t="s">
        <v>10</v>
      </c>
      <c r="F1362" s="11">
        <v>0.38307999999999998</v>
      </c>
      <c r="G1362" s="11">
        <v>0.12512999999999999</v>
      </c>
      <c r="H1362" s="11">
        <v>0.25795000000000001</v>
      </c>
      <c r="I1362" s="11">
        <v>0.99299999999999999</v>
      </c>
      <c r="J1362" s="11" t="s">
        <v>29</v>
      </c>
      <c r="K1362" s="11">
        <v>0.96760000000000002</v>
      </c>
      <c r="L1362" s="4" t="s">
        <v>5769</v>
      </c>
      <c r="M1362" s="4" t="s">
        <v>5770</v>
      </c>
      <c r="N1362" s="4" t="s">
        <v>5771</v>
      </c>
      <c r="O1362" s="12" t="str">
        <f t="shared" si="21"/>
        <v>NO</v>
      </c>
    </row>
    <row r="1363" spans="1:16" ht="15">
      <c r="A1363" s="13" t="s">
        <v>2363</v>
      </c>
      <c r="B1363" s="14">
        <v>5</v>
      </c>
      <c r="C1363" s="13" t="s">
        <v>2364</v>
      </c>
      <c r="D1363" s="14" t="s">
        <v>32</v>
      </c>
      <c r="E1363" s="14" t="s">
        <v>5</v>
      </c>
      <c r="F1363" s="13">
        <v>0.73229</v>
      </c>
      <c r="G1363" s="13">
        <v>0.41337000000000002</v>
      </c>
      <c r="H1363" s="13">
        <v>0.31891999999999998</v>
      </c>
      <c r="I1363" s="13">
        <v>1</v>
      </c>
      <c r="J1363" s="13" t="s">
        <v>35</v>
      </c>
      <c r="K1363" s="13">
        <v>2.1846000000000001</v>
      </c>
      <c r="L1363" s="15" t="s">
        <v>5772</v>
      </c>
      <c r="M1363" s="15" t="s">
        <v>5773</v>
      </c>
      <c r="N1363" s="15" t="s">
        <v>5774</v>
      </c>
      <c r="O1363" s="14" t="str">
        <f t="shared" si="21"/>
        <v>NO</v>
      </c>
      <c r="P1363" s="13"/>
    </row>
    <row r="1364" spans="1:16" ht="15">
      <c r="A1364" s="13" t="s">
        <v>2363</v>
      </c>
      <c r="B1364" s="14">
        <v>6</v>
      </c>
      <c r="C1364" s="13" t="s">
        <v>2365</v>
      </c>
      <c r="D1364" s="14" t="s">
        <v>32</v>
      </c>
      <c r="E1364" s="14" t="s">
        <v>5</v>
      </c>
      <c r="F1364" s="13">
        <v>0.61987000000000003</v>
      </c>
      <c r="G1364" s="13">
        <v>0.2392</v>
      </c>
      <c r="H1364" s="13">
        <v>0.38067000000000001</v>
      </c>
      <c r="I1364" s="13">
        <v>1</v>
      </c>
      <c r="J1364" s="13" t="s">
        <v>35</v>
      </c>
      <c r="K1364" s="13">
        <v>2.1846000000000001</v>
      </c>
      <c r="L1364" s="15" t="s">
        <v>5772</v>
      </c>
      <c r="M1364" s="15" t="s">
        <v>5773</v>
      </c>
      <c r="N1364" s="15" t="s">
        <v>5774</v>
      </c>
      <c r="O1364" s="14" t="str">
        <f t="shared" si="21"/>
        <v>NO</v>
      </c>
      <c r="P1364" s="13"/>
    </row>
    <row r="1365" spans="1:16" ht="15">
      <c r="A1365" s="13" t="s">
        <v>2363</v>
      </c>
      <c r="B1365" s="14">
        <v>7</v>
      </c>
      <c r="C1365" s="13" t="s">
        <v>2366</v>
      </c>
      <c r="D1365" s="14" t="s">
        <v>32</v>
      </c>
      <c r="E1365" s="14" t="s">
        <v>10</v>
      </c>
      <c r="F1365" s="13">
        <v>0.54296999999999995</v>
      </c>
      <c r="G1365" s="13">
        <v>0.16932</v>
      </c>
      <c r="H1365" s="13">
        <v>0.37364000000000003</v>
      </c>
      <c r="I1365" s="13">
        <v>1</v>
      </c>
      <c r="J1365" s="13" t="s">
        <v>35</v>
      </c>
      <c r="K1365" s="13">
        <v>2.1846000000000001</v>
      </c>
      <c r="L1365" s="15" t="s">
        <v>5772</v>
      </c>
      <c r="M1365" s="15" t="s">
        <v>5773</v>
      </c>
      <c r="N1365" s="15" t="s">
        <v>5774</v>
      </c>
      <c r="O1365" s="14" t="str">
        <f t="shared" si="21"/>
        <v>NO</v>
      </c>
      <c r="P1365" s="13"/>
    </row>
    <row r="1366" spans="1:16" ht="15">
      <c r="A1366" s="11" t="s">
        <v>2367</v>
      </c>
      <c r="B1366" s="12">
        <v>7</v>
      </c>
      <c r="C1366" s="11" t="s">
        <v>2368</v>
      </c>
      <c r="D1366" s="12" t="s">
        <v>32</v>
      </c>
      <c r="E1366" s="12" t="s">
        <v>10</v>
      </c>
      <c r="F1366" s="11">
        <v>0.74278</v>
      </c>
      <c r="G1366" s="11">
        <v>0.26667000000000002</v>
      </c>
      <c r="H1366" s="11">
        <v>0.47610000000000002</v>
      </c>
      <c r="I1366" s="11">
        <v>1</v>
      </c>
      <c r="J1366" s="11" t="s">
        <v>29</v>
      </c>
      <c r="K1366" s="11">
        <v>0.87270000000000003</v>
      </c>
      <c r="L1366" s="4" t="s">
        <v>5317</v>
      </c>
      <c r="M1366" s="4" t="s">
        <v>5775</v>
      </c>
      <c r="N1366" s="4" t="s">
        <v>5319</v>
      </c>
      <c r="O1366" s="12" t="str">
        <f t="shared" si="21"/>
        <v>NO</v>
      </c>
    </row>
    <row r="1367" spans="1:16" ht="15">
      <c r="A1367" s="13" t="s">
        <v>2369</v>
      </c>
      <c r="B1367" s="14">
        <v>10</v>
      </c>
      <c r="C1367" s="13" t="s">
        <v>2370</v>
      </c>
      <c r="D1367" s="14" t="s">
        <v>32</v>
      </c>
      <c r="E1367" s="14" t="s">
        <v>10</v>
      </c>
      <c r="F1367" s="13">
        <v>0.54718999999999995</v>
      </c>
      <c r="G1367" s="13">
        <v>0.24618000000000001</v>
      </c>
      <c r="H1367" s="13">
        <v>0.30101</v>
      </c>
      <c r="I1367" s="13">
        <v>1</v>
      </c>
      <c r="J1367" s="13" t="s">
        <v>40</v>
      </c>
      <c r="K1367" s="13">
        <v>1.2270000000000001</v>
      </c>
      <c r="L1367" s="15" t="s">
        <v>5776</v>
      </c>
      <c r="M1367" s="15" t="s">
        <v>5777</v>
      </c>
      <c r="N1367" s="15" t="s">
        <v>4934</v>
      </c>
      <c r="O1367" s="14" t="str">
        <f t="shared" si="21"/>
        <v>NO</v>
      </c>
      <c r="P1367" s="13"/>
    </row>
    <row r="1368" spans="1:16" ht="15">
      <c r="A1368" s="13" t="s">
        <v>2369</v>
      </c>
      <c r="B1368" s="14">
        <v>19</v>
      </c>
      <c r="C1368" s="13" t="s">
        <v>2371</v>
      </c>
      <c r="D1368" s="14" t="s">
        <v>32</v>
      </c>
      <c r="E1368" s="14" t="s">
        <v>7</v>
      </c>
      <c r="F1368" s="13">
        <v>0.61484000000000005</v>
      </c>
      <c r="G1368" s="13">
        <v>0.71491000000000005</v>
      </c>
      <c r="H1368" s="13">
        <v>-0.10008</v>
      </c>
      <c r="I1368" s="13">
        <v>0.98399999999999999</v>
      </c>
      <c r="J1368" s="13" t="s">
        <v>35</v>
      </c>
      <c r="K1368" s="13">
        <v>1.8943000000000001</v>
      </c>
      <c r="L1368" s="15" t="s">
        <v>5776</v>
      </c>
      <c r="M1368" s="15" t="s">
        <v>5777</v>
      </c>
      <c r="N1368" s="15" t="s">
        <v>4934</v>
      </c>
      <c r="O1368" s="14" t="str">
        <f t="shared" si="21"/>
        <v>NO</v>
      </c>
      <c r="P1368" s="13"/>
    </row>
    <row r="1369" spans="1:16" ht="15">
      <c r="A1369" s="11" t="s">
        <v>2372</v>
      </c>
      <c r="B1369" s="12">
        <v>3</v>
      </c>
      <c r="C1369" s="11" t="s">
        <v>2373</v>
      </c>
      <c r="D1369" s="12" t="s">
        <v>27</v>
      </c>
      <c r="E1369" s="12" t="s">
        <v>10</v>
      </c>
      <c r="F1369" s="11">
        <v>0.2344</v>
      </c>
      <c r="G1369" s="11">
        <v>2.7495000000000002E-3</v>
      </c>
      <c r="H1369" s="11">
        <v>0.23164999999999999</v>
      </c>
      <c r="I1369" s="11">
        <v>1</v>
      </c>
      <c r="J1369" s="11" t="s">
        <v>29</v>
      </c>
      <c r="K1369" s="11">
        <v>0.86780000000000002</v>
      </c>
      <c r="L1369" s="4" t="s">
        <v>5778</v>
      </c>
      <c r="M1369" s="4" t="s">
        <v>5779</v>
      </c>
      <c r="N1369" s="4" t="s">
        <v>5780</v>
      </c>
      <c r="O1369" s="12" t="str">
        <f t="shared" si="21"/>
        <v>NO</v>
      </c>
    </row>
    <row r="1370" spans="1:16" ht="15">
      <c r="A1370" s="11" t="s">
        <v>2374</v>
      </c>
      <c r="B1370" s="12">
        <v>4</v>
      </c>
      <c r="C1370" s="11" t="s">
        <v>2375</v>
      </c>
      <c r="D1370" s="12" t="s">
        <v>27</v>
      </c>
      <c r="E1370" s="12" t="s">
        <v>10</v>
      </c>
      <c r="F1370" s="11">
        <v>0.33409</v>
      </c>
      <c r="G1370" s="11">
        <v>3.8761999999999998E-2</v>
      </c>
      <c r="H1370" s="11">
        <v>0.29532000000000003</v>
      </c>
      <c r="I1370" s="11">
        <v>1</v>
      </c>
      <c r="J1370" s="11" t="s">
        <v>40</v>
      </c>
      <c r="K1370" s="11">
        <v>1.1263000000000001</v>
      </c>
      <c r="L1370" s="4" t="s">
        <v>4780</v>
      </c>
      <c r="M1370" s="4" t="s">
        <v>5781</v>
      </c>
      <c r="N1370" s="4" t="s">
        <v>4782</v>
      </c>
      <c r="O1370" s="12" t="str">
        <f t="shared" si="21"/>
        <v>NO</v>
      </c>
    </row>
    <row r="1371" spans="1:16" ht="15">
      <c r="A1371" s="11" t="s">
        <v>2376</v>
      </c>
      <c r="B1371" s="12">
        <v>9</v>
      </c>
      <c r="C1371" s="11" t="s">
        <v>2377</v>
      </c>
      <c r="D1371" s="12" t="s">
        <v>27</v>
      </c>
      <c r="E1371" s="12" t="s">
        <v>10</v>
      </c>
      <c r="F1371" s="11">
        <v>0.50202000000000002</v>
      </c>
      <c r="G1371" s="11">
        <v>0.76504000000000005</v>
      </c>
      <c r="H1371" s="11">
        <v>-0.26301999999999998</v>
      </c>
      <c r="I1371" s="11">
        <v>0.999</v>
      </c>
      <c r="J1371" s="11" t="s">
        <v>40</v>
      </c>
      <c r="K1371" s="11">
        <v>0.99919999999999998</v>
      </c>
      <c r="L1371" s="4" t="s">
        <v>5782</v>
      </c>
      <c r="M1371" s="4" t="s">
        <v>5783</v>
      </c>
      <c r="N1371" s="4" t="s">
        <v>5784</v>
      </c>
      <c r="O1371" s="12" t="str">
        <f t="shared" si="21"/>
        <v>NO</v>
      </c>
    </row>
    <row r="1372" spans="1:16" ht="15">
      <c r="A1372" s="11" t="s">
        <v>2378</v>
      </c>
      <c r="B1372" s="12">
        <v>2</v>
      </c>
      <c r="C1372" s="11" t="s">
        <v>2379</v>
      </c>
      <c r="D1372" s="12" t="s">
        <v>27</v>
      </c>
      <c r="E1372" s="12" t="s">
        <v>10</v>
      </c>
      <c r="F1372" s="11">
        <v>7.4647000000000005E-2</v>
      </c>
      <c r="G1372" s="11">
        <v>0.21426999999999999</v>
      </c>
      <c r="H1372" s="11">
        <v>-0.13963</v>
      </c>
      <c r="I1372" s="11">
        <v>0.98099999999999998</v>
      </c>
      <c r="J1372" s="11" t="s">
        <v>29</v>
      </c>
      <c r="K1372" s="11">
        <v>0.83609999999999995</v>
      </c>
      <c r="L1372" s="4" t="s">
        <v>6820</v>
      </c>
      <c r="M1372" s="4"/>
      <c r="N1372" s="4"/>
      <c r="O1372" s="12" t="str">
        <f t="shared" si="21"/>
        <v>NO</v>
      </c>
    </row>
    <row r="1373" spans="1:16" ht="15">
      <c r="A1373" s="13" t="s">
        <v>2380</v>
      </c>
      <c r="B1373" s="14">
        <v>11</v>
      </c>
      <c r="C1373" s="13" t="s">
        <v>2381</v>
      </c>
      <c r="D1373" s="14" t="s">
        <v>27</v>
      </c>
      <c r="E1373" s="14" t="s">
        <v>10</v>
      </c>
      <c r="F1373" s="13">
        <v>0.76176999999999995</v>
      </c>
      <c r="G1373" s="13">
        <v>0.49176999999999998</v>
      </c>
      <c r="H1373" s="13">
        <v>0.27</v>
      </c>
      <c r="I1373" s="13">
        <v>1</v>
      </c>
      <c r="J1373" s="13" t="s">
        <v>29</v>
      </c>
      <c r="K1373" s="13">
        <v>0.99970000000000003</v>
      </c>
      <c r="L1373" s="15" t="s">
        <v>4327</v>
      </c>
      <c r="M1373" s="15" t="s">
        <v>5785</v>
      </c>
      <c r="N1373" s="15" t="s">
        <v>4329</v>
      </c>
      <c r="O1373" s="14" t="str">
        <f t="shared" si="21"/>
        <v>NO</v>
      </c>
      <c r="P1373" s="13"/>
    </row>
    <row r="1374" spans="1:16" ht="15">
      <c r="A1374" s="13" t="s">
        <v>2380</v>
      </c>
      <c r="B1374" s="14">
        <v>5</v>
      </c>
      <c r="C1374" s="13" t="s">
        <v>2382</v>
      </c>
      <c r="D1374" s="14" t="s">
        <v>27</v>
      </c>
      <c r="E1374" s="14" t="s">
        <v>10</v>
      </c>
      <c r="F1374" s="13">
        <v>0.79235</v>
      </c>
      <c r="G1374" s="13">
        <v>0.53259000000000001</v>
      </c>
      <c r="H1374" s="13">
        <v>0.25975999999999999</v>
      </c>
      <c r="I1374" s="13">
        <v>1</v>
      </c>
      <c r="J1374" s="13" t="s">
        <v>35</v>
      </c>
      <c r="K1374" s="13">
        <v>1.9522999999999999</v>
      </c>
      <c r="L1374" s="15" t="s">
        <v>4327</v>
      </c>
      <c r="M1374" s="15" t="s">
        <v>5785</v>
      </c>
      <c r="N1374" s="15" t="s">
        <v>4329</v>
      </c>
      <c r="O1374" s="14" t="str">
        <f t="shared" si="21"/>
        <v>NO</v>
      </c>
      <c r="P1374" s="13"/>
    </row>
    <row r="1375" spans="1:16" ht="15">
      <c r="A1375" s="13" t="s">
        <v>2380</v>
      </c>
      <c r="B1375" s="14">
        <v>7</v>
      </c>
      <c r="C1375" s="13" t="s">
        <v>2383</v>
      </c>
      <c r="D1375" s="14" t="s">
        <v>27</v>
      </c>
      <c r="E1375" s="14" t="s">
        <v>10</v>
      </c>
      <c r="F1375" s="13">
        <v>0.78852999999999995</v>
      </c>
      <c r="G1375" s="13">
        <v>0.53407000000000004</v>
      </c>
      <c r="H1375" s="13">
        <v>0.25446000000000002</v>
      </c>
      <c r="I1375" s="13">
        <v>1</v>
      </c>
      <c r="J1375" s="13" t="s">
        <v>29</v>
      </c>
      <c r="K1375" s="13">
        <v>0.99909999999999999</v>
      </c>
      <c r="L1375" s="15" t="s">
        <v>4327</v>
      </c>
      <c r="M1375" s="15" t="s">
        <v>5785</v>
      </c>
      <c r="N1375" s="15" t="s">
        <v>4329</v>
      </c>
      <c r="O1375" s="14" t="str">
        <f t="shared" si="21"/>
        <v>NO</v>
      </c>
      <c r="P1375" s="13"/>
    </row>
    <row r="1376" spans="1:16" ht="15">
      <c r="A1376" s="13" t="s">
        <v>2380</v>
      </c>
      <c r="B1376" s="14">
        <v>9</v>
      </c>
      <c r="C1376" s="13" t="s">
        <v>2384</v>
      </c>
      <c r="D1376" s="14" t="s">
        <v>27</v>
      </c>
      <c r="E1376" s="14" t="s">
        <v>10</v>
      </c>
      <c r="F1376" s="13">
        <v>0.68349000000000004</v>
      </c>
      <c r="G1376" s="13">
        <v>0.34560000000000002</v>
      </c>
      <c r="H1376" s="13">
        <v>0.33788000000000001</v>
      </c>
      <c r="I1376" s="13">
        <v>1</v>
      </c>
      <c r="J1376" s="13" t="s">
        <v>29</v>
      </c>
      <c r="K1376" s="13">
        <v>0.95979999999999999</v>
      </c>
      <c r="L1376" s="15" t="s">
        <v>4327</v>
      </c>
      <c r="M1376" s="15" t="s">
        <v>5785</v>
      </c>
      <c r="N1376" s="15" t="s">
        <v>4329</v>
      </c>
      <c r="O1376" s="14" t="str">
        <f t="shared" si="21"/>
        <v>NO</v>
      </c>
      <c r="P1376" s="13"/>
    </row>
    <row r="1377" spans="1:16" ht="15">
      <c r="A1377" s="11" t="s">
        <v>2385</v>
      </c>
      <c r="B1377" s="12">
        <v>19</v>
      </c>
      <c r="C1377" s="11" t="s">
        <v>2386</v>
      </c>
      <c r="D1377" s="12" t="s">
        <v>27</v>
      </c>
      <c r="E1377" s="12" t="s">
        <v>1044</v>
      </c>
      <c r="F1377" s="11">
        <v>0.79644000000000004</v>
      </c>
      <c r="G1377" s="11">
        <v>0.94021999999999994</v>
      </c>
      <c r="H1377" s="11">
        <v>-0.14377999999999999</v>
      </c>
      <c r="I1377" s="11">
        <v>0.93300000000000005</v>
      </c>
      <c r="J1377" s="11" t="s">
        <v>40</v>
      </c>
      <c r="K1377" s="11">
        <v>1.1211</v>
      </c>
      <c r="L1377" s="4" t="s">
        <v>5786</v>
      </c>
      <c r="M1377" s="4" t="s">
        <v>5787</v>
      </c>
      <c r="N1377" s="4" t="s">
        <v>4329</v>
      </c>
      <c r="O1377" s="12" t="str">
        <f t="shared" si="21"/>
        <v>NO</v>
      </c>
    </row>
    <row r="1378" spans="1:16" ht="15">
      <c r="A1378" s="11" t="s">
        <v>2387</v>
      </c>
      <c r="B1378" s="12">
        <v>9</v>
      </c>
      <c r="C1378" s="11" t="s">
        <v>2388</v>
      </c>
      <c r="D1378" s="12" t="s">
        <v>27</v>
      </c>
      <c r="E1378" s="12" t="s">
        <v>10</v>
      </c>
      <c r="F1378" s="11">
        <v>8.5755999999999999E-2</v>
      </c>
      <c r="G1378" s="11">
        <v>0.26551999999999998</v>
      </c>
      <c r="H1378" s="11">
        <v>-0.17976</v>
      </c>
      <c r="I1378" s="11">
        <v>0.98299999999999998</v>
      </c>
      <c r="J1378" s="11" t="s">
        <v>29</v>
      </c>
      <c r="K1378" s="11">
        <v>0.86909999999999998</v>
      </c>
      <c r="L1378" s="4" t="s">
        <v>4327</v>
      </c>
      <c r="M1378" s="4" t="s">
        <v>5788</v>
      </c>
      <c r="N1378" s="4" t="s">
        <v>5789</v>
      </c>
      <c r="O1378" s="12" t="str">
        <f t="shared" si="21"/>
        <v>NO</v>
      </c>
    </row>
    <row r="1379" spans="1:16" ht="15">
      <c r="A1379" s="11" t="s">
        <v>2389</v>
      </c>
      <c r="B1379" s="12">
        <v>4</v>
      </c>
      <c r="C1379" s="11" t="s">
        <v>2390</v>
      </c>
      <c r="D1379" s="12" t="s">
        <v>32</v>
      </c>
      <c r="E1379" s="12" t="s">
        <v>10</v>
      </c>
      <c r="F1379" s="11">
        <v>0.80879000000000001</v>
      </c>
      <c r="G1379" s="11">
        <v>0.48853000000000002</v>
      </c>
      <c r="H1379" s="11">
        <v>0.32025999999999999</v>
      </c>
      <c r="I1379" s="11">
        <v>0.98699999999999999</v>
      </c>
      <c r="J1379" s="11" t="s">
        <v>29</v>
      </c>
      <c r="K1379" s="11">
        <v>0.99719999999999998</v>
      </c>
      <c r="L1379" s="4" t="s">
        <v>5790</v>
      </c>
      <c r="M1379" s="4" t="s">
        <v>5791</v>
      </c>
      <c r="N1379" s="4" t="s">
        <v>5792</v>
      </c>
      <c r="O1379" s="12" t="str">
        <f t="shared" si="21"/>
        <v>NO</v>
      </c>
    </row>
    <row r="1380" spans="1:16" ht="15">
      <c r="A1380" s="11" t="s">
        <v>2391</v>
      </c>
      <c r="B1380" s="12">
        <v>2</v>
      </c>
      <c r="C1380" s="11" t="s">
        <v>2392</v>
      </c>
      <c r="D1380" s="12" t="s">
        <v>32</v>
      </c>
      <c r="E1380" s="12" t="s">
        <v>10</v>
      </c>
      <c r="F1380" s="11">
        <v>0.88083</v>
      </c>
      <c r="G1380" s="11">
        <v>0.98334999999999995</v>
      </c>
      <c r="H1380" s="11">
        <v>-0.10252</v>
      </c>
      <c r="I1380" s="11">
        <v>0.99199999999999999</v>
      </c>
      <c r="J1380" s="11" t="s">
        <v>29</v>
      </c>
      <c r="K1380" s="11">
        <v>0.62780000000000002</v>
      </c>
      <c r="L1380" s="4" t="s">
        <v>3816</v>
      </c>
      <c r="M1380" s="4" t="s">
        <v>5793</v>
      </c>
      <c r="N1380" s="4" t="s">
        <v>3818</v>
      </c>
      <c r="O1380" s="12" t="str">
        <f t="shared" si="21"/>
        <v>NO</v>
      </c>
    </row>
    <row r="1381" spans="1:16" ht="15">
      <c r="A1381" s="11" t="s">
        <v>2393</v>
      </c>
      <c r="B1381" s="12">
        <v>12</v>
      </c>
      <c r="C1381" s="11" t="s">
        <v>2394</v>
      </c>
      <c r="D1381" s="12" t="s">
        <v>27</v>
      </c>
      <c r="E1381" s="12" t="s">
        <v>7</v>
      </c>
      <c r="F1381" s="11">
        <v>0.10359</v>
      </c>
      <c r="G1381" s="11">
        <v>0.22212000000000001</v>
      </c>
      <c r="H1381" s="11">
        <v>-0.11853</v>
      </c>
      <c r="I1381" s="11">
        <v>0.95899999999999996</v>
      </c>
      <c r="J1381" s="11" t="s">
        <v>70</v>
      </c>
      <c r="K1381" s="11">
        <v>2.4495</v>
      </c>
      <c r="L1381" s="4" t="s">
        <v>5794</v>
      </c>
      <c r="M1381" s="4" t="s">
        <v>5795</v>
      </c>
      <c r="N1381" s="4" t="s">
        <v>5796</v>
      </c>
      <c r="O1381" s="12" t="str">
        <f t="shared" si="21"/>
        <v>NO</v>
      </c>
    </row>
    <row r="1382" spans="1:16" ht="15">
      <c r="A1382" s="11" t="s">
        <v>2395</v>
      </c>
      <c r="B1382" s="12">
        <v>8</v>
      </c>
      <c r="C1382" s="11" t="s">
        <v>2396</v>
      </c>
      <c r="D1382" s="12" t="s">
        <v>32</v>
      </c>
      <c r="E1382" s="12" t="s">
        <v>10</v>
      </c>
      <c r="F1382" s="11">
        <v>0.49764999999999998</v>
      </c>
      <c r="G1382" s="11">
        <v>0.13700000000000001</v>
      </c>
      <c r="H1382" s="11">
        <v>0.36065000000000003</v>
      </c>
      <c r="I1382" s="11">
        <v>1</v>
      </c>
      <c r="J1382" s="11" t="s">
        <v>40</v>
      </c>
      <c r="K1382" s="11">
        <v>1.1254</v>
      </c>
      <c r="L1382" s="4" t="s">
        <v>3569</v>
      </c>
      <c r="M1382" s="4" t="s">
        <v>5797</v>
      </c>
      <c r="N1382" s="4" t="s">
        <v>3569</v>
      </c>
      <c r="O1382" s="12" t="str">
        <f t="shared" si="21"/>
        <v>NO</v>
      </c>
    </row>
    <row r="1383" spans="1:16" ht="15">
      <c r="A1383" s="13" t="s">
        <v>2397</v>
      </c>
      <c r="B1383" s="14">
        <v>15</v>
      </c>
      <c r="C1383" s="13" t="s">
        <v>2398</v>
      </c>
      <c r="D1383" s="14" t="s">
        <v>32</v>
      </c>
      <c r="E1383" s="14" t="s">
        <v>10</v>
      </c>
      <c r="F1383" s="13">
        <v>0.12156</v>
      </c>
      <c r="G1383" s="13">
        <v>5.4765999999999999E-3</v>
      </c>
      <c r="H1383" s="13">
        <v>0.11609</v>
      </c>
      <c r="I1383" s="13">
        <v>1</v>
      </c>
      <c r="J1383" s="13" t="s">
        <v>40</v>
      </c>
      <c r="K1383" s="13">
        <v>1.0306999999999999</v>
      </c>
      <c r="L1383" s="15" t="s">
        <v>5798</v>
      </c>
      <c r="M1383" s="15" t="s">
        <v>5799</v>
      </c>
      <c r="N1383" s="15" t="s">
        <v>3569</v>
      </c>
      <c r="O1383" s="14" t="str">
        <f t="shared" si="21"/>
        <v>NO</v>
      </c>
      <c r="P1383" s="13"/>
    </row>
    <row r="1384" spans="1:16" ht="15">
      <c r="A1384" s="13" t="s">
        <v>2397</v>
      </c>
      <c r="B1384" s="14">
        <v>30</v>
      </c>
      <c r="C1384" s="13" t="s">
        <v>2399</v>
      </c>
      <c r="D1384" s="14" t="s">
        <v>32</v>
      </c>
      <c r="E1384" s="14" t="s">
        <v>10</v>
      </c>
      <c r="F1384" s="13">
        <v>0.75685999999999998</v>
      </c>
      <c r="G1384" s="13">
        <v>0.90673000000000004</v>
      </c>
      <c r="H1384" s="13">
        <v>-0.14987</v>
      </c>
      <c r="I1384" s="13">
        <v>1</v>
      </c>
      <c r="J1384" s="13" t="s">
        <v>40</v>
      </c>
      <c r="K1384" s="13">
        <v>0.85599999999999998</v>
      </c>
      <c r="L1384" s="15" t="s">
        <v>5798</v>
      </c>
      <c r="M1384" s="15" t="s">
        <v>5799</v>
      </c>
      <c r="N1384" s="15" t="s">
        <v>3569</v>
      </c>
      <c r="O1384" s="14" t="str">
        <f t="shared" si="21"/>
        <v>NO</v>
      </c>
      <c r="P1384" s="13"/>
    </row>
    <row r="1385" spans="1:16" ht="15">
      <c r="A1385" s="11" t="s">
        <v>2400</v>
      </c>
      <c r="B1385" s="12">
        <v>3</v>
      </c>
      <c r="C1385" s="11" t="s">
        <v>2401</v>
      </c>
      <c r="D1385" s="12" t="s">
        <v>27</v>
      </c>
      <c r="E1385" s="12" t="s">
        <v>10</v>
      </c>
      <c r="F1385" s="11">
        <v>0.60360000000000003</v>
      </c>
      <c r="G1385" s="11">
        <v>0.28842000000000001</v>
      </c>
      <c r="H1385" s="11">
        <v>0.31518000000000002</v>
      </c>
      <c r="I1385" s="11">
        <v>0.997</v>
      </c>
      <c r="J1385" s="11" t="s">
        <v>29</v>
      </c>
      <c r="K1385" s="11">
        <v>0.99919999999999998</v>
      </c>
      <c r="L1385" s="4" t="s">
        <v>5163</v>
      </c>
      <c r="M1385" s="4" t="s">
        <v>5800</v>
      </c>
      <c r="N1385" s="4" t="s">
        <v>5801</v>
      </c>
      <c r="O1385" s="12" t="str">
        <f t="shared" si="21"/>
        <v>NO</v>
      </c>
    </row>
    <row r="1386" spans="1:16" ht="15">
      <c r="A1386" s="11" t="s">
        <v>2402</v>
      </c>
      <c r="B1386" s="12">
        <v>3</v>
      </c>
      <c r="C1386" s="11" t="s">
        <v>2403</v>
      </c>
      <c r="D1386" s="12" t="s">
        <v>27</v>
      </c>
      <c r="E1386" s="12" t="s">
        <v>10</v>
      </c>
      <c r="F1386" s="11">
        <v>0.21271000000000001</v>
      </c>
      <c r="G1386" s="11">
        <v>2.2249000000000001E-2</v>
      </c>
      <c r="H1386" s="11">
        <v>0.19045999999999999</v>
      </c>
      <c r="I1386" s="11">
        <v>0.998</v>
      </c>
      <c r="J1386" s="11" t="s">
        <v>29</v>
      </c>
      <c r="K1386" s="11">
        <v>0.8599</v>
      </c>
      <c r="L1386" s="4" t="s">
        <v>5802</v>
      </c>
      <c r="M1386" s="4" t="s">
        <v>5803</v>
      </c>
      <c r="N1386" s="4" t="s">
        <v>5804</v>
      </c>
      <c r="O1386" s="12" t="str">
        <f t="shared" si="21"/>
        <v>NO</v>
      </c>
    </row>
    <row r="1387" spans="1:16" ht="15">
      <c r="A1387" s="11" t="s">
        <v>2404</v>
      </c>
      <c r="B1387" s="12">
        <v>9</v>
      </c>
      <c r="C1387" s="11" t="s">
        <v>2405</v>
      </c>
      <c r="D1387" s="12" t="s">
        <v>27</v>
      </c>
      <c r="E1387" s="12" t="s">
        <v>10</v>
      </c>
      <c r="F1387" s="11">
        <v>1.0456999999999999E-2</v>
      </c>
      <c r="G1387" s="11">
        <v>0.13097</v>
      </c>
      <c r="H1387" s="11">
        <v>-0.12052</v>
      </c>
      <c r="I1387" s="11">
        <v>0.98899999999999999</v>
      </c>
      <c r="J1387" s="11" t="s">
        <v>29</v>
      </c>
      <c r="K1387" s="11">
        <v>0.4587</v>
      </c>
      <c r="L1387" s="4" t="s">
        <v>3904</v>
      </c>
      <c r="M1387" s="4" t="s">
        <v>5805</v>
      </c>
      <c r="N1387" s="4" t="s">
        <v>5806</v>
      </c>
      <c r="O1387" s="12" t="str">
        <f t="shared" si="21"/>
        <v>NO</v>
      </c>
    </row>
    <row r="1388" spans="1:16" ht="15">
      <c r="A1388" s="11" t="s">
        <v>2406</v>
      </c>
      <c r="B1388" s="12">
        <v>5</v>
      </c>
      <c r="C1388" s="11" t="s">
        <v>2407</v>
      </c>
      <c r="D1388" s="12" t="s">
        <v>32</v>
      </c>
      <c r="E1388" s="12" t="s">
        <v>10</v>
      </c>
      <c r="F1388" s="11">
        <v>0.13192999999999999</v>
      </c>
      <c r="G1388" s="11">
        <v>6.0863000000000002E-3</v>
      </c>
      <c r="H1388" s="11">
        <v>0.12584000000000001</v>
      </c>
      <c r="I1388" s="11">
        <v>1</v>
      </c>
      <c r="J1388" s="11" t="s">
        <v>29</v>
      </c>
      <c r="K1388" s="11">
        <v>0.5907</v>
      </c>
      <c r="L1388" s="4" t="s">
        <v>5807</v>
      </c>
      <c r="M1388" s="4" t="s">
        <v>5808</v>
      </c>
      <c r="N1388" s="4" t="s">
        <v>5809</v>
      </c>
      <c r="O1388" s="12" t="str">
        <f t="shared" si="21"/>
        <v>NO</v>
      </c>
    </row>
    <row r="1389" spans="1:16" ht="15">
      <c r="A1389" s="11" t="s">
        <v>2408</v>
      </c>
      <c r="B1389" s="12">
        <v>9</v>
      </c>
      <c r="C1389" s="11" t="s">
        <v>2409</v>
      </c>
      <c r="D1389" s="12" t="s">
        <v>27</v>
      </c>
      <c r="E1389" s="12" t="s">
        <v>10</v>
      </c>
      <c r="F1389" s="11">
        <v>0.49440000000000001</v>
      </c>
      <c r="G1389" s="11">
        <v>0.73938000000000004</v>
      </c>
      <c r="H1389" s="11">
        <v>-0.24498</v>
      </c>
      <c r="I1389" s="11">
        <v>0.91800000000000004</v>
      </c>
      <c r="J1389" s="11" t="s">
        <v>40</v>
      </c>
      <c r="K1389" s="11">
        <v>1.2374000000000001</v>
      </c>
      <c r="L1389" s="4" t="s">
        <v>5810</v>
      </c>
      <c r="M1389" s="4" t="s">
        <v>5811</v>
      </c>
      <c r="N1389" s="4" t="s">
        <v>5812</v>
      </c>
      <c r="O1389" s="12" t="str">
        <f t="shared" si="21"/>
        <v>NO</v>
      </c>
    </row>
    <row r="1390" spans="1:16" ht="15">
      <c r="A1390" s="11" t="s">
        <v>2410</v>
      </c>
      <c r="B1390" s="12">
        <v>26</v>
      </c>
      <c r="C1390" s="11" t="s">
        <v>2411</v>
      </c>
      <c r="D1390" s="12" t="s">
        <v>27</v>
      </c>
      <c r="E1390" s="12" t="s">
        <v>10</v>
      </c>
      <c r="F1390" s="11">
        <v>7.2556999999999996E-2</v>
      </c>
      <c r="G1390" s="11">
        <v>0.18065999999999999</v>
      </c>
      <c r="H1390" s="11">
        <v>-0.1081</v>
      </c>
      <c r="I1390" s="11">
        <v>0.97099999999999997</v>
      </c>
      <c r="J1390" s="11" t="s">
        <v>35</v>
      </c>
      <c r="K1390" s="11">
        <v>1.1725000000000001</v>
      </c>
      <c r="L1390" s="4" t="s">
        <v>5813</v>
      </c>
      <c r="M1390" s="4" t="s">
        <v>5814</v>
      </c>
      <c r="N1390" s="4" t="s">
        <v>5815</v>
      </c>
      <c r="O1390" s="12" t="str">
        <f t="shared" si="21"/>
        <v>NO</v>
      </c>
    </row>
    <row r="1391" spans="1:16" ht="15">
      <c r="A1391" s="11" t="s">
        <v>2412</v>
      </c>
      <c r="B1391" s="12">
        <v>5</v>
      </c>
      <c r="C1391" s="11" t="s">
        <v>2413</v>
      </c>
      <c r="D1391" s="12" t="s">
        <v>27</v>
      </c>
      <c r="E1391" s="12" t="s">
        <v>10</v>
      </c>
      <c r="F1391" s="11">
        <v>0.43342999999999998</v>
      </c>
      <c r="G1391" s="11">
        <v>0.14055000000000001</v>
      </c>
      <c r="H1391" s="11">
        <v>0.29288999999999998</v>
      </c>
      <c r="I1391" s="11">
        <v>0.95799999999999996</v>
      </c>
      <c r="J1391" s="11" t="s">
        <v>40</v>
      </c>
      <c r="K1391" s="11">
        <v>1.6566000000000001</v>
      </c>
      <c r="L1391" s="4" t="s">
        <v>4072</v>
      </c>
      <c r="M1391" s="4" t="s">
        <v>5816</v>
      </c>
      <c r="N1391" s="4" t="s">
        <v>4074</v>
      </c>
      <c r="O1391" s="12" t="str">
        <f t="shared" si="21"/>
        <v>NO</v>
      </c>
    </row>
    <row r="1392" spans="1:16" ht="15">
      <c r="A1392" s="11" t="s">
        <v>2414</v>
      </c>
      <c r="B1392" s="12">
        <v>9</v>
      </c>
      <c r="C1392" s="11" t="s">
        <v>2415</v>
      </c>
      <c r="D1392" s="12" t="s">
        <v>27</v>
      </c>
      <c r="E1392" s="12" t="s">
        <v>10</v>
      </c>
      <c r="F1392" s="11">
        <v>0.99724000000000002</v>
      </c>
      <c r="G1392" s="11">
        <v>0.20361000000000001</v>
      </c>
      <c r="H1392" s="11">
        <v>0.79362999999999995</v>
      </c>
      <c r="I1392" s="11">
        <v>1</v>
      </c>
      <c r="J1392" s="11" t="s">
        <v>40</v>
      </c>
      <c r="K1392" s="11">
        <v>1.5485</v>
      </c>
      <c r="L1392" s="4" t="s">
        <v>3669</v>
      </c>
      <c r="M1392" s="4" t="s">
        <v>5817</v>
      </c>
      <c r="N1392" s="4" t="s">
        <v>5818</v>
      </c>
      <c r="O1392" s="12" t="str">
        <f t="shared" si="21"/>
        <v>NO</v>
      </c>
    </row>
    <row r="1393" spans="1:16" ht="15">
      <c r="A1393" s="11" t="s">
        <v>2416</v>
      </c>
      <c r="B1393" s="12">
        <v>4</v>
      </c>
      <c r="C1393" s="11" t="s">
        <v>2417</v>
      </c>
      <c r="D1393" s="12" t="s">
        <v>32</v>
      </c>
      <c r="E1393" s="12" t="s">
        <v>10</v>
      </c>
      <c r="F1393" s="11">
        <v>0.15085000000000001</v>
      </c>
      <c r="G1393" s="11">
        <v>1.8078E-2</v>
      </c>
      <c r="H1393" s="11">
        <v>0.13277</v>
      </c>
      <c r="I1393" s="11">
        <v>0.98299999999999998</v>
      </c>
      <c r="J1393" s="11" t="s">
        <v>35</v>
      </c>
      <c r="K1393" s="11">
        <v>0.65010000000000001</v>
      </c>
      <c r="L1393" s="4" t="s">
        <v>5819</v>
      </c>
      <c r="M1393" s="4" t="s">
        <v>5820</v>
      </c>
      <c r="N1393" s="4" t="s">
        <v>5821</v>
      </c>
      <c r="O1393" s="12" t="str">
        <f t="shared" si="21"/>
        <v>NO</v>
      </c>
    </row>
    <row r="1394" spans="1:16" ht="15">
      <c r="A1394" s="13" t="s">
        <v>2418</v>
      </c>
      <c r="B1394" s="14">
        <v>10</v>
      </c>
      <c r="C1394" s="13" t="s">
        <v>2419</v>
      </c>
      <c r="D1394" s="14" t="s">
        <v>32</v>
      </c>
      <c r="E1394" s="14" t="s">
        <v>7</v>
      </c>
      <c r="F1394" s="13">
        <v>0.82096999999999998</v>
      </c>
      <c r="G1394" s="13">
        <v>0.15176999999999999</v>
      </c>
      <c r="H1394" s="13">
        <v>0.66920000000000002</v>
      </c>
      <c r="I1394" s="13">
        <v>1</v>
      </c>
      <c r="J1394" s="13" t="s">
        <v>35</v>
      </c>
      <c r="K1394" s="13">
        <v>1.3875</v>
      </c>
      <c r="L1394" s="15" t="s">
        <v>5822</v>
      </c>
      <c r="M1394" s="15" t="s">
        <v>5823</v>
      </c>
      <c r="N1394" s="15" t="s">
        <v>5824</v>
      </c>
      <c r="O1394" s="14" t="str">
        <f t="shared" si="21"/>
        <v>NO</v>
      </c>
      <c r="P1394" s="13"/>
    </row>
    <row r="1395" spans="1:16" ht="15">
      <c r="A1395" s="13" t="s">
        <v>2418</v>
      </c>
      <c r="B1395" s="14">
        <v>12</v>
      </c>
      <c r="C1395" s="13" t="s">
        <v>2420</v>
      </c>
      <c r="D1395" s="14" t="s">
        <v>32</v>
      </c>
      <c r="E1395" s="14" t="s">
        <v>10</v>
      </c>
      <c r="F1395" s="13">
        <v>0.62233000000000005</v>
      </c>
      <c r="G1395" s="13">
        <v>8.2862000000000005E-2</v>
      </c>
      <c r="H1395" s="13">
        <v>0.53947000000000001</v>
      </c>
      <c r="I1395" s="13">
        <v>1</v>
      </c>
      <c r="J1395" s="13" t="s">
        <v>35</v>
      </c>
      <c r="K1395" s="13">
        <v>1.5018</v>
      </c>
      <c r="L1395" s="15" t="s">
        <v>5822</v>
      </c>
      <c r="M1395" s="15" t="s">
        <v>5823</v>
      </c>
      <c r="N1395" s="15" t="s">
        <v>5824</v>
      </c>
      <c r="O1395" s="14" t="str">
        <f t="shared" si="21"/>
        <v>NO</v>
      </c>
      <c r="P1395" s="13"/>
    </row>
    <row r="1396" spans="1:16" ht="15">
      <c r="A1396" s="11" t="s">
        <v>2421</v>
      </c>
      <c r="B1396" s="12">
        <v>6</v>
      </c>
      <c r="C1396" s="11" t="s">
        <v>2422</v>
      </c>
      <c r="D1396" s="12" t="s">
        <v>27</v>
      </c>
      <c r="E1396" s="12" t="s">
        <v>10</v>
      </c>
      <c r="F1396" s="11">
        <v>0.22908999999999999</v>
      </c>
      <c r="G1396" s="11">
        <v>0.11277</v>
      </c>
      <c r="H1396" s="11">
        <v>0.11632000000000001</v>
      </c>
      <c r="I1396" s="11">
        <v>0.90700000000000003</v>
      </c>
      <c r="J1396" s="11" t="s">
        <v>35</v>
      </c>
      <c r="K1396" s="11">
        <v>1.2887999999999999</v>
      </c>
      <c r="L1396" s="4" t="s">
        <v>4989</v>
      </c>
      <c r="M1396" s="4" t="s">
        <v>5825</v>
      </c>
      <c r="N1396" s="4" t="s">
        <v>5826</v>
      </c>
      <c r="O1396" s="12" t="str">
        <f t="shared" si="21"/>
        <v>NO</v>
      </c>
    </row>
    <row r="1397" spans="1:16" ht="15">
      <c r="A1397" s="13" t="s">
        <v>2423</v>
      </c>
      <c r="B1397" s="14">
        <v>5</v>
      </c>
      <c r="C1397" s="13" t="s">
        <v>2424</v>
      </c>
      <c r="D1397" s="14" t="s">
        <v>32</v>
      </c>
      <c r="E1397" s="14" t="s">
        <v>5</v>
      </c>
      <c r="F1397" s="13">
        <v>0.37457000000000001</v>
      </c>
      <c r="G1397" s="13">
        <v>0.19603999999999999</v>
      </c>
      <c r="H1397" s="13">
        <v>0.17852999999999999</v>
      </c>
      <c r="I1397" s="13">
        <v>1</v>
      </c>
      <c r="J1397" s="13" t="s">
        <v>40</v>
      </c>
      <c r="K1397" s="13">
        <v>1.1335999999999999</v>
      </c>
      <c r="L1397" s="15" t="s">
        <v>5827</v>
      </c>
      <c r="M1397" s="15" t="s">
        <v>5828</v>
      </c>
      <c r="N1397" s="15" t="s">
        <v>5829</v>
      </c>
      <c r="O1397" s="14" t="str">
        <f t="shared" si="21"/>
        <v>NO</v>
      </c>
      <c r="P1397" s="13"/>
    </row>
    <row r="1398" spans="1:16" ht="15">
      <c r="A1398" s="13" t="s">
        <v>2423</v>
      </c>
      <c r="B1398" s="14">
        <v>6</v>
      </c>
      <c r="C1398" s="13" t="s">
        <v>2425</v>
      </c>
      <c r="D1398" s="14" t="s">
        <v>32</v>
      </c>
      <c r="E1398" s="14" t="s">
        <v>10</v>
      </c>
      <c r="F1398" s="13">
        <v>0.35869000000000001</v>
      </c>
      <c r="G1398" s="13">
        <v>3.6114E-2</v>
      </c>
      <c r="H1398" s="13">
        <v>0.32257000000000002</v>
      </c>
      <c r="I1398" s="13">
        <v>1</v>
      </c>
      <c r="J1398" s="13" t="s">
        <v>35</v>
      </c>
      <c r="K1398" s="13">
        <v>1.1735</v>
      </c>
      <c r="L1398" s="15" t="s">
        <v>5827</v>
      </c>
      <c r="M1398" s="15" t="s">
        <v>5828</v>
      </c>
      <c r="N1398" s="15" t="s">
        <v>5829</v>
      </c>
      <c r="O1398" s="14" t="str">
        <f t="shared" si="21"/>
        <v>NO</v>
      </c>
      <c r="P1398" s="13"/>
    </row>
    <row r="1399" spans="1:16" ht="15">
      <c r="A1399" s="13" t="s">
        <v>2423</v>
      </c>
      <c r="B1399" s="14">
        <v>9</v>
      </c>
      <c r="C1399" s="13" t="s">
        <v>2426</v>
      </c>
      <c r="D1399" s="14" t="s">
        <v>32</v>
      </c>
      <c r="E1399" s="14" t="s">
        <v>10</v>
      </c>
      <c r="F1399" s="13">
        <v>0.35809999999999997</v>
      </c>
      <c r="G1399" s="13">
        <v>3.6984000000000003E-2</v>
      </c>
      <c r="H1399" s="13">
        <v>0.32112000000000002</v>
      </c>
      <c r="I1399" s="13">
        <v>1</v>
      </c>
      <c r="J1399" s="13" t="s">
        <v>35</v>
      </c>
      <c r="K1399" s="13">
        <v>1.1735</v>
      </c>
      <c r="L1399" s="15" t="s">
        <v>5827</v>
      </c>
      <c r="M1399" s="15" t="s">
        <v>5828</v>
      </c>
      <c r="N1399" s="15" t="s">
        <v>5829</v>
      </c>
      <c r="O1399" s="14" t="str">
        <f t="shared" si="21"/>
        <v>NO</v>
      </c>
      <c r="P1399" s="13"/>
    </row>
    <row r="1400" spans="1:16" ht="15">
      <c r="A1400" s="11" t="s">
        <v>2427</v>
      </c>
      <c r="B1400" s="12">
        <v>15</v>
      </c>
      <c r="C1400" s="11" t="s">
        <v>2428</v>
      </c>
      <c r="D1400" s="12" t="s">
        <v>27</v>
      </c>
      <c r="E1400" s="12" t="s">
        <v>3</v>
      </c>
      <c r="F1400" s="11">
        <v>0.59723000000000004</v>
      </c>
      <c r="G1400" s="11">
        <v>0.87985000000000002</v>
      </c>
      <c r="H1400" s="11">
        <v>-0.28261999999999998</v>
      </c>
      <c r="I1400" s="11">
        <v>0.93700000000000006</v>
      </c>
      <c r="J1400" s="11" t="s">
        <v>29</v>
      </c>
      <c r="K1400" s="11">
        <v>0.97989999999999999</v>
      </c>
      <c r="L1400" s="4" t="s">
        <v>5830</v>
      </c>
      <c r="M1400" s="4" t="s">
        <v>5831</v>
      </c>
      <c r="N1400" s="4" t="s">
        <v>5832</v>
      </c>
      <c r="O1400" s="12" t="str">
        <f t="shared" si="21"/>
        <v>NO</v>
      </c>
    </row>
    <row r="1401" spans="1:16" ht="15">
      <c r="A1401" s="11" t="s">
        <v>2429</v>
      </c>
      <c r="B1401" s="12">
        <v>10</v>
      </c>
      <c r="C1401" s="11" t="s">
        <v>2430</v>
      </c>
      <c r="D1401" s="12" t="s">
        <v>32</v>
      </c>
      <c r="E1401" s="12" t="s">
        <v>10</v>
      </c>
      <c r="F1401" s="11">
        <v>0.14172999999999999</v>
      </c>
      <c r="G1401" s="11">
        <v>0.25361</v>
      </c>
      <c r="H1401" s="11">
        <v>-0.11189</v>
      </c>
      <c r="I1401" s="11">
        <v>0.90100000000000002</v>
      </c>
      <c r="J1401" s="11" t="s">
        <v>29</v>
      </c>
      <c r="K1401" s="11">
        <v>0.83599999999999997</v>
      </c>
      <c r="L1401" s="4" t="s">
        <v>5833</v>
      </c>
      <c r="M1401" s="4" t="s">
        <v>5834</v>
      </c>
      <c r="N1401" s="4" t="s">
        <v>5835</v>
      </c>
      <c r="O1401" s="12" t="str">
        <f t="shared" si="21"/>
        <v>NO</v>
      </c>
    </row>
    <row r="1402" spans="1:16" ht="15">
      <c r="A1402" s="11" t="s">
        <v>2431</v>
      </c>
      <c r="B1402" s="12">
        <v>28</v>
      </c>
      <c r="C1402" s="11" t="s">
        <v>2432</v>
      </c>
      <c r="D1402" s="12" t="s">
        <v>32</v>
      </c>
      <c r="E1402" s="12" t="s">
        <v>10</v>
      </c>
      <c r="F1402" s="11">
        <v>0.11655</v>
      </c>
      <c r="G1402" s="11">
        <v>0.23468</v>
      </c>
      <c r="H1402" s="11">
        <v>-0.11813</v>
      </c>
      <c r="I1402" s="11">
        <v>0.91300000000000003</v>
      </c>
      <c r="J1402" s="11" t="s">
        <v>29</v>
      </c>
      <c r="K1402" s="11">
        <v>0.8498</v>
      </c>
      <c r="L1402" s="4" t="s">
        <v>5836</v>
      </c>
      <c r="M1402" s="4" t="s">
        <v>5837</v>
      </c>
      <c r="N1402" s="4" t="s">
        <v>5838</v>
      </c>
      <c r="O1402" s="12" t="str">
        <f t="shared" si="21"/>
        <v>NO</v>
      </c>
    </row>
    <row r="1403" spans="1:16" ht="15">
      <c r="A1403" s="11" t="s">
        <v>2433</v>
      </c>
      <c r="B1403" s="12">
        <v>3</v>
      </c>
      <c r="C1403" s="11" t="s">
        <v>2434</v>
      </c>
      <c r="D1403" s="12" t="s">
        <v>27</v>
      </c>
      <c r="E1403" s="12" t="s">
        <v>10</v>
      </c>
      <c r="F1403" s="11">
        <v>0.49363000000000001</v>
      </c>
      <c r="G1403" s="11">
        <v>0.93576000000000004</v>
      </c>
      <c r="H1403" s="11">
        <v>-0.44213999999999998</v>
      </c>
      <c r="I1403" s="11">
        <v>0.998</v>
      </c>
      <c r="J1403" s="11" t="s">
        <v>29</v>
      </c>
      <c r="K1403" s="11">
        <v>0.99990000000000001</v>
      </c>
      <c r="L1403" s="4" t="s">
        <v>5839</v>
      </c>
      <c r="M1403" s="4" t="s">
        <v>5840</v>
      </c>
      <c r="N1403" s="4" t="s">
        <v>5841</v>
      </c>
      <c r="O1403" s="12" t="str">
        <f t="shared" si="21"/>
        <v>NO</v>
      </c>
    </row>
    <row r="1404" spans="1:16" ht="15">
      <c r="A1404" s="11" t="s">
        <v>2435</v>
      </c>
      <c r="B1404" s="12">
        <v>2</v>
      </c>
      <c r="C1404" s="11" t="s">
        <v>2436</v>
      </c>
      <c r="D1404" s="12" t="s">
        <v>27</v>
      </c>
      <c r="E1404" s="12" t="s">
        <v>10</v>
      </c>
      <c r="F1404" s="11">
        <v>0.88898999999999995</v>
      </c>
      <c r="G1404" s="11">
        <v>0.56152999999999997</v>
      </c>
      <c r="H1404" s="11">
        <v>0.32745999999999997</v>
      </c>
      <c r="I1404" s="11">
        <v>0.95299999999999996</v>
      </c>
      <c r="J1404" s="11" t="s">
        <v>40</v>
      </c>
      <c r="K1404" s="11">
        <v>1.3922000000000001</v>
      </c>
      <c r="L1404" s="4" t="s">
        <v>3569</v>
      </c>
      <c r="M1404" s="4" t="s">
        <v>5329</v>
      </c>
      <c r="N1404" s="4" t="s">
        <v>3569</v>
      </c>
      <c r="O1404" s="12" t="str">
        <f t="shared" si="21"/>
        <v>NO</v>
      </c>
    </row>
    <row r="1405" spans="1:16" ht="15">
      <c r="A1405" s="13" t="s">
        <v>2437</v>
      </c>
      <c r="B1405" s="14">
        <v>10</v>
      </c>
      <c r="C1405" s="13" t="s">
        <v>2438</v>
      </c>
      <c r="D1405" s="14" t="s">
        <v>27</v>
      </c>
      <c r="E1405" s="14" t="s">
        <v>5</v>
      </c>
      <c r="F1405" s="13">
        <v>0.87809999999999999</v>
      </c>
      <c r="G1405" s="13">
        <v>0.38285999999999998</v>
      </c>
      <c r="H1405" s="13">
        <v>0.49524000000000001</v>
      </c>
      <c r="I1405" s="13">
        <v>1</v>
      </c>
      <c r="J1405" s="13" t="s">
        <v>35</v>
      </c>
      <c r="K1405" s="13">
        <v>2.0547</v>
      </c>
      <c r="L1405" s="15" t="s">
        <v>5669</v>
      </c>
      <c r="M1405" s="15" t="s">
        <v>5842</v>
      </c>
      <c r="N1405" s="15" t="s">
        <v>5671</v>
      </c>
      <c r="O1405" s="14" t="str">
        <f t="shared" si="21"/>
        <v>NO</v>
      </c>
      <c r="P1405" s="13"/>
    </row>
    <row r="1406" spans="1:16" ht="15">
      <c r="A1406" s="13" t="s">
        <v>2437</v>
      </c>
      <c r="B1406" s="14">
        <v>12</v>
      </c>
      <c r="C1406" s="13" t="s">
        <v>2439</v>
      </c>
      <c r="D1406" s="14" t="s">
        <v>27</v>
      </c>
      <c r="E1406" s="14" t="s">
        <v>10</v>
      </c>
      <c r="F1406" s="13">
        <v>0.89302999999999999</v>
      </c>
      <c r="G1406" s="13">
        <v>0.35565999999999998</v>
      </c>
      <c r="H1406" s="13">
        <v>0.53737000000000001</v>
      </c>
      <c r="I1406" s="13">
        <v>1</v>
      </c>
      <c r="J1406" s="13" t="s">
        <v>35</v>
      </c>
      <c r="K1406" s="13">
        <v>2.0547</v>
      </c>
      <c r="L1406" s="15" t="s">
        <v>5669</v>
      </c>
      <c r="M1406" s="15" t="s">
        <v>5842</v>
      </c>
      <c r="N1406" s="15" t="s">
        <v>5671</v>
      </c>
      <c r="O1406" s="14" t="str">
        <f t="shared" si="21"/>
        <v>NO</v>
      </c>
      <c r="P1406" s="13"/>
    </row>
    <row r="1407" spans="1:16" ht="15">
      <c r="A1407" s="13" t="s">
        <v>2437</v>
      </c>
      <c r="B1407" s="14">
        <v>6</v>
      </c>
      <c r="C1407" s="13" t="s">
        <v>2440</v>
      </c>
      <c r="D1407" s="14" t="s">
        <v>27</v>
      </c>
      <c r="E1407" s="14" t="s">
        <v>5</v>
      </c>
      <c r="F1407" s="13">
        <v>0.97935000000000005</v>
      </c>
      <c r="G1407" s="13">
        <v>0.85079000000000005</v>
      </c>
      <c r="H1407" s="13">
        <v>0.12856000000000001</v>
      </c>
      <c r="I1407" s="13">
        <v>0.90500000000000003</v>
      </c>
      <c r="J1407" s="13" t="s">
        <v>35</v>
      </c>
      <c r="K1407" s="13">
        <v>2.0547</v>
      </c>
      <c r="L1407" s="15" t="s">
        <v>5669</v>
      </c>
      <c r="M1407" s="15" t="s">
        <v>5842</v>
      </c>
      <c r="N1407" s="15" t="s">
        <v>5671</v>
      </c>
      <c r="O1407" s="14" t="str">
        <f t="shared" si="21"/>
        <v>NO</v>
      </c>
      <c r="P1407" s="13"/>
    </row>
    <row r="1408" spans="1:16" ht="15">
      <c r="A1408" s="11" t="s">
        <v>2441</v>
      </c>
      <c r="B1408" s="12">
        <v>9</v>
      </c>
      <c r="C1408" s="11" t="s">
        <v>2442</v>
      </c>
      <c r="D1408" s="12" t="s">
        <v>32</v>
      </c>
      <c r="E1408" s="12" t="s">
        <v>10</v>
      </c>
      <c r="F1408" s="11">
        <v>0.67240999999999995</v>
      </c>
      <c r="G1408" s="11">
        <v>0.36329</v>
      </c>
      <c r="H1408" s="11">
        <v>0.30912000000000001</v>
      </c>
      <c r="I1408" s="11">
        <v>0.93100000000000005</v>
      </c>
      <c r="J1408" s="11" t="s">
        <v>35</v>
      </c>
      <c r="K1408" s="11">
        <v>1.7149000000000001</v>
      </c>
      <c r="L1408" s="4" t="s">
        <v>5843</v>
      </c>
      <c r="M1408" s="4" t="s">
        <v>5844</v>
      </c>
      <c r="N1408" s="4" t="s">
        <v>5845</v>
      </c>
      <c r="O1408" s="12" t="str">
        <f t="shared" si="21"/>
        <v>NO</v>
      </c>
    </row>
    <row r="1409" spans="1:16" ht="15">
      <c r="A1409" s="13" t="s">
        <v>2443</v>
      </c>
      <c r="B1409" s="14">
        <v>30</v>
      </c>
      <c r="C1409" s="13" t="s">
        <v>2444</v>
      </c>
      <c r="D1409" s="14" t="s">
        <v>32</v>
      </c>
      <c r="E1409" s="14" t="s">
        <v>28</v>
      </c>
      <c r="F1409" s="13">
        <v>0.51637999999999995</v>
      </c>
      <c r="G1409" s="13">
        <v>0.77683000000000002</v>
      </c>
      <c r="H1409" s="13">
        <v>-0.26045000000000001</v>
      </c>
      <c r="I1409" s="13">
        <v>0.90600000000000003</v>
      </c>
      <c r="J1409" s="13" t="s">
        <v>165</v>
      </c>
      <c r="K1409" s="13">
        <v>4.6342999999999996</v>
      </c>
      <c r="L1409" s="15" t="s">
        <v>6815</v>
      </c>
      <c r="M1409" s="15"/>
      <c r="N1409" s="15"/>
      <c r="O1409" s="14" t="str">
        <f t="shared" si="21"/>
        <v>NO</v>
      </c>
      <c r="P1409" s="13"/>
    </row>
    <row r="1410" spans="1:16" ht="15">
      <c r="A1410" s="13" t="s">
        <v>2443</v>
      </c>
      <c r="B1410" s="14">
        <v>30</v>
      </c>
      <c r="C1410" s="13" t="s">
        <v>2444</v>
      </c>
      <c r="D1410" s="14" t="s">
        <v>32</v>
      </c>
      <c r="E1410" s="14" t="s">
        <v>10</v>
      </c>
      <c r="F1410" s="13">
        <v>0.51637999999999995</v>
      </c>
      <c r="G1410" s="13">
        <v>0.77683000000000002</v>
      </c>
      <c r="H1410" s="13">
        <v>-0.26045000000000001</v>
      </c>
      <c r="I1410" s="13">
        <v>0.90600000000000003</v>
      </c>
      <c r="J1410" s="13" t="s">
        <v>165</v>
      </c>
      <c r="K1410" s="13">
        <v>4.6342999999999996</v>
      </c>
      <c r="L1410" s="15" t="s">
        <v>6815</v>
      </c>
      <c r="M1410" s="15"/>
      <c r="N1410" s="15"/>
      <c r="O1410" s="14" t="str">
        <f t="shared" si="21"/>
        <v>NO</v>
      </c>
      <c r="P1410" s="13"/>
    </row>
    <row r="1411" spans="1:16" ht="15">
      <c r="A1411" s="13" t="s">
        <v>2443</v>
      </c>
      <c r="B1411" s="14">
        <v>31</v>
      </c>
      <c r="C1411" s="13" t="s">
        <v>2445</v>
      </c>
      <c r="D1411" s="14" t="s">
        <v>32</v>
      </c>
      <c r="E1411" s="14" t="s">
        <v>1044</v>
      </c>
      <c r="F1411" s="13">
        <v>0.49369000000000002</v>
      </c>
      <c r="G1411" s="13">
        <v>0.77532000000000001</v>
      </c>
      <c r="H1411" s="13">
        <v>-0.28162999999999999</v>
      </c>
      <c r="I1411" s="13">
        <v>0.93700000000000006</v>
      </c>
      <c r="J1411" s="13" t="s">
        <v>165</v>
      </c>
      <c r="K1411" s="13">
        <v>4.6363000000000003</v>
      </c>
      <c r="L1411" s="15" t="s">
        <v>6815</v>
      </c>
      <c r="M1411" s="15"/>
      <c r="N1411" s="15"/>
      <c r="O1411" s="14" t="str">
        <f t="shared" ref="O1411:O1474" si="22">IF(P1411 &lt;&gt; "", "YES", "NO")</f>
        <v>NO</v>
      </c>
      <c r="P1411" s="13"/>
    </row>
    <row r="1412" spans="1:16" ht="15">
      <c r="A1412" s="13" t="s">
        <v>2443</v>
      </c>
      <c r="B1412" s="14">
        <v>35</v>
      </c>
      <c r="C1412" s="13" t="s">
        <v>2446</v>
      </c>
      <c r="D1412" s="14" t="s">
        <v>32</v>
      </c>
      <c r="E1412" s="14" t="s">
        <v>1044</v>
      </c>
      <c r="F1412" s="13">
        <v>0.49920999999999999</v>
      </c>
      <c r="G1412" s="13">
        <v>0.78000999999999998</v>
      </c>
      <c r="H1412" s="13">
        <v>-0.28079999999999999</v>
      </c>
      <c r="I1412" s="13">
        <v>0.93400000000000005</v>
      </c>
      <c r="J1412" s="13" t="s">
        <v>165</v>
      </c>
      <c r="K1412" s="13">
        <v>4.6142000000000003</v>
      </c>
      <c r="L1412" s="15" t="s">
        <v>6815</v>
      </c>
      <c r="M1412" s="15"/>
      <c r="N1412" s="15"/>
      <c r="O1412" s="14" t="str">
        <f t="shared" si="22"/>
        <v>NO</v>
      </c>
      <c r="P1412" s="13"/>
    </row>
    <row r="1413" spans="1:16" ht="15">
      <c r="A1413" s="13" t="s">
        <v>2443</v>
      </c>
      <c r="B1413" s="14">
        <v>37</v>
      </c>
      <c r="C1413" s="13" t="s">
        <v>2447</v>
      </c>
      <c r="D1413" s="14" t="s">
        <v>32</v>
      </c>
      <c r="E1413" s="14" t="s">
        <v>1044</v>
      </c>
      <c r="F1413" s="13">
        <v>0.51005999999999996</v>
      </c>
      <c r="G1413" s="13">
        <v>0.79027000000000003</v>
      </c>
      <c r="H1413" s="13">
        <v>-0.2802</v>
      </c>
      <c r="I1413" s="13">
        <v>0.90300000000000002</v>
      </c>
      <c r="J1413" s="13" t="s">
        <v>165</v>
      </c>
      <c r="K1413" s="13">
        <v>4.6003999999999996</v>
      </c>
      <c r="L1413" s="15" t="s">
        <v>6815</v>
      </c>
      <c r="M1413" s="15"/>
      <c r="N1413" s="15"/>
      <c r="O1413" s="14" t="str">
        <f t="shared" si="22"/>
        <v>NO</v>
      </c>
      <c r="P1413" s="13"/>
    </row>
    <row r="1414" spans="1:16" ht="15">
      <c r="A1414" s="13" t="s">
        <v>2443</v>
      </c>
      <c r="B1414" s="14">
        <v>39</v>
      </c>
      <c r="C1414" s="13" t="s">
        <v>2448</v>
      </c>
      <c r="D1414" s="14" t="s">
        <v>32</v>
      </c>
      <c r="E1414" s="14" t="s">
        <v>1047</v>
      </c>
      <c r="F1414" s="13">
        <v>0.57838999999999996</v>
      </c>
      <c r="G1414" s="13">
        <v>0.94096999999999997</v>
      </c>
      <c r="H1414" s="13">
        <v>-0.36257</v>
      </c>
      <c r="I1414" s="13">
        <v>0.91700000000000004</v>
      </c>
      <c r="J1414" s="13" t="s">
        <v>2449</v>
      </c>
      <c r="K1414" s="13">
        <v>4.5903</v>
      </c>
      <c r="L1414" s="15" t="s">
        <v>6815</v>
      </c>
      <c r="M1414" s="15"/>
      <c r="N1414" s="15"/>
      <c r="O1414" s="14" t="str">
        <f t="shared" si="22"/>
        <v>NO</v>
      </c>
      <c r="P1414" s="13"/>
    </row>
    <row r="1415" spans="1:16" ht="15">
      <c r="A1415" s="13" t="s">
        <v>2443</v>
      </c>
      <c r="B1415" s="14">
        <v>40</v>
      </c>
      <c r="C1415" s="13" t="s">
        <v>2450</v>
      </c>
      <c r="D1415" s="14" t="s">
        <v>32</v>
      </c>
      <c r="E1415" s="14" t="s">
        <v>1044</v>
      </c>
      <c r="F1415" s="13">
        <v>0.63105</v>
      </c>
      <c r="G1415" s="13">
        <v>0.94682999999999995</v>
      </c>
      <c r="H1415" s="13">
        <v>-0.31578000000000001</v>
      </c>
      <c r="I1415" s="13">
        <v>0.92600000000000005</v>
      </c>
      <c r="J1415" s="13" t="s">
        <v>165</v>
      </c>
      <c r="K1415" s="13">
        <v>4.4111000000000002</v>
      </c>
      <c r="L1415" s="15" t="s">
        <v>6815</v>
      </c>
      <c r="M1415" s="15"/>
      <c r="N1415" s="15"/>
      <c r="O1415" s="14" t="str">
        <f t="shared" si="22"/>
        <v>NO</v>
      </c>
      <c r="P1415" s="13"/>
    </row>
    <row r="1416" spans="1:16" ht="15">
      <c r="A1416" s="13" t="s">
        <v>2443</v>
      </c>
      <c r="B1416" s="14">
        <v>42</v>
      </c>
      <c r="C1416" s="13" t="s">
        <v>2451</v>
      </c>
      <c r="D1416" s="14" t="s">
        <v>32</v>
      </c>
      <c r="E1416" s="14" t="s">
        <v>1047</v>
      </c>
      <c r="F1416" s="13">
        <v>0.62472000000000005</v>
      </c>
      <c r="G1416" s="13">
        <v>0.94910000000000005</v>
      </c>
      <c r="H1416" s="13">
        <v>-0.32439000000000001</v>
      </c>
      <c r="I1416" s="13">
        <v>0.91100000000000003</v>
      </c>
      <c r="J1416" s="13" t="s">
        <v>2449</v>
      </c>
      <c r="K1416" s="13">
        <v>4.4913999999999996</v>
      </c>
      <c r="L1416" s="15" t="s">
        <v>6815</v>
      </c>
      <c r="M1416" s="15"/>
      <c r="N1416" s="15"/>
      <c r="O1416" s="14" t="str">
        <f t="shared" si="22"/>
        <v>NO</v>
      </c>
      <c r="P1416" s="13"/>
    </row>
    <row r="1417" spans="1:16" ht="15">
      <c r="A1417" s="13" t="s">
        <v>2443</v>
      </c>
      <c r="B1417" s="14">
        <v>43</v>
      </c>
      <c r="C1417" s="13" t="s">
        <v>2452</v>
      </c>
      <c r="D1417" s="14" t="s">
        <v>32</v>
      </c>
      <c r="E1417" s="14" t="s">
        <v>1047</v>
      </c>
      <c r="F1417" s="13">
        <v>0.63063000000000002</v>
      </c>
      <c r="G1417" s="13">
        <v>0.96228000000000002</v>
      </c>
      <c r="H1417" s="13">
        <v>-0.33165</v>
      </c>
      <c r="I1417" s="13">
        <v>0.93400000000000005</v>
      </c>
      <c r="J1417" s="13" t="s">
        <v>2449</v>
      </c>
      <c r="K1417" s="13">
        <v>4.4450000000000003</v>
      </c>
      <c r="L1417" s="15" t="s">
        <v>6815</v>
      </c>
      <c r="M1417" s="15"/>
      <c r="N1417" s="15"/>
      <c r="O1417" s="14" t="str">
        <f t="shared" si="22"/>
        <v>NO</v>
      </c>
      <c r="P1417" s="13"/>
    </row>
    <row r="1418" spans="1:16" ht="15">
      <c r="A1418" s="11" t="s">
        <v>2453</v>
      </c>
      <c r="B1418" s="12">
        <v>18</v>
      </c>
      <c r="C1418" s="11" t="s">
        <v>2454</v>
      </c>
      <c r="D1418" s="12" t="s">
        <v>27</v>
      </c>
      <c r="E1418" s="12" t="s">
        <v>3</v>
      </c>
      <c r="F1418" s="11">
        <v>0.47572999999999999</v>
      </c>
      <c r="G1418" s="11">
        <v>0.67683000000000004</v>
      </c>
      <c r="H1418" s="11">
        <v>-0.20111000000000001</v>
      </c>
      <c r="I1418" s="11">
        <v>0.91700000000000004</v>
      </c>
      <c r="J1418" s="11" t="s">
        <v>40</v>
      </c>
      <c r="K1418" s="11">
        <v>1.0749</v>
      </c>
      <c r="L1418" s="4" t="s">
        <v>4316</v>
      </c>
      <c r="M1418" s="4" t="s">
        <v>5846</v>
      </c>
      <c r="N1418" s="4" t="s">
        <v>4318</v>
      </c>
      <c r="O1418" s="12" t="str">
        <f t="shared" si="22"/>
        <v>NO</v>
      </c>
    </row>
    <row r="1419" spans="1:16" ht="15">
      <c r="A1419" s="13" t="s">
        <v>2455</v>
      </c>
      <c r="B1419" s="14">
        <v>6</v>
      </c>
      <c r="C1419" s="13" t="s">
        <v>2456</v>
      </c>
      <c r="D1419" s="14" t="s">
        <v>27</v>
      </c>
      <c r="E1419" s="14" t="s">
        <v>28</v>
      </c>
      <c r="F1419" s="13">
        <v>0.87226000000000004</v>
      </c>
      <c r="G1419" s="13">
        <v>0.71335000000000004</v>
      </c>
      <c r="H1419" s="13">
        <v>0.15891</v>
      </c>
      <c r="I1419" s="13">
        <v>0.93899999999999995</v>
      </c>
      <c r="J1419" s="13" t="s">
        <v>29</v>
      </c>
      <c r="K1419" s="13">
        <v>0.89739999999999998</v>
      </c>
      <c r="L1419" s="15" t="s">
        <v>5847</v>
      </c>
      <c r="M1419" s="15" t="s">
        <v>5848</v>
      </c>
      <c r="N1419" s="15" t="s">
        <v>5849</v>
      </c>
      <c r="O1419" s="14" t="str">
        <f t="shared" si="22"/>
        <v>NO</v>
      </c>
      <c r="P1419" s="13"/>
    </row>
    <row r="1420" spans="1:16" ht="15">
      <c r="A1420" s="13" t="s">
        <v>2455</v>
      </c>
      <c r="B1420" s="14">
        <v>6</v>
      </c>
      <c r="C1420" s="13" t="s">
        <v>2456</v>
      </c>
      <c r="D1420" s="14" t="s">
        <v>27</v>
      </c>
      <c r="E1420" s="14" t="s">
        <v>10</v>
      </c>
      <c r="F1420" s="13">
        <v>0.87226000000000004</v>
      </c>
      <c r="G1420" s="13">
        <v>0.71335000000000004</v>
      </c>
      <c r="H1420" s="13">
        <v>0.15891</v>
      </c>
      <c r="I1420" s="13">
        <v>0.93899999999999995</v>
      </c>
      <c r="J1420" s="13" t="s">
        <v>29</v>
      </c>
      <c r="K1420" s="13">
        <v>0.89739999999999998</v>
      </c>
      <c r="L1420" s="15" t="s">
        <v>5847</v>
      </c>
      <c r="M1420" s="15" t="s">
        <v>5848</v>
      </c>
      <c r="N1420" s="15" t="s">
        <v>5849</v>
      </c>
      <c r="O1420" s="14" t="str">
        <f t="shared" si="22"/>
        <v>NO</v>
      </c>
      <c r="P1420" s="13"/>
    </row>
    <row r="1421" spans="1:16" ht="15">
      <c r="A1421" s="8" t="s">
        <v>2457</v>
      </c>
      <c r="B1421" s="9">
        <v>20</v>
      </c>
      <c r="C1421" s="8" t="s">
        <v>2458</v>
      </c>
      <c r="D1421" s="9" t="s">
        <v>32</v>
      </c>
      <c r="E1421" s="9" t="s">
        <v>3</v>
      </c>
      <c r="F1421" s="8">
        <v>0.66625000000000001</v>
      </c>
      <c r="G1421" s="8">
        <v>0.82047999999999999</v>
      </c>
      <c r="H1421" s="8">
        <v>-0.15423000000000001</v>
      </c>
      <c r="I1421" s="8">
        <v>0.92100000000000004</v>
      </c>
      <c r="J1421" s="8" t="s">
        <v>40</v>
      </c>
      <c r="K1421" s="8">
        <v>1.7827</v>
      </c>
      <c r="L1421" s="10" t="s">
        <v>3569</v>
      </c>
      <c r="M1421" s="10" t="s">
        <v>5850</v>
      </c>
      <c r="N1421" s="10" t="s">
        <v>5851</v>
      </c>
      <c r="O1421" s="9" t="str">
        <f t="shared" si="22"/>
        <v>NO</v>
      </c>
      <c r="P1421" s="8"/>
    </row>
    <row r="1422" spans="1:16" ht="15">
      <c r="A1422" s="8" t="s">
        <v>2457</v>
      </c>
      <c r="B1422" s="9">
        <v>22</v>
      </c>
      <c r="C1422" s="8" t="s">
        <v>2459</v>
      </c>
      <c r="D1422" s="9" t="s">
        <v>32</v>
      </c>
      <c r="E1422" s="9" t="s">
        <v>10</v>
      </c>
      <c r="F1422" s="8">
        <v>0.4617</v>
      </c>
      <c r="G1422" s="8">
        <v>0.71772000000000002</v>
      </c>
      <c r="H1422" s="8">
        <v>-0.25602000000000003</v>
      </c>
      <c r="I1422" s="8">
        <v>0.97599999999999998</v>
      </c>
      <c r="J1422" s="8" t="s">
        <v>40</v>
      </c>
      <c r="K1422" s="8">
        <v>1.7882</v>
      </c>
      <c r="L1422" s="10" t="s">
        <v>3569</v>
      </c>
      <c r="M1422" s="10" t="s">
        <v>5850</v>
      </c>
      <c r="N1422" s="10" t="s">
        <v>5851</v>
      </c>
      <c r="O1422" s="9" t="str">
        <f t="shared" si="22"/>
        <v>NO</v>
      </c>
      <c r="P1422" s="8"/>
    </row>
    <row r="1423" spans="1:16" ht="15">
      <c r="A1423" s="13" t="s">
        <v>2460</v>
      </c>
      <c r="B1423" s="14">
        <v>7</v>
      </c>
      <c r="C1423" s="13" t="s">
        <v>2461</v>
      </c>
      <c r="D1423" s="14" t="s">
        <v>32</v>
      </c>
      <c r="E1423" s="14" t="s">
        <v>10</v>
      </c>
      <c r="F1423" s="13">
        <v>0.40131</v>
      </c>
      <c r="G1423" s="13">
        <v>0.83511000000000002</v>
      </c>
      <c r="H1423" s="13">
        <v>-0.43380000000000002</v>
      </c>
      <c r="I1423" s="13">
        <v>0.95799999999999996</v>
      </c>
      <c r="J1423" s="13" t="s">
        <v>29</v>
      </c>
      <c r="K1423" s="13">
        <v>0.98680000000000001</v>
      </c>
      <c r="L1423" s="15" t="s">
        <v>3729</v>
      </c>
      <c r="M1423" s="15" t="s">
        <v>5852</v>
      </c>
      <c r="N1423" s="15" t="s">
        <v>5853</v>
      </c>
      <c r="O1423" s="14" t="str">
        <f t="shared" si="22"/>
        <v>NO</v>
      </c>
      <c r="P1423" s="13"/>
    </row>
    <row r="1424" spans="1:16" ht="15">
      <c r="A1424" s="13" t="s">
        <v>2460</v>
      </c>
      <c r="B1424" s="14">
        <v>8</v>
      </c>
      <c r="C1424" s="13" t="s">
        <v>2462</v>
      </c>
      <c r="D1424" s="14" t="s">
        <v>32</v>
      </c>
      <c r="E1424" s="14" t="s">
        <v>7</v>
      </c>
      <c r="F1424" s="13">
        <v>0.40783000000000003</v>
      </c>
      <c r="G1424" s="13">
        <v>0.84411000000000003</v>
      </c>
      <c r="H1424" s="13">
        <v>-0.43628</v>
      </c>
      <c r="I1424" s="13">
        <v>0.95699999999999996</v>
      </c>
      <c r="J1424" s="13" t="s">
        <v>29</v>
      </c>
      <c r="K1424" s="13">
        <v>0.98680000000000001</v>
      </c>
      <c r="L1424" s="15" t="s">
        <v>3729</v>
      </c>
      <c r="M1424" s="15" t="s">
        <v>5852</v>
      </c>
      <c r="N1424" s="15" t="s">
        <v>5853</v>
      </c>
      <c r="O1424" s="14" t="str">
        <f t="shared" si="22"/>
        <v>NO</v>
      </c>
      <c r="P1424" s="13"/>
    </row>
    <row r="1425" spans="1:16" ht="15">
      <c r="A1425" s="13" t="s">
        <v>2460</v>
      </c>
      <c r="B1425" s="14">
        <v>9</v>
      </c>
      <c r="C1425" s="13" t="s">
        <v>2463</v>
      </c>
      <c r="D1425" s="14" t="s">
        <v>32</v>
      </c>
      <c r="E1425" s="14" t="s">
        <v>10</v>
      </c>
      <c r="F1425" s="13">
        <v>0.40283000000000002</v>
      </c>
      <c r="G1425" s="13">
        <v>0.84648000000000001</v>
      </c>
      <c r="H1425" s="13">
        <v>-0.44364999999999999</v>
      </c>
      <c r="I1425" s="13">
        <v>0.96</v>
      </c>
      <c r="J1425" s="13" t="s">
        <v>29</v>
      </c>
      <c r="K1425" s="13">
        <v>0.98680000000000001</v>
      </c>
      <c r="L1425" s="15" t="s">
        <v>3729</v>
      </c>
      <c r="M1425" s="15" t="s">
        <v>5852</v>
      </c>
      <c r="N1425" s="15" t="s">
        <v>5853</v>
      </c>
      <c r="O1425" s="14" t="str">
        <f t="shared" si="22"/>
        <v>NO</v>
      </c>
      <c r="P1425" s="13"/>
    </row>
    <row r="1426" spans="1:16" ht="15">
      <c r="A1426" s="11" t="s">
        <v>2464</v>
      </c>
      <c r="B1426" s="12">
        <v>3</v>
      </c>
      <c r="C1426" s="11" t="s">
        <v>2465</v>
      </c>
      <c r="D1426" s="12" t="s">
        <v>32</v>
      </c>
      <c r="E1426" s="12" t="s">
        <v>10</v>
      </c>
      <c r="F1426" s="11">
        <v>0.92090000000000005</v>
      </c>
      <c r="G1426" s="11">
        <v>0.58955000000000002</v>
      </c>
      <c r="H1426" s="11">
        <v>0.33134999999999998</v>
      </c>
      <c r="I1426" s="11">
        <v>0.999</v>
      </c>
      <c r="J1426" s="11" t="s">
        <v>29</v>
      </c>
      <c r="K1426" s="11">
        <v>0.998</v>
      </c>
      <c r="L1426" s="4" t="s">
        <v>5854</v>
      </c>
      <c r="M1426" s="4" t="s">
        <v>5855</v>
      </c>
      <c r="N1426" s="4" t="s">
        <v>5856</v>
      </c>
      <c r="O1426" s="12" t="str">
        <f t="shared" si="22"/>
        <v>NO</v>
      </c>
    </row>
    <row r="1427" spans="1:16" ht="15">
      <c r="A1427" s="11" t="s">
        <v>2466</v>
      </c>
      <c r="B1427" s="12">
        <v>6</v>
      </c>
      <c r="C1427" s="11" t="s">
        <v>2467</v>
      </c>
      <c r="D1427" s="12" t="s">
        <v>32</v>
      </c>
      <c r="E1427" s="12" t="s">
        <v>10</v>
      </c>
      <c r="F1427" s="11">
        <v>0.75678999999999996</v>
      </c>
      <c r="G1427" s="11">
        <v>0.64476</v>
      </c>
      <c r="H1427" s="11">
        <v>0.11204</v>
      </c>
      <c r="I1427" s="11">
        <v>0.92200000000000004</v>
      </c>
      <c r="J1427" s="11" t="s">
        <v>29</v>
      </c>
      <c r="K1427" s="11">
        <v>0.95920000000000005</v>
      </c>
      <c r="L1427" s="4" t="s">
        <v>5857</v>
      </c>
      <c r="M1427" s="4" t="s">
        <v>5858</v>
      </c>
      <c r="N1427" s="4" t="s">
        <v>5859</v>
      </c>
      <c r="O1427" s="12" t="str">
        <f t="shared" si="22"/>
        <v>NO</v>
      </c>
    </row>
    <row r="1428" spans="1:16" ht="15">
      <c r="A1428" s="11" t="s">
        <v>2468</v>
      </c>
      <c r="B1428" s="12">
        <v>2</v>
      </c>
      <c r="C1428" s="11" t="s">
        <v>2469</v>
      </c>
      <c r="D1428" s="12" t="s">
        <v>27</v>
      </c>
      <c r="E1428" s="12" t="s">
        <v>10</v>
      </c>
      <c r="F1428" s="11">
        <v>0.80228999999999995</v>
      </c>
      <c r="G1428" s="11">
        <v>0.33945999999999998</v>
      </c>
      <c r="H1428" s="11">
        <v>0.46282000000000001</v>
      </c>
      <c r="I1428" s="11">
        <v>0.999</v>
      </c>
      <c r="J1428" s="11" t="s">
        <v>29</v>
      </c>
      <c r="K1428" s="11">
        <v>0.97989999999999999</v>
      </c>
      <c r="L1428" s="4" t="s">
        <v>3569</v>
      </c>
      <c r="M1428" s="4" t="s">
        <v>5860</v>
      </c>
      <c r="N1428" s="4" t="s">
        <v>3569</v>
      </c>
      <c r="O1428" s="12" t="str">
        <f t="shared" si="22"/>
        <v>NO</v>
      </c>
    </row>
    <row r="1429" spans="1:16" ht="15">
      <c r="A1429" s="11" t="s">
        <v>2470</v>
      </c>
      <c r="B1429" s="12">
        <v>4</v>
      </c>
      <c r="C1429" s="11" t="s">
        <v>2471</v>
      </c>
      <c r="D1429" s="12" t="s">
        <v>32</v>
      </c>
      <c r="E1429" s="12" t="s">
        <v>10</v>
      </c>
      <c r="F1429" s="11">
        <v>0.42143999999999998</v>
      </c>
      <c r="G1429" s="11">
        <v>3.4863999999999999E-2</v>
      </c>
      <c r="H1429" s="11">
        <v>0.38657999999999998</v>
      </c>
      <c r="I1429" s="11">
        <v>1</v>
      </c>
      <c r="J1429" s="11" t="s">
        <v>40</v>
      </c>
      <c r="K1429" s="11">
        <v>1.9669000000000001</v>
      </c>
      <c r="L1429" s="4" t="s">
        <v>5861</v>
      </c>
      <c r="M1429" s="4" t="s">
        <v>5862</v>
      </c>
      <c r="N1429" s="4" t="s">
        <v>5863</v>
      </c>
      <c r="O1429" s="12" t="str">
        <f t="shared" si="22"/>
        <v>NO</v>
      </c>
    </row>
    <row r="1430" spans="1:16" ht="15">
      <c r="A1430" s="13" t="s">
        <v>2472</v>
      </c>
      <c r="B1430" s="14">
        <v>11</v>
      </c>
      <c r="C1430" s="13" t="s">
        <v>2473</v>
      </c>
      <c r="D1430" s="14" t="s">
        <v>27</v>
      </c>
      <c r="E1430" s="14" t="s">
        <v>10</v>
      </c>
      <c r="F1430" s="13">
        <v>0.38695000000000002</v>
      </c>
      <c r="G1430" s="13">
        <v>0.12636</v>
      </c>
      <c r="H1430" s="13">
        <v>0.26058999999999999</v>
      </c>
      <c r="I1430" s="13">
        <v>0.96099999999999997</v>
      </c>
      <c r="J1430" s="13" t="s">
        <v>35</v>
      </c>
      <c r="K1430" s="13">
        <v>2.0415000000000001</v>
      </c>
      <c r="L1430" s="15" t="s">
        <v>3669</v>
      </c>
      <c r="M1430" s="15" t="s">
        <v>5864</v>
      </c>
      <c r="N1430" s="15" t="s">
        <v>3884</v>
      </c>
      <c r="O1430" s="14" t="str">
        <f t="shared" si="22"/>
        <v>NO</v>
      </c>
      <c r="P1430" s="13"/>
    </row>
    <row r="1431" spans="1:16" ht="15">
      <c r="A1431" s="13" t="s">
        <v>2472</v>
      </c>
      <c r="B1431" s="14">
        <v>18</v>
      </c>
      <c r="C1431" s="13" t="s">
        <v>2474</v>
      </c>
      <c r="D1431" s="14" t="s">
        <v>27</v>
      </c>
      <c r="E1431" s="14" t="s">
        <v>7</v>
      </c>
      <c r="F1431" s="13">
        <v>0.31645000000000001</v>
      </c>
      <c r="G1431" s="13">
        <v>0.67201999999999995</v>
      </c>
      <c r="H1431" s="13">
        <v>-0.35557</v>
      </c>
      <c r="I1431" s="13">
        <v>0.96399999999999997</v>
      </c>
      <c r="J1431" s="13" t="s">
        <v>35</v>
      </c>
      <c r="K1431" s="13">
        <v>1.1829000000000001</v>
      </c>
      <c r="L1431" s="15" t="s">
        <v>3669</v>
      </c>
      <c r="M1431" s="15" t="s">
        <v>5864</v>
      </c>
      <c r="N1431" s="15" t="s">
        <v>3884</v>
      </c>
      <c r="O1431" s="14" t="str">
        <f t="shared" si="22"/>
        <v>NO</v>
      </c>
      <c r="P1431" s="13"/>
    </row>
    <row r="1432" spans="1:16" ht="15">
      <c r="A1432" s="8" t="s">
        <v>2475</v>
      </c>
      <c r="B1432" s="9">
        <v>6</v>
      </c>
      <c r="C1432" s="8" t="s">
        <v>2476</v>
      </c>
      <c r="D1432" s="9" t="s">
        <v>32</v>
      </c>
      <c r="E1432" s="9" t="s">
        <v>28</v>
      </c>
      <c r="F1432" s="8">
        <v>0.80957000000000001</v>
      </c>
      <c r="G1432" s="8">
        <v>0.91496999999999995</v>
      </c>
      <c r="H1432" s="8">
        <v>-0.10539999999999999</v>
      </c>
      <c r="I1432" s="8">
        <v>0.96599999999999997</v>
      </c>
      <c r="J1432" s="8" t="s">
        <v>40</v>
      </c>
      <c r="K1432" s="8">
        <v>0.90480000000000005</v>
      </c>
      <c r="L1432" s="10" t="s">
        <v>5865</v>
      </c>
      <c r="M1432" s="10" t="s">
        <v>5866</v>
      </c>
      <c r="N1432" s="10" t="s">
        <v>5867</v>
      </c>
      <c r="O1432" s="9" t="str">
        <f t="shared" si="22"/>
        <v>NO</v>
      </c>
      <c r="P1432" s="8"/>
    </row>
    <row r="1433" spans="1:16" ht="15">
      <c r="A1433" s="8" t="s">
        <v>2475</v>
      </c>
      <c r="B1433" s="9">
        <v>6</v>
      </c>
      <c r="C1433" s="8" t="s">
        <v>2476</v>
      </c>
      <c r="D1433" s="9" t="s">
        <v>32</v>
      </c>
      <c r="E1433" s="9" t="s">
        <v>10</v>
      </c>
      <c r="F1433" s="8">
        <v>0.80957000000000001</v>
      </c>
      <c r="G1433" s="8">
        <v>0.91496999999999995</v>
      </c>
      <c r="H1433" s="8">
        <v>-0.10539999999999999</v>
      </c>
      <c r="I1433" s="8">
        <v>0.96599999999999997</v>
      </c>
      <c r="J1433" s="8" t="s">
        <v>40</v>
      </c>
      <c r="K1433" s="8">
        <v>0.90480000000000005</v>
      </c>
      <c r="L1433" s="10" t="s">
        <v>5865</v>
      </c>
      <c r="M1433" s="10" t="s">
        <v>5866</v>
      </c>
      <c r="N1433" s="10" t="s">
        <v>5867</v>
      </c>
      <c r="O1433" s="9" t="str">
        <f t="shared" si="22"/>
        <v>NO</v>
      </c>
      <c r="P1433" s="8"/>
    </row>
    <row r="1434" spans="1:16" ht="15">
      <c r="A1434" s="11" t="s">
        <v>2477</v>
      </c>
      <c r="B1434" s="12">
        <v>13</v>
      </c>
      <c r="C1434" s="11" t="s">
        <v>2478</v>
      </c>
      <c r="D1434" s="12" t="s">
        <v>32</v>
      </c>
      <c r="E1434" s="12" t="s">
        <v>3</v>
      </c>
      <c r="F1434" s="11">
        <v>0.37817000000000001</v>
      </c>
      <c r="G1434" s="11">
        <v>0.25366</v>
      </c>
      <c r="H1434" s="11">
        <v>0.12451</v>
      </c>
      <c r="I1434" s="11">
        <v>0.93</v>
      </c>
      <c r="J1434" s="11" t="s">
        <v>29</v>
      </c>
      <c r="K1434" s="11">
        <v>0.96740000000000004</v>
      </c>
      <c r="L1434" s="4" t="s">
        <v>3683</v>
      </c>
      <c r="M1434" s="4" t="s">
        <v>5868</v>
      </c>
      <c r="N1434" s="4" t="s">
        <v>4223</v>
      </c>
      <c r="O1434" s="12" t="str">
        <f t="shared" si="22"/>
        <v>NO</v>
      </c>
    </row>
    <row r="1435" spans="1:16" ht="15">
      <c r="A1435" s="8" t="s">
        <v>2479</v>
      </c>
      <c r="B1435" s="9">
        <v>7</v>
      </c>
      <c r="C1435" s="8" t="s">
        <v>2480</v>
      </c>
      <c r="D1435" s="9" t="s">
        <v>32</v>
      </c>
      <c r="E1435" s="9" t="s">
        <v>7</v>
      </c>
      <c r="F1435" s="8">
        <v>0.76202000000000003</v>
      </c>
      <c r="G1435" s="8">
        <v>0.89754999999999996</v>
      </c>
      <c r="H1435" s="8">
        <v>-0.13553000000000001</v>
      </c>
      <c r="I1435" s="8">
        <v>0.95399999999999996</v>
      </c>
      <c r="J1435" s="8" t="s">
        <v>29</v>
      </c>
      <c r="K1435" s="8">
        <v>0.83020000000000005</v>
      </c>
      <c r="L1435" s="10" t="s">
        <v>5869</v>
      </c>
      <c r="M1435" s="10" t="s">
        <v>5870</v>
      </c>
      <c r="N1435" s="10" t="s">
        <v>3569</v>
      </c>
      <c r="O1435" s="9" t="str">
        <f t="shared" si="22"/>
        <v>NO</v>
      </c>
      <c r="P1435" s="8"/>
    </row>
    <row r="1436" spans="1:16" ht="15">
      <c r="A1436" s="8" t="s">
        <v>2479</v>
      </c>
      <c r="B1436" s="9">
        <v>9</v>
      </c>
      <c r="C1436" s="8" t="s">
        <v>2481</v>
      </c>
      <c r="D1436" s="9" t="s">
        <v>32</v>
      </c>
      <c r="E1436" s="9" t="s">
        <v>3</v>
      </c>
      <c r="F1436" s="8">
        <v>0.86387000000000003</v>
      </c>
      <c r="G1436" s="8">
        <v>0.70828999999999998</v>
      </c>
      <c r="H1436" s="8">
        <v>0.15558</v>
      </c>
      <c r="I1436" s="8">
        <v>0.94499999999999995</v>
      </c>
      <c r="J1436" s="8" t="s">
        <v>29</v>
      </c>
      <c r="K1436" s="8">
        <v>0.89329999999999998</v>
      </c>
      <c r="L1436" s="10" t="s">
        <v>5869</v>
      </c>
      <c r="M1436" s="10" t="s">
        <v>5870</v>
      </c>
      <c r="N1436" s="10" t="s">
        <v>3569</v>
      </c>
      <c r="O1436" s="9" t="str">
        <f t="shared" si="22"/>
        <v>NO</v>
      </c>
      <c r="P1436" s="8"/>
    </row>
    <row r="1437" spans="1:16" ht="15">
      <c r="A1437" s="11" t="s">
        <v>2482</v>
      </c>
      <c r="B1437" s="12">
        <v>3</v>
      </c>
      <c r="C1437" s="11" t="s">
        <v>2483</v>
      </c>
      <c r="D1437" s="12" t="s">
        <v>27</v>
      </c>
      <c r="E1437" s="12" t="s">
        <v>10</v>
      </c>
      <c r="F1437" s="11">
        <v>0.24526999999999999</v>
      </c>
      <c r="G1437" s="11">
        <v>0.12898999999999999</v>
      </c>
      <c r="H1437" s="11">
        <v>0.11627999999999999</v>
      </c>
      <c r="I1437" s="11">
        <v>0.90800000000000003</v>
      </c>
      <c r="J1437" s="11" t="s">
        <v>29</v>
      </c>
      <c r="K1437" s="11">
        <v>0.85829999999999995</v>
      </c>
      <c r="L1437" s="4" t="s">
        <v>5733</v>
      </c>
      <c r="M1437" s="4" t="s">
        <v>5871</v>
      </c>
      <c r="N1437" s="4" t="s">
        <v>5872</v>
      </c>
      <c r="O1437" s="12" t="str">
        <f t="shared" si="22"/>
        <v>NO</v>
      </c>
    </row>
    <row r="1438" spans="1:16" ht="15">
      <c r="A1438" s="11" t="s">
        <v>2484</v>
      </c>
      <c r="B1438" s="12">
        <v>13</v>
      </c>
      <c r="C1438" s="11" t="s">
        <v>2485</v>
      </c>
      <c r="D1438" s="12" t="s">
        <v>27</v>
      </c>
      <c r="E1438" s="12" t="s">
        <v>3</v>
      </c>
      <c r="F1438" s="11">
        <v>0.62034</v>
      </c>
      <c r="G1438" s="11">
        <v>0.39617000000000002</v>
      </c>
      <c r="H1438" s="11">
        <v>0.22417000000000001</v>
      </c>
      <c r="I1438" s="11">
        <v>0.94699999999999995</v>
      </c>
      <c r="J1438" s="11" t="s">
        <v>40</v>
      </c>
      <c r="K1438" s="11">
        <v>1.3862000000000001</v>
      </c>
      <c r="L1438" s="4" t="s">
        <v>5873</v>
      </c>
      <c r="M1438" s="4" t="s">
        <v>5874</v>
      </c>
      <c r="N1438" s="4" t="s">
        <v>5875</v>
      </c>
      <c r="O1438" s="12" t="str">
        <f t="shared" si="22"/>
        <v>NO</v>
      </c>
    </row>
    <row r="1439" spans="1:16" ht="15">
      <c r="A1439" s="11" t="s">
        <v>2486</v>
      </c>
      <c r="B1439" s="12">
        <v>5</v>
      </c>
      <c r="C1439" s="11" t="s">
        <v>2487</v>
      </c>
      <c r="D1439" s="12" t="s">
        <v>27</v>
      </c>
      <c r="E1439" s="12" t="s">
        <v>10</v>
      </c>
      <c r="F1439" s="11">
        <v>5.2592E-2</v>
      </c>
      <c r="G1439" s="11">
        <v>0.20571</v>
      </c>
      <c r="H1439" s="11">
        <v>-0.15312000000000001</v>
      </c>
      <c r="I1439" s="11">
        <v>0.92500000000000004</v>
      </c>
      <c r="J1439" s="11" t="s">
        <v>29</v>
      </c>
      <c r="K1439" s="11">
        <v>0.84530000000000005</v>
      </c>
      <c r="L1439" s="4" t="s">
        <v>5876</v>
      </c>
      <c r="M1439" s="4" t="s">
        <v>5877</v>
      </c>
      <c r="N1439" s="4" t="s">
        <v>5878</v>
      </c>
      <c r="O1439" s="12" t="str">
        <f t="shared" si="22"/>
        <v>NO</v>
      </c>
    </row>
    <row r="1440" spans="1:16" ht="15">
      <c r="A1440" s="11" t="s">
        <v>2488</v>
      </c>
      <c r="B1440" s="12">
        <v>5</v>
      </c>
      <c r="C1440" s="11" t="s">
        <v>2489</v>
      </c>
      <c r="D1440" s="12" t="s">
        <v>27</v>
      </c>
      <c r="E1440" s="12" t="s">
        <v>3</v>
      </c>
      <c r="F1440" s="11">
        <v>0.85002999999999995</v>
      </c>
      <c r="G1440" s="11">
        <v>0.98567000000000005</v>
      </c>
      <c r="H1440" s="11">
        <v>-0.13564000000000001</v>
      </c>
      <c r="I1440" s="11">
        <v>0.998</v>
      </c>
      <c r="J1440" s="11" t="s">
        <v>29</v>
      </c>
      <c r="K1440" s="11">
        <v>0.71530000000000005</v>
      </c>
      <c r="L1440" s="4" t="s">
        <v>5879</v>
      </c>
      <c r="M1440" s="4" t="s">
        <v>5880</v>
      </c>
      <c r="N1440" s="4" t="s">
        <v>3631</v>
      </c>
      <c r="O1440" s="12" t="str">
        <f t="shared" si="22"/>
        <v>NO</v>
      </c>
    </row>
    <row r="1441" spans="1:16" ht="15">
      <c r="A1441" s="11" t="s">
        <v>2490</v>
      </c>
      <c r="B1441" s="12">
        <v>11</v>
      </c>
      <c r="C1441" s="11" t="s">
        <v>2491</v>
      </c>
      <c r="D1441" s="12" t="s">
        <v>32</v>
      </c>
      <c r="E1441" s="12" t="s">
        <v>7</v>
      </c>
      <c r="F1441" s="11">
        <v>0.63866999999999996</v>
      </c>
      <c r="G1441" s="11">
        <v>0.43636000000000003</v>
      </c>
      <c r="H1441" s="11">
        <v>0.20230999999999999</v>
      </c>
      <c r="I1441" s="11">
        <v>0.97799999999999998</v>
      </c>
      <c r="J1441" s="11" t="s">
        <v>35</v>
      </c>
      <c r="K1441" s="11">
        <v>1.8755999999999999</v>
      </c>
      <c r="L1441" s="4" t="s">
        <v>5881</v>
      </c>
      <c r="M1441" s="4" t="s">
        <v>5882</v>
      </c>
      <c r="N1441" s="4" t="s">
        <v>5883</v>
      </c>
      <c r="O1441" s="12" t="str">
        <f t="shared" si="22"/>
        <v>NO</v>
      </c>
    </row>
    <row r="1442" spans="1:16" ht="15">
      <c r="A1442" s="11" t="s">
        <v>2492</v>
      </c>
      <c r="B1442" s="12">
        <v>4</v>
      </c>
      <c r="C1442" s="11" t="s">
        <v>2493</v>
      </c>
      <c r="D1442" s="12" t="s">
        <v>32</v>
      </c>
      <c r="E1442" s="12" t="s">
        <v>10</v>
      </c>
      <c r="F1442" s="11">
        <v>0.66395999999999999</v>
      </c>
      <c r="G1442" s="11">
        <v>0.15422</v>
      </c>
      <c r="H1442" s="11">
        <v>0.50975000000000004</v>
      </c>
      <c r="I1442" s="11">
        <v>0.999</v>
      </c>
      <c r="J1442" s="11" t="s">
        <v>40</v>
      </c>
      <c r="K1442" s="11">
        <v>1.0880000000000001</v>
      </c>
      <c r="L1442" s="4" t="s">
        <v>3841</v>
      </c>
      <c r="M1442" s="4" t="s">
        <v>5884</v>
      </c>
      <c r="N1442" s="4" t="s">
        <v>4001</v>
      </c>
      <c r="O1442" s="12" t="str">
        <f t="shared" si="22"/>
        <v>NO</v>
      </c>
    </row>
    <row r="1443" spans="1:16" ht="15">
      <c r="A1443" s="11" t="s">
        <v>2494</v>
      </c>
      <c r="B1443" s="12">
        <v>2</v>
      </c>
      <c r="C1443" s="11" t="s">
        <v>2495</v>
      </c>
      <c r="D1443" s="12" t="s">
        <v>27</v>
      </c>
      <c r="E1443" s="12" t="s">
        <v>10</v>
      </c>
      <c r="F1443" s="11">
        <v>0.76815999999999995</v>
      </c>
      <c r="G1443" s="11">
        <v>5.9962000000000001E-2</v>
      </c>
      <c r="H1443" s="11">
        <v>0.70820000000000005</v>
      </c>
      <c r="I1443" s="11">
        <v>1</v>
      </c>
      <c r="J1443" s="11" t="s">
        <v>29</v>
      </c>
      <c r="K1443" s="11">
        <v>0.79339999999999999</v>
      </c>
      <c r="L1443" s="4" t="s">
        <v>3569</v>
      </c>
      <c r="M1443" s="4" t="s">
        <v>5885</v>
      </c>
      <c r="N1443" s="4" t="s">
        <v>3569</v>
      </c>
      <c r="O1443" s="12" t="str">
        <f t="shared" si="22"/>
        <v>NO</v>
      </c>
    </row>
    <row r="1444" spans="1:16" ht="15">
      <c r="A1444" s="11" t="s">
        <v>2496</v>
      </c>
      <c r="B1444" s="12">
        <v>2</v>
      </c>
      <c r="C1444" s="11" t="s">
        <v>2495</v>
      </c>
      <c r="D1444" s="12" t="s">
        <v>27</v>
      </c>
      <c r="E1444" s="12" t="s">
        <v>10</v>
      </c>
      <c r="F1444" s="11">
        <v>0.79720999999999997</v>
      </c>
      <c r="G1444" s="11">
        <v>0.37635000000000002</v>
      </c>
      <c r="H1444" s="11">
        <v>0.42087000000000002</v>
      </c>
      <c r="I1444" s="11">
        <v>1</v>
      </c>
      <c r="J1444" s="11" t="s">
        <v>29</v>
      </c>
      <c r="K1444" s="11">
        <v>0.97330000000000005</v>
      </c>
      <c r="L1444" s="4" t="s">
        <v>5886</v>
      </c>
      <c r="M1444" s="4" t="s">
        <v>5887</v>
      </c>
      <c r="N1444" s="4" t="s">
        <v>3569</v>
      </c>
      <c r="O1444" s="12" t="str">
        <f t="shared" si="22"/>
        <v>NO</v>
      </c>
    </row>
    <row r="1445" spans="1:16" ht="15">
      <c r="A1445" s="11" t="s">
        <v>2497</v>
      </c>
      <c r="B1445" s="12">
        <v>8</v>
      </c>
      <c r="C1445" s="11" t="s">
        <v>2498</v>
      </c>
      <c r="D1445" s="12" t="s">
        <v>32</v>
      </c>
      <c r="E1445" s="12" t="s">
        <v>10</v>
      </c>
      <c r="F1445" s="11">
        <v>0.78595999999999999</v>
      </c>
      <c r="G1445" s="11">
        <v>0.37933</v>
      </c>
      <c r="H1445" s="11">
        <v>0.40662999999999999</v>
      </c>
      <c r="I1445" s="11">
        <v>1</v>
      </c>
      <c r="J1445" s="11" t="s">
        <v>29</v>
      </c>
      <c r="K1445" s="11">
        <v>0.99709999999999999</v>
      </c>
      <c r="L1445" s="4" t="s">
        <v>5888</v>
      </c>
      <c r="M1445" s="4" t="s">
        <v>5889</v>
      </c>
      <c r="N1445" s="4" t="s">
        <v>5890</v>
      </c>
      <c r="O1445" s="12" t="str">
        <f t="shared" si="22"/>
        <v>NO</v>
      </c>
    </row>
    <row r="1446" spans="1:16" ht="15">
      <c r="A1446" s="8" t="s">
        <v>2499</v>
      </c>
      <c r="B1446" s="9">
        <v>19</v>
      </c>
      <c r="C1446" s="8" t="s">
        <v>2500</v>
      </c>
      <c r="D1446" s="9" t="s">
        <v>27</v>
      </c>
      <c r="E1446" s="9" t="s">
        <v>5</v>
      </c>
      <c r="F1446" s="8">
        <v>0.56832000000000005</v>
      </c>
      <c r="G1446" s="8">
        <v>0.42509999999999998</v>
      </c>
      <c r="H1446" s="8">
        <v>0.14321</v>
      </c>
      <c r="I1446" s="8">
        <v>0.94099999999999995</v>
      </c>
      <c r="J1446" s="8" t="s">
        <v>29</v>
      </c>
      <c r="K1446" s="8">
        <v>0.99909999999999999</v>
      </c>
      <c r="L1446" s="10" t="s">
        <v>5891</v>
      </c>
      <c r="M1446" s="10" t="s">
        <v>5892</v>
      </c>
      <c r="N1446" s="10" t="s">
        <v>5893</v>
      </c>
      <c r="O1446" s="9" t="str">
        <f t="shared" si="22"/>
        <v>NO</v>
      </c>
      <c r="P1446" s="8"/>
    </row>
    <row r="1447" spans="1:16" ht="15">
      <c r="A1447" s="8" t="s">
        <v>2499</v>
      </c>
      <c r="B1447" s="9">
        <v>20</v>
      </c>
      <c r="C1447" s="8" t="s">
        <v>2501</v>
      </c>
      <c r="D1447" s="9" t="s">
        <v>27</v>
      </c>
      <c r="E1447" s="9" t="s">
        <v>3</v>
      </c>
      <c r="F1447" s="8">
        <v>0.43339</v>
      </c>
      <c r="G1447" s="8">
        <v>0.57489999999999997</v>
      </c>
      <c r="H1447" s="8">
        <v>-0.14151</v>
      </c>
      <c r="I1447" s="8">
        <v>0.94899999999999995</v>
      </c>
      <c r="J1447" s="8" t="s">
        <v>29</v>
      </c>
      <c r="K1447" s="8">
        <v>0.99909999999999999</v>
      </c>
      <c r="L1447" s="10" t="s">
        <v>5891</v>
      </c>
      <c r="M1447" s="10" t="s">
        <v>5892</v>
      </c>
      <c r="N1447" s="10" t="s">
        <v>5893</v>
      </c>
      <c r="O1447" s="9" t="str">
        <f t="shared" si="22"/>
        <v>NO</v>
      </c>
      <c r="P1447" s="8"/>
    </row>
    <row r="1448" spans="1:16" ht="15">
      <c r="A1448" s="11" t="s">
        <v>2502</v>
      </c>
      <c r="B1448" s="12">
        <v>13</v>
      </c>
      <c r="C1448" s="11" t="s">
        <v>2503</v>
      </c>
      <c r="D1448" s="12" t="s">
        <v>27</v>
      </c>
      <c r="E1448" s="12" t="s">
        <v>3</v>
      </c>
      <c r="F1448" s="11">
        <v>0.54981000000000002</v>
      </c>
      <c r="G1448" s="11">
        <v>0.33789999999999998</v>
      </c>
      <c r="H1448" s="11">
        <v>0.21190999999999999</v>
      </c>
      <c r="I1448" s="11">
        <v>0.90700000000000003</v>
      </c>
      <c r="J1448" s="11" t="s">
        <v>29</v>
      </c>
      <c r="K1448" s="11">
        <v>0.99570000000000003</v>
      </c>
      <c r="L1448" s="4" t="s">
        <v>4881</v>
      </c>
      <c r="M1448" s="4" t="s">
        <v>5894</v>
      </c>
      <c r="N1448" s="4" t="s">
        <v>5895</v>
      </c>
      <c r="O1448" s="12" t="str">
        <f t="shared" si="22"/>
        <v>NO</v>
      </c>
    </row>
    <row r="1449" spans="1:16" ht="15">
      <c r="A1449" s="11" t="s">
        <v>2504</v>
      </c>
      <c r="B1449" s="12">
        <v>11</v>
      </c>
      <c r="C1449" s="11" t="s">
        <v>2505</v>
      </c>
      <c r="D1449" s="12" t="s">
        <v>27</v>
      </c>
      <c r="E1449" s="12" t="s">
        <v>10</v>
      </c>
      <c r="F1449" s="11">
        <v>0.64066999999999996</v>
      </c>
      <c r="G1449" s="11">
        <v>0.19308</v>
      </c>
      <c r="H1449" s="11">
        <v>0.44758999999999999</v>
      </c>
      <c r="I1449" s="11">
        <v>0.99299999999999999</v>
      </c>
      <c r="J1449" s="11" t="s">
        <v>2449</v>
      </c>
      <c r="K1449" s="11">
        <v>3.4666000000000001</v>
      </c>
      <c r="L1449" s="4" t="s">
        <v>4527</v>
      </c>
      <c r="M1449" s="4" t="s">
        <v>5896</v>
      </c>
      <c r="N1449" s="4" t="s">
        <v>5897</v>
      </c>
      <c r="O1449" s="12" t="str">
        <f t="shared" si="22"/>
        <v>NO</v>
      </c>
    </row>
    <row r="1450" spans="1:16" ht="15">
      <c r="A1450" s="8" t="s">
        <v>2506</v>
      </c>
      <c r="B1450" s="9">
        <v>2</v>
      </c>
      <c r="C1450" s="8" t="s">
        <v>2507</v>
      </c>
      <c r="D1450" s="9" t="s">
        <v>32</v>
      </c>
      <c r="E1450" s="9" t="s">
        <v>5</v>
      </c>
      <c r="F1450" s="8">
        <v>4.1526E-2</v>
      </c>
      <c r="G1450" s="8">
        <v>0.18148</v>
      </c>
      <c r="H1450" s="8">
        <v>-0.13994999999999999</v>
      </c>
      <c r="I1450" s="8">
        <v>0.95599999999999996</v>
      </c>
      <c r="J1450" s="8" t="s">
        <v>29</v>
      </c>
      <c r="K1450" s="8">
        <v>0.69130000000000003</v>
      </c>
      <c r="L1450" s="10" t="s">
        <v>5898</v>
      </c>
      <c r="M1450" s="10" t="s">
        <v>5899</v>
      </c>
      <c r="N1450" s="10" t="s">
        <v>4270</v>
      </c>
      <c r="O1450" s="9" t="str">
        <f t="shared" si="22"/>
        <v>NO</v>
      </c>
      <c r="P1450" s="8"/>
    </row>
    <row r="1451" spans="1:16" ht="15">
      <c r="A1451" s="8" t="s">
        <v>2506</v>
      </c>
      <c r="B1451" s="9">
        <v>3</v>
      </c>
      <c r="C1451" s="8" t="s">
        <v>2508</v>
      </c>
      <c r="D1451" s="9" t="s">
        <v>32</v>
      </c>
      <c r="E1451" s="9" t="s">
        <v>10</v>
      </c>
      <c r="F1451" s="8">
        <v>0.20813999999999999</v>
      </c>
      <c r="G1451" s="8">
        <v>5.0701000000000003E-2</v>
      </c>
      <c r="H1451" s="8">
        <v>0.15744</v>
      </c>
      <c r="I1451" s="8">
        <v>0.95499999999999996</v>
      </c>
      <c r="J1451" s="8" t="s">
        <v>40</v>
      </c>
      <c r="K1451" s="8">
        <v>0.84809999999999997</v>
      </c>
      <c r="L1451" s="10" t="s">
        <v>5898</v>
      </c>
      <c r="M1451" s="10" t="s">
        <v>5899</v>
      </c>
      <c r="N1451" s="10" t="s">
        <v>4270</v>
      </c>
      <c r="O1451" s="9" t="str">
        <f t="shared" si="22"/>
        <v>NO</v>
      </c>
      <c r="P1451" s="8"/>
    </row>
    <row r="1452" spans="1:16" ht="15">
      <c r="A1452" s="13" t="s">
        <v>2509</v>
      </c>
      <c r="B1452" s="14">
        <v>14</v>
      </c>
      <c r="C1452" s="13" t="s">
        <v>2510</v>
      </c>
      <c r="D1452" s="14" t="s">
        <v>27</v>
      </c>
      <c r="E1452" s="14" t="s">
        <v>10</v>
      </c>
      <c r="F1452" s="13">
        <v>0.23796</v>
      </c>
      <c r="G1452" s="13">
        <v>5.1751999999999999E-2</v>
      </c>
      <c r="H1452" s="13">
        <v>0.1862</v>
      </c>
      <c r="I1452" s="13">
        <v>0.99299999999999999</v>
      </c>
      <c r="J1452" s="13" t="s">
        <v>145</v>
      </c>
      <c r="K1452" s="13">
        <v>1.8725000000000001</v>
      </c>
      <c r="L1452" s="15" t="s">
        <v>5900</v>
      </c>
      <c r="M1452" s="15" t="s">
        <v>5901</v>
      </c>
      <c r="N1452" s="15" t="s">
        <v>4390</v>
      </c>
      <c r="O1452" s="14" t="str">
        <f t="shared" si="22"/>
        <v>NO</v>
      </c>
      <c r="P1452" s="13"/>
    </row>
    <row r="1453" spans="1:16" ht="15">
      <c r="A1453" s="13" t="s">
        <v>2509</v>
      </c>
      <c r="B1453" s="14">
        <v>17</v>
      </c>
      <c r="C1453" s="13" t="s">
        <v>2511</v>
      </c>
      <c r="D1453" s="14" t="s">
        <v>27</v>
      </c>
      <c r="E1453" s="14" t="s">
        <v>10</v>
      </c>
      <c r="F1453" s="13">
        <v>0.12189999999999999</v>
      </c>
      <c r="G1453" s="13">
        <v>0.28946</v>
      </c>
      <c r="H1453" s="13">
        <v>-0.16755999999999999</v>
      </c>
      <c r="I1453" s="13">
        <v>0.93500000000000005</v>
      </c>
      <c r="J1453" s="13" t="s">
        <v>145</v>
      </c>
      <c r="K1453" s="13">
        <v>1.8725000000000001</v>
      </c>
      <c r="L1453" s="15" t="s">
        <v>5900</v>
      </c>
      <c r="M1453" s="15" t="s">
        <v>5901</v>
      </c>
      <c r="N1453" s="15" t="s">
        <v>4390</v>
      </c>
      <c r="O1453" s="14" t="str">
        <f t="shared" si="22"/>
        <v>NO</v>
      </c>
      <c r="P1453" s="13"/>
    </row>
    <row r="1454" spans="1:16" ht="15">
      <c r="A1454" s="11" t="s">
        <v>2512</v>
      </c>
      <c r="B1454" s="12">
        <v>5</v>
      </c>
      <c r="C1454" s="11" t="s">
        <v>2513</v>
      </c>
      <c r="D1454" s="12" t="s">
        <v>27</v>
      </c>
      <c r="E1454" s="12" t="s">
        <v>10</v>
      </c>
      <c r="F1454" s="11">
        <v>0.33057999999999998</v>
      </c>
      <c r="G1454" s="11">
        <v>0.22882</v>
      </c>
      <c r="H1454" s="11">
        <v>0.10176</v>
      </c>
      <c r="I1454" s="11">
        <v>0.93899999999999995</v>
      </c>
      <c r="J1454" s="11" t="s">
        <v>29</v>
      </c>
      <c r="K1454" s="11">
        <v>0.93679999999999997</v>
      </c>
      <c r="L1454" s="4" t="s">
        <v>5902</v>
      </c>
      <c r="M1454" s="4" t="s">
        <v>5903</v>
      </c>
      <c r="N1454" s="4" t="s">
        <v>5904</v>
      </c>
      <c r="O1454" s="12" t="str">
        <f t="shared" si="22"/>
        <v>NO</v>
      </c>
    </row>
    <row r="1455" spans="1:16" ht="15">
      <c r="A1455" s="13" t="s">
        <v>2514</v>
      </c>
      <c r="B1455" s="14">
        <v>11</v>
      </c>
      <c r="C1455" s="13" t="s">
        <v>2515</v>
      </c>
      <c r="D1455" s="14" t="s">
        <v>27</v>
      </c>
      <c r="E1455" s="14" t="s">
        <v>10</v>
      </c>
      <c r="F1455" s="13">
        <v>0.49206</v>
      </c>
      <c r="G1455" s="13">
        <v>0.13574</v>
      </c>
      <c r="H1455" s="13">
        <v>0.35632999999999998</v>
      </c>
      <c r="I1455" s="13">
        <v>1</v>
      </c>
      <c r="J1455" s="13" t="s">
        <v>63</v>
      </c>
      <c r="K1455" s="13">
        <v>2.8986999999999998</v>
      </c>
      <c r="L1455" s="15" t="s">
        <v>5905</v>
      </c>
      <c r="M1455" s="15" t="s">
        <v>5906</v>
      </c>
      <c r="N1455" s="15" t="s">
        <v>5907</v>
      </c>
      <c r="O1455" s="14" t="str">
        <f t="shared" si="22"/>
        <v>NO</v>
      </c>
      <c r="P1455" s="13"/>
    </row>
    <row r="1456" spans="1:16" ht="15">
      <c r="A1456" s="13" t="s">
        <v>2514</v>
      </c>
      <c r="B1456" s="14">
        <v>12</v>
      </c>
      <c r="C1456" s="13" t="s">
        <v>2516</v>
      </c>
      <c r="D1456" s="14" t="s">
        <v>27</v>
      </c>
      <c r="E1456" s="14" t="s">
        <v>3</v>
      </c>
      <c r="F1456" s="13">
        <v>0.56598000000000004</v>
      </c>
      <c r="G1456" s="13">
        <v>0.25074000000000002</v>
      </c>
      <c r="H1456" s="13">
        <v>0.31524000000000002</v>
      </c>
      <c r="I1456" s="13">
        <v>0.997</v>
      </c>
      <c r="J1456" s="13" t="s">
        <v>145</v>
      </c>
      <c r="K1456" s="13">
        <v>2.7431999999999999</v>
      </c>
      <c r="L1456" s="15" t="s">
        <v>5905</v>
      </c>
      <c r="M1456" s="15" t="s">
        <v>5906</v>
      </c>
      <c r="N1456" s="15" t="s">
        <v>5907</v>
      </c>
      <c r="O1456" s="14" t="str">
        <f t="shared" si="22"/>
        <v>NO</v>
      </c>
      <c r="P1456" s="13"/>
    </row>
    <row r="1457" spans="1:16" ht="15">
      <c r="A1457" s="8" t="s">
        <v>2517</v>
      </c>
      <c r="B1457" s="9">
        <v>6</v>
      </c>
      <c r="C1457" s="8" t="s">
        <v>2518</v>
      </c>
      <c r="D1457" s="9" t="s">
        <v>32</v>
      </c>
      <c r="E1457" s="9" t="s">
        <v>10</v>
      </c>
      <c r="F1457" s="8">
        <v>0.12659000000000001</v>
      </c>
      <c r="G1457" s="8">
        <v>1.2891E-2</v>
      </c>
      <c r="H1457" s="8">
        <v>0.1137</v>
      </c>
      <c r="I1457" s="8">
        <v>1</v>
      </c>
      <c r="J1457" s="8" t="s">
        <v>29</v>
      </c>
      <c r="K1457" s="8">
        <v>0.62439999999999996</v>
      </c>
      <c r="L1457" s="10" t="s">
        <v>5908</v>
      </c>
      <c r="M1457" s="10" t="s">
        <v>5909</v>
      </c>
      <c r="N1457" s="10" t="s">
        <v>5910</v>
      </c>
      <c r="O1457" s="9" t="str">
        <f t="shared" si="22"/>
        <v>NO</v>
      </c>
      <c r="P1457" s="8"/>
    </row>
    <row r="1458" spans="1:16" ht="15">
      <c r="A1458" s="8" t="s">
        <v>2517</v>
      </c>
      <c r="B1458" s="9">
        <v>8</v>
      </c>
      <c r="C1458" s="8" t="s">
        <v>2519</v>
      </c>
      <c r="D1458" s="9" t="s">
        <v>32</v>
      </c>
      <c r="E1458" s="9" t="s">
        <v>10</v>
      </c>
      <c r="F1458" s="8">
        <v>0.12706999999999999</v>
      </c>
      <c r="G1458" s="8">
        <v>1.9401999999999999E-2</v>
      </c>
      <c r="H1458" s="8">
        <v>0.10766000000000001</v>
      </c>
      <c r="I1458" s="8">
        <v>0.999</v>
      </c>
      <c r="J1458" s="8" t="s">
        <v>29</v>
      </c>
      <c r="K1458" s="8">
        <v>0.62439999999999996</v>
      </c>
      <c r="L1458" s="10" t="s">
        <v>5908</v>
      </c>
      <c r="M1458" s="10" t="s">
        <v>5909</v>
      </c>
      <c r="N1458" s="10" t="s">
        <v>5910</v>
      </c>
      <c r="O1458" s="9" t="str">
        <f t="shared" si="22"/>
        <v>NO</v>
      </c>
      <c r="P1458" s="8"/>
    </row>
    <row r="1459" spans="1:16" ht="15">
      <c r="A1459" s="11" t="s">
        <v>2520</v>
      </c>
      <c r="B1459" s="12">
        <v>19</v>
      </c>
      <c r="C1459" s="11" t="s">
        <v>2521</v>
      </c>
      <c r="D1459" s="12" t="s">
        <v>32</v>
      </c>
      <c r="E1459" s="12" t="s">
        <v>10</v>
      </c>
      <c r="F1459" s="11">
        <v>0.85123000000000004</v>
      </c>
      <c r="G1459" s="11">
        <v>0.96718999999999999</v>
      </c>
      <c r="H1459" s="11">
        <v>-0.11595999999999999</v>
      </c>
      <c r="I1459" s="11">
        <v>0.99399999999999999</v>
      </c>
      <c r="J1459" s="11" t="s">
        <v>29</v>
      </c>
      <c r="K1459" s="11">
        <v>0.7046</v>
      </c>
      <c r="L1459" s="4" t="s">
        <v>5911</v>
      </c>
      <c r="M1459" s="4" t="s">
        <v>5912</v>
      </c>
      <c r="N1459" s="4" t="s">
        <v>3569</v>
      </c>
      <c r="O1459" s="12" t="str">
        <f t="shared" si="22"/>
        <v>NO</v>
      </c>
    </row>
    <row r="1460" spans="1:16" ht="15">
      <c r="A1460" s="8" t="s">
        <v>2522</v>
      </c>
      <c r="B1460" s="9">
        <v>10</v>
      </c>
      <c r="C1460" s="8" t="s">
        <v>2523</v>
      </c>
      <c r="D1460" s="9" t="s">
        <v>27</v>
      </c>
      <c r="E1460" s="9" t="s">
        <v>10</v>
      </c>
      <c r="F1460" s="8">
        <v>0.20677999999999999</v>
      </c>
      <c r="G1460" s="8">
        <v>8.5749000000000006E-2</v>
      </c>
      <c r="H1460" s="8">
        <v>0.12103</v>
      </c>
      <c r="I1460" s="8">
        <v>0.92200000000000004</v>
      </c>
      <c r="J1460" s="8" t="s">
        <v>70</v>
      </c>
      <c r="K1460" s="8">
        <v>2.6892</v>
      </c>
      <c r="L1460" s="10" t="s">
        <v>3569</v>
      </c>
      <c r="M1460" s="10" t="s">
        <v>5913</v>
      </c>
      <c r="N1460" s="10" t="s">
        <v>3569</v>
      </c>
      <c r="O1460" s="9" t="str">
        <f t="shared" si="22"/>
        <v>NO</v>
      </c>
      <c r="P1460" s="8"/>
    </row>
    <row r="1461" spans="1:16" ht="15">
      <c r="A1461" s="8" t="s">
        <v>2522</v>
      </c>
      <c r="B1461" s="9">
        <v>8</v>
      </c>
      <c r="C1461" s="8" t="s">
        <v>2524</v>
      </c>
      <c r="D1461" s="9" t="s">
        <v>27</v>
      </c>
      <c r="E1461" s="9" t="s">
        <v>10</v>
      </c>
      <c r="F1461" s="8">
        <v>0.41763</v>
      </c>
      <c r="G1461" s="8">
        <v>0.30962000000000001</v>
      </c>
      <c r="H1461" s="8">
        <v>0.10800999999999999</v>
      </c>
      <c r="I1461" s="8">
        <v>0.91</v>
      </c>
      <c r="J1461" s="8" t="s">
        <v>70</v>
      </c>
      <c r="K1461" s="8">
        <v>2.6892</v>
      </c>
      <c r="L1461" s="10" t="s">
        <v>3569</v>
      </c>
      <c r="M1461" s="10" t="s">
        <v>5913</v>
      </c>
      <c r="N1461" s="10" t="s">
        <v>3569</v>
      </c>
      <c r="O1461" s="9" t="str">
        <f t="shared" si="22"/>
        <v>NO</v>
      </c>
      <c r="P1461" s="8"/>
    </row>
    <row r="1462" spans="1:16" ht="15">
      <c r="A1462" s="11" t="s">
        <v>2525</v>
      </c>
      <c r="B1462" s="12">
        <v>4</v>
      </c>
      <c r="C1462" s="11" t="s">
        <v>2526</v>
      </c>
      <c r="D1462" s="12" t="s">
        <v>32</v>
      </c>
      <c r="E1462" s="12" t="s">
        <v>10</v>
      </c>
      <c r="F1462" s="11">
        <v>0.88397000000000003</v>
      </c>
      <c r="G1462" s="11">
        <v>0.54649000000000003</v>
      </c>
      <c r="H1462" s="11">
        <v>0.33746999999999999</v>
      </c>
      <c r="I1462" s="11">
        <v>1</v>
      </c>
      <c r="J1462" s="11" t="s">
        <v>40</v>
      </c>
      <c r="K1462" s="11">
        <v>1.4135</v>
      </c>
      <c r="L1462" s="4" t="s">
        <v>5200</v>
      </c>
      <c r="M1462" s="4" t="s">
        <v>5914</v>
      </c>
      <c r="N1462" s="4" t="s">
        <v>5202</v>
      </c>
      <c r="O1462" s="12" t="str">
        <f t="shared" si="22"/>
        <v>NO</v>
      </c>
    </row>
    <row r="1463" spans="1:16" ht="15">
      <c r="A1463" s="11" t="s">
        <v>2527</v>
      </c>
      <c r="B1463" s="12">
        <v>3</v>
      </c>
      <c r="C1463" s="11" t="s">
        <v>2528</v>
      </c>
      <c r="D1463" s="12" t="s">
        <v>32</v>
      </c>
      <c r="E1463" s="12" t="s">
        <v>10</v>
      </c>
      <c r="F1463" s="11">
        <v>0.61836000000000002</v>
      </c>
      <c r="G1463" s="11">
        <v>0.84033000000000002</v>
      </c>
      <c r="H1463" s="11">
        <v>-0.22197</v>
      </c>
      <c r="I1463" s="11">
        <v>0.997</v>
      </c>
      <c r="J1463" s="11" t="s">
        <v>29</v>
      </c>
      <c r="K1463" s="11">
        <v>0.99660000000000004</v>
      </c>
      <c r="L1463" s="4" t="s">
        <v>5915</v>
      </c>
      <c r="M1463" s="4" t="s">
        <v>5916</v>
      </c>
      <c r="N1463" s="4" t="s">
        <v>5917</v>
      </c>
      <c r="O1463" s="12" t="str">
        <f t="shared" si="22"/>
        <v>NO</v>
      </c>
    </row>
    <row r="1464" spans="1:16" ht="15">
      <c r="A1464" s="8" t="s">
        <v>2529</v>
      </c>
      <c r="B1464" s="9">
        <v>2</v>
      </c>
      <c r="C1464" s="8" t="s">
        <v>2530</v>
      </c>
      <c r="D1464" s="9" t="s">
        <v>32</v>
      </c>
      <c r="E1464" s="9" t="s">
        <v>5</v>
      </c>
      <c r="F1464" s="8">
        <v>0.13378000000000001</v>
      </c>
      <c r="G1464" s="8">
        <v>1.6417000000000001E-2</v>
      </c>
      <c r="H1464" s="8">
        <v>0.11736000000000001</v>
      </c>
      <c r="I1464" s="8">
        <v>0.98099999999999998</v>
      </c>
      <c r="J1464" s="8" t="s">
        <v>29</v>
      </c>
      <c r="K1464" s="8">
        <v>0.70979999999999999</v>
      </c>
      <c r="L1464" s="10" t="s">
        <v>5918</v>
      </c>
      <c r="M1464" s="10" t="s">
        <v>5919</v>
      </c>
      <c r="N1464" s="10" t="s">
        <v>5920</v>
      </c>
      <c r="O1464" s="9" t="str">
        <f t="shared" si="22"/>
        <v>NO</v>
      </c>
      <c r="P1464" s="8"/>
    </row>
    <row r="1465" spans="1:16" ht="15">
      <c r="A1465" s="8" t="s">
        <v>2529</v>
      </c>
      <c r="B1465" s="9">
        <v>3</v>
      </c>
      <c r="C1465" s="8" t="s">
        <v>2531</v>
      </c>
      <c r="D1465" s="9" t="s">
        <v>32</v>
      </c>
      <c r="E1465" s="9" t="s">
        <v>10</v>
      </c>
      <c r="F1465" s="8">
        <v>0.18628</v>
      </c>
      <c r="G1465" s="8">
        <v>2.6540999999999999E-2</v>
      </c>
      <c r="H1465" s="8">
        <v>0.15973999999999999</v>
      </c>
      <c r="I1465" s="8">
        <v>0.99099999999999999</v>
      </c>
      <c r="J1465" s="8" t="s">
        <v>40</v>
      </c>
      <c r="K1465" s="8">
        <v>0.84709999999999996</v>
      </c>
      <c r="L1465" s="10" t="s">
        <v>5918</v>
      </c>
      <c r="M1465" s="10" t="s">
        <v>5919</v>
      </c>
      <c r="N1465" s="10" t="s">
        <v>5920</v>
      </c>
      <c r="O1465" s="9" t="str">
        <f t="shared" si="22"/>
        <v>NO</v>
      </c>
      <c r="P1465" s="8"/>
    </row>
    <row r="1466" spans="1:16" ht="15">
      <c r="A1466" s="13" t="s">
        <v>2532</v>
      </c>
      <c r="B1466" s="14">
        <v>7</v>
      </c>
      <c r="C1466" s="13" t="s">
        <v>2533</v>
      </c>
      <c r="D1466" s="14" t="s">
        <v>27</v>
      </c>
      <c r="E1466" s="14" t="s">
        <v>28</v>
      </c>
      <c r="F1466" s="13">
        <v>0.92540999999999995</v>
      </c>
      <c r="G1466" s="13">
        <v>0.81989000000000001</v>
      </c>
      <c r="H1466" s="13">
        <v>0.10552</v>
      </c>
      <c r="I1466" s="13">
        <v>0.92300000000000004</v>
      </c>
      <c r="J1466" s="13" t="s">
        <v>70</v>
      </c>
      <c r="K1466" s="13">
        <v>1.2946</v>
      </c>
      <c r="L1466" s="15" t="s">
        <v>5921</v>
      </c>
      <c r="M1466" s="15" t="s">
        <v>5922</v>
      </c>
      <c r="N1466" s="15" t="s">
        <v>3631</v>
      </c>
      <c r="O1466" s="14" t="str">
        <f t="shared" si="22"/>
        <v>NO</v>
      </c>
      <c r="P1466" s="13"/>
    </row>
    <row r="1467" spans="1:16" ht="15">
      <c r="A1467" s="13" t="s">
        <v>2532</v>
      </c>
      <c r="B1467" s="14">
        <v>7</v>
      </c>
      <c r="C1467" s="13" t="s">
        <v>2533</v>
      </c>
      <c r="D1467" s="14" t="s">
        <v>27</v>
      </c>
      <c r="E1467" s="14" t="s">
        <v>10</v>
      </c>
      <c r="F1467" s="13">
        <v>0.92540999999999995</v>
      </c>
      <c r="G1467" s="13">
        <v>0.81989000000000001</v>
      </c>
      <c r="H1467" s="13">
        <v>0.10552</v>
      </c>
      <c r="I1467" s="13">
        <v>0.92300000000000004</v>
      </c>
      <c r="J1467" s="13" t="s">
        <v>70</v>
      </c>
      <c r="K1467" s="13">
        <v>1.2946</v>
      </c>
      <c r="L1467" s="15" t="s">
        <v>5921</v>
      </c>
      <c r="M1467" s="15" t="s">
        <v>5922</v>
      </c>
      <c r="N1467" s="15" t="s">
        <v>3631</v>
      </c>
      <c r="O1467" s="14" t="str">
        <f t="shared" si="22"/>
        <v>NO</v>
      </c>
      <c r="P1467" s="13"/>
    </row>
    <row r="1468" spans="1:16" ht="15">
      <c r="A1468" s="8" t="s">
        <v>2534</v>
      </c>
      <c r="B1468" s="9">
        <v>5</v>
      </c>
      <c r="C1468" s="8" t="s">
        <v>2535</v>
      </c>
      <c r="D1468" s="9" t="s">
        <v>32</v>
      </c>
      <c r="E1468" s="9" t="s">
        <v>3</v>
      </c>
      <c r="F1468" s="8">
        <v>0.43512000000000001</v>
      </c>
      <c r="G1468" s="8">
        <v>0.17940999999999999</v>
      </c>
      <c r="H1468" s="8">
        <v>0.25570999999999999</v>
      </c>
      <c r="I1468" s="8">
        <v>0.98899999999999999</v>
      </c>
      <c r="J1468" s="8" t="s">
        <v>35</v>
      </c>
      <c r="K1468" s="8">
        <v>2.1345999999999998</v>
      </c>
      <c r="L1468" s="10" t="s">
        <v>4321</v>
      </c>
      <c r="M1468" s="10" t="s">
        <v>5923</v>
      </c>
      <c r="N1468" s="10" t="s">
        <v>4323</v>
      </c>
      <c r="O1468" s="9" t="str">
        <f t="shared" si="22"/>
        <v>NO</v>
      </c>
      <c r="P1468" s="8"/>
    </row>
    <row r="1469" spans="1:16" ht="15">
      <c r="A1469" s="8" t="s">
        <v>2534</v>
      </c>
      <c r="B1469" s="9">
        <v>6</v>
      </c>
      <c r="C1469" s="8" t="s">
        <v>2536</v>
      </c>
      <c r="D1469" s="9" t="s">
        <v>32</v>
      </c>
      <c r="E1469" s="9" t="s">
        <v>10</v>
      </c>
      <c r="F1469" s="8">
        <v>0.29257</v>
      </c>
      <c r="G1469" s="8">
        <v>2.6976E-2</v>
      </c>
      <c r="H1469" s="8">
        <v>0.2656</v>
      </c>
      <c r="I1469" s="8">
        <v>1</v>
      </c>
      <c r="J1469" s="8" t="s">
        <v>35</v>
      </c>
      <c r="K1469" s="8">
        <v>2.4954999999999998</v>
      </c>
      <c r="L1469" s="10" t="s">
        <v>4321</v>
      </c>
      <c r="M1469" s="10" t="s">
        <v>5923</v>
      </c>
      <c r="N1469" s="10" t="s">
        <v>4323</v>
      </c>
      <c r="O1469" s="9" t="str">
        <f t="shared" si="22"/>
        <v>NO</v>
      </c>
      <c r="P1469" s="8"/>
    </row>
    <row r="1470" spans="1:16" ht="15">
      <c r="A1470" s="8" t="s">
        <v>2534</v>
      </c>
      <c r="B1470" s="9">
        <v>6</v>
      </c>
      <c r="C1470" s="8" t="s">
        <v>2537</v>
      </c>
      <c r="D1470" s="9" t="s">
        <v>32</v>
      </c>
      <c r="E1470" s="9" t="s">
        <v>7</v>
      </c>
      <c r="F1470" s="8">
        <v>0.79513999999999996</v>
      </c>
      <c r="G1470" s="8">
        <v>0.31709999999999999</v>
      </c>
      <c r="H1470" s="8">
        <v>0.47803000000000001</v>
      </c>
      <c r="I1470" s="8">
        <v>1</v>
      </c>
      <c r="J1470" s="8" t="s">
        <v>40</v>
      </c>
      <c r="K1470" s="8">
        <v>1.5315000000000001</v>
      </c>
      <c r="L1470" s="10" t="s">
        <v>4321</v>
      </c>
      <c r="M1470" s="10" t="s">
        <v>5923</v>
      </c>
      <c r="N1470" s="10" t="s">
        <v>4323</v>
      </c>
      <c r="O1470" s="9" t="str">
        <f t="shared" si="22"/>
        <v>NO</v>
      </c>
      <c r="P1470" s="8"/>
    </row>
    <row r="1471" spans="1:16" ht="15">
      <c r="A1471" s="11" t="s">
        <v>2538</v>
      </c>
      <c r="B1471" s="12">
        <v>11</v>
      </c>
      <c r="C1471" s="11" t="s">
        <v>2539</v>
      </c>
      <c r="D1471" s="12" t="s">
        <v>27</v>
      </c>
      <c r="E1471" s="12" t="s">
        <v>10</v>
      </c>
      <c r="F1471" s="11">
        <v>0.32794000000000001</v>
      </c>
      <c r="G1471" s="11">
        <v>0.16153999999999999</v>
      </c>
      <c r="H1471" s="11">
        <v>0.16639999999999999</v>
      </c>
      <c r="I1471" s="11">
        <v>0.91900000000000004</v>
      </c>
      <c r="J1471" s="11" t="s">
        <v>40</v>
      </c>
      <c r="K1471" s="11">
        <v>1.5709</v>
      </c>
      <c r="L1471" s="4" t="s">
        <v>5924</v>
      </c>
      <c r="M1471" s="4" t="s">
        <v>5925</v>
      </c>
      <c r="N1471" s="4" t="s">
        <v>5412</v>
      </c>
      <c r="O1471" s="12" t="str">
        <f t="shared" si="22"/>
        <v>NO</v>
      </c>
    </row>
    <row r="1472" spans="1:16" ht="15">
      <c r="A1472" s="11" t="s">
        <v>2540</v>
      </c>
      <c r="B1472" s="12">
        <v>5</v>
      </c>
      <c r="C1472" s="11" t="s">
        <v>2541</v>
      </c>
      <c r="D1472" s="12" t="s">
        <v>32</v>
      </c>
      <c r="E1472" s="12" t="s">
        <v>10</v>
      </c>
      <c r="F1472" s="11">
        <v>0.1842</v>
      </c>
      <c r="G1472" s="11">
        <v>3.4422000000000001E-2</v>
      </c>
      <c r="H1472" s="11">
        <v>0.14978</v>
      </c>
      <c r="I1472" s="11">
        <v>0.997</v>
      </c>
      <c r="J1472" s="11" t="s">
        <v>29</v>
      </c>
      <c r="K1472" s="11">
        <v>0.74550000000000005</v>
      </c>
      <c r="L1472" s="4" t="s">
        <v>3662</v>
      </c>
      <c r="M1472" s="4" t="s">
        <v>5926</v>
      </c>
      <c r="N1472" s="4" t="s">
        <v>3664</v>
      </c>
      <c r="O1472" s="12" t="str">
        <f t="shared" si="22"/>
        <v>NO</v>
      </c>
    </row>
    <row r="1473" spans="1:16" ht="15">
      <c r="A1473" s="8" t="s">
        <v>2542</v>
      </c>
      <c r="B1473" s="9">
        <v>12</v>
      </c>
      <c r="C1473" s="8" t="s">
        <v>2543</v>
      </c>
      <c r="D1473" s="9" t="s">
        <v>32</v>
      </c>
      <c r="E1473" s="9" t="s">
        <v>5</v>
      </c>
      <c r="F1473" s="8">
        <v>0.77485000000000004</v>
      </c>
      <c r="G1473" s="8">
        <v>0.89241000000000004</v>
      </c>
      <c r="H1473" s="8">
        <v>-0.11756999999999999</v>
      </c>
      <c r="I1473" s="8">
        <v>0.98699999999999999</v>
      </c>
      <c r="J1473" s="8" t="s">
        <v>29</v>
      </c>
      <c r="K1473" s="8">
        <v>0.84530000000000005</v>
      </c>
      <c r="L1473" s="10" t="s">
        <v>5927</v>
      </c>
      <c r="M1473" s="10" t="s">
        <v>5928</v>
      </c>
      <c r="N1473" s="10" t="s">
        <v>5929</v>
      </c>
      <c r="O1473" s="9" t="str">
        <f t="shared" si="22"/>
        <v>NO</v>
      </c>
      <c r="P1473" s="8"/>
    </row>
    <row r="1474" spans="1:16" ht="15">
      <c r="A1474" s="8" t="s">
        <v>2542</v>
      </c>
      <c r="B1474" s="9">
        <v>13</v>
      </c>
      <c r="C1474" s="8" t="s">
        <v>2544</v>
      </c>
      <c r="D1474" s="9" t="s">
        <v>32</v>
      </c>
      <c r="E1474" s="9" t="s">
        <v>3</v>
      </c>
      <c r="F1474" s="8">
        <v>0.22567999999999999</v>
      </c>
      <c r="G1474" s="8">
        <v>0.11017</v>
      </c>
      <c r="H1474" s="8">
        <v>0.11551</v>
      </c>
      <c r="I1474" s="8">
        <v>0.96699999999999997</v>
      </c>
      <c r="J1474" s="8" t="s">
        <v>29</v>
      </c>
      <c r="K1474" s="8">
        <v>0.84530000000000005</v>
      </c>
      <c r="L1474" s="10" t="s">
        <v>5927</v>
      </c>
      <c r="M1474" s="10" t="s">
        <v>5928</v>
      </c>
      <c r="N1474" s="10" t="s">
        <v>5929</v>
      </c>
      <c r="O1474" s="9" t="str">
        <f t="shared" si="22"/>
        <v>NO</v>
      </c>
      <c r="P1474" s="8"/>
    </row>
    <row r="1475" spans="1:16" ht="15">
      <c r="A1475" s="8" t="s">
        <v>2542</v>
      </c>
      <c r="B1475" s="9">
        <v>14</v>
      </c>
      <c r="C1475" s="8" t="s">
        <v>2545</v>
      </c>
      <c r="D1475" s="9" t="s">
        <v>32</v>
      </c>
      <c r="E1475" s="9" t="s">
        <v>10</v>
      </c>
      <c r="F1475" s="8">
        <v>0.46616999999999997</v>
      </c>
      <c r="G1475" s="8">
        <v>0.57964000000000004</v>
      </c>
      <c r="H1475" s="8">
        <v>-0.11347</v>
      </c>
      <c r="I1475" s="8">
        <v>0.99299999999999999</v>
      </c>
      <c r="J1475" s="8" t="s">
        <v>29</v>
      </c>
      <c r="K1475" s="8">
        <v>0.99870000000000003</v>
      </c>
      <c r="L1475" s="10" t="s">
        <v>5927</v>
      </c>
      <c r="M1475" s="10" t="s">
        <v>5928</v>
      </c>
      <c r="N1475" s="10" t="s">
        <v>5929</v>
      </c>
      <c r="O1475" s="9" t="str">
        <f t="shared" ref="O1475:O1538" si="23">IF(P1475 &lt;&gt; "", "YES", "NO")</f>
        <v>NO</v>
      </c>
      <c r="P1475" s="8"/>
    </row>
    <row r="1476" spans="1:16" ht="15">
      <c r="A1476" s="11" t="s">
        <v>2546</v>
      </c>
      <c r="B1476" s="12">
        <v>6</v>
      </c>
      <c r="C1476" s="11" t="s">
        <v>2547</v>
      </c>
      <c r="D1476" s="12" t="s">
        <v>27</v>
      </c>
      <c r="E1476" s="12" t="s">
        <v>10</v>
      </c>
      <c r="F1476" s="11">
        <v>0.35177999999999998</v>
      </c>
      <c r="G1476" s="11">
        <v>0.19253000000000001</v>
      </c>
      <c r="H1476" s="11">
        <v>0.15925</v>
      </c>
      <c r="I1476" s="11">
        <v>0.90100000000000002</v>
      </c>
      <c r="J1476" s="11" t="s">
        <v>29</v>
      </c>
      <c r="K1476" s="11">
        <v>0.94269999999999998</v>
      </c>
      <c r="L1476" s="4" t="s">
        <v>5930</v>
      </c>
      <c r="M1476" s="4" t="s">
        <v>5931</v>
      </c>
      <c r="N1476" s="4" t="s">
        <v>5932</v>
      </c>
      <c r="O1476" s="12" t="str">
        <f t="shared" si="23"/>
        <v>NO</v>
      </c>
    </row>
    <row r="1477" spans="1:16" ht="15">
      <c r="A1477" s="8" t="s">
        <v>2548</v>
      </c>
      <c r="B1477" s="9">
        <v>22</v>
      </c>
      <c r="C1477" s="8" t="s">
        <v>2549</v>
      </c>
      <c r="D1477" s="9" t="s">
        <v>32</v>
      </c>
      <c r="E1477" s="9" t="s">
        <v>10</v>
      </c>
      <c r="F1477" s="8">
        <v>5.5272000000000002E-2</v>
      </c>
      <c r="G1477" s="8">
        <v>0.2195</v>
      </c>
      <c r="H1477" s="8">
        <v>-0.16422999999999999</v>
      </c>
      <c r="I1477" s="8">
        <v>1</v>
      </c>
      <c r="J1477" s="8" t="s">
        <v>29</v>
      </c>
      <c r="K1477" s="8">
        <v>0.76919999999999999</v>
      </c>
      <c r="L1477" s="10" t="s">
        <v>5933</v>
      </c>
      <c r="M1477" s="10" t="s">
        <v>5934</v>
      </c>
      <c r="N1477" s="10" t="s">
        <v>4998</v>
      </c>
      <c r="O1477" s="9" t="str">
        <f t="shared" si="23"/>
        <v>NO</v>
      </c>
      <c r="P1477" s="8"/>
    </row>
    <row r="1478" spans="1:16" ht="15">
      <c r="A1478" s="8" t="s">
        <v>2548</v>
      </c>
      <c r="B1478" s="9">
        <v>7</v>
      </c>
      <c r="C1478" s="8" t="s">
        <v>2550</v>
      </c>
      <c r="D1478" s="9" t="s">
        <v>32</v>
      </c>
      <c r="E1478" s="9" t="s">
        <v>10</v>
      </c>
      <c r="F1478" s="8">
        <v>0.92625000000000002</v>
      </c>
      <c r="G1478" s="8">
        <v>0.63549999999999995</v>
      </c>
      <c r="H1478" s="8">
        <v>0.29074</v>
      </c>
      <c r="I1478" s="8">
        <v>1</v>
      </c>
      <c r="J1478" s="8" t="s">
        <v>29</v>
      </c>
      <c r="K1478" s="8">
        <v>0.97599999999999998</v>
      </c>
      <c r="L1478" s="10" t="s">
        <v>5933</v>
      </c>
      <c r="M1478" s="10" t="s">
        <v>5934</v>
      </c>
      <c r="N1478" s="10" t="s">
        <v>4998</v>
      </c>
      <c r="O1478" s="9" t="str">
        <f t="shared" si="23"/>
        <v>NO</v>
      </c>
      <c r="P1478" s="8"/>
    </row>
    <row r="1479" spans="1:16" ht="15">
      <c r="A1479" s="11" t="s">
        <v>2551</v>
      </c>
      <c r="B1479" s="12">
        <v>8</v>
      </c>
      <c r="C1479" s="11" t="s">
        <v>2552</v>
      </c>
      <c r="D1479" s="12" t="s">
        <v>27</v>
      </c>
      <c r="E1479" s="12" t="s">
        <v>10</v>
      </c>
      <c r="F1479" s="11">
        <v>0.67767999999999995</v>
      </c>
      <c r="G1479" s="11">
        <v>0.12828999999999999</v>
      </c>
      <c r="H1479" s="11">
        <v>0.54939000000000004</v>
      </c>
      <c r="I1479" s="11">
        <v>1</v>
      </c>
      <c r="J1479" s="11" t="s">
        <v>40</v>
      </c>
      <c r="K1479" s="11">
        <v>0.94679999999999997</v>
      </c>
      <c r="L1479" s="4" t="s">
        <v>5935</v>
      </c>
      <c r="M1479" s="4" t="s">
        <v>5936</v>
      </c>
      <c r="N1479" s="4" t="s">
        <v>5937</v>
      </c>
      <c r="O1479" s="12" t="str">
        <f t="shared" si="23"/>
        <v>NO</v>
      </c>
    </row>
    <row r="1480" spans="1:16" ht="15">
      <c r="A1480" s="8" t="s">
        <v>2553</v>
      </c>
      <c r="B1480" s="9">
        <v>2</v>
      </c>
      <c r="C1480" s="8" t="s">
        <v>2554</v>
      </c>
      <c r="D1480" s="9" t="s">
        <v>27</v>
      </c>
      <c r="E1480" s="9" t="s">
        <v>10</v>
      </c>
      <c r="F1480" s="8">
        <v>0.25930999999999998</v>
      </c>
      <c r="G1480" s="8">
        <v>2.4868000000000001E-2</v>
      </c>
      <c r="H1480" s="8">
        <v>0.23444999999999999</v>
      </c>
      <c r="I1480" s="8">
        <v>1</v>
      </c>
      <c r="J1480" s="8" t="s">
        <v>40</v>
      </c>
      <c r="K1480" s="8">
        <v>1.2094</v>
      </c>
      <c r="L1480" s="10" t="s">
        <v>4681</v>
      </c>
      <c r="M1480" s="10" t="s">
        <v>5938</v>
      </c>
      <c r="N1480" s="10" t="s">
        <v>4683</v>
      </c>
      <c r="O1480" s="9" t="str">
        <f t="shared" si="23"/>
        <v>NO</v>
      </c>
      <c r="P1480" s="8"/>
    </row>
    <row r="1481" spans="1:16" ht="15">
      <c r="A1481" s="8" t="s">
        <v>2553</v>
      </c>
      <c r="B1481" s="9">
        <v>4</v>
      </c>
      <c r="C1481" s="8" t="s">
        <v>2555</v>
      </c>
      <c r="D1481" s="9" t="s">
        <v>27</v>
      </c>
      <c r="E1481" s="9" t="s">
        <v>5</v>
      </c>
      <c r="F1481" s="8">
        <v>0.15806000000000001</v>
      </c>
      <c r="G1481" s="8">
        <v>4.1729000000000002E-2</v>
      </c>
      <c r="H1481" s="8">
        <v>0.11633</v>
      </c>
      <c r="I1481" s="8">
        <v>0.98099999999999998</v>
      </c>
      <c r="J1481" s="8" t="s">
        <v>40</v>
      </c>
      <c r="K1481" s="8">
        <v>0.9677</v>
      </c>
      <c r="L1481" s="10" t="s">
        <v>4681</v>
      </c>
      <c r="M1481" s="10" t="s">
        <v>5938</v>
      </c>
      <c r="N1481" s="10" t="s">
        <v>4683</v>
      </c>
      <c r="O1481" s="9" t="str">
        <f t="shared" si="23"/>
        <v>NO</v>
      </c>
      <c r="P1481" s="8"/>
    </row>
    <row r="1482" spans="1:16" ht="15">
      <c r="A1482" s="8" t="s">
        <v>2553</v>
      </c>
      <c r="B1482" s="9">
        <v>6</v>
      </c>
      <c r="C1482" s="8" t="s">
        <v>2556</v>
      </c>
      <c r="D1482" s="9" t="s">
        <v>27</v>
      </c>
      <c r="E1482" s="9" t="s">
        <v>10</v>
      </c>
      <c r="F1482" s="8">
        <v>0.20893999999999999</v>
      </c>
      <c r="G1482" s="8">
        <v>2.7570000000000001E-2</v>
      </c>
      <c r="H1482" s="8">
        <v>0.18137</v>
      </c>
      <c r="I1482" s="8">
        <v>0.999</v>
      </c>
      <c r="J1482" s="8" t="s">
        <v>40</v>
      </c>
      <c r="K1482" s="8">
        <v>1.2094</v>
      </c>
      <c r="L1482" s="10" t="s">
        <v>4681</v>
      </c>
      <c r="M1482" s="10" t="s">
        <v>5938</v>
      </c>
      <c r="N1482" s="10" t="s">
        <v>4683</v>
      </c>
      <c r="O1482" s="9" t="str">
        <f t="shared" si="23"/>
        <v>NO</v>
      </c>
      <c r="P1482" s="8"/>
    </row>
    <row r="1483" spans="1:16" ht="15">
      <c r="A1483" s="13" t="s">
        <v>2557</v>
      </c>
      <c r="B1483" s="14">
        <v>18</v>
      </c>
      <c r="C1483" s="13" t="s">
        <v>2558</v>
      </c>
      <c r="D1483" s="14" t="s">
        <v>32</v>
      </c>
      <c r="E1483" s="14" t="s">
        <v>5</v>
      </c>
      <c r="F1483" s="13">
        <v>0.54422000000000004</v>
      </c>
      <c r="G1483" s="13">
        <v>0.38202999999999998</v>
      </c>
      <c r="H1483" s="13">
        <v>0.16220000000000001</v>
      </c>
      <c r="I1483" s="13">
        <v>0.95299999999999996</v>
      </c>
      <c r="J1483" s="13" t="s">
        <v>63</v>
      </c>
      <c r="K1483" s="13">
        <v>3.5501999999999998</v>
      </c>
      <c r="L1483" s="15" t="s">
        <v>5939</v>
      </c>
      <c r="M1483" s="15" t="s">
        <v>5940</v>
      </c>
      <c r="N1483" s="15" t="s">
        <v>5941</v>
      </c>
      <c r="O1483" s="14" t="str">
        <f t="shared" si="23"/>
        <v>NO</v>
      </c>
      <c r="P1483" s="13"/>
    </row>
    <row r="1484" spans="1:16" ht="15">
      <c r="A1484" s="13" t="s">
        <v>2557</v>
      </c>
      <c r="B1484" s="14">
        <v>19</v>
      </c>
      <c r="C1484" s="13" t="s">
        <v>2559</v>
      </c>
      <c r="D1484" s="14" t="s">
        <v>32</v>
      </c>
      <c r="E1484" s="14" t="s">
        <v>5</v>
      </c>
      <c r="F1484" s="13">
        <v>0.42342999999999997</v>
      </c>
      <c r="G1484" s="13">
        <v>0.28999000000000003</v>
      </c>
      <c r="H1484" s="13">
        <v>0.13344</v>
      </c>
      <c r="I1484" s="13">
        <v>0.93700000000000006</v>
      </c>
      <c r="J1484" s="13" t="s">
        <v>63</v>
      </c>
      <c r="K1484" s="13">
        <v>3.5501999999999998</v>
      </c>
      <c r="L1484" s="15" t="s">
        <v>5939</v>
      </c>
      <c r="M1484" s="15" t="s">
        <v>5940</v>
      </c>
      <c r="N1484" s="15" t="s">
        <v>5941</v>
      </c>
      <c r="O1484" s="14" t="str">
        <f t="shared" si="23"/>
        <v>NO</v>
      </c>
      <c r="P1484" s="13"/>
    </row>
    <row r="1485" spans="1:16" ht="15">
      <c r="A1485" s="13" t="s">
        <v>2557</v>
      </c>
      <c r="B1485" s="14">
        <v>20</v>
      </c>
      <c r="C1485" s="13" t="s">
        <v>2560</v>
      </c>
      <c r="D1485" s="14" t="s">
        <v>32</v>
      </c>
      <c r="E1485" s="14" t="s">
        <v>10</v>
      </c>
      <c r="F1485" s="13">
        <v>0.36276999999999998</v>
      </c>
      <c r="G1485" s="13">
        <v>0.24662999999999999</v>
      </c>
      <c r="H1485" s="13">
        <v>0.11613999999999999</v>
      </c>
      <c r="I1485" s="13">
        <v>0.92300000000000004</v>
      </c>
      <c r="J1485" s="13" t="s">
        <v>63</v>
      </c>
      <c r="K1485" s="13">
        <v>3.5501999999999998</v>
      </c>
      <c r="L1485" s="15" t="s">
        <v>5939</v>
      </c>
      <c r="M1485" s="15" t="s">
        <v>5940</v>
      </c>
      <c r="N1485" s="15" t="s">
        <v>5941</v>
      </c>
      <c r="O1485" s="14" t="str">
        <f t="shared" si="23"/>
        <v>NO</v>
      </c>
      <c r="P1485" s="13"/>
    </row>
    <row r="1486" spans="1:16" ht="15">
      <c r="A1486" s="13" t="s">
        <v>2557</v>
      </c>
      <c r="B1486" s="14">
        <v>21</v>
      </c>
      <c r="C1486" s="13" t="s">
        <v>2561</v>
      </c>
      <c r="D1486" s="14" t="s">
        <v>32</v>
      </c>
      <c r="E1486" s="14" t="s">
        <v>3</v>
      </c>
      <c r="F1486" s="13">
        <v>0.4264</v>
      </c>
      <c r="G1486" s="13">
        <v>0.28616999999999998</v>
      </c>
      <c r="H1486" s="13">
        <v>0.14022999999999999</v>
      </c>
      <c r="I1486" s="13">
        <v>0.96499999999999997</v>
      </c>
      <c r="J1486" s="13" t="s">
        <v>63</v>
      </c>
      <c r="K1486" s="13">
        <v>3.5501999999999998</v>
      </c>
      <c r="L1486" s="15" t="s">
        <v>5939</v>
      </c>
      <c r="M1486" s="15" t="s">
        <v>5940</v>
      </c>
      <c r="N1486" s="15" t="s">
        <v>5941</v>
      </c>
      <c r="O1486" s="14" t="str">
        <f t="shared" si="23"/>
        <v>NO</v>
      </c>
      <c r="P1486" s="13"/>
    </row>
    <row r="1487" spans="1:16" ht="15">
      <c r="A1487" s="13" t="s">
        <v>2557</v>
      </c>
      <c r="B1487" s="14">
        <v>22</v>
      </c>
      <c r="C1487" s="13" t="s">
        <v>2562</v>
      </c>
      <c r="D1487" s="14" t="s">
        <v>32</v>
      </c>
      <c r="E1487" s="14" t="s">
        <v>7</v>
      </c>
      <c r="F1487" s="13">
        <v>0.48655999999999999</v>
      </c>
      <c r="G1487" s="13">
        <v>0.32256000000000001</v>
      </c>
      <c r="H1487" s="13">
        <v>0.16399</v>
      </c>
      <c r="I1487" s="13">
        <v>0.97299999999999998</v>
      </c>
      <c r="J1487" s="13" t="s">
        <v>63</v>
      </c>
      <c r="K1487" s="13">
        <v>3.5501999999999998</v>
      </c>
      <c r="L1487" s="15" t="s">
        <v>5939</v>
      </c>
      <c r="M1487" s="15" t="s">
        <v>5940</v>
      </c>
      <c r="N1487" s="15" t="s">
        <v>5941</v>
      </c>
      <c r="O1487" s="14" t="str">
        <f t="shared" si="23"/>
        <v>NO</v>
      </c>
      <c r="P1487" s="13"/>
    </row>
    <row r="1488" spans="1:16" ht="15">
      <c r="A1488" s="8" t="s">
        <v>2563</v>
      </c>
      <c r="B1488" s="9">
        <v>3</v>
      </c>
      <c r="C1488" s="8" t="s">
        <v>2564</v>
      </c>
      <c r="D1488" s="9" t="s">
        <v>27</v>
      </c>
      <c r="E1488" s="9" t="s">
        <v>10</v>
      </c>
      <c r="F1488" s="8">
        <v>0.52109000000000005</v>
      </c>
      <c r="G1488" s="8">
        <v>0.78612000000000004</v>
      </c>
      <c r="H1488" s="8">
        <v>-0.26502999999999999</v>
      </c>
      <c r="I1488" s="8">
        <v>1</v>
      </c>
      <c r="J1488" s="8" t="s">
        <v>40</v>
      </c>
      <c r="K1488" s="8">
        <v>1.0495000000000001</v>
      </c>
      <c r="L1488" s="10" t="s">
        <v>5942</v>
      </c>
      <c r="M1488" s="10" t="s">
        <v>5943</v>
      </c>
      <c r="N1488" s="10" t="s">
        <v>5944</v>
      </c>
      <c r="O1488" s="9" t="str">
        <f t="shared" si="23"/>
        <v>NO</v>
      </c>
      <c r="P1488" s="8"/>
    </row>
    <row r="1489" spans="1:16" ht="15">
      <c r="A1489" s="8" t="s">
        <v>2563</v>
      </c>
      <c r="B1489" s="9">
        <v>4</v>
      </c>
      <c r="C1489" s="8" t="s">
        <v>2565</v>
      </c>
      <c r="D1489" s="9" t="s">
        <v>27</v>
      </c>
      <c r="E1489" s="9" t="s">
        <v>3</v>
      </c>
      <c r="F1489" s="8">
        <v>0.52259</v>
      </c>
      <c r="G1489" s="8">
        <v>0.80088000000000004</v>
      </c>
      <c r="H1489" s="8">
        <v>-0.27828000000000003</v>
      </c>
      <c r="I1489" s="8">
        <v>1</v>
      </c>
      <c r="J1489" s="8" t="s">
        <v>40</v>
      </c>
      <c r="K1489" s="8">
        <v>1.0495000000000001</v>
      </c>
      <c r="L1489" s="10" t="s">
        <v>5942</v>
      </c>
      <c r="M1489" s="10" t="s">
        <v>5943</v>
      </c>
      <c r="N1489" s="10" t="s">
        <v>5944</v>
      </c>
      <c r="O1489" s="9" t="str">
        <f t="shared" si="23"/>
        <v>NO</v>
      </c>
      <c r="P1489" s="8"/>
    </row>
    <row r="1490" spans="1:16" ht="15">
      <c r="A1490" s="13" t="s">
        <v>2566</v>
      </c>
      <c r="B1490" s="14">
        <v>4</v>
      </c>
      <c r="C1490" s="13" t="s">
        <v>2567</v>
      </c>
      <c r="D1490" s="14" t="s">
        <v>32</v>
      </c>
      <c r="E1490" s="14" t="s">
        <v>3</v>
      </c>
      <c r="F1490" s="13">
        <v>0.54883000000000004</v>
      </c>
      <c r="G1490" s="13">
        <v>0.76509000000000005</v>
      </c>
      <c r="H1490" s="13">
        <v>-0.21626000000000001</v>
      </c>
      <c r="I1490" s="13">
        <v>0.99</v>
      </c>
      <c r="J1490" s="13" t="s">
        <v>40</v>
      </c>
      <c r="K1490" s="13">
        <v>1.4036</v>
      </c>
      <c r="L1490" s="15" t="s">
        <v>5945</v>
      </c>
      <c r="M1490" s="15" t="s">
        <v>5946</v>
      </c>
      <c r="N1490" s="15" t="s">
        <v>5947</v>
      </c>
      <c r="O1490" s="14" t="str">
        <f t="shared" si="23"/>
        <v>NO</v>
      </c>
      <c r="P1490" s="13"/>
    </row>
    <row r="1491" spans="1:16" ht="15">
      <c r="A1491" s="13" t="s">
        <v>2566</v>
      </c>
      <c r="B1491" s="14">
        <v>5</v>
      </c>
      <c r="C1491" s="13" t="s">
        <v>2568</v>
      </c>
      <c r="D1491" s="14" t="s">
        <v>32</v>
      </c>
      <c r="E1491" s="14" t="s">
        <v>3</v>
      </c>
      <c r="F1491" s="13">
        <v>0.60979000000000005</v>
      </c>
      <c r="G1491" s="13">
        <v>0.83682000000000001</v>
      </c>
      <c r="H1491" s="13">
        <v>-0.22703000000000001</v>
      </c>
      <c r="I1491" s="13">
        <v>0.99199999999999999</v>
      </c>
      <c r="J1491" s="13" t="s">
        <v>40</v>
      </c>
      <c r="K1491" s="13">
        <v>1.4036</v>
      </c>
      <c r="L1491" s="15" t="s">
        <v>5945</v>
      </c>
      <c r="M1491" s="15" t="s">
        <v>5946</v>
      </c>
      <c r="N1491" s="15" t="s">
        <v>5947</v>
      </c>
      <c r="O1491" s="14" t="str">
        <f t="shared" si="23"/>
        <v>NO</v>
      </c>
      <c r="P1491" s="13"/>
    </row>
    <row r="1492" spans="1:16" ht="15">
      <c r="A1492" s="8" t="s">
        <v>2569</v>
      </c>
      <c r="B1492" s="9">
        <v>16</v>
      </c>
      <c r="C1492" s="8" t="s">
        <v>2570</v>
      </c>
      <c r="D1492" s="9" t="s">
        <v>27</v>
      </c>
      <c r="E1492" s="9" t="s">
        <v>10</v>
      </c>
      <c r="F1492" s="8">
        <v>5.3941000000000003E-2</v>
      </c>
      <c r="G1492" s="8">
        <v>0.16125</v>
      </c>
      <c r="H1492" s="8">
        <v>-0.10731</v>
      </c>
      <c r="I1492" s="8">
        <v>0.93400000000000005</v>
      </c>
      <c r="J1492" s="8" t="s">
        <v>29</v>
      </c>
      <c r="K1492" s="8">
        <v>0.72929999999999995</v>
      </c>
      <c r="L1492" s="10" t="s">
        <v>5948</v>
      </c>
      <c r="M1492" s="10" t="s">
        <v>5949</v>
      </c>
      <c r="N1492" s="10" t="s">
        <v>5950</v>
      </c>
      <c r="O1492" s="9" t="str">
        <f t="shared" si="23"/>
        <v>NO</v>
      </c>
      <c r="P1492" s="8"/>
    </row>
    <row r="1493" spans="1:16" ht="15">
      <c r="A1493" s="8" t="s">
        <v>2569</v>
      </c>
      <c r="B1493" s="9">
        <v>3</v>
      </c>
      <c r="C1493" s="8" t="s">
        <v>2571</v>
      </c>
      <c r="D1493" s="9" t="s">
        <v>27</v>
      </c>
      <c r="E1493" s="9" t="s">
        <v>10</v>
      </c>
      <c r="F1493" s="8">
        <v>0.93976000000000004</v>
      </c>
      <c r="G1493" s="8">
        <v>0.63636999999999999</v>
      </c>
      <c r="H1493" s="8">
        <v>0.30338999999999999</v>
      </c>
      <c r="I1493" s="8">
        <v>0.99299999999999999</v>
      </c>
      <c r="J1493" s="8" t="s">
        <v>29</v>
      </c>
      <c r="K1493" s="8">
        <v>1</v>
      </c>
      <c r="L1493" s="10" t="s">
        <v>5948</v>
      </c>
      <c r="M1493" s="10" t="s">
        <v>5949</v>
      </c>
      <c r="N1493" s="10" t="s">
        <v>5950</v>
      </c>
      <c r="O1493" s="9" t="str">
        <f t="shared" si="23"/>
        <v>NO</v>
      </c>
      <c r="P1493" s="8"/>
    </row>
    <row r="1494" spans="1:16" ht="15">
      <c r="A1494" s="13" t="s">
        <v>2572</v>
      </c>
      <c r="B1494" s="14">
        <v>10</v>
      </c>
      <c r="C1494" s="13" t="s">
        <v>2573</v>
      </c>
      <c r="D1494" s="14" t="s">
        <v>27</v>
      </c>
      <c r="E1494" s="14" t="s">
        <v>10</v>
      </c>
      <c r="F1494" s="13">
        <v>0.37992999999999999</v>
      </c>
      <c r="G1494" s="13">
        <v>7.9752000000000003E-2</v>
      </c>
      <c r="H1494" s="13">
        <v>0.30018</v>
      </c>
      <c r="I1494" s="13">
        <v>1</v>
      </c>
      <c r="J1494" s="13" t="s">
        <v>35</v>
      </c>
      <c r="K1494" s="13">
        <v>1.3835</v>
      </c>
      <c r="L1494" s="15" t="s">
        <v>3683</v>
      </c>
      <c r="M1494" s="15" t="s">
        <v>5951</v>
      </c>
      <c r="N1494" s="15" t="s">
        <v>5952</v>
      </c>
      <c r="O1494" s="14" t="str">
        <f t="shared" si="23"/>
        <v>NO</v>
      </c>
      <c r="P1494" s="13"/>
    </row>
    <row r="1495" spans="1:16" ht="15">
      <c r="A1495" s="13" t="s">
        <v>2572</v>
      </c>
      <c r="B1495" s="14">
        <v>7</v>
      </c>
      <c r="C1495" s="13" t="s">
        <v>2574</v>
      </c>
      <c r="D1495" s="14" t="s">
        <v>27</v>
      </c>
      <c r="E1495" s="14" t="s">
        <v>5</v>
      </c>
      <c r="F1495" s="13">
        <v>0.38178000000000001</v>
      </c>
      <c r="G1495" s="13">
        <v>0.23152</v>
      </c>
      <c r="H1495" s="13">
        <v>0.15026</v>
      </c>
      <c r="I1495" s="13">
        <v>0.98499999999999999</v>
      </c>
      <c r="J1495" s="13" t="s">
        <v>35</v>
      </c>
      <c r="K1495" s="13">
        <v>1.3835</v>
      </c>
      <c r="L1495" s="15" t="s">
        <v>3683</v>
      </c>
      <c r="M1495" s="15" t="s">
        <v>5951</v>
      </c>
      <c r="N1495" s="15" t="s">
        <v>5952</v>
      </c>
      <c r="O1495" s="14" t="str">
        <f t="shared" si="23"/>
        <v>NO</v>
      </c>
      <c r="P1495" s="13"/>
    </row>
    <row r="1496" spans="1:16" ht="15">
      <c r="A1496" s="13" t="s">
        <v>2572</v>
      </c>
      <c r="B1496" s="14">
        <v>8</v>
      </c>
      <c r="C1496" s="13" t="s">
        <v>2575</v>
      </c>
      <c r="D1496" s="14" t="s">
        <v>27</v>
      </c>
      <c r="E1496" s="14" t="s">
        <v>5</v>
      </c>
      <c r="F1496" s="13">
        <v>0.37974999999999998</v>
      </c>
      <c r="G1496" s="13">
        <v>0.17634</v>
      </c>
      <c r="H1496" s="13">
        <v>0.20341000000000001</v>
      </c>
      <c r="I1496" s="13">
        <v>1</v>
      </c>
      <c r="J1496" s="13" t="s">
        <v>35</v>
      </c>
      <c r="K1496" s="13">
        <v>1.3835</v>
      </c>
      <c r="L1496" s="15" t="s">
        <v>3683</v>
      </c>
      <c r="M1496" s="15" t="s">
        <v>5951</v>
      </c>
      <c r="N1496" s="15" t="s">
        <v>5952</v>
      </c>
      <c r="O1496" s="14" t="str">
        <f t="shared" si="23"/>
        <v>NO</v>
      </c>
      <c r="P1496" s="13"/>
    </row>
    <row r="1497" spans="1:16" ht="15">
      <c r="A1497" s="13" t="s">
        <v>2572</v>
      </c>
      <c r="B1497" s="14">
        <v>9</v>
      </c>
      <c r="C1497" s="13" t="s">
        <v>2576</v>
      </c>
      <c r="D1497" s="14" t="s">
        <v>27</v>
      </c>
      <c r="E1497" s="14" t="s">
        <v>5</v>
      </c>
      <c r="F1497" s="13">
        <v>0.37769999999999998</v>
      </c>
      <c r="G1497" s="13">
        <v>9.5642000000000005E-2</v>
      </c>
      <c r="H1497" s="13">
        <v>0.28205000000000002</v>
      </c>
      <c r="I1497" s="13">
        <v>1</v>
      </c>
      <c r="J1497" s="13" t="s">
        <v>35</v>
      </c>
      <c r="K1497" s="13">
        <v>1.3835</v>
      </c>
      <c r="L1497" s="15" t="s">
        <v>3683</v>
      </c>
      <c r="M1497" s="15" t="s">
        <v>5951</v>
      </c>
      <c r="N1497" s="15" t="s">
        <v>5952</v>
      </c>
      <c r="O1497" s="14" t="str">
        <f t="shared" si="23"/>
        <v>NO</v>
      </c>
      <c r="P1497" s="13"/>
    </row>
    <row r="1498" spans="1:16" ht="15">
      <c r="A1498" s="11" t="s">
        <v>2577</v>
      </c>
      <c r="B1498" s="12">
        <v>6</v>
      </c>
      <c r="C1498" s="11" t="s">
        <v>2578</v>
      </c>
      <c r="D1498" s="12" t="s">
        <v>27</v>
      </c>
      <c r="E1498" s="12" t="s">
        <v>10</v>
      </c>
      <c r="F1498" s="11">
        <v>0.99095</v>
      </c>
      <c r="G1498" s="11">
        <v>0.89017999999999997</v>
      </c>
      <c r="H1498" s="11">
        <v>0.10077</v>
      </c>
      <c r="I1498" s="11">
        <v>0.90700000000000003</v>
      </c>
      <c r="J1498" s="11" t="s">
        <v>40</v>
      </c>
      <c r="K1498" s="11">
        <v>0.89590000000000003</v>
      </c>
      <c r="L1498" s="4" t="s">
        <v>5953</v>
      </c>
      <c r="M1498" s="4" t="s">
        <v>5954</v>
      </c>
      <c r="N1498" s="4" t="s">
        <v>5955</v>
      </c>
      <c r="O1498" s="12" t="str">
        <f t="shared" si="23"/>
        <v>NO</v>
      </c>
    </row>
    <row r="1499" spans="1:16" ht="15">
      <c r="A1499" s="11" t="s">
        <v>2579</v>
      </c>
      <c r="B1499" s="12">
        <v>5</v>
      </c>
      <c r="C1499" s="11" t="s">
        <v>2580</v>
      </c>
      <c r="D1499" s="12" t="s">
        <v>27</v>
      </c>
      <c r="E1499" s="12" t="s">
        <v>10</v>
      </c>
      <c r="F1499" s="11">
        <v>0.38111</v>
      </c>
      <c r="G1499" s="11">
        <v>0.156</v>
      </c>
      <c r="H1499" s="11">
        <v>0.22511</v>
      </c>
      <c r="I1499" s="11">
        <v>0.95099999999999996</v>
      </c>
      <c r="J1499" s="11" t="s">
        <v>29</v>
      </c>
      <c r="K1499" s="11">
        <v>0.98519999999999996</v>
      </c>
      <c r="L1499" s="4" t="s">
        <v>5956</v>
      </c>
      <c r="M1499" s="4" t="s">
        <v>5957</v>
      </c>
      <c r="N1499" s="4" t="s">
        <v>5958</v>
      </c>
      <c r="O1499" s="12" t="str">
        <f t="shared" si="23"/>
        <v>NO</v>
      </c>
    </row>
    <row r="1500" spans="1:16" ht="15">
      <c r="A1500" s="11" t="s">
        <v>2581</v>
      </c>
      <c r="B1500" s="12">
        <v>9</v>
      </c>
      <c r="C1500" s="11" t="s">
        <v>2582</v>
      </c>
      <c r="D1500" s="12" t="s">
        <v>32</v>
      </c>
      <c r="E1500" s="12" t="s">
        <v>10</v>
      </c>
      <c r="F1500" s="11">
        <v>0.58326999999999996</v>
      </c>
      <c r="G1500" s="11">
        <v>0.34810999999999998</v>
      </c>
      <c r="H1500" s="11">
        <v>0.23516999999999999</v>
      </c>
      <c r="I1500" s="11">
        <v>0.94899999999999995</v>
      </c>
      <c r="J1500" s="11" t="s">
        <v>40</v>
      </c>
      <c r="K1500" s="11">
        <v>1.5159</v>
      </c>
      <c r="L1500" s="4" t="s">
        <v>5930</v>
      </c>
      <c r="M1500" s="4" t="s">
        <v>5959</v>
      </c>
      <c r="N1500" s="4" t="s">
        <v>5932</v>
      </c>
      <c r="O1500" s="12" t="str">
        <f t="shared" si="23"/>
        <v>NO</v>
      </c>
    </row>
    <row r="1501" spans="1:16" ht="15">
      <c r="A1501" s="11" t="s">
        <v>2583</v>
      </c>
      <c r="B1501" s="12">
        <v>3</v>
      </c>
      <c r="C1501" s="11" t="s">
        <v>2584</v>
      </c>
      <c r="D1501" s="12" t="s">
        <v>32</v>
      </c>
      <c r="E1501" s="12" t="s">
        <v>10</v>
      </c>
      <c r="F1501" s="11">
        <v>0.53527000000000002</v>
      </c>
      <c r="G1501" s="11">
        <v>0.23580000000000001</v>
      </c>
      <c r="H1501" s="11">
        <v>0.29947000000000001</v>
      </c>
      <c r="I1501" s="11">
        <v>0.999</v>
      </c>
      <c r="J1501" s="11" t="s">
        <v>40</v>
      </c>
      <c r="K1501" s="11">
        <v>1.4096</v>
      </c>
      <c r="L1501" s="4" t="s">
        <v>3683</v>
      </c>
      <c r="M1501" s="4" t="s">
        <v>5960</v>
      </c>
      <c r="N1501" s="4" t="s">
        <v>5961</v>
      </c>
      <c r="O1501" s="12" t="str">
        <f t="shared" si="23"/>
        <v>NO</v>
      </c>
    </row>
    <row r="1502" spans="1:16" ht="15">
      <c r="A1502" s="13" t="s">
        <v>2585</v>
      </c>
      <c r="B1502" s="14">
        <v>3</v>
      </c>
      <c r="C1502" s="13" t="s">
        <v>2586</v>
      </c>
      <c r="D1502" s="14" t="s">
        <v>32</v>
      </c>
      <c r="E1502" s="14" t="s">
        <v>10</v>
      </c>
      <c r="F1502" s="13">
        <v>0.17838999999999999</v>
      </c>
      <c r="G1502" s="13">
        <v>5.9505000000000002E-2</v>
      </c>
      <c r="H1502" s="13">
        <v>0.11888</v>
      </c>
      <c r="I1502" s="13">
        <v>0.94199999999999995</v>
      </c>
      <c r="J1502" s="13" t="s">
        <v>29</v>
      </c>
      <c r="K1502" s="13">
        <v>0.78710000000000002</v>
      </c>
      <c r="L1502" s="15" t="s">
        <v>4369</v>
      </c>
      <c r="M1502" s="15" t="s">
        <v>5962</v>
      </c>
      <c r="N1502" s="15" t="s">
        <v>4371</v>
      </c>
      <c r="O1502" s="14" t="str">
        <f t="shared" si="23"/>
        <v>NO</v>
      </c>
      <c r="P1502" s="13"/>
    </row>
    <row r="1503" spans="1:16" ht="15">
      <c r="A1503" s="13" t="s">
        <v>2585</v>
      </c>
      <c r="B1503" s="14">
        <v>7</v>
      </c>
      <c r="C1503" s="13" t="s">
        <v>2587</v>
      </c>
      <c r="D1503" s="14" t="s">
        <v>32</v>
      </c>
      <c r="E1503" s="14" t="s">
        <v>10</v>
      </c>
      <c r="F1503" s="13">
        <v>0.79</v>
      </c>
      <c r="G1503" s="13">
        <v>0.65837999999999997</v>
      </c>
      <c r="H1503" s="13">
        <v>0.13163</v>
      </c>
      <c r="I1503" s="13">
        <v>0.91100000000000003</v>
      </c>
      <c r="J1503" s="13" t="s">
        <v>29</v>
      </c>
      <c r="K1503" s="13">
        <v>0.96179999999999999</v>
      </c>
      <c r="L1503" s="15" t="s">
        <v>4369</v>
      </c>
      <c r="M1503" s="15" t="s">
        <v>5962</v>
      </c>
      <c r="N1503" s="15" t="s">
        <v>4371</v>
      </c>
      <c r="O1503" s="14" t="str">
        <f t="shared" si="23"/>
        <v>NO</v>
      </c>
      <c r="P1503" s="13"/>
    </row>
    <row r="1504" spans="1:16" ht="15">
      <c r="A1504" s="8" t="s">
        <v>2588</v>
      </c>
      <c r="B1504" s="9">
        <v>6</v>
      </c>
      <c r="C1504" s="8" t="s">
        <v>2589</v>
      </c>
      <c r="D1504" s="9" t="s">
        <v>27</v>
      </c>
      <c r="E1504" s="9" t="s">
        <v>5</v>
      </c>
      <c r="F1504" s="8">
        <v>0.40992000000000001</v>
      </c>
      <c r="G1504" s="8">
        <v>0.51688999999999996</v>
      </c>
      <c r="H1504" s="8">
        <v>-0.10697</v>
      </c>
      <c r="I1504" s="8">
        <v>0.90900000000000003</v>
      </c>
      <c r="J1504" s="8" t="s">
        <v>35</v>
      </c>
      <c r="K1504" s="8">
        <v>2.2229000000000001</v>
      </c>
      <c r="L1504" s="10" t="s">
        <v>5963</v>
      </c>
      <c r="M1504" s="10" t="s">
        <v>4140</v>
      </c>
      <c r="N1504" s="10" t="s">
        <v>3569</v>
      </c>
      <c r="O1504" s="9" t="str">
        <f t="shared" si="23"/>
        <v>NO</v>
      </c>
      <c r="P1504" s="8"/>
    </row>
    <row r="1505" spans="1:16" ht="15">
      <c r="A1505" s="8" t="s">
        <v>2588</v>
      </c>
      <c r="B1505" s="9">
        <v>7</v>
      </c>
      <c r="C1505" s="8" t="s">
        <v>2590</v>
      </c>
      <c r="D1505" s="9" t="s">
        <v>27</v>
      </c>
      <c r="E1505" s="9" t="s">
        <v>10</v>
      </c>
      <c r="F1505" s="8">
        <v>0.11667</v>
      </c>
      <c r="G1505" s="8">
        <v>0.48087999999999997</v>
      </c>
      <c r="H1505" s="8">
        <v>-0.36420999999999998</v>
      </c>
      <c r="I1505" s="8">
        <v>1</v>
      </c>
      <c r="J1505" s="8" t="s">
        <v>70</v>
      </c>
      <c r="K1505" s="8">
        <v>2.6097000000000001</v>
      </c>
      <c r="L1505" s="10" t="s">
        <v>5963</v>
      </c>
      <c r="M1505" s="10" t="s">
        <v>4140</v>
      </c>
      <c r="N1505" s="10" t="s">
        <v>3569</v>
      </c>
      <c r="O1505" s="9" t="str">
        <f t="shared" si="23"/>
        <v>NO</v>
      </c>
      <c r="P1505" s="8"/>
    </row>
    <row r="1506" spans="1:16" ht="15">
      <c r="A1506" s="11" t="s">
        <v>2591</v>
      </c>
      <c r="B1506" s="12">
        <v>10</v>
      </c>
      <c r="C1506" s="11" t="s">
        <v>2592</v>
      </c>
      <c r="D1506" s="12" t="s">
        <v>32</v>
      </c>
      <c r="E1506" s="12" t="s">
        <v>10</v>
      </c>
      <c r="F1506" s="11">
        <v>0.34304000000000001</v>
      </c>
      <c r="G1506" s="11">
        <v>0.48149999999999998</v>
      </c>
      <c r="H1506" s="11">
        <v>-0.13846</v>
      </c>
      <c r="I1506" s="11">
        <v>0.999</v>
      </c>
      <c r="J1506" s="11" t="s">
        <v>40</v>
      </c>
      <c r="K1506" s="11">
        <v>1.5406</v>
      </c>
      <c r="L1506" s="4" t="s">
        <v>5964</v>
      </c>
      <c r="M1506" s="4" t="s">
        <v>5965</v>
      </c>
      <c r="N1506" s="4" t="s">
        <v>3628</v>
      </c>
      <c r="O1506" s="12" t="str">
        <f t="shared" si="23"/>
        <v>NO</v>
      </c>
    </row>
    <row r="1507" spans="1:16" ht="15">
      <c r="A1507" s="11" t="s">
        <v>2593</v>
      </c>
      <c r="B1507" s="12">
        <v>4</v>
      </c>
      <c r="C1507" s="11" t="s">
        <v>2594</v>
      </c>
      <c r="D1507" s="12" t="s">
        <v>27</v>
      </c>
      <c r="E1507" s="12" t="s">
        <v>10</v>
      </c>
      <c r="F1507" s="11">
        <v>0.86473999999999995</v>
      </c>
      <c r="G1507" s="11">
        <v>0.98902000000000001</v>
      </c>
      <c r="H1507" s="11">
        <v>-0.12429</v>
      </c>
      <c r="I1507" s="11">
        <v>1</v>
      </c>
      <c r="J1507" s="11" t="s">
        <v>29</v>
      </c>
      <c r="K1507" s="11">
        <v>0.58579999999999999</v>
      </c>
      <c r="L1507" s="4" t="s">
        <v>5966</v>
      </c>
      <c r="M1507" s="4" t="s">
        <v>5967</v>
      </c>
      <c r="N1507" s="4" t="s">
        <v>5968</v>
      </c>
      <c r="O1507" s="12" t="str">
        <f t="shared" si="23"/>
        <v>NO</v>
      </c>
    </row>
    <row r="1508" spans="1:16" ht="15">
      <c r="A1508" s="11" t="s">
        <v>2595</v>
      </c>
      <c r="B1508" s="12">
        <v>2</v>
      </c>
      <c r="C1508" s="11" t="s">
        <v>2596</v>
      </c>
      <c r="D1508" s="12" t="s">
        <v>32</v>
      </c>
      <c r="E1508" s="12" t="s">
        <v>10</v>
      </c>
      <c r="F1508" s="11">
        <v>0.29509000000000002</v>
      </c>
      <c r="G1508" s="11">
        <v>8.6252999999999996E-2</v>
      </c>
      <c r="H1508" s="11">
        <v>0.20884</v>
      </c>
      <c r="I1508" s="11">
        <v>0.995</v>
      </c>
      <c r="J1508" s="11" t="s">
        <v>29</v>
      </c>
      <c r="K1508" s="11">
        <v>0.88739999999999997</v>
      </c>
      <c r="L1508" s="4" t="s">
        <v>5969</v>
      </c>
      <c r="M1508" s="4" t="s">
        <v>5969</v>
      </c>
      <c r="N1508" s="4" t="s">
        <v>3569</v>
      </c>
      <c r="O1508" s="12" t="str">
        <f t="shared" si="23"/>
        <v>NO</v>
      </c>
    </row>
    <row r="1509" spans="1:16" ht="15">
      <c r="A1509" s="11" t="s">
        <v>2597</v>
      </c>
      <c r="B1509" s="12">
        <v>8</v>
      </c>
      <c r="C1509" s="11" t="s">
        <v>2598</v>
      </c>
      <c r="D1509" s="12" t="s">
        <v>27</v>
      </c>
      <c r="E1509" s="12" t="s">
        <v>10</v>
      </c>
      <c r="F1509" s="11">
        <v>0.56805000000000005</v>
      </c>
      <c r="G1509" s="11">
        <v>0.34250000000000003</v>
      </c>
      <c r="H1509" s="11">
        <v>0.22553999999999999</v>
      </c>
      <c r="I1509" s="11">
        <v>0.95399999999999996</v>
      </c>
      <c r="J1509" s="11" t="s">
        <v>35</v>
      </c>
      <c r="K1509" s="11">
        <v>1.6660999999999999</v>
      </c>
      <c r="L1509" s="4" t="s">
        <v>3683</v>
      </c>
      <c r="M1509" s="4" t="s">
        <v>5970</v>
      </c>
      <c r="N1509" s="4" t="s">
        <v>5176</v>
      </c>
      <c r="O1509" s="12" t="str">
        <f t="shared" si="23"/>
        <v>NO</v>
      </c>
    </row>
    <row r="1510" spans="1:16" ht="15">
      <c r="A1510" s="11" t="s">
        <v>2599</v>
      </c>
      <c r="B1510" s="12">
        <v>2</v>
      </c>
      <c r="C1510" s="11" t="s">
        <v>2600</v>
      </c>
      <c r="D1510" s="12" t="s">
        <v>32</v>
      </c>
      <c r="E1510" s="12" t="s">
        <v>10</v>
      </c>
      <c r="F1510" s="11">
        <v>0.66041000000000005</v>
      </c>
      <c r="G1510" s="11">
        <v>0.40348000000000001</v>
      </c>
      <c r="H1510" s="11">
        <v>0.25692999999999999</v>
      </c>
      <c r="I1510" s="11">
        <v>0.97</v>
      </c>
      <c r="J1510" s="11" t="s">
        <v>29</v>
      </c>
      <c r="K1510" s="11">
        <v>0.99960000000000004</v>
      </c>
      <c r="L1510" s="4" t="s">
        <v>5971</v>
      </c>
      <c r="M1510" s="4" t="s">
        <v>5972</v>
      </c>
      <c r="N1510" s="4" t="s">
        <v>5973</v>
      </c>
      <c r="O1510" s="12" t="str">
        <f t="shared" si="23"/>
        <v>NO</v>
      </c>
    </row>
    <row r="1511" spans="1:16" ht="15">
      <c r="A1511" s="11" t="s">
        <v>2601</v>
      </c>
      <c r="B1511" s="12">
        <v>13</v>
      </c>
      <c r="C1511" s="11" t="s">
        <v>2602</v>
      </c>
      <c r="D1511" s="12" t="s">
        <v>32</v>
      </c>
      <c r="E1511" s="12" t="s">
        <v>10</v>
      </c>
      <c r="F1511" s="11">
        <v>0.72282999999999997</v>
      </c>
      <c r="G1511" s="11">
        <v>0.83362000000000003</v>
      </c>
      <c r="H1511" s="11">
        <v>-0.11079</v>
      </c>
      <c r="I1511" s="11">
        <v>0.98299999999999998</v>
      </c>
      <c r="J1511" s="11" t="s">
        <v>29</v>
      </c>
      <c r="K1511" s="11">
        <v>0.90239999999999998</v>
      </c>
      <c r="L1511" s="4" t="s">
        <v>5974</v>
      </c>
      <c r="M1511" s="4" t="s">
        <v>5975</v>
      </c>
      <c r="N1511" s="4" t="s">
        <v>5976</v>
      </c>
      <c r="O1511" s="12" t="str">
        <f t="shared" si="23"/>
        <v>NO</v>
      </c>
    </row>
    <row r="1512" spans="1:16" ht="15">
      <c r="A1512" s="11" t="s">
        <v>2603</v>
      </c>
      <c r="B1512" s="12">
        <v>4</v>
      </c>
      <c r="C1512" s="11" t="s">
        <v>2604</v>
      </c>
      <c r="D1512" s="12" t="s">
        <v>27</v>
      </c>
      <c r="E1512" s="12" t="s">
        <v>10</v>
      </c>
      <c r="F1512" s="11">
        <v>0.16167999999999999</v>
      </c>
      <c r="G1512" s="11">
        <v>5.0478000000000002E-2</v>
      </c>
      <c r="H1512" s="11">
        <v>0.11119999999999999</v>
      </c>
      <c r="I1512" s="11">
        <v>1</v>
      </c>
      <c r="J1512" s="11" t="s">
        <v>29</v>
      </c>
      <c r="K1512" s="11">
        <v>0.6643</v>
      </c>
      <c r="L1512" s="4" t="s">
        <v>4896</v>
      </c>
      <c r="M1512" s="4" t="s">
        <v>5977</v>
      </c>
      <c r="N1512" s="4" t="s">
        <v>4898</v>
      </c>
      <c r="O1512" s="12" t="str">
        <f t="shared" si="23"/>
        <v>NO</v>
      </c>
    </row>
    <row r="1513" spans="1:16" ht="15">
      <c r="A1513" s="11" t="s">
        <v>2605</v>
      </c>
      <c r="B1513" s="12">
        <v>5</v>
      </c>
      <c r="C1513" s="11" t="s">
        <v>2606</v>
      </c>
      <c r="D1513" s="12" t="s">
        <v>27</v>
      </c>
      <c r="E1513" s="12" t="s">
        <v>10</v>
      </c>
      <c r="F1513" s="11">
        <v>0.20324</v>
      </c>
      <c r="G1513" s="11">
        <v>8.9189000000000004E-2</v>
      </c>
      <c r="H1513" s="11">
        <v>0.11405</v>
      </c>
      <c r="I1513" s="11">
        <v>0.999</v>
      </c>
      <c r="J1513" s="11" t="s">
        <v>40</v>
      </c>
      <c r="K1513" s="11">
        <v>0.84419999999999995</v>
      </c>
      <c r="L1513" s="4" t="s">
        <v>5978</v>
      </c>
      <c r="M1513" s="4" t="s">
        <v>5979</v>
      </c>
      <c r="N1513" s="4" t="s">
        <v>5980</v>
      </c>
      <c r="O1513" s="12" t="str">
        <f t="shared" si="23"/>
        <v>NO</v>
      </c>
    </row>
    <row r="1514" spans="1:16" ht="15">
      <c r="A1514" s="11" t="s">
        <v>2607</v>
      </c>
      <c r="B1514" s="12">
        <v>22</v>
      </c>
      <c r="C1514" s="11" t="s">
        <v>2608</v>
      </c>
      <c r="D1514" s="12" t="s">
        <v>32</v>
      </c>
      <c r="E1514" s="12" t="s">
        <v>10</v>
      </c>
      <c r="F1514" s="11">
        <v>0.11574</v>
      </c>
      <c r="G1514" s="11">
        <v>0.22814000000000001</v>
      </c>
      <c r="H1514" s="11">
        <v>-0.11239</v>
      </c>
      <c r="I1514" s="11">
        <v>0.96599999999999997</v>
      </c>
      <c r="J1514" s="11" t="s">
        <v>35</v>
      </c>
      <c r="K1514" s="11">
        <v>1.9419999999999999</v>
      </c>
      <c r="L1514" s="4" t="s">
        <v>3683</v>
      </c>
      <c r="M1514" s="4" t="s">
        <v>5981</v>
      </c>
      <c r="N1514" s="4" t="s">
        <v>3824</v>
      </c>
      <c r="O1514" s="12" t="str">
        <f t="shared" si="23"/>
        <v>NO</v>
      </c>
    </row>
    <row r="1515" spans="1:16" ht="15">
      <c r="A1515" s="11" t="s">
        <v>2609</v>
      </c>
      <c r="B1515" s="12">
        <v>4</v>
      </c>
      <c r="C1515" s="11" t="s">
        <v>2610</v>
      </c>
      <c r="D1515" s="12" t="s">
        <v>32</v>
      </c>
      <c r="E1515" s="12" t="s">
        <v>10</v>
      </c>
      <c r="F1515" s="11">
        <v>0.6663</v>
      </c>
      <c r="G1515" s="11">
        <v>6.5971000000000002E-2</v>
      </c>
      <c r="H1515" s="11">
        <v>0.60033000000000003</v>
      </c>
      <c r="I1515" s="11">
        <v>1</v>
      </c>
      <c r="J1515" s="11" t="s">
        <v>40</v>
      </c>
      <c r="K1515" s="11">
        <v>1.4398</v>
      </c>
      <c r="L1515" s="4" t="s">
        <v>5982</v>
      </c>
      <c r="M1515" s="4" t="s">
        <v>5983</v>
      </c>
      <c r="N1515" s="4" t="s">
        <v>4450</v>
      </c>
      <c r="O1515" s="12" t="str">
        <f t="shared" si="23"/>
        <v>NO</v>
      </c>
    </row>
    <row r="1516" spans="1:16" ht="15">
      <c r="A1516" s="11" t="s">
        <v>2611</v>
      </c>
      <c r="B1516" s="12">
        <v>10</v>
      </c>
      <c r="C1516" s="11" t="s">
        <v>2612</v>
      </c>
      <c r="D1516" s="12" t="s">
        <v>27</v>
      </c>
      <c r="E1516" s="12" t="s">
        <v>10</v>
      </c>
      <c r="F1516" s="11">
        <v>0.87405999999999995</v>
      </c>
      <c r="G1516" s="11">
        <v>0.75124000000000002</v>
      </c>
      <c r="H1516" s="11">
        <v>0.12281</v>
      </c>
      <c r="I1516" s="11">
        <v>0.97199999999999998</v>
      </c>
      <c r="J1516" s="11" t="s">
        <v>40</v>
      </c>
      <c r="K1516" s="11">
        <v>1.0247999999999999</v>
      </c>
      <c r="L1516" s="4" t="s">
        <v>5984</v>
      </c>
      <c r="M1516" s="4" t="s">
        <v>5985</v>
      </c>
      <c r="N1516" s="4" t="s">
        <v>3932</v>
      </c>
      <c r="O1516" s="12" t="str">
        <f t="shared" si="23"/>
        <v>NO</v>
      </c>
    </row>
    <row r="1517" spans="1:16" ht="15">
      <c r="A1517" s="11" t="s">
        <v>2613</v>
      </c>
      <c r="B1517" s="12">
        <v>6</v>
      </c>
      <c r="C1517" s="11" t="s">
        <v>2614</v>
      </c>
      <c r="D1517" s="12" t="s">
        <v>32</v>
      </c>
      <c r="E1517" s="12" t="s">
        <v>10</v>
      </c>
      <c r="F1517" s="11">
        <v>0.34642000000000001</v>
      </c>
      <c r="G1517" s="11">
        <v>0.20222999999999999</v>
      </c>
      <c r="H1517" s="11">
        <v>0.14418</v>
      </c>
      <c r="I1517" s="11">
        <v>0.93100000000000005</v>
      </c>
      <c r="J1517" s="11" t="s">
        <v>40</v>
      </c>
      <c r="K1517" s="11">
        <v>1.3103</v>
      </c>
      <c r="L1517" s="4" t="s">
        <v>3569</v>
      </c>
      <c r="M1517" s="4" t="s">
        <v>5986</v>
      </c>
      <c r="N1517" s="4" t="s">
        <v>3569</v>
      </c>
      <c r="O1517" s="12" t="str">
        <f t="shared" si="23"/>
        <v>NO</v>
      </c>
    </row>
    <row r="1518" spans="1:16" ht="15">
      <c r="A1518" s="8" t="s">
        <v>2615</v>
      </c>
      <c r="B1518" s="9">
        <v>12</v>
      </c>
      <c r="C1518" s="8" t="s">
        <v>2616</v>
      </c>
      <c r="D1518" s="9" t="s">
        <v>27</v>
      </c>
      <c r="E1518" s="9" t="s">
        <v>10</v>
      </c>
      <c r="F1518" s="8">
        <v>6.9213999999999998E-2</v>
      </c>
      <c r="G1518" s="8">
        <v>0.17999000000000001</v>
      </c>
      <c r="H1518" s="8">
        <v>-0.11078</v>
      </c>
      <c r="I1518" s="8">
        <v>0.96099999999999997</v>
      </c>
      <c r="J1518" s="8" t="s">
        <v>70</v>
      </c>
      <c r="K1518" s="8">
        <v>1.4560999999999999</v>
      </c>
      <c r="L1518" s="10" t="s">
        <v>5987</v>
      </c>
      <c r="M1518" s="10" t="s">
        <v>5988</v>
      </c>
      <c r="N1518" s="10" t="s">
        <v>5989</v>
      </c>
      <c r="O1518" s="9" t="str">
        <f t="shared" si="23"/>
        <v>NO</v>
      </c>
      <c r="P1518" s="8"/>
    </row>
    <row r="1519" spans="1:16" ht="15">
      <c r="A1519" s="8" t="s">
        <v>2615</v>
      </c>
      <c r="B1519" s="9">
        <v>8</v>
      </c>
      <c r="C1519" s="8" t="s">
        <v>2617</v>
      </c>
      <c r="D1519" s="9" t="s">
        <v>27</v>
      </c>
      <c r="E1519" s="9" t="s">
        <v>10</v>
      </c>
      <c r="F1519" s="8">
        <v>0.53700000000000003</v>
      </c>
      <c r="G1519" s="8">
        <v>0.27829999999999999</v>
      </c>
      <c r="H1519" s="8">
        <v>0.25868999999999998</v>
      </c>
      <c r="I1519" s="8">
        <v>0.97699999999999998</v>
      </c>
      <c r="J1519" s="8" t="s">
        <v>40</v>
      </c>
      <c r="K1519" s="8">
        <v>1.5161</v>
      </c>
      <c r="L1519" s="10" t="s">
        <v>5987</v>
      </c>
      <c r="M1519" s="10" t="s">
        <v>5988</v>
      </c>
      <c r="N1519" s="10" t="s">
        <v>5989</v>
      </c>
      <c r="O1519" s="9" t="str">
        <f t="shared" si="23"/>
        <v>NO</v>
      </c>
      <c r="P1519" s="8"/>
    </row>
    <row r="1520" spans="1:16" ht="15">
      <c r="A1520" s="11" t="s">
        <v>2618</v>
      </c>
      <c r="B1520" s="12">
        <v>7</v>
      </c>
      <c r="C1520" s="11" t="s">
        <v>2619</v>
      </c>
      <c r="D1520" s="12" t="s">
        <v>32</v>
      </c>
      <c r="E1520" s="12" t="s">
        <v>10</v>
      </c>
      <c r="F1520" s="11">
        <v>0.88305999999999996</v>
      </c>
      <c r="G1520" s="11">
        <v>0.60533000000000003</v>
      </c>
      <c r="H1520" s="11">
        <v>0.27772999999999998</v>
      </c>
      <c r="I1520" s="11">
        <v>1</v>
      </c>
      <c r="J1520" s="11" t="s">
        <v>40</v>
      </c>
      <c r="K1520" s="11">
        <v>1.569</v>
      </c>
      <c r="L1520" s="4" t="s">
        <v>5990</v>
      </c>
      <c r="M1520" s="4" t="s">
        <v>5991</v>
      </c>
      <c r="N1520" s="4" t="s">
        <v>4686</v>
      </c>
      <c r="O1520" s="12" t="str">
        <f t="shared" si="23"/>
        <v>NO</v>
      </c>
    </row>
    <row r="1521" spans="1:16" ht="15">
      <c r="A1521" s="11" t="s">
        <v>2620</v>
      </c>
      <c r="B1521" s="12">
        <v>3</v>
      </c>
      <c r="C1521" s="11" t="s">
        <v>2621</v>
      </c>
      <c r="D1521" s="12" t="s">
        <v>27</v>
      </c>
      <c r="E1521" s="12" t="s">
        <v>10</v>
      </c>
      <c r="F1521" s="11">
        <v>0.23050000000000001</v>
      </c>
      <c r="G1521" s="11">
        <v>0.10024</v>
      </c>
      <c r="H1521" s="11">
        <v>0.13027</v>
      </c>
      <c r="I1521" s="11">
        <v>0.96</v>
      </c>
      <c r="J1521" s="11" t="s">
        <v>29</v>
      </c>
      <c r="K1521" s="11">
        <v>0.83509999999999995</v>
      </c>
      <c r="L1521" s="4" t="s">
        <v>5992</v>
      </c>
      <c r="M1521" s="4" t="s">
        <v>5993</v>
      </c>
      <c r="N1521" s="4" t="s">
        <v>5994</v>
      </c>
      <c r="O1521" s="12" t="str">
        <f t="shared" si="23"/>
        <v>NO</v>
      </c>
    </row>
    <row r="1522" spans="1:16" ht="15">
      <c r="A1522" s="8" t="s">
        <v>2622</v>
      </c>
      <c r="B1522" s="9">
        <v>32</v>
      </c>
      <c r="C1522" s="8" t="s">
        <v>2623</v>
      </c>
      <c r="D1522" s="9" t="s">
        <v>32</v>
      </c>
      <c r="E1522" s="9" t="s">
        <v>10</v>
      </c>
      <c r="F1522" s="8">
        <v>0.74924999999999997</v>
      </c>
      <c r="G1522" s="8">
        <v>0.87505999999999995</v>
      </c>
      <c r="H1522" s="8">
        <v>-0.12581000000000001</v>
      </c>
      <c r="I1522" s="8">
        <v>0.97599999999999998</v>
      </c>
      <c r="J1522" s="8" t="s">
        <v>35</v>
      </c>
      <c r="K1522" s="8">
        <v>0.95940000000000003</v>
      </c>
      <c r="L1522" s="10" t="s">
        <v>5995</v>
      </c>
      <c r="M1522" s="10" t="s">
        <v>5996</v>
      </c>
      <c r="N1522" s="10" t="s">
        <v>5997</v>
      </c>
      <c r="O1522" s="9" t="str">
        <f t="shared" si="23"/>
        <v>NO</v>
      </c>
      <c r="P1522" s="8"/>
    </row>
    <row r="1523" spans="1:16" ht="15">
      <c r="A1523" s="8" t="s">
        <v>2622</v>
      </c>
      <c r="B1523" s="9">
        <v>35</v>
      </c>
      <c r="C1523" s="8" t="s">
        <v>2624</v>
      </c>
      <c r="D1523" s="9" t="s">
        <v>32</v>
      </c>
      <c r="E1523" s="9" t="s">
        <v>10</v>
      </c>
      <c r="F1523" s="8">
        <v>5.7167000000000003E-2</v>
      </c>
      <c r="G1523" s="8">
        <v>0.25092999999999999</v>
      </c>
      <c r="H1523" s="8">
        <v>-0.19375999999999999</v>
      </c>
      <c r="I1523" s="8">
        <v>0.999</v>
      </c>
      <c r="J1523" s="8" t="s">
        <v>40</v>
      </c>
      <c r="K1523" s="8">
        <v>1.2935000000000001</v>
      </c>
      <c r="L1523" s="10" t="s">
        <v>5995</v>
      </c>
      <c r="M1523" s="10" t="s">
        <v>5996</v>
      </c>
      <c r="N1523" s="10" t="s">
        <v>5997</v>
      </c>
      <c r="O1523" s="9" t="str">
        <f t="shared" si="23"/>
        <v>NO</v>
      </c>
      <c r="P1523" s="8"/>
    </row>
    <row r="1524" spans="1:16" ht="15">
      <c r="A1524" s="8" t="s">
        <v>2622</v>
      </c>
      <c r="B1524" s="9">
        <v>37</v>
      </c>
      <c r="C1524" s="8" t="s">
        <v>2625</v>
      </c>
      <c r="D1524" s="9" t="s">
        <v>32</v>
      </c>
      <c r="E1524" s="9" t="s">
        <v>10</v>
      </c>
      <c r="F1524" s="8">
        <v>4.1979000000000002E-2</v>
      </c>
      <c r="G1524" s="8">
        <v>0.27837000000000001</v>
      </c>
      <c r="H1524" s="8">
        <v>-0.23638999999999999</v>
      </c>
      <c r="I1524" s="8">
        <v>1</v>
      </c>
      <c r="J1524" s="8" t="s">
        <v>40</v>
      </c>
      <c r="K1524" s="8">
        <v>1.3741000000000001</v>
      </c>
      <c r="L1524" s="10" t="s">
        <v>5995</v>
      </c>
      <c r="M1524" s="10" t="s">
        <v>5996</v>
      </c>
      <c r="N1524" s="10" t="s">
        <v>5997</v>
      </c>
      <c r="O1524" s="9" t="str">
        <f t="shared" si="23"/>
        <v>NO</v>
      </c>
      <c r="P1524" s="8"/>
    </row>
    <row r="1525" spans="1:16" ht="15">
      <c r="A1525" s="11" t="s">
        <v>2626</v>
      </c>
      <c r="B1525" s="12">
        <v>3</v>
      </c>
      <c r="C1525" s="11" t="s">
        <v>2627</v>
      </c>
      <c r="D1525" s="12" t="s">
        <v>27</v>
      </c>
      <c r="E1525" s="12" t="s">
        <v>10</v>
      </c>
      <c r="F1525" s="11">
        <v>0.19267999999999999</v>
      </c>
      <c r="G1525" s="11">
        <v>9.0473999999999999E-2</v>
      </c>
      <c r="H1525" s="11">
        <v>0.10221</v>
      </c>
      <c r="I1525" s="11">
        <v>0.93100000000000005</v>
      </c>
      <c r="J1525" s="11" t="s">
        <v>29</v>
      </c>
      <c r="K1525" s="11">
        <v>0.74150000000000005</v>
      </c>
      <c r="L1525" s="4" t="s">
        <v>3683</v>
      </c>
      <c r="M1525" s="4" t="s">
        <v>5998</v>
      </c>
      <c r="N1525" s="4" t="s">
        <v>3700</v>
      </c>
      <c r="O1525" s="12" t="str">
        <f t="shared" si="23"/>
        <v>NO</v>
      </c>
    </row>
    <row r="1526" spans="1:16" ht="15">
      <c r="A1526" s="11" t="s">
        <v>2628</v>
      </c>
      <c r="B1526" s="12">
        <v>3</v>
      </c>
      <c r="C1526" s="11" t="s">
        <v>2629</v>
      </c>
      <c r="D1526" s="12" t="s">
        <v>32</v>
      </c>
      <c r="E1526" s="12" t="s">
        <v>3</v>
      </c>
      <c r="F1526" s="11">
        <v>0.92434000000000005</v>
      </c>
      <c r="G1526" s="11">
        <v>0.72089999999999999</v>
      </c>
      <c r="H1526" s="11">
        <v>0.20344999999999999</v>
      </c>
      <c r="I1526" s="11">
        <v>0.94299999999999995</v>
      </c>
      <c r="J1526" s="11" t="s">
        <v>29</v>
      </c>
      <c r="K1526" s="11">
        <v>0.9899</v>
      </c>
      <c r="L1526" s="4" t="s">
        <v>5999</v>
      </c>
      <c r="M1526" s="4" t="s">
        <v>6000</v>
      </c>
      <c r="N1526" s="4" t="s">
        <v>3664</v>
      </c>
      <c r="O1526" s="12" t="str">
        <f t="shared" si="23"/>
        <v>NO</v>
      </c>
    </row>
    <row r="1527" spans="1:16" ht="15">
      <c r="A1527" s="11" t="s">
        <v>2630</v>
      </c>
      <c r="B1527" s="12">
        <v>12</v>
      </c>
      <c r="C1527" s="11" t="s">
        <v>2631</v>
      </c>
      <c r="D1527" s="12" t="s">
        <v>27</v>
      </c>
      <c r="E1527" s="12" t="s">
        <v>10</v>
      </c>
      <c r="F1527" s="11">
        <v>0.44824000000000003</v>
      </c>
      <c r="G1527" s="11">
        <v>0.24187</v>
      </c>
      <c r="H1527" s="11">
        <v>0.20637</v>
      </c>
      <c r="I1527" s="11">
        <v>0.94899999999999995</v>
      </c>
      <c r="J1527" s="11" t="s">
        <v>35</v>
      </c>
      <c r="K1527" s="11">
        <v>1.9011</v>
      </c>
      <c r="L1527" s="4" t="s">
        <v>6001</v>
      </c>
      <c r="M1527" s="4" t="s">
        <v>6002</v>
      </c>
      <c r="N1527" s="4" t="s">
        <v>6003</v>
      </c>
      <c r="O1527" s="12" t="str">
        <f t="shared" si="23"/>
        <v>NO</v>
      </c>
    </row>
    <row r="1528" spans="1:16" ht="15">
      <c r="A1528" s="11" t="s">
        <v>2632</v>
      </c>
      <c r="B1528" s="12">
        <v>10</v>
      </c>
      <c r="C1528" s="11" t="s">
        <v>2633</v>
      </c>
      <c r="D1528" s="12" t="s">
        <v>27</v>
      </c>
      <c r="E1528" s="12" t="s">
        <v>10</v>
      </c>
      <c r="F1528" s="11">
        <v>0.39167999999999997</v>
      </c>
      <c r="G1528" s="11">
        <v>0.15029999999999999</v>
      </c>
      <c r="H1528" s="11">
        <v>0.24138999999999999</v>
      </c>
      <c r="I1528" s="11">
        <v>0.93</v>
      </c>
      <c r="J1528" s="11" t="s">
        <v>40</v>
      </c>
      <c r="K1528" s="11">
        <v>0.99860000000000004</v>
      </c>
      <c r="L1528" s="4" t="s">
        <v>3940</v>
      </c>
      <c r="M1528" s="4" t="s">
        <v>6004</v>
      </c>
      <c r="N1528" s="4" t="s">
        <v>3942</v>
      </c>
      <c r="O1528" s="12" t="str">
        <f t="shared" si="23"/>
        <v>NO</v>
      </c>
    </row>
    <row r="1529" spans="1:16" ht="15">
      <c r="A1529" s="8" t="s">
        <v>2634</v>
      </c>
      <c r="B1529" s="9">
        <v>10</v>
      </c>
      <c r="C1529" s="8" t="s">
        <v>2635</v>
      </c>
      <c r="D1529" s="9" t="s">
        <v>27</v>
      </c>
      <c r="E1529" s="9" t="s">
        <v>5</v>
      </c>
      <c r="F1529" s="8">
        <v>0.69835999999999998</v>
      </c>
      <c r="G1529" s="8">
        <v>0.33712999999999999</v>
      </c>
      <c r="H1529" s="8">
        <v>0.36123</v>
      </c>
      <c r="I1529" s="8">
        <v>1</v>
      </c>
      <c r="J1529" s="8" t="s">
        <v>35</v>
      </c>
      <c r="K1529" s="8">
        <v>2.4762</v>
      </c>
      <c r="L1529" s="10" t="s">
        <v>6005</v>
      </c>
      <c r="M1529" s="10" t="s">
        <v>6006</v>
      </c>
      <c r="N1529" s="10" t="s">
        <v>3948</v>
      </c>
      <c r="O1529" s="9" t="str">
        <f t="shared" si="23"/>
        <v>NO</v>
      </c>
      <c r="P1529" s="8"/>
    </row>
    <row r="1530" spans="1:16" ht="15">
      <c r="A1530" s="8" t="s">
        <v>2634</v>
      </c>
      <c r="B1530" s="9">
        <v>11</v>
      </c>
      <c r="C1530" s="8" t="s">
        <v>2636</v>
      </c>
      <c r="D1530" s="9" t="s">
        <v>27</v>
      </c>
      <c r="E1530" s="9" t="s">
        <v>10</v>
      </c>
      <c r="F1530" s="8">
        <v>0.69855</v>
      </c>
      <c r="G1530" s="8">
        <v>0.29588999999999999</v>
      </c>
      <c r="H1530" s="8">
        <v>0.40266999999999997</v>
      </c>
      <c r="I1530" s="8">
        <v>1</v>
      </c>
      <c r="J1530" s="8" t="s">
        <v>35</v>
      </c>
      <c r="K1530" s="8">
        <v>2.4762</v>
      </c>
      <c r="L1530" s="10" t="s">
        <v>6005</v>
      </c>
      <c r="M1530" s="10" t="s">
        <v>6006</v>
      </c>
      <c r="N1530" s="10" t="s">
        <v>3948</v>
      </c>
      <c r="O1530" s="9" t="str">
        <f t="shared" si="23"/>
        <v>NO</v>
      </c>
      <c r="P1530" s="8"/>
    </row>
    <row r="1531" spans="1:16" ht="15">
      <c r="A1531" s="8" t="s">
        <v>2634</v>
      </c>
      <c r="B1531" s="9">
        <v>8</v>
      </c>
      <c r="C1531" s="8" t="s">
        <v>2637</v>
      </c>
      <c r="D1531" s="9" t="s">
        <v>27</v>
      </c>
      <c r="E1531" s="9" t="s">
        <v>5</v>
      </c>
      <c r="F1531" s="8">
        <v>0.80527000000000004</v>
      </c>
      <c r="G1531" s="8">
        <v>0.58825000000000005</v>
      </c>
      <c r="H1531" s="8">
        <v>0.21701999999999999</v>
      </c>
      <c r="I1531" s="8">
        <v>0.96899999999999997</v>
      </c>
      <c r="J1531" s="8" t="s">
        <v>70</v>
      </c>
      <c r="K1531" s="8">
        <v>2.5082</v>
      </c>
      <c r="L1531" s="10" t="s">
        <v>6005</v>
      </c>
      <c r="M1531" s="10" t="s">
        <v>6006</v>
      </c>
      <c r="N1531" s="10" t="s">
        <v>3948</v>
      </c>
      <c r="O1531" s="9" t="str">
        <f t="shared" si="23"/>
        <v>NO</v>
      </c>
      <c r="P1531" s="8"/>
    </row>
    <row r="1532" spans="1:16" ht="15">
      <c r="A1532" s="8" t="s">
        <v>2634</v>
      </c>
      <c r="B1532" s="9">
        <v>9</v>
      </c>
      <c r="C1532" s="8" t="s">
        <v>2638</v>
      </c>
      <c r="D1532" s="9" t="s">
        <v>27</v>
      </c>
      <c r="E1532" s="9" t="s">
        <v>5</v>
      </c>
      <c r="F1532" s="8">
        <v>0.70077999999999996</v>
      </c>
      <c r="G1532" s="8">
        <v>0.35948999999999998</v>
      </c>
      <c r="H1532" s="8">
        <v>0.34129999999999999</v>
      </c>
      <c r="I1532" s="8">
        <v>1</v>
      </c>
      <c r="J1532" s="8" t="s">
        <v>70</v>
      </c>
      <c r="K1532" s="8">
        <v>2.5082</v>
      </c>
      <c r="L1532" s="10" t="s">
        <v>6005</v>
      </c>
      <c r="M1532" s="10" t="s">
        <v>6006</v>
      </c>
      <c r="N1532" s="10" t="s">
        <v>3948</v>
      </c>
      <c r="O1532" s="9" t="str">
        <f t="shared" si="23"/>
        <v>NO</v>
      </c>
      <c r="P1532" s="8"/>
    </row>
    <row r="1533" spans="1:16" ht="15">
      <c r="A1533" s="13" t="s">
        <v>2639</v>
      </c>
      <c r="B1533" s="14">
        <v>5</v>
      </c>
      <c r="C1533" s="13" t="s">
        <v>2640</v>
      </c>
      <c r="D1533" s="14" t="s">
        <v>32</v>
      </c>
      <c r="E1533" s="14" t="s">
        <v>10</v>
      </c>
      <c r="F1533" s="13">
        <v>0.62107999999999997</v>
      </c>
      <c r="G1533" s="13">
        <v>4.1456E-2</v>
      </c>
      <c r="H1533" s="13">
        <v>0.57962999999999998</v>
      </c>
      <c r="I1533" s="13">
        <v>1</v>
      </c>
      <c r="J1533" s="13" t="s">
        <v>40</v>
      </c>
      <c r="K1533" s="13">
        <v>1.4242999999999999</v>
      </c>
      <c r="L1533" s="15" t="s">
        <v>6007</v>
      </c>
      <c r="M1533" s="15" t="s">
        <v>6008</v>
      </c>
      <c r="N1533" s="15" t="s">
        <v>6009</v>
      </c>
      <c r="O1533" s="14" t="str">
        <f t="shared" si="23"/>
        <v>NO</v>
      </c>
      <c r="P1533" s="13"/>
    </row>
    <row r="1534" spans="1:16" ht="15">
      <c r="A1534" s="13" t="s">
        <v>2639</v>
      </c>
      <c r="B1534" s="14">
        <v>5</v>
      </c>
      <c r="C1534" s="13" t="s">
        <v>2641</v>
      </c>
      <c r="D1534" s="14" t="s">
        <v>32</v>
      </c>
      <c r="E1534" s="14" t="s">
        <v>3</v>
      </c>
      <c r="F1534" s="13">
        <v>0.86134999999999995</v>
      </c>
      <c r="G1534" s="13">
        <v>0.40753</v>
      </c>
      <c r="H1534" s="13">
        <v>0.45382</v>
      </c>
      <c r="I1534" s="13">
        <v>0.95199999999999996</v>
      </c>
      <c r="J1534" s="13" t="s">
        <v>29</v>
      </c>
      <c r="K1534" s="13">
        <v>0.94240000000000002</v>
      </c>
      <c r="L1534" s="15" t="s">
        <v>6007</v>
      </c>
      <c r="M1534" s="15" t="s">
        <v>6008</v>
      </c>
      <c r="N1534" s="15" t="s">
        <v>6009</v>
      </c>
      <c r="O1534" s="14" t="str">
        <f t="shared" si="23"/>
        <v>NO</v>
      </c>
      <c r="P1534" s="13"/>
    </row>
    <row r="1535" spans="1:16" ht="15">
      <c r="A1535" s="11" t="s">
        <v>2642</v>
      </c>
      <c r="B1535" s="12">
        <v>14</v>
      </c>
      <c r="C1535" s="11" t="s">
        <v>2643</v>
      </c>
      <c r="D1535" s="12" t="s">
        <v>32</v>
      </c>
      <c r="E1535" s="12" t="s">
        <v>10</v>
      </c>
      <c r="F1535" s="11">
        <v>0.15853</v>
      </c>
      <c r="G1535" s="11">
        <v>0.26954</v>
      </c>
      <c r="H1535" s="11">
        <v>-0.11101</v>
      </c>
      <c r="I1535" s="11">
        <v>0.92200000000000004</v>
      </c>
      <c r="J1535" s="11" t="s">
        <v>35</v>
      </c>
      <c r="K1535" s="11">
        <v>1.76</v>
      </c>
      <c r="L1535" s="4" t="s">
        <v>5275</v>
      </c>
      <c r="M1535" s="4" t="s">
        <v>6010</v>
      </c>
      <c r="N1535" s="4" t="s">
        <v>3569</v>
      </c>
      <c r="O1535" s="12" t="str">
        <f t="shared" si="23"/>
        <v>NO</v>
      </c>
    </row>
    <row r="1536" spans="1:16" ht="15">
      <c r="A1536" s="11" t="s">
        <v>2644</v>
      </c>
      <c r="B1536" s="12">
        <v>7</v>
      </c>
      <c r="C1536" s="11" t="s">
        <v>2645</v>
      </c>
      <c r="D1536" s="12" t="s">
        <v>32</v>
      </c>
      <c r="E1536" s="12" t="s">
        <v>10</v>
      </c>
      <c r="F1536" s="11">
        <v>0.35735</v>
      </c>
      <c r="G1536" s="11">
        <v>7.3120000000000004E-2</v>
      </c>
      <c r="H1536" s="11">
        <v>0.28422999999999998</v>
      </c>
      <c r="I1536" s="11">
        <v>1</v>
      </c>
      <c r="J1536" s="11" t="s">
        <v>40</v>
      </c>
      <c r="K1536" s="11">
        <v>1.4092</v>
      </c>
      <c r="L1536" s="4" t="s">
        <v>6011</v>
      </c>
      <c r="M1536" s="4" t="s">
        <v>6012</v>
      </c>
      <c r="N1536" s="4" t="s">
        <v>6013</v>
      </c>
      <c r="O1536" s="12" t="str">
        <f t="shared" si="23"/>
        <v>NO</v>
      </c>
    </row>
    <row r="1537" spans="1:16" ht="15">
      <c r="A1537" s="11" t="s">
        <v>2646</v>
      </c>
      <c r="B1537" s="12">
        <v>2</v>
      </c>
      <c r="C1537" s="11" t="s">
        <v>2647</v>
      </c>
      <c r="D1537" s="12" t="s">
        <v>27</v>
      </c>
      <c r="E1537" s="12" t="s">
        <v>10</v>
      </c>
      <c r="F1537" s="11">
        <v>0.2324</v>
      </c>
      <c r="G1537" s="11">
        <v>5.2512999999999997E-2</v>
      </c>
      <c r="H1537" s="11">
        <v>0.17988999999999999</v>
      </c>
      <c r="I1537" s="11">
        <v>0.98899999999999999</v>
      </c>
      <c r="J1537" s="11" t="s">
        <v>29</v>
      </c>
      <c r="K1537" s="11">
        <v>0.80030000000000001</v>
      </c>
      <c r="L1537" s="4" t="s">
        <v>3569</v>
      </c>
      <c r="M1537" s="4" t="s">
        <v>6014</v>
      </c>
      <c r="N1537" s="4" t="s">
        <v>3569</v>
      </c>
      <c r="O1537" s="12" t="str">
        <f t="shared" si="23"/>
        <v>NO</v>
      </c>
    </row>
    <row r="1538" spans="1:16" ht="15">
      <c r="A1538" s="13" t="s">
        <v>2648</v>
      </c>
      <c r="B1538" s="14">
        <v>13</v>
      </c>
      <c r="C1538" s="13" t="s">
        <v>2649</v>
      </c>
      <c r="D1538" s="14" t="s">
        <v>27</v>
      </c>
      <c r="E1538" s="14" t="s">
        <v>3</v>
      </c>
      <c r="F1538" s="13">
        <v>0.18034</v>
      </c>
      <c r="G1538" s="13">
        <v>6.8723000000000006E-2</v>
      </c>
      <c r="H1538" s="13">
        <v>0.11162</v>
      </c>
      <c r="I1538" s="13">
        <v>0.96199999999999997</v>
      </c>
      <c r="J1538" s="13" t="s">
        <v>29</v>
      </c>
      <c r="K1538" s="13">
        <v>0.72189999999999999</v>
      </c>
      <c r="L1538" s="15" t="s">
        <v>6015</v>
      </c>
      <c r="M1538" s="15" t="s">
        <v>6016</v>
      </c>
      <c r="N1538" s="15" t="s">
        <v>6017</v>
      </c>
      <c r="O1538" s="14" t="str">
        <f t="shared" si="23"/>
        <v>NO</v>
      </c>
      <c r="P1538" s="13"/>
    </row>
    <row r="1539" spans="1:16" ht="15">
      <c r="A1539" s="13" t="s">
        <v>2648</v>
      </c>
      <c r="B1539" s="14">
        <v>26</v>
      </c>
      <c r="C1539" s="13" t="s">
        <v>2650</v>
      </c>
      <c r="D1539" s="14" t="s">
        <v>27</v>
      </c>
      <c r="E1539" s="14" t="s">
        <v>10</v>
      </c>
      <c r="F1539" s="13">
        <v>7.2295999999999999E-2</v>
      </c>
      <c r="G1539" s="13">
        <v>0.18623999999999999</v>
      </c>
      <c r="H1539" s="13">
        <v>-0.11394</v>
      </c>
      <c r="I1539" s="13">
        <v>0.997</v>
      </c>
      <c r="J1539" s="13" t="s">
        <v>29</v>
      </c>
      <c r="K1539" s="13">
        <v>0.69169999999999998</v>
      </c>
      <c r="L1539" s="15" t="s">
        <v>6015</v>
      </c>
      <c r="M1539" s="15" t="s">
        <v>6016</v>
      </c>
      <c r="N1539" s="15" t="s">
        <v>6017</v>
      </c>
      <c r="O1539" s="14" t="str">
        <f t="shared" ref="O1539:O1602" si="24">IF(P1539 &lt;&gt; "", "YES", "NO")</f>
        <v>NO</v>
      </c>
      <c r="P1539" s="13"/>
    </row>
    <row r="1540" spans="1:16" ht="15">
      <c r="A1540" s="11" t="s">
        <v>2651</v>
      </c>
      <c r="B1540" s="12">
        <v>4</v>
      </c>
      <c r="C1540" s="11" t="s">
        <v>2652</v>
      </c>
      <c r="D1540" s="12" t="s">
        <v>27</v>
      </c>
      <c r="E1540" s="12" t="s">
        <v>10</v>
      </c>
      <c r="F1540" s="11">
        <v>0.74355000000000004</v>
      </c>
      <c r="G1540" s="11">
        <v>0.96362999999999999</v>
      </c>
      <c r="H1540" s="11">
        <v>-0.22009000000000001</v>
      </c>
      <c r="I1540" s="11">
        <v>0.999</v>
      </c>
      <c r="J1540" s="11" t="s">
        <v>40</v>
      </c>
      <c r="K1540" s="11">
        <v>1.1903999999999999</v>
      </c>
      <c r="L1540" s="4" t="s">
        <v>6018</v>
      </c>
      <c r="M1540" s="4" t="s">
        <v>6019</v>
      </c>
      <c r="N1540" s="4" t="s">
        <v>6020</v>
      </c>
      <c r="O1540" s="12" t="str">
        <f t="shared" si="24"/>
        <v>NO</v>
      </c>
    </row>
    <row r="1541" spans="1:16" ht="15">
      <c r="A1541" s="11" t="s">
        <v>2653</v>
      </c>
      <c r="B1541" s="12">
        <v>19</v>
      </c>
      <c r="C1541" s="11" t="s">
        <v>2654</v>
      </c>
      <c r="D1541" s="12" t="s">
        <v>32</v>
      </c>
      <c r="E1541" s="12" t="s">
        <v>10</v>
      </c>
      <c r="F1541" s="11">
        <v>0.59791000000000005</v>
      </c>
      <c r="G1541" s="11">
        <v>0.86551</v>
      </c>
      <c r="H1541" s="11">
        <v>-0.2676</v>
      </c>
      <c r="I1541" s="11">
        <v>0.94</v>
      </c>
      <c r="J1541" s="11" t="s">
        <v>29</v>
      </c>
      <c r="K1541" s="11">
        <v>0.99529999999999996</v>
      </c>
      <c r="L1541" s="4" t="s">
        <v>4500</v>
      </c>
      <c r="M1541" s="4" t="s">
        <v>6021</v>
      </c>
      <c r="N1541" s="4" t="s">
        <v>6022</v>
      </c>
      <c r="O1541" s="12" t="str">
        <f t="shared" si="24"/>
        <v>NO</v>
      </c>
    </row>
    <row r="1542" spans="1:16" ht="15">
      <c r="A1542" s="11" t="s">
        <v>2655</v>
      </c>
      <c r="B1542" s="12">
        <v>3</v>
      </c>
      <c r="C1542" s="11" t="s">
        <v>2656</v>
      </c>
      <c r="D1542" s="12" t="s">
        <v>27</v>
      </c>
      <c r="E1542" s="12" t="s">
        <v>10</v>
      </c>
      <c r="F1542" s="11">
        <v>0.11533</v>
      </c>
      <c r="G1542" s="11">
        <v>8.4434000000000002E-3</v>
      </c>
      <c r="H1542" s="11">
        <v>0.10689</v>
      </c>
      <c r="I1542" s="11">
        <v>1</v>
      </c>
      <c r="J1542" s="11" t="s">
        <v>29</v>
      </c>
      <c r="K1542" s="11">
        <v>0.62419999999999998</v>
      </c>
      <c r="L1542" s="4" t="s">
        <v>6023</v>
      </c>
      <c r="M1542" s="4" t="s">
        <v>6024</v>
      </c>
      <c r="N1542" s="4" t="s">
        <v>6025</v>
      </c>
      <c r="O1542" s="12" t="str">
        <f t="shared" si="24"/>
        <v>NO</v>
      </c>
    </row>
    <row r="1543" spans="1:16" ht="15">
      <c r="A1543" s="13" t="s">
        <v>2657</v>
      </c>
      <c r="B1543" s="14">
        <v>12</v>
      </c>
      <c r="C1543" s="13" t="s">
        <v>2658</v>
      </c>
      <c r="D1543" s="14" t="s">
        <v>32</v>
      </c>
      <c r="E1543" s="14" t="s">
        <v>10</v>
      </c>
      <c r="F1543" s="13">
        <v>0.37856000000000001</v>
      </c>
      <c r="G1543" s="13">
        <v>0.54871999999999999</v>
      </c>
      <c r="H1543" s="13">
        <v>-0.17016000000000001</v>
      </c>
      <c r="I1543" s="13">
        <v>0.999</v>
      </c>
      <c r="J1543" s="13" t="s">
        <v>40</v>
      </c>
      <c r="K1543" s="13">
        <v>1.5841000000000001</v>
      </c>
      <c r="L1543" s="15" t="s">
        <v>6026</v>
      </c>
      <c r="M1543" s="15" t="s">
        <v>6027</v>
      </c>
      <c r="N1543" s="15" t="s">
        <v>6028</v>
      </c>
      <c r="O1543" s="14" t="str">
        <f t="shared" si="24"/>
        <v>NO</v>
      </c>
      <c r="P1543" s="13"/>
    </row>
    <row r="1544" spans="1:16" ht="15">
      <c r="A1544" s="13" t="s">
        <v>2657</v>
      </c>
      <c r="B1544" s="14">
        <v>9</v>
      </c>
      <c r="C1544" s="13" t="s">
        <v>2659</v>
      </c>
      <c r="D1544" s="14" t="s">
        <v>32</v>
      </c>
      <c r="E1544" s="14" t="s">
        <v>3</v>
      </c>
      <c r="F1544" s="13">
        <v>0.75039</v>
      </c>
      <c r="G1544" s="13">
        <v>0.87778999999999996</v>
      </c>
      <c r="H1544" s="13">
        <v>-0.12740000000000001</v>
      </c>
      <c r="I1544" s="13">
        <v>0.997</v>
      </c>
      <c r="J1544" s="13" t="s">
        <v>40</v>
      </c>
      <c r="K1544" s="13">
        <v>1.5609999999999999</v>
      </c>
      <c r="L1544" s="15" t="s">
        <v>6026</v>
      </c>
      <c r="M1544" s="15" t="s">
        <v>6027</v>
      </c>
      <c r="N1544" s="15" t="s">
        <v>6028</v>
      </c>
      <c r="O1544" s="14" t="str">
        <f t="shared" si="24"/>
        <v>NO</v>
      </c>
      <c r="P1544" s="13"/>
    </row>
    <row r="1545" spans="1:16" ht="15">
      <c r="A1545" s="11" t="s">
        <v>2660</v>
      </c>
      <c r="B1545" s="12">
        <v>6</v>
      </c>
      <c r="C1545" s="11" t="s">
        <v>2661</v>
      </c>
      <c r="D1545" s="12" t="s">
        <v>27</v>
      </c>
      <c r="E1545" s="12" t="s">
        <v>10</v>
      </c>
      <c r="F1545" s="11">
        <v>0.29565000000000002</v>
      </c>
      <c r="G1545" s="11">
        <v>0.17926</v>
      </c>
      <c r="H1545" s="11">
        <v>0.11638999999999999</v>
      </c>
      <c r="I1545" s="11">
        <v>0.97</v>
      </c>
      <c r="J1545" s="11" t="s">
        <v>29</v>
      </c>
      <c r="K1545" s="11">
        <v>0.90639999999999998</v>
      </c>
      <c r="L1545" s="4" t="s">
        <v>3569</v>
      </c>
      <c r="M1545" s="4" t="s">
        <v>3675</v>
      </c>
      <c r="N1545" s="4" t="s">
        <v>3569</v>
      </c>
      <c r="O1545" s="12" t="str">
        <f t="shared" si="24"/>
        <v>NO</v>
      </c>
    </row>
    <row r="1546" spans="1:16" ht="15">
      <c r="A1546" s="11" t="s">
        <v>2662</v>
      </c>
      <c r="B1546" s="12">
        <v>18</v>
      </c>
      <c r="C1546" s="11" t="s">
        <v>2663</v>
      </c>
      <c r="D1546" s="12" t="s">
        <v>27</v>
      </c>
      <c r="E1546" s="12" t="s">
        <v>10</v>
      </c>
      <c r="F1546" s="11">
        <v>0.40794000000000002</v>
      </c>
      <c r="G1546" s="11">
        <v>0.85194999999999999</v>
      </c>
      <c r="H1546" s="11">
        <v>-0.44401000000000002</v>
      </c>
      <c r="I1546" s="11">
        <v>0.98699999999999999</v>
      </c>
      <c r="J1546" s="11" t="s">
        <v>40</v>
      </c>
      <c r="K1546" s="11">
        <v>1.2070000000000001</v>
      </c>
      <c r="L1546" s="4" t="s">
        <v>3907</v>
      </c>
      <c r="M1546" s="4" t="s">
        <v>3569</v>
      </c>
      <c r="N1546" s="4" t="s">
        <v>3569</v>
      </c>
      <c r="O1546" s="12" t="str">
        <f t="shared" si="24"/>
        <v>NO</v>
      </c>
    </row>
    <row r="1547" spans="1:16" ht="15">
      <c r="A1547" s="11" t="s">
        <v>2664</v>
      </c>
      <c r="B1547" s="12">
        <v>29</v>
      </c>
      <c r="C1547" s="11" t="s">
        <v>2665</v>
      </c>
      <c r="D1547" s="12" t="s">
        <v>27</v>
      </c>
      <c r="E1547" s="12" t="s">
        <v>10</v>
      </c>
      <c r="F1547" s="11">
        <v>0.15617</v>
      </c>
      <c r="G1547" s="11">
        <v>0.26645999999999997</v>
      </c>
      <c r="H1547" s="11">
        <v>-0.11028</v>
      </c>
      <c r="I1547" s="11">
        <v>1</v>
      </c>
      <c r="J1547" s="11" t="s">
        <v>40</v>
      </c>
      <c r="K1547" s="11">
        <v>1.4625999999999999</v>
      </c>
      <c r="L1547" s="4" t="s">
        <v>4293</v>
      </c>
      <c r="M1547" s="4" t="s">
        <v>6029</v>
      </c>
      <c r="N1547" s="4" t="s">
        <v>4295</v>
      </c>
      <c r="O1547" s="12" t="str">
        <f t="shared" si="24"/>
        <v>NO</v>
      </c>
    </row>
    <row r="1548" spans="1:16" ht="15">
      <c r="A1548" s="11" t="s">
        <v>2666</v>
      </c>
      <c r="B1548" s="12">
        <v>3</v>
      </c>
      <c r="C1548" s="11" t="s">
        <v>2667</v>
      </c>
      <c r="D1548" s="12" t="s">
        <v>27</v>
      </c>
      <c r="E1548" s="12" t="s">
        <v>10</v>
      </c>
      <c r="F1548" s="11">
        <v>0.29996</v>
      </c>
      <c r="G1548" s="11">
        <v>9.6779000000000004E-2</v>
      </c>
      <c r="H1548" s="11">
        <v>0.20318</v>
      </c>
      <c r="I1548" s="11">
        <v>1</v>
      </c>
      <c r="J1548" s="11" t="s">
        <v>29</v>
      </c>
      <c r="K1548" s="11">
        <v>0.90459999999999996</v>
      </c>
      <c r="L1548" s="4" t="s">
        <v>6030</v>
      </c>
      <c r="M1548" s="4" t="s">
        <v>6031</v>
      </c>
      <c r="N1548" s="4" t="s">
        <v>4093</v>
      </c>
      <c r="O1548" s="12" t="str">
        <f t="shared" si="24"/>
        <v>NO</v>
      </c>
    </row>
    <row r="1549" spans="1:16" ht="15">
      <c r="A1549" s="11" t="s">
        <v>2668</v>
      </c>
      <c r="B1549" s="12">
        <v>14</v>
      </c>
      <c r="C1549" s="11" t="s">
        <v>2669</v>
      </c>
      <c r="D1549" s="12" t="s">
        <v>27</v>
      </c>
      <c r="E1549" s="12" t="s">
        <v>10</v>
      </c>
      <c r="F1549" s="11">
        <v>0.45907999999999999</v>
      </c>
      <c r="G1549" s="11">
        <v>0.13646</v>
      </c>
      <c r="H1549" s="11">
        <v>0.32262000000000002</v>
      </c>
      <c r="I1549" s="11">
        <v>0.94799999999999995</v>
      </c>
      <c r="J1549" s="11" t="s">
        <v>29</v>
      </c>
      <c r="K1549" s="11">
        <v>1</v>
      </c>
      <c r="L1549" s="4" t="s">
        <v>6032</v>
      </c>
      <c r="M1549" s="4" t="s">
        <v>6033</v>
      </c>
      <c r="N1549" s="4" t="s">
        <v>6034</v>
      </c>
      <c r="O1549" s="12" t="str">
        <f t="shared" si="24"/>
        <v>NO</v>
      </c>
    </row>
    <row r="1550" spans="1:16" ht="15">
      <c r="A1550" s="13" t="s">
        <v>2670</v>
      </c>
      <c r="B1550" s="14">
        <v>13</v>
      </c>
      <c r="C1550" s="13" t="s">
        <v>2671</v>
      </c>
      <c r="D1550" s="14" t="s">
        <v>27</v>
      </c>
      <c r="E1550" s="14" t="s">
        <v>10</v>
      </c>
      <c r="F1550" s="13">
        <v>0.61231999999999998</v>
      </c>
      <c r="G1550" s="13">
        <v>0.29984</v>
      </c>
      <c r="H1550" s="13">
        <v>0.31247999999999998</v>
      </c>
      <c r="I1550" s="13">
        <v>1</v>
      </c>
      <c r="J1550" s="13" t="s">
        <v>40</v>
      </c>
      <c r="K1550" s="13">
        <v>0.97670000000000001</v>
      </c>
      <c r="L1550" s="15" t="s">
        <v>3569</v>
      </c>
      <c r="M1550" s="15" t="s">
        <v>6035</v>
      </c>
      <c r="N1550" s="15" t="s">
        <v>6036</v>
      </c>
      <c r="O1550" s="14" t="str">
        <f t="shared" si="24"/>
        <v>NO</v>
      </c>
      <c r="P1550" s="13"/>
    </row>
    <row r="1551" spans="1:16" ht="15">
      <c r="A1551" s="13" t="s">
        <v>2670</v>
      </c>
      <c r="B1551" s="14">
        <v>37</v>
      </c>
      <c r="C1551" s="13" t="s">
        <v>2672</v>
      </c>
      <c r="D1551" s="14" t="s">
        <v>27</v>
      </c>
      <c r="E1551" s="14" t="s">
        <v>10</v>
      </c>
      <c r="F1551" s="13">
        <v>0.30468000000000001</v>
      </c>
      <c r="G1551" s="13">
        <v>0.41848999999999997</v>
      </c>
      <c r="H1551" s="13">
        <v>-0.11380999999999999</v>
      </c>
      <c r="I1551" s="13">
        <v>1</v>
      </c>
      <c r="J1551" s="13" t="s">
        <v>35</v>
      </c>
      <c r="K1551" s="13">
        <v>1.7927</v>
      </c>
      <c r="L1551" s="15" t="s">
        <v>3569</v>
      </c>
      <c r="M1551" s="15" t="s">
        <v>6035</v>
      </c>
      <c r="N1551" s="15" t="s">
        <v>6036</v>
      </c>
      <c r="O1551" s="14" t="str">
        <f t="shared" si="24"/>
        <v>NO</v>
      </c>
      <c r="P1551" s="13"/>
    </row>
    <row r="1552" spans="1:16" ht="15">
      <c r="A1552" s="11" t="s">
        <v>2673</v>
      </c>
      <c r="B1552" s="12">
        <v>2</v>
      </c>
      <c r="C1552" s="11" t="s">
        <v>2674</v>
      </c>
      <c r="D1552" s="12" t="s">
        <v>27</v>
      </c>
      <c r="E1552" s="12" t="s">
        <v>10</v>
      </c>
      <c r="F1552" s="11">
        <v>0.81484999999999996</v>
      </c>
      <c r="G1552" s="11">
        <v>6.7406999999999995E-2</v>
      </c>
      <c r="H1552" s="11">
        <v>0.74743999999999999</v>
      </c>
      <c r="I1552" s="11">
        <v>1</v>
      </c>
      <c r="J1552" s="11" t="s">
        <v>29</v>
      </c>
      <c r="K1552" s="11">
        <v>0.8367</v>
      </c>
      <c r="L1552" s="4" t="s">
        <v>6037</v>
      </c>
      <c r="M1552" s="4" t="s">
        <v>6038</v>
      </c>
      <c r="N1552" s="4" t="s">
        <v>6039</v>
      </c>
      <c r="O1552" s="12" t="str">
        <f t="shared" si="24"/>
        <v>NO</v>
      </c>
    </row>
    <row r="1553" spans="1:16" ht="15">
      <c r="A1553" s="11" t="s">
        <v>2675</v>
      </c>
      <c r="B1553" s="12">
        <v>5</v>
      </c>
      <c r="C1553" s="11" t="s">
        <v>2676</v>
      </c>
      <c r="D1553" s="12" t="s">
        <v>32</v>
      </c>
      <c r="E1553" s="12" t="s">
        <v>7</v>
      </c>
      <c r="F1553" s="11">
        <v>0.34837000000000001</v>
      </c>
      <c r="G1553" s="11">
        <v>0.17063999999999999</v>
      </c>
      <c r="H1553" s="11">
        <v>0.17773</v>
      </c>
      <c r="I1553" s="11">
        <v>0.97799999999999998</v>
      </c>
      <c r="J1553" s="11" t="s">
        <v>35</v>
      </c>
      <c r="K1553" s="11">
        <v>1.9841</v>
      </c>
      <c r="L1553" s="4" t="s">
        <v>6040</v>
      </c>
      <c r="M1553" s="4" t="s">
        <v>6041</v>
      </c>
      <c r="N1553" s="4" t="s">
        <v>6042</v>
      </c>
      <c r="O1553" s="12" t="str">
        <f t="shared" si="24"/>
        <v>NO</v>
      </c>
    </row>
    <row r="1554" spans="1:16" ht="15">
      <c r="A1554" s="11" t="s">
        <v>2677</v>
      </c>
      <c r="B1554" s="12">
        <v>15</v>
      </c>
      <c r="C1554" s="11" t="s">
        <v>2678</v>
      </c>
      <c r="D1554" s="12" t="s">
        <v>27</v>
      </c>
      <c r="E1554" s="12" t="s">
        <v>3</v>
      </c>
      <c r="F1554" s="11">
        <v>0.81098999999999999</v>
      </c>
      <c r="G1554" s="11">
        <v>0.55759999999999998</v>
      </c>
      <c r="H1554" s="11">
        <v>0.25339</v>
      </c>
      <c r="I1554" s="11">
        <v>0.94699999999999995</v>
      </c>
      <c r="J1554" s="11" t="s">
        <v>40</v>
      </c>
      <c r="K1554" s="11">
        <v>1.0734999999999999</v>
      </c>
      <c r="L1554" s="4" t="s">
        <v>4021</v>
      </c>
      <c r="M1554" s="4" t="s">
        <v>6043</v>
      </c>
      <c r="N1554" s="4" t="s">
        <v>6044</v>
      </c>
      <c r="O1554" s="12" t="str">
        <f t="shared" si="24"/>
        <v>NO</v>
      </c>
    </row>
    <row r="1555" spans="1:16" ht="15">
      <c r="A1555" s="11" t="s">
        <v>2679</v>
      </c>
      <c r="B1555" s="12">
        <v>3</v>
      </c>
      <c r="C1555" s="11" t="s">
        <v>2680</v>
      </c>
      <c r="D1555" s="12" t="s">
        <v>27</v>
      </c>
      <c r="E1555" s="12" t="s">
        <v>10</v>
      </c>
      <c r="F1555" s="11">
        <v>0.88939000000000001</v>
      </c>
      <c r="G1555" s="11">
        <v>0.68489</v>
      </c>
      <c r="H1555" s="11">
        <v>0.20451</v>
      </c>
      <c r="I1555" s="11">
        <v>0.90100000000000002</v>
      </c>
      <c r="J1555" s="11" t="s">
        <v>40</v>
      </c>
      <c r="K1555" s="11">
        <v>1.1081000000000001</v>
      </c>
      <c r="L1555" s="4" t="s">
        <v>3611</v>
      </c>
      <c r="M1555" s="4" t="s">
        <v>6045</v>
      </c>
      <c r="N1555" s="4" t="s">
        <v>3777</v>
      </c>
      <c r="O1555" s="12" t="str">
        <f t="shared" si="24"/>
        <v>NO</v>
      </c>
    </row>
    <row r="1556" spans="1:16" ht="15">
      <c r="A1556" s="11" t="s">
        <v>2681</v>
      </c>
      <c r="B1556" s="12">
        <v>5</v>
      </c>
      <c r="C1556" s="11" t="s">
        <v>2682</v>
      </c>
      <c r="D1556" s="12" t="s">
        <v>32</v>
      </c>
      <c r="E1556" s="12" t="s">
        <v>5</v>
      </c>
      <c r="F1556" s="11">
        <v>0.84421999999999997</v>
      </c>
      <c r="G1556" s="11">
        <v>0.95204</v>
      </c>
      <c r="H1556" s="11">
        <v>-0.10782</v>
      </c>
      <c r="I1556" s="11">
        <v>0.995</v>
      </c>
      <c r="J1556" s="11" t="s">
        <v>35</v>
      </c>
      <c r="K1556" s="11">
        <v>1.0436000000000001</v>
      </c>
      <c r="L1556" s="4" t="s">
        <v>5435</v>
      </c>
      <c r="M1556" s="4" t="s">
        <v>6046</v>
      </c>
      <c r="N1556" s="4" t="s">
        <v>5437</v>
      </c>
      <c r="O1556" s="12" t="str">
        <f t="shared" si="24"/>
        <v>NO</v>
      </c>
    </row>
    <row r="1557" spans="1:16" ht="15">
      <c r="A1557" s="11" t="s">
        <v>2683</v>
      </c>
      <c r="B1557" s="12">
        <v>4</v>
      </c>
      <c r="C1557" s="11" t="s">
        <v>2684</v>
      </c>
      <c r="D1557" s="12" t="s">
        <v>27</v>
      </c>
      <c r="E1557" s="12" t="s">
        <v>10</v>
      </c>
      <c r="F1557" s="11">
        <v>0.22708</v>
      </c>
      <c r="G1557" s="11">
        <v>0.82138999999999995</v>
      </c>
      <c r="H1557" s="11">
        <v>-0.59431</v>
      </c>
      <c r="I1557" s="11">
        <v>1</v>
      </c>
      <c r="J1557" s="11" t="s">
        <v>29</v>
      </c>
      <c r="K1557" s="11">
        <v>0.79669999999999996</v>
      </c>
      <c r="L1557" s="4" t="s">
        <v>6047</v>
      </c>
      <c r="M1557" s="4" t="s">
        <v>6048</v>
      </c>
      <c r="N1557" s="4" t="s">
        <v>6049</v>
      </c>
      <c r="O1557" s="12" t="str">
        <f t="shared" si="24"/>
        <v>NO</v>
      </c>
    </row>
    <row r="1558" spans="1:16" ht="15">
      <c r="A1558" s="11" t="s">
        <v>2685</v>
      </c>
      <c r="B1558" s="12">
        <v>12</v>
      </c>
      <c r="C1558" s="11" t="s">
        <v>2686</v>
      </c>
      <c r="D1558" s="12" t="s">
        <v>32</v>
      </c>
      <c r="E1558" s="12" t="s">
        <v>7</v>
      </c>
      <c r="F1558" s="11">
        <v>0.4708</v>
      </c>
      <c r="G1558" s="11">
        <v>0.68396000000000001</v>
      </c>
      <c r="H1558" s="11">
        <v>-0.21315999999999999</v>
      </c>
      <c r="I1558" s="11">
        <v>0.95</v>
      </c>
      <c r="J1558" s="11" t="s">
        <v>70</v>
      </c>
      <c r="K1558" s="11">
        <v>2.6865999999999999</v>
      </c>
      <c r="L1558" s="4" t="s">
        <v>6050</v>
      </c>
      <c r="M1558" s="4" t="s">
        <v>6051</v>
      </c>
      <c r="N1558" s="4" t="s">
        <v>3569</v>
      </c>
      <c r="O1558" s="12" t="str">
        <f t="shared" si="24"/>
        <v>NO</v>
      </c>
    </row>
    <row r="1559" spans="1:16" ht="15">
      <c r="A1559" s="11" t="s">
        <v>2687</v>
      </c>
      <c r="B1559" s="12">
        <v>7</v>
      </c>
      <c r="C1559" s="11" t="s">
        <v>2688</v>
      </c>
      <c r="D1559" s="12" t="s">
        <v>27</v>
      </c>
      <c r="E1559" s="12" t="s">
        <v>7</v>
      </c>
      <c r="F1559" s="11">
        <v>0.70965999999999996</v>
      </c>
      <c r="G1559" s="11">
        <v>0.60004000000000002</v>
      </c>
      <c r="H1559" s="11">
        <v>0.10962</v>
      </c>
      <c r="I1559" s="11">
        <v>1</v>
      </c>
      <c r="J1559" s="11" t="s">
        <v>70</v>
      </c>
      <c r="K1559" s="11">
        <v>1.8987000000000001</v>
      </c>
      <c r="L1559" s="4" t="s">
        <v>6052</v>
      </c>
      <c r="M1559" s="4" t="s">
        <v>6053</v>
      </c>
      <c r="N1559" s="4" t="s">
        <v>6054</v>
      </c>
      <c r="O1559" s="12" t="str">
        <f t="shared" si="24"/>
        <v>NO</v>
      </c>
    </row>
    <row r="1560" spans="1:16" ht="15">
      <c r="A1560" s="11" t="s">
        <v>2689</v>
      </c>
      <c r="B1560" s="12">
        <v>4</v>
      </c>
      <c r="C1560" s="11" t="s">
        <v>2690</v>
      </c>
      <c r="D1560" s="12" t="s">
        <v>27</v>
      </c>
      <c r="E1560" s="12" t="s">
        <v>10</v>
      </c>
      <c r="F1560" s="11">
        <v>0.18826999999999999</v>
      </c>
      <c r="G1560" s="11">
        <v>6.8972000000000006E-2</v>
      </c>
      <c r="H1560" s="11">
        <v>0.1193</v>
      </c>
      <c r="I1560" s="11">
        <v>1</v>
      </c>
      <c r="J1560" s="11" t="s">
        <v>40</v>
      </c>
      <c r="K1560" s="11">
        <v>0.75680000000000003</v>
      </c>
      <c r="L1560" s="4" t="s">
        <v>3622</v>
      </c>
      <c r="M1560" s="4" t="s">
        <v>6055</v>
      </c>
      <c r="N1560" s="4" t="s">
        <v>5529</v>
      </c>
      <c r="O1560" s="12" t="str">
        <f t="shared" si="24"/>
        <v>NO</v>
      </c>
    </row>
    <row r="1561" spans="1:16" ht="15">
      <c r="A1561" s="13" t="s">
        <v>2691</v>
      </c>
      <c r="B1561" s="14">
        <v>14</v>
      </c>
      <c r="C1561" s="13" t="s">
        <v>2692</v>
      </c>
      <c r="D1561" s="14" t="s">
        <v>32</v>
      </c>
      <c r="E1561" s="14" t="s">
        <v>10</v>
      </c>
      <c r="F1561" s="13">
        <v>0.13580999999999999</v>
      </c>
      <c r="G1561" s="13">
        <v>0.30534</v>
      </c>
      <c r="H1561" s="13">
        <v>-0.16952</v>
      </c>
      <c r="I1561" s="13">
        <v>0.98299999999999998</v>
      </c>
      <c r="J1561" s="13" t="s">
        <v>29</v>
      </c>
      <c r="K1561" s="13">
        <v>0.91379999999999995</v>
      </c>
      <c r="L1561" s="15" t="s">
        <v>6056</v>
      </c>
      <c r="M1561" s="15" t="s">
        <v>6057</v>
      </c>
      <c r="N1561" s="15" t="s">
        <v>6058</v>
      </c>
      <c r="O1561" s="14" t="str">
        <f t="shared" si="24"/>
        <v>NO</v>
      </c>
      <c r="P1561" s="13"/>
    </row>
    <row r="1562" spans="1:16" ht="15">
      <c r="A1562" s="13" t="s">
        <v>2691</v>
      </c>
      <c r="B1562" s="14">
        <v>9</v>
      </c>
      <c r="C1562" s="13" t="s">
        <v>2693</v>
      </c>
      <c r="D1562" s="14" t="s">
        <v>32</v>
      </c>
      <c r="E1562" s="14" t="s">
        <v>5</v>
      </c>
      <c r="F1562" s="13">
        <v>0.76182000000000005</v>
      </c>
      <c r="G1562" s="13">
        <v>0.87858999999999998</v>
      </c>
      <c r="H1562" s="13">
        <v>-0.11677</v>
      </c>
      <c r="I1562" s="13">
        <v>0.94499999999999995</v>
      </c>
      <c r="J1562" s="13" t="s">
        <v>70</v>
      </c>
      <c r="K1562" s="13">
        <v>1.6823999999999999</v>
      </c>
      <c r="L1562" s="15" t="s">
        <v>6056</v>
      </c>
      <c r="M1562" s="15" t="s">
        <v>6057</v>
      </c>
      <c r="N1562" s="15" t="s">
        <v>6058</v>
      </c>
      <c r="O1562" s="14" t="str">
        <f t="shared" si="24"/>
        <v>NO</v>
      </c>
      <c r="P1562" s="13"/>
    </row>
    <row r="1563" spans="1:16" ht="15">
      <c r="A1563" s="11" t="s">
        <v>2694</v>
      </c>
      <c r="B1563" s="12">
        <v>4</v>
      </c>
      <c r="C1563" s="11" t="s">
        <v>2695</v>
      </c>
      <c r="D1563" s="12" t="s">
        <v>27</v>
      </c>
      <c r="E1563" s="12" t="s">
        <v>10</v>
      </c>
      <c r="F1563" s="11">
        <v>0.51085000000000003</v>
      </c>
      <c r="G1563" s="11">
        <v>5.8885E-2</v>
      </c>
      <c r="H1563" s="11">
        <v>0.45195999999999997</v>
      </c>
      <c r="I1563" s="11">
        <v>1</v>
      </c>
      <c r="J1563" s="11" t="s">
        <v>29</v>
      </c>
      <c r="K1563" s="11">
        <v>0.998</v>
      </c>
      <c r="L1563" s="4" t="s">
        <v>3569</v>
      </c>
      <c r="M1563" s="4" t="s">
        <v>3675</v>
      </c>
      <c r="N1563" s="4" t="s">
        <v>3569</v>
      </c>
      <c r="O1563" s="12" t="str">
        <f t="shared" si="24"/>
        <v>NO</v>
      </c>
    </row>
    <row r="1564" spans="1:16" ht="15">
      <c r="A1564" s="11" t="s">
        <v>2696</v>
      </c>
      <c r="B1564" s="12">
        <v>9</v>
      </c>
      <c r="C1564" s="11" t="s">
        <v>2697</v>
      </c>
      <c r="D1564" s="12" t="s">
        <v>27</v>
      </c>
      <c r="E1564" s="12" t="s">
        <v>10</v>
      </c>
      <c r="F1564" s="11">
        <v>0.13074</v>
      </c>
      <c r="G1564" s="11">
        <v>2.4556000000000001E-2</v>
      </c>
      <c r="H1564" s="11">
        <v>0.10618</v>
      </c>
      <c r="I1564" s="11">
        <v>1</v>
      </c>
      <c r="J1564" s="11" t="s">
        <v>35</v>
      </c>
      <c r="K1564" s="11">
        <v>0.9546</v>
      </c>
      <c r="L1564" s="4" t="s">
        <v>6059</v>
      </c>
      <c r="M1564" s="4" t="s">
        <v>6060</v>
      </c>
      <c r="N1564" s="4" t="s">
        <v>6061</v>
      </c>
      <c r="O1564" s="12" t="str">
        <f t="shared" si="24"/>
        <v>NO</v>
      </c>
    </row>
    <row r="1565" spans="1:16" ht="15">
      <c r="A1565" s="13" t="s">
        <v>2698</v>
      </c>
      <c r="B1565" s="14">
        <v>10</v>
      </c>
      <c r="C1565" s="13" t="s">
        <v>2699</v>
      </c>
      <c r="D1565" s="14" t="s">
        <v>27</v>
      </c>
      <c r="E1565" s="14" t="s">
        <v>10</v>
      </c>
      <c r="F1565" s="13">
        <v>0.56962999999999997</v>
      </c>
      <c r="G1565" s="13">
        <v>0.34855999999999998</v>
      </c>
      <c r="H1565" s="13">
        <v>0.22106999999999999</v>
      </c>
      <c r="I1565" s="13">
        <v>1</v>
      </c>
      <c r="J1565" s="13" t="s">
        <v>40</v>
      </c>
      <c r="K1565" s="13">
        <v>1.3633</v>
      </c>
      <c r="L1565" s="15" t="s">
        <v>6062</v>
      </c>
      <c r="M1565" s="15" t="s">
        <v>6063</v>
      </c>
      <c r="N1565" s="15" t="s">
        <v>3609</v>
      </c>
      <c r="O1565" s="14" t="str">
        <f t="shared" si="24"/>
        <v>NO</v>
      </c>
      <c r="P1565" s="13"/>
    </row>
    <row r="1566" spans="1:16" ht="15">
      <c r="A1566" s="13" t="s">
        <v>2698</v>
      </c>
      <c r="B1566" s="14">
        <v>23</v>
      </c>
      <c r="C1566" s="13" t="s">
        <v>2700</v>
      </c>
      <c r="D1566" s="14" t="s">
        <v>27</v>
      </c>
      <c r="E1566" s="14" t="s">
        <v>28</v>
      </c>
      <c r="F1566" s="13">
        <v>0.38383</v>
      </c>
      <c r="G1566" s="13">
        <v>0.50861000000000001</v>
      </c>
      <c r="H1566" s="13">
        <v>-0.12478</v>
      </c>
      <c r="I1566" s="13">
        <v>0.94</v>
      </c>
      <c r="J1566" s="13" t="s">
        <v>801</v>
      </c>
      <c r="K1566" s="13">
        <v>2.2698999999999998</v>
      </c>
      <c r="L1566" s="15" t="s">
        <v>6062</v>
      </c>
      <c r="M1566" s="15" t="s">
        <v>6063</v>
      </c>
      <c r="N1566" s="15" t="s">
        <v>3609</v>
      </c>
      <c r="O1566" s="14" t="str">
        <f t="shared" si="24"/>
        <v>NO</v>
      </c>
      <c r="P1566" s="13"/>
    </row>
    <row r="1567" spans="1:16" ht="15">
      <c r="A1567" s="13" t="s">
        <v>2698</v>
      </c>
      <c r="B1567" s="14">
        <v>23</v>
      </c>
      <c r="C1567" s="13" t="s">
        <v>2700</v>
      </c>
      <c r="D1567" s="14" t="s">
        <v>27</v>
      </c>
      <c r="E1567" s="14" t="s">
        <v>10</v>
      </c>
      <c r="F1567" s="13">
        <v>0.38383</v>
      </c>
      <c r="G1567" s="13">
        <v>0.50861000000000001</v>
      </c>
      <c r="H1567" s="13">
        <v>-0.12478</v>
      </c>
      <c r="I1567" s="13">
        <v>0.94</v>
      </c>
      <c r="J1567" s="13" t="s">
        <v>801</v>
      </c>
      <c r="K1567" s="13">
        <v>2.2698999999999998</v>
      </c>
      <c r="L1567" s="15" t="s">
        <v>6062</v>
      </c>
      <c r="M1567" s="15" t="s">
        <v>6063</v>
      </c>
      <c r="N1567" s="15" t="s">
        <v>3609</v>
      </c>
      <c r="O1567" s="14" t="str">
        <f t="shared" si="24"/>
        <v>NO</v>
      </c>
      <c r="P1567" s="13"/>
    </row>
    <row r="1568" spans="1:16" ht="15">
      <c r="A1568" s="13" t="s">
        <v>2698</v>
      </c>
      <c r="B1568" s="14">
        <v>24</v>
      </c>
      <c r="C1568" s="13" t="s">
        <v>2701</v>
      </c>
      <c r="D1568" s="14" t="s">
        <v>27</v>
      </c>
      <c r="E1568" s="14" t="s">
        <v>1044</v>
      </c>
      <c r="F1568" s="13">
        <v>0.38497999999999999</v>
      </c>
      <c r="G1568" s="13">
        <v>0.50982000000000005</v>
      </c>
      <c r="H1568" s="13">
        <v>-0.12484000000000001</v>
      </c>
      <c r="I1568" s="13">
        <v>0.94599999999999995</v>
      </c>
      <c r="J1568" s="13" t="s">
        <v>801</v>
      </c>
      <c r="K1568" s="13">
        <v>2.2698999999999998</v>
      </c>
      <c r="L1568" s="15" t="s">
        <v>6062</v>
      </c>
      <c r="M1568" s="15" t="s">
        <v>6063</v>
      </c>
      <c r="N1568" s="15" t="s">
        <v>3609</v>
      </c>
      <c r="O1568" s="14" t="str">
        <f t="shared" si="24"/>
        <v>NO</v>
      </c>
      <c r="P1568" s="13"/>
    </row>
    <row r="1569" spans="1:16" ht="15">
      <c r="A1569" s="13" t="s">
        <v>2698</v>
      </c>
      <c r="B1569" s="14">
        <v>25</v>
      </c>
      <c r="C1569" s="13" t="s">
        <v>2702</v>
      </c>
      <c r="D1569" s="14" t="s">
        <v>27</v>
      </c>
      <c r="E1569" s="14" t="s">
        <v>28</v>
      </c>
      <c r="F1569" s="13">
        <v>0.38417000000000001</v>
      </c>
      <c r="G1569" s="13">
        <v>0.50978999999999997</v>
      </c>
      <c r="H1569" s="13">
        <v>-0.12562000000000001</v>
      </c>
      <c r="I1569" s="13">
        <v>0.94399999999999995</v>
      </c>
      <c r="J1569" s="13" t="s">
        <v>801</v>
      </c>
      <c r="K1569" s="13">
        <v>2.2698999999999998</v>
      </c>
      <c r="L1569" s="15" t="s">
        <v>6062</v>
      </c>
      <c r="M1569" s="15" t="s">
        <v>6063</v>
      </c>
      <c r="N1569" s="15" t="s">
        <v>3609</v>
      </c>
      <c r="O1569" s="14" t="str">
        <f t="shared" si="24"/>
        <v>NO</v>
      </c>
      <c r="P1569" s="13"/>
    </row>
    <row r="1570" spans="1:16" ht="15">
      <c r="A1570" s="13" t="s">
        <v>2698</v>
      </c>
      <c r="B1570" s="14">
        <v>25</v>
      </c>
      <c r="C1570" s="13" t="s">
        <v>2702</v>
      </c>
      <c r="D1570" s="14" t="s">
        <v>27</v>
      </c>
      <c r="E1570" s="14" t="s">
        <v>10</v>
      </c>
      <c r="F1570" s="13">
        <v>0.38417000000000001</v>
      </c>
      <c r="G1570" s="13">
        <v>0.50978999999999997</v>
      </c>
      <c r="H1570" s="13">
        <v>-0.12562000000000001</v>
      </c>
      <c r="I1570" s="13">
        <v>0.94399999999999995</v>
      </c>
      <c r="J1570" s="13" t="s">
        <v>801</v>
      </c>
      <c r="K1570" s="13">
        <v>2.2698999999999998</v>
      </c>
      <c r="L1570" s="15" t="s">
        <v>6062</v>
      </c>
      <c r="M1570" s="15" t="s">
        <v>6063</v>
      </c>
      <c r="N1570" s="15" t="s">
        <v>3609</v>
      </c>
      <c r="O1570" s="14" t="str">
        <f t="shared" si="24"/>
        <v>NO</v>
      </c>
      <c r="P1570" s="13"/>
    </row>
    <row r="1571" spans="1:16" ht="15">
      <c r="A1571" s="13" t="s">
        <v>2698</v>
      </c>
      <c r="B1571" s="14">
        <v>9</v>
      </c>
      <c r="C1571" s="13" t="s">
        <v>2703</v>
      </c>
      <c r="D1571" s="14" t="s">
        <v>27</v>
      </c>
      <c r="E1571" s="14" t="s">
        <v>5</v>
      </c>
      <c r="F1571" s="13">
        <v>0.59933999999999998</v>
      </c>
      <c r="G1571" s="13">
        <v>0.44563000000000003</v>
      </c>
      <c r="H1571" s="13">
        <v>0.15371000000000001</v>
      </c>
      <c r="I1571" s="13">
        <v>1</v>
      </c>
      <c r="J1571" s="13" t="s">
        <v>40</v>
      </c>
      <c r="K1571" s="13">
        <v>1.3647</v>
      </c>
      <c r="L1571" s="15" t="s">
        <v>6062</v>
      </c>
      <c r="M1571" s="15" t="s">
        <v>6063</v>
      </c>
      <c r="N1571" s="15" t="s">
        <v>3609</v>
      </c>
      <c r="O1571" s="14" t="str">
        <f t="shared" si="24"/>
        <v>NO</v>
      </c>
      <c r="P1571" s="13"/>
    </row>
    <row r="1572" spans="1:16" ht="15">
      <c r="A1572" s="8" t="s">
        <v>2704</v>
      </c>
      <c r="B1572" s="9">
        <v>12</v>
      </c>
      <c r="C1572" s="8" t="s">
        <v>2705</v>
      </c>
      <c r="D1572" s="9" t="s">
        <v>32</v>
      </c>
      <c r="E1572" s="9" t="s">
        <v>10</v>
      </c>
      <c r="F1572" s="8">
        <v>0.65998000000000001</v>
      </c>
      <c r="G1572" s="8">
        <v>0.42248000000000002</v>
      </c>
      <c r="H1572" s="8">
        <v>0.23749999999999999</v>
      </c>
      <c r="I1572" s="8">
        <v>0.96599999999999997</v>
      </c>
      <c r="J1572" s="8" t="s">
        <v>35</v>
      </c>
      <c r="K1572" s="8">
        <v>2.0463</v>
      </c>
      <c r="L1572" s="10" t="s">
        <v>3690</v>
      </c>
      <c r="M1572" s="10" t="s">
        <v>6064</v>
      </c>
      <c r="N1572" s="10" t="s">
        <v>6065</v>
      </c>
      <c r="O1572" s="9" t="str">
        <f t="shared" si="24"/>
        <v>NO</v>
      </c>
      <c r="P1572" s="8"/>
    </row>
    <row r="1573" spans="1:16" ht="15">
      <c r="A1573" s="8" t="s">
        <v>2704</v>
      </c>
      <c r="B1573" s="9">
        <v>14</v>
      </c>
      <c r="C1573" s="8" t="s">
        <v>2706</v>
      </c>
      <c r="D1573" s="9" t="s">
        <v>32</v>
      </c>
      <c r="E1573" s="9" t="s">
        <v>10</v>
      </c>
      <c r="F1573" s="8">
        <v>0.48343999999999998</v>
      </c>
      <c r="G1573" s="8">
        <v>0.27056000000000002</v>
      </c>
      <c r="H1573" s="8">
        <v>0.21289</v>
      </c>
      <c r="I1573" s="8">
        <v>0.96099999999999997</v>
      </c>
      <c r="J1573" s="8" t="s">
        <v>35</v>
      </c>
      <c r="K1573" s="8">
        <v>2.0463</v>
      </c>
      <c r="L1573" s="10" t="s">
        <v>3690</v>
      </c>
      <c r="M1573" s="10" t="s">
        <v>6064</v>
      </c>
      <c r="N1573" s="10" t="s">
        <v>6065</v>
      </c>
      <c r="O1573" s="9" t="str">
        <f t="shared" si="24"/>
        <v>NO</v>
      </c>
      <c r="P1573" s="8"/>
    </row>
    <row r="1574" spans="1:16" ht="15">
      <c r="A1574" s="8" t="s">
        <v>2704</v>
      </c>
      <c r="B1574" s="9">
        <v>9</v>
      </c>
      <c r="C1574" s="8" t="s">
        <v>2707</v>
      </c>
      <c r="D1574" s="9" t="s">
        <v>32</v>
      </c>
      <c r="E1574" s="9" t="s">
        <v>10</v>
      </c>
      <c r="F1574" s="8">
        <v>0.59497</v>
      </c>
      <c r="G1574" s="8">
        <v>0.42427999999999999</v>
      </c>
      <c r="H1574" s="8">
        <v>0.17069000000000001</v>
      </c>
      <c r="I1574" s="8">
        <v>0.9</v>
      </c>
      <c r="J1574" s="8" t="s">
        <v>40</v>
      </c>
      <c r="K1574" s="8">
        <v>1.3249</v>
      </c>
      <c r="L1574" s="10" t="s">
        <v>3690</v>
      </c>
      <c r="M1574" s="10" t="s">
        <v>6064</v>
      </c>
      <c r="N1574" s="10" t="s">
        <v>6065</v>
      </c>
      <c r="O1574" s="9" t="str">
        <f t="shared" si="24"/>
        <v>NO</v>
      </c>
      <c r="P1574" s="8"/>
    </row>
    <row r="1575" spans="1:16" ht="15">
      <c r="A1575" s="11" t="s">
        <v>2708</v>
      </c>
      <c r="B1575" s="12">
        <v>4</v>
      </c>
      <c r="C1575" s="11" t="s">
        <v>2709</v>
      </c>
      <c r="D1575" s="12" t="s">
        <v>27</v>
      </c>
      <c r="E1575" s="12" t="s">
        <v>5</v>
      </c>
      <c r="F1575" s="11">
        <v>0.73209000000000002</v>
      </c>
      <c r="G1575" s="11">
        <v>0.93279000000000001</v>
      </c>
      <c r="H1575" s="11">
        <v>-0.20069999999999999</v>
      </c>
      <c r="I1575" s="11">
        <v>1</v>
      </c>
      <c r="J1575" s="11" t="s">
        <v>29</v>
      </c>
      <c r="K1575" s="11">
        <v>0.85709999999999997</v>
      </c>
      <c r="L1575" s="4" t="s">
        <v>6066</v>
      </c>
      <c r="M1575" s="4" t="s">
        <v>6067</v>
      </c>
      <c r="N1575" s="4" t="s">
        <v>6068</v>
      </c>
      <c r="O1575" s="12" t="str">
        <f t="shared" si="24"/>
        <v>NO</v>
      </c>
    </row>
    <row r="1576" spans="1:16" ht="15">
      <c r="A1576" s="11" t="s">
        <v>2710</v>
      </c>
      <c r="B1576" s="12">
        <v>3</v>
      </c>
      <c r="C1576" s="11" t="s">
        <v>2711</v>
      </c>
      <c r="D1576" s="12" t="s">
        <v>27</v>
      </c>
      <c r="E1576" s="12" t="s">
        <v>10</v>
      </c>
      <c r="F1576" s="11">
        <v>0.15534999999999999</v>
      </c>
      <c r="G1576" s="11">
        <v>6.3546000000000002E-3</v>
      </c>
      <c r="H1576" s="11">
        <v>0.14899000000000001</v>
      </c>
      <c r="I1576" s="11">
        <v>1</v>
      </c>
      <c r="J1576" s="11" t="s">
        <v>29</v>
      </c>
      <c r="K1576" s="11">
        <v>0.67459999999999998</v>
      </c>
      <c r="L1576" s="4" t="s">
        <v>6069</v>
      </c>
      <c r="M1576" s="4" t="s">
        <v>6070</v>
      </c>
      <c r="N1576" s="4" t="s">
        <v>6071</v>
      </c>
      <c r="O1576" s="12" t="str">
        <f t="shared" si="24"/>
        <v>NO</v>
      </c>
    </row>
    <row r="1577" spans="1:16" ht="15">
      <c r="A1577" s="8" t="s">
        <v>2712</v>
      </c>
      <c r="B1577" s="9">
        <v>2</v>
      </c>
      <c r="C1577" s="8" t="s">
        <v>2713</v>
      </c>
      <c r="D1577" s="9" t="s">
        <v>27</v>
      </c>
      <c r="E1577" s="9" t="s">
        <v>10</v>
      </c>
      <c r="F1577" s="8">
        <v>0.37036000000000002</v>
      </c>
      <c r="G1577" s="8">
        <v>0.67618</v>
      </c>
      <c r="H1577" s="8">
        <v>-0.30581999999999998</v>
      </c>
      <c r="I1577" s="8">
        <v>0.90100000000000002</v>
      </c>
      <c r="J1577" s="8" t="s">
        <v>29</v>
      </c>
      <c r="K1577" s="8">
        <v>0.99570000000000003</v>
      </c>
      <c r="L1577" s="10" t="s">
        <v>4878</v>
      </c>
      <c r="M1577" s="10" t="s">
        <v>6072</v>
      </c>
      <c r="N1577" s="10" t="s">
        <v>3569</v>
      </c>
      <c r="O1577" s="9" t="str">
        <f t="shared" si="24"/>
        <v>NO</v>
      </c>
      <c r="P1577" s="8"/>
    </row>
    <row r="1578" spans="1:16" ht="15">
      <c r="A1578" s="8" t="s">
        <v>2712</v>
      </c>
      <c r="B1578" s="9">
        <v>4</v>
      </c>
      <c r="C1578" s="8" t="s">
        <v>2714</v>
      </c>
      <c r="D1578" s="9" t="s">
        <v>27</v>
      </c>
      <c r="E1578" s="9" t="s">
        <v>10</v>
      </c>
      <c r="F1578" s="8">
        <v>0.21632999999999999</v>
      </c>
      <c r="G1578" s="8">
        <v>0.59648000000000001</v>
      </c>
      <c r="H1578" s="8">
        <v>-0.38014999999999999</v>
      </c>
      <c r="I1578" s="8">
        <v>0.91100000000000003</v>
      </c>
      <c r="J1578" s="8" t="s">
        <v>29</v>
      </c>
      <c r="K1578" s="8">
        <v>0.87090000000000001</v>
      </c>
      <c r="L1578" s="10" t="s">
        <v>4878</v>
      </c>
      <c r="M1578" s="10" t="s">
        <v>6072</v>
      </c>
      <c r="N1578" s="10" t="s">
        <v>3569</v>
      </c>
      <c r="O1578" s="9" t="str">
        <f t="shared" si="24"/>
        <v>NO</v>
      </c>
      <c r="P1578" s="8"/>
    </row>
    <row r="1579" spans="1:16" ht="15">
      <c r="A1579" s="11" t="s">
        <v>2715</v>
      </c>
      <c r="B1579" s="12">
        <v>4</v>
      </c>
      <c r="C1579" s="11" t="s">
        <v>2716</v>
      </c>
      <c r="D1579" s="12" t="s">
        <v>32</v>
      </c>
      <c r="E1579" s="12" t="s">
        <v>10</v>
      </c>
      <c r="F1579" s="11">
        <v>0.84255000000000002</v>
      </c>
      <c r="G1579" s="11">
        <v>0.43868000000000001</v>
      </c>
      <c r="H1579" s="11">
        <v>0.40387000000000001</v>
      </c>
      <c r="I1579" s="11">
        <v>0.97899999999999998</v>
      </c>
      <c r="J1579" s="11" t="s">
        <v>40</v>
      </c>
      <c r="K1579" s="11">
        <v>1.4717</v>
      </c>
      <c r="L1579" s="4" t="s">
        <v>4939</v>
      </c>
      <c r="M1579" s="4" t="s">
        <v>6073</v>
      </c>
      <c r="N1579" s="4" t="s">
        <v>6074</v>
      </c>
      <c r="O1579" s="12" t="str">
        <f t="shared" si="24"/>
        <v>NO</v>
      </c>
    </row>
    <row r="1580" spans="1:16" ht="15">
      <c r="A1580" s="11" t="s">
        <v>2717</v>
      </c>
      <c r="B1580" s="12">
        <v>7</v>
      </c>
      <c r="C1580" s="11" t="s">
        <v>2718</v>
      </c>
      <c r="D1580" s="12" t="s">
        <v>32</v>
      </c>
      <c r="E1580" s="12" t="s">
        <v>10</v>
      </c>
      <c r="F1580" s="11">
        <v>0.40981000000000001</v>
      </c>
      <c r="G1580" s="11">
        <v>0.17208000000000001</v>
      </c>
      <c r="H1580" s="11">
        <v>0.23773</v>
      </c>
      <c r="I1580" s="11">
        <v>0.96599999999999997</v>
      </c>
      <c r="J1580" s="11" t="s">
        <v>29</v>
      </c>
      <c r="K1580" s="11">
        <v>0.98870000000000002</v>
      </c>
      <c r="L1580" s="4" t="s">
        <v>3569</v>
      </c>
      <c r="M1580" s="4" t="s">
        <v>6075</v>
      </c>
      <c r="N1580" s="4" t="s">
        <v>3569</v>
      </c>
      <c r="O1580" s="12" t="str">
        <f t="shared" si="24"/>
        <v>NO</v>
      </c>
    </row>
    <row r="1581" spans="1:16" ht="15">
      <c r="A1581" s="8" t="s">
        <v>2719</v>
      </c>
      <c r="B1581" s="9">
        <v>4</v>
      </c>
      <c r="C1581" s="8" t="s">
        <v>2720</v>
      </c>
      <c r="D1581" s="9" t="s">
        <v>27</v>
      </c>
      <c r="E1581" s="9" t="s">
        <v>5</v>
      </c>
      <c r="F1581" s="8">
        <v>5.8396000000000003E-2</v>
      </c>
      <c r="G1581" s="8">
        <v>0.18</v>
      </c>
      <c r="H1581" s="8">
        <v>-0.12161</v>
      </c>
      <c r="I1581" s="8">
        <v>0.90700000000000003</v>
      </c>
      <c r="J1581" s="8" t="s">
        <v>29</v>
      </c>
      <c r="K1581" s="8">
        <v>0.6724</v>
      </c>
      <c r="L1581" s="10" t="s">
        <v>6076</v>
      </c>
      <c r="M1581" s="10" t="s">
        <v>6077</v>
      </c>
      <c r="N1581" s="10" t="s">
        <v>6078</v>
      </c>
      <c r="O1581" s="9" t="str">
        <f t="shared" si="24"/>
        <v>NO</v>
      </c>
      <c r="P1581" s="8"/>
    </row>
    <row r="1582" spans="1:16" ht="15">
      <c r="A1582" s="8" t="s">
        <v>2719</v>
      </c>
      <c r="B1582" s="9">
        <v>5</v>
      </c>
      <c r="C1582" s="8" t="s">
        <v>2721</v>
      </c>
      <c r="D1582" s="9" t="s">
        <v>27</v>
      </c>
      <c r="E1582" s="9" t="s">
        <v>3</v>
      </c>
      <c r="F1582" s="8">
        <v>0.95494999999999997</v>
      </c>
      <c r="G1582" s="8">
        <v>0.82967000000000002</v>
      </c>
      <c r="H1582" s="8">
        <v>0.12528</v>
      </c>
      <c r="I1582" s="8">
        <v>0.93899999999999995</v>
      </c>
      <c r="J1582" s="8" t="s">
        <v>29</v>
      </c>
      <c r="K1582" s="8">
        <v>0.6724</v>
      </c>
      <c r="L1582" s="10" t="s">
        <v>6076</v>
      </c>
      <c r="M1582" s="10" t="s">
        <v>6077</v>
      </c>
      <c r="N1582" s="10" t="s">
        <v>6078</v>
      </c>
      <c r="O1582" s="9" t="str">
        <f t="shared" si="24"/>
        <v>NO</v>
      </c>
      <c r="P1582" s="8"/>
    </row>
    <row r="1583" spans="1:16" ht="15">
      <c r="A1583" s="11" t="s">
        <v>2722</v>
      </c>
      <c r="B1583" s="12">
        <v>11</v>
      </c>
      <c r="C1583" s="11" t="s">
        <v>2723</v>
      </c>
      <c r="D1583" s="12" t="s">
        <v>27</v>
      </c>
      <c r="E1583" s="12" t="s">
        <v>10</v>
      </c>
      <c r="F1583" s="11">
        <v>8.4037000000000001E-2</v>
      </c>
      <c r="G1583" s="11">
        <v>0.19164</v>
      </c>
      <c r="H1583" s="11">
        <v>-0.10761</v>
      </c>
      <c r="I1583" s="11">
        <v>0.91</v>
      </c>
      <c r="J1583" s="11" t="s">
        <v>35</v>
      </c>
      <c r="K1583" s="11">
        <v>1.7323999999999999</v>
      </c>
      <c r="L1583" s="4" t="s">
        <v>3690</v>
      </c>
      <c r="M1583" s="4" t="s">
        <v>6079</v>
      </c>
      <c r="N1583" s="4" t="s">
        <v>3692</v>
      </c>
      <c r="O1583" s="12" t="str">
        <f t="shared" si="24"/>
        <v>NO</v>
      </c>
    </row>
    <row r="1584" spans="1:16" ht="15">
      <c r="A1584" s="11" t="s">
        <v>2724</v>
      </c>
      <c r="B1584" s="12">
        <v>9</v>
      </c>
      <c r="C1584" s="11" t="s">
        <v>2725</v>
      </c>
      <c r="D1584" s="12" t="s">
        <v>32</v>
      </c>
      <c r="E1584" s="12" t="s">
        <v>10</v>
      </c>
      <c r="F1584" s="11">
        <v>0.15998999999999999</v>
      </c>
      <c r="G1584" s="11">
        <v>0.27856999999999998</v>
      </c>
      <c r="H1584" s="11">
        <v>-0.11858</v>
      </c>
      <c r="I1584" s="11">
        <v>0.995</v>
      </c>
      <c r="J1584" s="11" t="s">
        <v>29</v>
      </c>
      <c r="K1584" s="11">
        <v>0.88260000000000005</v>
      </c>
      <c r="L1584" s="4" t="s">
        <v>3669</v>
      </c>
      <c r="M1584" s="4" t="s">
        <v>6080</v>
      </c>
      <c r="N1584" s="4" t="s">
        <v>5369</v>
      </c>
      <c r="O1584" s="12" t="str">
        <f t="shared" si="24"/>
        <v>NO</v>
      </c>
    </row>
    <row r="1585" spans="1:16" ht="15">
      <c r="A1585" s="11" t="s">
        <v>2726</v>
      </c>
      <c r="B1585" s="12">
        <v>3</v>
      </c>
      <c r="C1585" s="11" t="s">
        <v>2727</v>
      </c>
      <c r="D1585" s="12" t="s">
        <v>32</v>
      </c>
      <c r="E1585" s="12" t="s">
        <v>10</v>
      </c>
      <c r="F1585" s="11">
        <v>0.75783</v>
      </c>
      <c r="G1585" s="11">
        <v>0.88507999999999998</v>
      </c>
      <c r="H1585" s="11">
        <v>-0.12725</v>
      </c>
      <c r="I1585" s="11">
        <v>0.90200000000000002</v>
      </c>
      <c r="J1585" s="11" t="s">
        <v>29</v>
      </c>
      <c r="K1585" s="11">
        <v>0.8196</v>
      </c>
      <c r="L1585" s="4" t="s">
        <v>3569</v>
      </c>
      <c r="M1585" s="4" t="s">
        <v>3675</v>
      </c>
      <c r="N1585" s="4" t="s">
        <v>3569</v>
      </c>
      <c r="O1585" s="12" t="str">
        <f t="shared" si="24"/>
        <v>NO</v>
      </c>
    </row>
    <row r="1586" spans="1:16" ht="15">
      <c r="A1586" s="11" t="s">
        <v>2728</v>
      </c>
      <c r="B1586" s="12">
        <v>5</v>
      </c>
      <c r="C1586" s="11" t="s">
        <v>2729</v>
      </c>
      <c r="D1586" s="12" t="s">
        <v>27</v>
      </c>
      <c r="E1586" s="12" t="s">
        <v>10</v>
      </c>
      <c r="F1586" s="11">
        <v>0.76797000000000004</v>
      </c>
      <c r="G1586" s="11">
        <v>0.26495999999999997</v>
      </c>
      <c r="H1586" s="11">
        <v>0.50302000000000002</v>
      </c>
      <c r="I1586" s="11">
        <v>1</v>
      </c>
      <c r="J1586" s="11" t="s">
        <v>40</v>
      </c>
      <c r="K1586" s="11">
        <v>1.3747</v>
      </c>
      <c r="L1586" s="4" t="s">
        <v>6081</v>
      </c>
      <c r="M1586" s="4" t="s">
        <v>6082</v>
      </c>
      <c r="N1586" s="4" t="s">
        <v>6083</v>
      </c>
      <c r="O1586" s="12" t="str">
        <f t="shared" si="24"/>
        <v>NO</v>
      </c>
    </row>
    <row r="1587" spans="1:16" ht="15">
      <c r="A1587" s="11" t="s">
        <v>2730</v>
      </c>
      <c r="B1587" s="12">
        <v>16</v>
      </c>
      <c r="C1587" s="11" t="s">
        <v>2731</v>
      </c>
      <c r="D1587" s="12" t="s">
        <v>32</v>
      </c>
      <c r="E1587" s="12" t="s">
        <v>10</v>
      </c>
      <c r="F1587" s="11">
        <v>3.0606000000000001E-2</v>
      </c>
      <c r="G1587" s="11">
        <v>0.15193000000000001</v>
      </c>
      <c r="H1587" s="11">
        <v>-0.12132</v>
      </c>
      <c r="I1587" s="11">
        <v>0.98199999999999998</v>
      </c>
      <c r="J1587" s="11" t="s">
        <v>40</v>
      </c>
      <c r="K1587" s="11">
        <v>0.87270000000000003</v>
      </c>
      <c r="L1587" s="4" t="s">
        <v>3729</v>
      </c>
      <c r="M1587" s="4" t="s">
        <v>6084</v>
      </c>
      <c r="N1587" s="4" t="s">
        <v>5853</v>
      </c>
      <c r="O1587" s="12" t="str">
        <f t="shared" si="24"/>
        <v>NO</v>
      </c>
    </row>
    <row r="1588" spans="1:16" ht="15">
      <c r="A1588" s="8" t="s">
        <v>2732</v>
      </c>
      <c r="B1588" s="9">
        <v>14</v>
      </c>
      <c r="C1588" s="8" t="s">
        <v>2733</v>
      </c>
      <c r="D1588" s="9" t="s">
        <v>32</v>
      </c>
      <c r="E1588" s="9" t="s">
        <v>10</v>
      </c>
      <c r="F1588" s="8">
        <v>0.59284999999999999</v>
      </c>
      <c r="G1588" s="8">
        <v>0.76160000000000005</v>
      </c>
      <c r="H1588" s="8">
        <v>-0.16875000000000001</v>
      </c>
      <c r="I1588" s="8">
        <v>0.97599999999999998</v>
      </c>
      <c r="J1588" s="8" t="s">
        <v>29</v>
      </c>
      <c r="K1588" s="8">
        <v>0.99350000000000005</v>
      </c>
      <c r="L1588" s="10" t="s">
        <v>3569</v>
      </c>
      <c r="M1588" s="10" t="s">
        <v>6085</v>
      </c>
      <c r="N1588" s="10" t="s">
        <v>6086</v>
      </c>
      <c r="O1588" s="9" t="str">
        <f t="shared" si="24"/>
        <v>NO</v>
      </c>
      <c r="P1588" s="8"/>
    </row>
    <row r="1589" spans="1:16" ht="15">
      <c r="A1589" s="8" t="s">
        <v>2732</v>
      </c>
      <c r="B1589" s="9">
        <v>2</v>
      </c>
      <c r="C1589" s="8" t="s">
        <v>2734</v>
      </c>
      <c r="D1589" s="9" t="s">
        <v>32</v>
      </c>
      <c r="E1589" s="9" t="s">
        <v>10</v>
      </c>
      <c r="F1589" s="8">
        <v>0.41556999999999999</v>
      </c>
      <c r="G1589" s="8">
        <v>7.0142999999999997E-2</v>
      </c>
      <c r="H1589" s="8">
        <v>0.34542</v>
      </c>
      <c r="I1589" s="8">
        <v>1</v>
      </c>
      <c r="J1589" s="8" t="s">
        <v>29</v>
      </c>
      <c r="K1589" s="8">
        <v>0.99880000000000002</v>
      </c>
      <c r="L1589" s="10" t="s">
        <v>3569</v>
      </c>
      <c r="M1589" s="10" t="s">
        <v>6085</v>
      </c>
      <c r="N1589" s="10" t="s">
        <v>6086</v>
      </c>
      <c r="O1589" s="9" t="str">
        <f t="shared" si="24"/>
        <v>NO</v>
      </c>
      <c r="P1589" s="8"/>
    </row>
    <row r="1590" spans="1:16" ht="15">
      <c r="A1590" s="11" t="s">
        <v>2735</v>
      </c>
      <c r="B1590" s="12">
        <v>38</v>
      </c>
      <c r="C1590" s="11" t="s">
        <v>2736</v>
      </c>
      <c r="D1590" s="12" t="s">
        <v>32</v>
      </c>
      <c r="E1590" s="12" t="s">
        <v>10</v>
      </c>
      <c r="F1590" s="11">
        <v>0.27015</v>
      </c>
      <c r="G1590" s="11">
        <v>0.40639999999999998</v>
      </c>
      <c r="H1590" s="11">
        <v>-0.13625999999999999</v>
      </c>
      <c r="I1590" s="11">
        <v>0.98699999999999999</v>
      </c>
      <c r="J1590" s="11" t="s">
        <v>35</v>
      </c>
      <c r="K1590" s="11">
        <v>1.0772999999999999</v>
      </c>
      <c r="L1590" s="4" t="s">
        <v>6087</v>
      </c>
      <c r="M1590" s="4" t="s">
        <v>6088</v>
      </c>
      <c r="N1590" s="4" t="s">
        <v>6089</v>
      </c>
      <c r="O1590" s="12" t="str">
        <f t="shared" si="24"/>
        <v>NO</v>
      </c>
    </row>
    <row r="1591" spans="1:16" ht="15">
      <c r="A1591" s="11" t="s">
        <v>2737</v>
      </c>
      <c r="B1591" s="12">
        <v>12</v>
      </c>
      <c r="C1591" s="11" t="s">
        <v>2738</v>
      </c>
      <c r="D1591" s="12" t="s">
        <v>27</v>
      </c>
      <c r="E1591" s="12" t="s">
        <v>10</v>
      </c>
      <c r="F1591" s="11">
        <v>0.25363000000000002</v>
      </c>
      <c r="G1591" s="11">
        <v>6.4322000000000004E-2</v>
      </c>
      <c r="H1591" s="11">
        <v>0.18931000000000001</v>
      </c>
      <c r="I1591" s="11">
        <v>0.94</v>
      </c>
      <c r="J1591" s="11" t="s">
        <v>35</v>
      </c>
      <c r="K1591" s="11">
        <v>1.0929</v>
      </c>
      <c r="L1591" s="4" t="s">
        <v>6090</v>
      </c>
      <c r="M1591" s="4" t="s">
        <v>6091</v>
      </c>
      <c r="N1591" s="4" t="s">
        <v>6092</v>
      </c>
      <c r="O1591" s="12" t="str">
        <f t="shared" si="24"/>
        <v>NO</v>
      </c>
    </row>
    <row r="1592" spans="1:16" ht="15">
      <c r="A1592" s="11" t="s">
        <v>2739</v>
      </c>
      <c r="B1592" s="12">
        <v>3</v>
      </c>
      <c r="C1592" s="11" t="s">
        <v>2740</v>
      </c>
      <c r="D1592" s="12" t="s">
        <v>27</v>
      </c>
      <c r="E1592" s="12" t="s">
        <v>5</v>
      </c>
      <c r="F1592" s="11">
        <v>0.87861</v>
      </c>
      <c r="G1592" s="11">
        <v>0.65214000000000005</v>
      </c>
      <c r="H1592" s="11">
        <v>0.22647</v>
      </c>
      <c r="I1592" s="11">
        <v>0.92</v>
      </c>
      <c r="J1592" s="11" t="s">
        <v>29</v>
      </c>
      <c r="K1592" s="11">
        <v>0.97850000000000004</v>
      </c>
      <c r="L1592" s="4" t="s">
        <v>3669</v>
      </c>
      <c r="M1592" s="4" t="s">
        <v>6093</v>
      </c>
      <c r="N1592" s="4" t="s">
        <v>4177</v>
      </c>
      <c r="O1592" s="12" t="str">
        <f t="shared" si="24"/>
        <v>NO</v>
      </c>
    </row>
    <row r="1593" spans="1:16" ht="15">
      <c r="A1593" s="11" t="s">
        <v>2741</v>
      </c>
      <c r="B1593" s="12">
        <v>15</v>
      </c>
      <c r="C1593" s="11" t="s">
        <v>2742</v>
      </c>
      <c r="D1593" s="12" t="s">
        <v>27</v>
      </c>
      <c r="E1593" s="12" t="s">
        <v>1047</v>
      </c>
      <c r="F1593" s="11">
        <v>0.84960999999999998</v>
      </c>
      <c r="G1593" s="11">
        <v>0.96087999999999996</v>
      </c>
      <c r="H1593" s="11">
        <v>-0.11128</v>
      </c>
      <c r="I1593" s="11">
        <v>0.97199999999999998</v>
      </c>
      <c r="J1593" s="11" t="s">
        <v>145</v>
      </c>
      <c r="K1593" s="11">
        <v>1.8948</v>
      </c>
      <c r="L1593" s="4" t="s">
        <v>6094</v>
      </c>
      <c r="M1593" s="4" t="s">
        <v>6095</v>
      </c>
      <c r="N1593" s="4" t="s">
        <v>6096</v>
      </c>
      <c r="O1593" s="12" t="str">
        <f t="shared" si="24"/>
        <v>NO</v>
      </c>
    </row>
    <row r="1594" spans="1:16" ht="15">
      <c r="A1594" s="11" t="s">
        <v>2743</v>
      </c>
      <c r="B1594" s="12">
        <v>2</v>
      </c>
      <c r="C1594" s="11" t="s">
        <v>2744</v>
      </c>
      <c r="D1594" s="12" t="s">
        <v>32</v>
      </c>
      <c r="E1594" s="12" t="s">
        <v>10</v>
      </c>
      <c r="F1594" s="11">
        <v>0.17166999999999999</v>
      </c>
      <c r="G1594" s="11">
        <v>8.3519000000000006E-3</v>
      </c>
      <c r="H1594" s="11">
        <v>0.16331999999999999</v>
      </c>
      <c r="I1594" s="11">
        <v>1</v>
      </c>
      <c r="J1594" s="11" t="s">
        <v>29</v>
      </c>
      <c r="K1594" s="11">
        <v>0.70379999999999998</v>
      </c>
      <c r="L1594" s="4" t="s">
        <v>6097</v>
      </c>
      <c r="M1594" s="4" t="s">
        <v>6098</v>
      </c>
      <c r="N1594" s="4" t="s">
        <v>6099</v>
      </c>
      <c r="O1594" s="12" t="str">
        <f t="shared" si="24"/>
        <v>NO</v>
      </c>
    </row>
    <row r="1595" spans="1:16" ht="15">
      <c r="A1595" s="11" t="s">
        <v>2745</v>
      </c>
      <c r="B1595" s="12">
        <v>6</v>
      </c>
      <c r="C1595" s="11" t="s">
        <v>2746</v>
      </c>
      <c r="D1595" s="12" t="s">
        <v>32</v>
      </c>
      <c r="E1595" s="12" t="s">
        <v>10</v>
      </c>
      <c r="F1595" s="11">
        <v>0.71697</v>
      </c>
      <c r="G1595" s="11">
        <v>4.8397000000000003E-2</v>
      </c>
      <c r="H1595" s="11">
        <v>0.66857999999999995</v>
      </c>
      <c r="I1595" s="11">
        <v>1</v>
      </c>
      <c r="J1595" s="11" t="s">
        <v>40</v>
      </c>
      <c r="K1595" s="11">
        <v>0.90569999999999995</v>
      </c>
      <c r="L1595" s="4" t="s">
        <v>3683</v>
      </c>
      <c r="M1595" s="4" t="s">
        <v>6100</v>
      </c>
      <c r="N1595" s="4" t="s">
        <v>6101</v>
      </c>
      <c r="O1595" s="12" t="str">
        <f t="shared" si="24"/>
        <v>NO</v>
      </c>
    </row>
    <row r="1596" spans="1:16" ht="15">
      <c r="A1596" s="11" t="s">
        <v>2747</v>
      </c>
      <c r="B1596" s="12">
        <v>8</v>
      </c>
      <c r="C1596" s="11" t="s">
        <v>2748</v>
      </c>
      <c r="D1596" s="12" t="s">
        <v>27</v>
      </c>
      <c r="E1596" s="12" t="s">
        <v>10</v>
      </c>
      <c r="F1596" s="11">
        <v>0.24213000000000001</v>
      </c>
      <c r="G1596" s="11">
        <v>0.13821</v>
      </c>
      <c r="H1596" s="11">
        <v>0.10392</v>
      </c>
      <c r="I1596" s="11">
        <v>0.93200000000000005</v>
      </c>
      <c r="J1596" s="11" t="s">
        <v>35</v>
      </c>
      <c r="K1596" s="11">
        <v>0.9546</v>
      </c>
      <c r="L1596" s="4" t="s">
        <v>3868</v>
      </c>
      <c r="M1596" s="4" t="s">
        <v>6102</v>
      </c>
      <c r="N1596" s="4" t="s">
        <v>6103</v>
      </c>
      <c r="O1596" s="12" t="str">
        <f t="shared" si="24"/>
        <v>NO</v>
      </c>
    </row>
    <row r="1597" spans="1:16" ht="15">
      <c r="A1597" s="8" t="s">
        <v>2749</v>
      </c>
      <c r="B1597" s="9">
        <v>21</v>
      </c>
      <c r="C1597" s="8" t="s">
        <v>2750</v>
      </c>
      <c r="D1597" s="9" t="s">
        <v>27</v>
      </c>
      <c r="E1597" s="9" t="s">
        <v>3</v>
      </c>
      <c r="F1597" s="8">
        <v>0.56057000000000001</v>
      </c>
      <c r="G1597" s="8">
        <v>0.70811000000000002</v>
      </c>
      <c r="H1597" s="8">
        <v>-0.14754</v>
      </c>
      <c r="I1597" s="8">
        <v>0.97399999999999998</v>
      </c>
      <c r="J1597" s="8" t="s">
        <v>40</v>
      </c>
      <c r="K1597" s="8">
        <v>1.1402000000000001</v>
      </c>
      <c r="L1597" s="10" t="s">
        <v>3683</v>
      </c>
      <c r="M1597" s="10" t="s">
        <v>6104</v>
      </c>
      <c r="N1597" s="10" t="s">
        <v>6105</v>
      </c>
      <c r="O1597" s="9" t="str">
        <f t="shared" si="24"/>
        <v>NO</v>
      </c>
      <c r="P1597" s="8"/>
    </row>
    <row r="1598" spans="1:16" ht="15">
      <c r="A1598" s="8" t="s">
        <v>2749</v>
      </c>
      <c r="B1598" s="9">
        <v>35</v>
      </c>
      <c r="C1598" s="8" t="s">
        <v>2751</v>
      </c>
      <c r="D1598" s="9" t="s">
        <v>27</v>
      </c>
      <c r="E1598" s="9" t="s">
        <v>10</v>
      </c>
      <c r="F1598" s="8">
        <v>0.54540999999999995</v>
      </c>
      <c r="G1598" s="8">
        <v>0.70281000000000005</v>
      </c>
      <c r="H1598" s="8">
        <v>-0.15740000000000001</v>
      </c>
      <c r="I1598" s="8">
        <v>0.98799999999999999</v>
      </c>
      <c r="J1598" s="8" t="s">
        <v>40</v>
      </c>
      <c r="K1598" s="8">
        <v>1.0951</v>
      </c>
      <c r="L1598" s="10" t="s">
        <v>3683</v>
      </c>
      <c r="M1598" s="10" t="s">
        <v>6104</v>
      </c>
      <c r="N1598" s="10" t="s">
        <v>6105</v>
      </c>
      <c r="O1598" s="9" t="str">
        <f t="shared" si="24"/>
        <v>NO</v>
      </c>
      <c r="P1598" s="8"/>
    </row>
    <row r="1599" spans="1:16" ht="15">
      <c r="A1599" s="11" t="s">
        <v>2752</v>
      </c>
      <c r="B1599" s="12">
        <v>4</v>
      </c>
      <c r="C1599" s="11" t="s">
        <v>2753</v>
      </c>
      <c r="D1599" s="12" t="s">
        <v>27</v>
      </c>
      <c r="E1599" s="12" t="s">
        <v>10</v>
      </c>
      <c r="F1599" s="11">
        <v>0.24864</v>
      </c>
      <c r="G1599" s="11">
        <v>8.7316000000000005E-2</v>
      </c>
      <c r="H1599" s="11">
        <v>0.16133</v>
      </c>
      <c r="I1599" s="11">
        <v>0.93300000000000005</v>
      </c>
      <c r="J1599" s="11" t="s">
        <v>29</v>
      </c>
      <c r="K1599" s="11">
        <v>0.79190000000000005</v>
      </c>
      <c r="L1599" s="4" t="s">
        <v>6106</v>
      </c>
      <c r="M1599" s="4" t="s">
        <v>6107</v>
      </c>
      <c r="N1599" s="4" t="s">
        <v>6108</v>
      </c>
      <c r="O1599" s="12" t="str">
        <f t="shared" si="24"/>
        <v>NO</v>
      </c>
    </row>
    <row r="1600" spans="1:16" ht="15">
      <c r="A1600" s="8" t="s">
        <v>2754</v>
      </c>
      <c r="B1600" s="9">
        <v>7</v>
      </c>
      <c r="C1600" s="8" t="s">
        <v>2755</v>
      </c>
      <c r="D1600" s="9" t="s">
        <v>32</v>
      </c>
      <c r="E1600" s="9" t="s">
        <v>10</v>
      </c>
      <c r="F1600" s="8">
        <v>0.20874999999999999</v>
      </c>
      <c r="G1600" s="8">
        <v>8.7940000000000004E-2</v>
      </c>
      <c r="H1600" s="8">
        <v>0.12081</v>
      </c>
      <c r="I1600" s="8">
        <v>0.996</v>
      </c>
      <c r="J1600" s="8" t="s">
        <v>35</v>
      </c>
      <c r="K1600" s="8">
        <v>1.2388999999999999</v>
      </c>
      <c r="L1600" s="10" t="s">
        <v>6109</v>
      </c>
      <c r="M1600" s="10" t="s">
        <v>6110</v>
      </c>
      <c r="N1600" s="10" t="s">
        <v>6111</v>
      </c>
      <c r="O1600" s="9" t="str">
        <f t="shared" si="24"/>
        <v>NO</v>
      </c>
      <c r="P1600" s="8"/>
    </row>
    <row r="1601" spans="1:16" ht="15">
      <c r="A1601" s="8" t="s">
        <v>2754</v>
      </c>
      <c r="B1601" s="9">
        <v>8</v>
      </c>
      <c r="C1601" s="8" t="s">
        <v>2756</v>
      </c>
      <c r="D1601" s="9" t="s">
        <v>32</v>
      </c>
      <c r="E1601" s="9" t="s">
        <v>3</v>
      </c>
      <c r="F1601" s="8">
        <v>0.20810999999999999</v>
      </c>
      <c r="G1601" s="8">
        <v>9.5322000000000004E-2</v>
      </c>
      <c r="H1601" s="8">
        <v>0.11278000000000001</v>
      </c>
      <c r="I1601" s="8">
        <v>0.99399999999999999</v>
      </c>
      <c r="J1601" s="8" t="s">
        <v>40</v>
      </c>
      <c r="K1601" s="8">
        <v>1.0142</v>
      </c>
      <c r="L1601" s="10" t="s">
        <v>6109</v>
      </c>
      <c r="M1601" s="10" t="s">
        <v>6110</v>
      </c>
      <c r="N1601" s="10" t="s">
        <v>6111</v>
      </c>
      <c r="O1601" s="9" t="str">
        <f t="shared" si="24"/>
        <v>NO</v>
      </c>
      <c r="P1601" s="8"/>
    </row>
    <row r="1602" spans="1:16" ht="15">
      <c r="A1602" s="8" t="s">
        <v>2754</v>
      </c>
      <c r="B1602" s="9">
        <v>9</v>
      </c>
      <c r="C1602" s="8" t="s">
        <v>2757</v>
      </c>
      <c r="D1602" s="9" t="s">
        <v>32</v>
      </c>
      <c r="E1602" s="9" t="s">
        <v>7</v>
      </c>
      <c r="F1602" s="8">
        <v>0.22503999999999999</v>
      </c>
      <c r="G1602" s="8">
        <v>0.10881</v>
      </c>
      <c r="H1602" s="8">
        <v>0.11623</v>
      </c>
      <c r="I1602" s="8">
        <v>0.99</v>
      </c>
      <c r="J1602" s="8" t="s">
        <v>40</v>
      </c>
      <c r="K1602" s="8">
        <v>1.0142</v>
      </c>
      <c r="L1602" s="10" t="s">
        <v>6109</v>
      </c>
      <c r="M1602" s="10" t="s">
        <v>6110</v>
      </c>
      <c r="N1602" s="10" t="s">
        <v>6111</v>
      </c>
      <c r="O1602" s="9" t="str">
        <f t="shared" si="24"/>
        <v>NO</v>
      </c>
      <c r="P1602" s="8"/>
    </row>
    <row r="1603" spans="1:16" ht="15">
      <c r="A1603" s="11" t="s">
        <v>2758</v>
      </c>
      <c r="B1603" s="12">
        <v>2</v>
      </c>
      <c r="C1603" s="11" t="s">
        <v>2759</v>
      </c>
      <c r="D1603" s="12" t="s">
        <v>32</v>
      </c>
      <c r="E1603" s="12" t="s">
        <v>10</v>
      </c>
      <c r="F1603" s="11">
        <v>0.14409</v>
      </c>
      <c r="G1603" s="11">
        <v>2.7125E-2</v>
      </c>
      <c r="H1603" s="11">
        <v>0.11695999999999999</v>
      </c>
      <c r="I1603" s="11">
        <v>0.996</v>
      </c>
      <c r="J1603" s="11" t="s">
        <v>29</v>
      </c>
      <c r="K1603" s="11">
        <v>0.62490000000000001</v>
      </c>
      <c r="L1603" s="4" t="s">
        <v>6112</v>
      </c>
      <c r="M1603" s="4" t="s">
        <v>6113</v>
      </c>
      <c r="N1603" s="4" t="s">
        <v>6114</v>
      </c>
      <c r="O1603" s="12" t="str">
        <f t="shared" ref="O1603:O1666" si="25">IF(P1603 &lt;&gt; "", "YES", "NO")</f>
        <v>NO</v>
      </c>
    </row>
    <row r="1604" spans="1:16" ht="15">
      <c r="A1604" s="11" t="s">
        <v>2760</v>
      </c>
      <c r="B1604" s="12">
        <v>5</v>
      </c>
      <c r="C1604" s="11" t="s">
        <v>2761</v>
      </c>
      <c r="D1604" s="12" t="s">
        <v>27</v>
      </c>
      <c r="E1604" s="12" t="s">
        <v>5</v>
      </c>
      <c r="F1604" s="11">
        <v>0.75760000000000005</v>
      </c>
      <c r="G1604" s="11">
        <v>0.62251999999999996</v>
      </c>
      <c r="H1604" s="11">
        <v>0.13508000000000001</v>
      </c>
      <c r="I1604" s="11">
        <v>0.90200000000000002</v>
      </c>
      <c r="J1604" s="11" t="s">
        <v>29</v>
      </c>
      <c r="K1604" s="11">
        <v>0.96840000000000004</v>
      </c>
      <c r="L1604" s="4" t="s">
        <v>6115</v>
      </c>
      <c r="M1604" s="4" t="s">
        <v>6116</v>
      </c>
      <c r="N1604" s="4" t="s">
        <v>6117</v>
      </c>
      <c r="O1604" s="12" t="str">
        <f t="shared" si="25"/>
        <v>NO</v>
      </c>
    </row>
    <row r="1605" spans="1:16" ht="15">
      <c r="A1605" s="11" t="s">
        <v>2762</v>
      </c>
      <c r="B1605" s="12">
        <v>4</v>
      </c>
      <c r="C1605" s="11" t="s">
        <v>2763</v>
      </c>
      <c r="D1605" s="12" t="s">
        <v>32</v>
      </c>
      <c r="E1605" s="12" t="s">
        <v>10</v>
      </c>
      <c r="F1605" s="11">
        <v>0.30309000000000003</v>
      </c>
      <c r="G1605" s="11">
        <v>8.2788E-2</v>
      </c>
      <c r="H1605" s="11">
        <v>0.2203</v>
      </c>
      <c r="I1605" s="11">
        <v>0.95899999999999996</v>
      </c>
      <c r="J1605" s="11" t="s">
        <v>40</v>
      </c>
      <c r="K1605" s="11">
        <v>1.5777000000000001</v>
      </c>
      <c r="L1605" s="4" t="s">
        <v>3763</v>
      </c>
      <c r="M1605" s="4" t="s">
        <v>6118</v>
      </c>
      <c r="N1605" s="4" t="s">
        <v>4186</v>
      </c>
      <c r="O1605" s="12" t="str">
        <f t="shared" si="25"/>
        <v>NO</v>
      </c>
    </row>
    <row r="1606" spans="1:16" ht="15">
      <c r="A1606" s="8" t="s">
        <v>2764</v>
      </c>
      <c r="B1606" s="9">
        <v>30</v>
      </c>
      <c r="C1606" s="8" t="s">
        <v>2765</v>
      </c>
      <c r="D1606" s="9" t="s">
        <v>32</v>
      </c>
      <c r="E1606" s="9" t="s">
        <v>7</v>
      </c>
      <c r="F1606" s="8">
        <v>0.20752000000000001</v>
      </c>
      <c r="G1606" s="8">
        <v>0.35217999999999999</v>
      </c>
      <c r="H1606" s="8">
        <v>-0.14466000000000001</v>
      </c>
      <c r="I1606" s="8">
        <v>0.95099999999999996</v>
      </c>
      <c r="J1606" s="8" t="s">
        <v>40</v>
      </c>
      <c r="K1606" s="8">
        <v>1.3082</v>
      </c>
      <c r="L1606" s="10" t="s">
        <v>6119</v>
      </c>
      <c r="M1606" s="10" t="s">
        <v>6120</v>
      </c>
      <c r="N1606" s="10" t="s">
        <v>6121</v>
      </c>
      <c r="O1606" s="9" t="str">
        <f t="shared" si="25"/>
        <v>NO</v>
      </c>
      <c r="P1606" s="8"/>
    </row>
    <row r="1607" spans="1:16" ht="15">
      <c r="A1607" s="8" t="s">
        <v>2764</v>
      </c>
      <c r="B1607" s="9">
        <v>36</v>
      </c>
      <c r="C1607" s="8" t="s">
        <v>2766</v>
      </c>
      <c r="D1607" s="9" t="s">
        <v>32</v>
      </c>
      <c r="E1607" s="9" t="s">
        <v>10</v>
      </c>
      <c r="F1607" s="8">
        <v>0.21288000000000001</v>
      </c>
      <c r="G1607" s="8">
        <v>0.34919</v>
      </c>
      <c r="H1607" s="8">
        <v>-0.13632</v>
      </c>
      <c r="I1607" s="8">
        <v>0.92900000000000005</v>
      </c>
      <c r="J1607" s="8" t="s">
        <v>40</v>
      </c>
      <c r="K1607" s="8">
        <v>1.3108</v>
      </c>
      <c r="L1607" s="10" t="s">
        <v>6119</v>
      </c>
      <c r="M1607" s="10" t="s">
        <v>6120</v>
      </c>
      <c r="N1607" s="10" t="s">
        <v>6121</v>
      </c>
      <c r="O1607" s="9" t="str">
        <f t="shared" si="25"/>
        <v>NO</v>
      </c>
      <c r="P1607" s="8"/>
    </row>
    <row r="1608" spans="1:16" ht="15">
      <c r="A1608" s="8" t="s">
        <v>2764</v>
      </c>
      <c r="B1608" s="9">
        <v>38</v>
      </c>
      <c r="C1608" s="8" t="s">
        <v>2767</v>
      </c>
      <c r="D1608" s="9" t="s">
        <v>32</v>
      </c>
      <c r="E1608" s="9" t="s">
        <v>10</v>
      </c>
      <c r="F1608" s="8">
        <v>0.21454000000000001</v>
      </c>
      <c r="G1608" s="8">
        <v>0.3543</v>
      </c>
      <c r="H1608" s="8">
        <v>-0.13976</v>
      </c>
      <c r="I1608" s="8">
        <v>0.94899999999999995</v>
      </c>
      <c r="J1608" s="8" t="s">
        <v>40</v>
      </c>
      <c r="K1608" s="8">
        <v>1.3108</v>
      </c>
      <c r="L1608" s="10" t="s">
        <v>6119</v>
      </c>
      <c r="M1608" s="10" t="s">
        <v>6120</v>
      </c>
      <c r="N1608" s="10" t="s">
        <v>6121</v>
      </c>
      <c r="O1608" s="9" t="str">
        <f t="shared" si="25"/>
        <v>NO</v>
      </c>
      <c r="P1608" s="8"/>
    </row>
    <row r="1609" spans="1:16" ht="15">
      <c r="A1609" s="11" t="s">
        <v>2768</v>
      </c>
      <c r="B1609" s="12">
        <v>13</v>
      </c>
      <c r="C1609" s="11" t="s">
        <v>2769</v>
      </c>
      <c r="D1609" s="12" t="s">
        <v>27</v>
      </c>
      <c r="E1609" s="12" t="s">
        <v>10</v>
      </c>
      <c r="F1609" s="11">
        <v>0.31037999999999999</v>
      </c>
      <c r="G1609" s="11">
        <v>6.6142999999999993E-2</v>
      </c>
      <c r="H1609" s="11">
        <v>0.24424000000000001</v>
      </c>
      <c r="I1609" s="11">
        <v>0.98599999999999999</v>
      </c>
      <c r="J1609" s="11" t="s">
        <v>29</v>
      </c>
      <c r="K1609" s="11">
        <v>0.96120000000000005</v>
      </c>
      <c r="L1609" s="4" t="s">
        <v>4460</v>
      </c>
      <c r="M1609" s="4" t="s">
        <v>6122</v>
      </c>
      <c r="N1609" s="4" t="s">
        <v>4462</v>
      </c>
      <c r="O1609" s="12" t="str">
        <f t="shared" si="25"/>
        <v>NO</v>
      </c>
    </row>
    <row r="1610" spans="1:16" ht="15">
      <c r="A1610" s="8" t="s">
        <v>2770</v>
      </c>
      <c r="B1610" s="9">
        <v>6</v>
      </c>
      <c r="C1610" s="8" t="s">
        <v>2771</v>
      </c>
      <c r="D1610" s="9" t="s">
        <v>27</v>
      </c>
      <c r="E1610" s="9" t="s">
        <v>10</v>
      </c>
      <c r="F1610" s="8">
        <v>0.39213999999999999</v>
      </c>
      <c r="G1610" s="8">
        <v>0.20358000000000001</v>
      </c>
      <c r="H1610" s="8">
        <v>0.18856000000000001</v>
      </c>
      <c r="I1610" s="8">
        <v>0.98099999999999998</v>
      </c>
      <c r="J1610" s="8" t="s">
        <v>70</v>
      </c>
      <c r="K1610" s="8">
        <v>1.7168000000000001</v>
      </c>
      <c r="L1610" s="10" t="s">
        <v>3569</v>
      </c>
      <c r="M1610" s="10" t="s">
        <v>4140</v>
      </c>
      <c r="N1610" s="10" t="s">
        <v>3569</v>
      </c>
      <c r="O1610" s="9" t="str">
        <f t="shared" si="25"/>
        <v>NO</v>
      </c>
      <c r="P1610" s="8"/>
    </row>
    <row r="1611" spans="1:16" ht="15">
      <c r="A1611" s="8" t="s">
        <v>2770</v>
      </c>
      <c r="B1611" s="9">
        <v>7</v>
      </c>
      <c r="C1611" s="8" t="s">
        <v>2772</v>
      </c>
      <c r="D1611" s="9" t="s">
        <v>27</v>
      </c>
      <c r="E1611" s="9" t="s">
        <v>7</v>
      </c>
      <c r="F1611" s="8">
        <v>0.44429999999999997</v>
      </c>
      <c r="G1611" s="8">
        <v>0.2949</v>
      </c>
      <c r="H1611" s="8">
        <v>0.14939</v>
      </c>
      <c r="I1611" s="8">
        <v>0.92900000000000005</v>
      </c>
      <c r="J1611" s="8" t="s">
        <v>70</v>
      </c>
      <c r="K1611" s="8">
        <v>1.7168000000000001</v>
      </c>
      <c r="L1611" s="10" t="s">
        <v>3569</v>
      </c>
      <c r="M1611" s="10" t="s">
        <v>4140</v>
      </c>
      <c r="N1611" s="10" t="s">
        <v>3569</v>
      </c>
      <c r="O1611" s="9" t="str">
        <f t="shared" si="25"/>
        <v>NO</v>
      </c>
      <c r="P1611" s="8"/>
    </row>
    <row r="1612" spans="1:16" ht="15">
      <c r="A1612" s="8" t="s">
        <v>2770</v>
      </c>
      <c r="B1612" s="9">
        <v>8</v>
      </c>
      <c r="C1612" s="8" t="s">
        <v>2773</v>
      </c>
      <c r="D1612" s="9" t="s">
        <v>27</v>
      </c>
      <c r="E1612" s="9" t="s">
        <v>10</v>
      </c>
      <c r="F1612" s="8">
        <v>0.38784000000000002</v>
      </c>
      <c r="G1612" s="8">
        <v>0.20952999999999999</v>
      </c>
      <c r="H1612" s="8">
        <v>0.17831</v>
      </c>
      <c r="I1612" s="8">
        <v>0.97899999999999998</v>
      </c>
      <c r="J1612" s="8" t="s">
        <v>70</v>
      </c>
      <c r="K1612" s="8">
        <v>1.7168000000000001</v>
      </c>
      <c r="L1612" s="10" t="s">
        <v>3569</v>
      </c>
      <c r="M1612" s="10" t="s">
        <v>4140</v>
      </c>
      <c r="N1612" s="10" t="s">
        <v>3569</v>
      </c>
      <c r="O1612" s="9" t="str">
        <f t="shared" si="25"/>
        <v>NO</v>
      </c>
      <c r="P1612" s="8"/>
    </row>
    <row r="1613" spans="1:16" ht="15">
      <c r="A1613" s="8" t="s">
        <v>2770</v>
      </c>
      <c r="B1613" s="9">
        <v>9</v>
      </c>
      <c r="C1613" s="8" t="s">
        <v>2774</v>
      </c>
      <c r="D1613" s="9" t="s">
        <v>27</v>
      </c>
      <c r="E1613" s="9" t="s">
        <v>7</v>
      </c>
      <c r="F1613" s="8">
        <v>0.44413000000000002</v>
      </c>
      <c r="G1613" s="8">
        <v>0.29626000000000002</v>
      </c>
      <c r="H1613" s="8">
        <v>0.14787</v>
      </c>
      <c r="I1613" s="8">
        <v>0.92100000000000004</v>
      </c>
      <c r="J1613" s="8" t="s">
        <v>70</v>
      </c>
      <c r="K1613" s="8">
        <v>1.7168000000000001</v>
      </c>
      <c r="L1613" s="10" t="s">
        <v>3569</v>
      </c>
      <c r="M1613" s="10" t="s">
        <v>4140</v>
      </c>
      <c r="N1613" s="10" t="s">
        <v>3569</v>
      </c>
      <c r="O1613" s="9" t="str">
        <f t="shared" si="25"/>
        <v>NO</v>
      </c>
      <c r="P1613" s="8"/>
    </row>
    <row r="1614" spans="1:16" ht="15">
      <c r="A1614" s="11" t="s">
        <v>2775</v>
      </c>
      <c r="B1614" s="12">
        <v>8</v>
      </c>
      <c r="C1614" s="11" t="s">
        <v>2776</v>
      </c>
      <c r="D1614" s="12" t="s">
        <v>27</v>
      </c>
      <c r="E1614" s="12" t="s">
        <v>10</v>
      </c>
      <c r="F1614" s="11">
        <v>0.14391999999999999</v>
      </c>
      <c r="G1614" s="11">
        <v>2.2081E-2</v>
      </c>
      <c r="H1614" s="11">
        <v>0.12184</v>
      </c>
      <c r="I1614" s="11">
        <v>1</v>
      </c>
      <c r="J1614" s="11" t="s">
        <v>35</v>
      </c>
      <c r="K1614" s="11">
        <v>0.92</v>
      </c>
      <c r="L1614" s="4" t="s">
        <v>6123</v>
      </c>
      <c r="M1614" s="4" t="s">
        <v>6124</v>
      </c>
      <c r="N1614" s="4" t="s">
        <v>5071</v>
      </c>
      <c r="O1614" s="12" t="str">
        <f t="shared" si="25"/>
        <v>NO</v>
      </c>
    </row>
    <row r="1615" spans="1:16" ht="15">
      <c r="A1615" s="11" t="s">
        <v>2777</v>
      </c>
      <c r="B1615" s="12">
        <v>4</v>
      </c>
      <c r="C1615" s="11" t="s">
        <v>2778</v>
      </c>
      <c r="D1615" s="12" t="s">
        <v>32</v>
      </c>
      <c r="E1615" s="12" t="s">
        <v>10</v>
      </c>
      <c r="F1615" s="11">
        <v>0.26696999999999999</v>
      </c>
      <c r="G1615" s="11">
        <v>7.8932000000000002E-2</v>
      </c>
      <c r="H1615" s="11">
        <v>0.18804000000000001</v>
      </c>
      <c r="I1615" s="11">
        <v>0.99099999999999999</v>
      </c>
      <c r="J1615" s="11" t="s">
        <v>40</v>
      </c>
      <c r="K1615" s="11">
        <v>1.1017999999999999</v>
      </c>
      <c r="L1615" s="4" t="s">
        <v>4766</v>
      </c>
      <c r="M1615" s="4" t="s">
        <v>6125</v>
      </c>
      <c r="N1615" s="4" t="s">
        <v>6126</v>
      </c>
      <c r="O1615" s="12" t="str">
        <f t="shared" si="25"/>
        <v>NO</v>
      </c>
    </row>
    <row r="1616" spans="1:16" ht="15">
      <c r="A1616" s="11" t="s">
        <v>2779</v>
      </c>
      <c r="B1616" s="12">
        <v>41</v>
      </c>
      <c r="C1616" s="11" t="s">
        <v>2780</v>
      </c>
      <c r="D1616" s="12" t="s">
        <v>32</v>
      </c>
      <c r="E1616" s="12" t="s">
        <v>10</v>
      </c>
      <c r="F1616" s="11">
        <v>0.11146</v>
      </c>
      <c r="G1616" s="11">
        <v>0.27272000000000002</v>
      </c>
      <c r="H1616" s="11">
        <v>-0.16125999999999999</v>
      </c>
      <c r="I1616" s="11">
        <v>0.99099999999999999</v>
      </c>
      <c r="J1616" s="11" t="s">
        <v>40</v>
      </c>
      <c r="K1616" s="11">
        <v>1.1629</v>
      </c>
      <c r="L1616" s="4" t="s">
        <v>6127</v>
      </c>
      <c r="M1616" s="4" t="s">
        <v>6127</v>
      </c>
      <c r="N1616" s="4" t="s">
        <v>6128</v>
      </c>
      <c r="O1616" s="12" t="str">
        <f t="shared" si="25"/>
        <v>NO</v>
      </c>
    </row>
    <row r="1617" spans="1:16" ht="15">
      <c r="A1617" s="8" t="s">
        <v>2781</v>
      </c>
      <c r="B1617" s="9">
        <v>3</v>
      </c>
      <c r="C1617" s="8" t="s">
        <v>2782</v>
      </c>
      <c r="D1617" s="9" t="s">
        <v>32</v>
      </c>
      <c r="E1617" s="9" t="s">
        <v>3</v>
      </c>
      <c r="F1617" s="8">
        <v>0.82926</v>
      </c>
      <c r="G1617" s="8">
        <v>0.63019000000000003</v>
      </c>
      <c r="H1617" s="8">
        <v>0.19908000000000001</v>
      </c>
      <c r="I1617" s="8">
        <v>0.98899999999999999</v>
      </c>
      <c r="J1617" s="8" t="s">
        <v>35</v>
      </c>
      <c r="K1617" s="8">
        <v>2.3792</v>
      </c>
      <c r="L1617" s="10" t="s">
        <v>3907</v>
      </c>
      <c r="M1617" s="10" t="s">
        <v>3569</v>
      </c>
      <c r="N1617" s="10" t="s">
        <v>3569</v>
      </c>
      <c r="O1617" s="9" t="str">
        <f t="shared" si="25"/>
        <v>NO</v>
      </c>
      <c r="P1617" s="8"/>
    </row>
    <row r="1618" spans="1:16" ht="15">
      <c r="A1618" s="8" t="s">
        <v>2781</v>
      </c>
      <c r="B1618" s="9">
        <v>4</v>
      </c>
      <c r="C1618" s="8" t="s">
        <v>2783</v>
      </c>
      <c r="D1618" s="9" t="s">
        <v>32</v>
      </c>
      <c r="E1618" s="9" t="s">
        <v>7</v>
      </c>
      <c r="F1618" s="8">
        <v>0.94125999999999999</v>
      </c>
      <c r="G1618" s="8">
        <v>0.83862000000000003</v>
      </c>
      <c r="H1618" s="8">
        <v>0.10263</v>
      </c>
      <c r="I1618" s="8">
        <v>0.90900000000000003</v>
      </c>
      <c r="J1618" s="8" t="s">
        <v>35</v>
      </c>
      <c r="K1618" s="8">
        <v>2.3792</v>
      </c>
      <c r="L1618" s="10" t="s">
        <v>3907</v>
      </c>
      <c r="M1618" s="10" t="s">
        <v>3569</v>
      </c>
      <c r="N1618" s="10" t="s">
        <v>3569</v>
      </c>
      <c r="O1618" s="9" t="str">
        <f t="shared" si="25"/>
        <v>NO</v>
      </c>
      <c r="P1618" s="8"/>
    </row>
    <row r="1619" spans="1:16" ht="15">
      <c r="A1619" s="11" t="s">
        <v>2784</v>
      </c>
      <c r="B1619" s="12">
        <v>21</v>
      </c>
      <c r="C1619" s="11" t="s">
        <v>2785</v>
      </c>
      <c r="D1619" s="12" t="s">
        <v>32</v>
      </c>
      <c r="E1619" s="12" t="s">
        <v>10</v>
      </c>
      <c r="F1619" s="11">
        <v>0.1135</v>
      </c>
      <c r="G1619" s="11">
        <v>0.27922000000000002</v>
      </c>
      <c r="H1619" s="11">
        <v>-0.16572000000000001</v>
      </c>
      <c r="I1619" s="11">
        <v>0.93100000000000005</v>
      </c>
      <c r="J1619" s="11" t="s">
        <v>29</v>
      </c>
      <c r="K1619" s="11">
        <v>0.93210000000000004</v>
      </c>
      <c r="L1619" s="4" t="s">
        <v>6129</v>
      </c>
      <c r="M1619" s="4" t="s">
        <v>6130</v>
      </c>
      <c r="N1619" s="4" t="s">
        <v>6131</v>
      </c>
      <c r="O1619" s="12" t="str">
        <f t="shared" si="25"/>
        <v>NO</v>
      </c>
    </row>
    <row r="1620" spans="1:16" ht="15">
      <c r="A1620" s="11" t="s">
        <v>2786</v>
      </c>
      <c r="B1620" s="12">
        <v>17</v>
      </c>
      <c r="C1620" s="11" t="s">
        <v>2787</v>
      </c>
      <c r="D1620" s="12" t="s">
        <v>32</v>
      </c>
      <c r="E1620" s="12" t="s">
        <v>3</v>
      </c>
      <c r="F1620" s="11">
        <v>0.72994000000000003</v>
      </c>
      <c r="G1620" s="11">
        <v>0.91461999999999999</v>
      </c>
      <c r="H1620" s="11">
        <v>-0.18468000000000001</v>
      </c>
      <c r="I1620" s="11">
        <v>0.91</v>
      </c>
      <c r="J1620" s="11" t="s">
        <v>29</v>
      </c>
      <c r="K1620" s="11">
        <v>0.90720000000000001</v>
      </c>
      <c r="L1620" s="4" t="s">
        <v>6132</v>
      </c>
      <c r="M1620" s="4" t="s">
        <v>6133</v>
      </c>
      <c r="N1620" s="4" t="s">
        <v>6134</v>
      </c>
      <c r="O1620" s="12" t="str">
        <f t="shared" si="25"/>
        <v>NO</v>
      </c>
    </row>
    <row r="1621" spans="1:16" ht="15">
      <c r="A1621" s="11" t="s">
        <v>2788</v>
      </c>
      <c r="B1621" s="12">
        <v>15</v>
      </c>
      <c r="C1621" s="11" t="s">
        <v>2789</v>
      </c>
      <c r="D1621" s="12" t="s">
        <v>27</v>
      </c>
      <c r="E1621" s="12" t="s">
        <v>10</v>
      </c>
      <c r="F1621" s="11">
        <v>0.79352</v>
      </c>
      <c r="G1621" s="11">
        <v>0.64397000000000004</v>
      </c>
      <c r="H1621" s="11">
        <v>0.14954000000000001</v>
      </c>
      <c r="I1621" s="11">
        <v>0.93400000000000005</v>
      </c>
      <c r="J1621" s="11" t="s">
        <v>40</v>
      </c>
      <c r="K1621" s="11">
        <v>1.1492</v>
      </c>
      <c r="L1621" s="4" t="s">
        <v>6135</v>
      </c>
      <c r="M1621" s="4" t="s">
        <v>6136</v>
      </c>
      <c r="N1621" s="4" t="s">
        <v>6137</v>
      </c>
      <c r="O1621" s="12" t="str">
        <f t="shared" si="25"/>
        <v>NO</v>
      </c>
    </row>
    <row r="1622" spans="1:16" ht="15">
      <c r="A1622" s="11" t="s">
        <v>2790</v>
      </c>
      <c r="B1622" s="12">
        <v>4</v>
      </c>
      <c r="C1622" s="11" t="s">
        <v>2791</v>
      </c>
      <c r="D1622" s="12" t="s">
        <v>27</v>
      </c>
      <c r="E1622" s="12" t="s">
        <v>5</v>
      </c>
      <c r="F1622" s="11">
        <v>9.4949000000000006E-2</v>
      </c>
      <c r="G1622" s="11">
        <v>0.21909000000000001</v>
      </c>
      <c r="H1622" s="11">
        <v>-0.12414</v>
      </c>
      <c r="I1622" s="11">
        <v>0.996</v>
      </c>
      <c r="J1622" s="11" t="s">
        <v>29</v>
      </c>
      <c r="K1622" s="11">
        <v>0.81789999999999996</v>
      </c>
      <c r="L1622" s="4" t="s">
        <v>6138</v>
      </c>
      <c r="M1622" s="4" t="s">
        <v>6139</v>
      </c>
      <c r="N1622" s="4" t="s">
        <v>6140</v>
      </c>
      <c r="O1622" s="12" t="str">
        <f t="shared" si="25"/>
        <v>NO</v>
      </c>
    </row>
    <row r="1623" spans="1:16" ht="15">
      <c r="A1623" s="11" t="s">
        <v>2792</v>
      </c>
      <c r="B1623" s="12">
        <v>6</v>
      </c>
      <c r="C1623" s="11" t="s">
        <v>2793</v>
      </c>
      <c r="D1623" s="12" t="s">
        <v>27</v>
      </c>
      <c r="E1623" s="12" t="s">
        <v>10</v>
      </c>
      <c r="F1623" s="11">
        <v>0.65954000000000002</v>
      </c>
      <c r="G1623" s="11">
        <v>0.48032999999999998</v>
      </c>
      <c r="H1623" s="11">
        <v>0.17921999999999999</v>
      </c>
      <c r="I1623" s="11">
        <v>0.96</v>
      </c>
      <c r="J1623" s="11" t="s">
        <v>35</v>
      </c>
      <c r="K1623" s="11">
        <v>1.8431</v>
      </c>
      <c r="L1623" s="4" t="s">
        <v>3569</v>
      </c>
      <c r="M1623" s="4" t="s">
        <v>6141</v>
      </c>
      <c r="N1623" s="4" t="s">
        <v>5649</v>
      </c>
      <c r="O1623" s="12" t="str">
        <f t="shared" si="25"/>
        <v>NO</v>
      </c>
    </row>
    <row r="1624" spans="1:16" ht="15">
      <c r="A1624" s="11" t="s">
        <v>2794</v>
      </c>
      <c r="B1624" s="12">
        <v>5</v>
      </c>
      <c r="C1624" s="11" t="s">
        <v>2795</v>
      </c>
      <c r="D1624" s="12" t="s">
        <v>27</v>
      </c>
      <c r="E1624" s="12" t="s">
        <v>10</v>
      </c>
      <c r="F1624" s="11">
        <v>0.22692000000000001</v>
      </c>
      <c r="G1624" s="11">
        <v>4.0455999999999999E-2</v>
      </c>
      <c r="H1624" s="11">
        <v>0.18645999999999999</v>
      </c>
      <c r="I1624" s="11">
        <v>0.98399999999999999</v>
      </c>
      <c r="J1624" s="11" t="s">
        <v>40</v>
      </c>
      <c r="K1624" s="11">
        <v>1.5018</v>
      </c>
      <c r="L1624" s="4" t="s">
        <v>6142</v>
      </c>
      <c r="M1624" s="4" t="s">
        <v>6143</v>
      </c>
      <c r="N1624" s="4" t="s">
        <v>6144</v>
      </c>
      <c r="O1624" s="12" t="str">
        <f t="shared" si="25"/>
        <v>NO</v>
      </c>
    </row>
    <row r="1625" spans="1:16" ht="15">
      <c r="A1625" s="11" t="s">
        <v>2796</v>
      </c>
      <c r="B1625" s="12">
        <v>6</v>
      </c>
      <c r="C1625" s="11" t="s">
        <v>2797</v>
      </c>
      <c r="D1625" s="12" t="s">
        <v>32</v>
      </c>
      <c r="E1625" s="12" t="s">
        <v>10</v>
      </c>
      <c r="F1625" s="11">
        <v>4.0995999999999998E-2</v>
      </c>
      <c r="G1625" s="11">
        <v>0.14438999999999999</v>
      </c>
      <c r="H1625" s="11">
        <v>-0.10339</v>
      </c>
      <c r="I1625" s="11">
        <v>0.98599999999999999</v>
      </c>
      <c r="J1625" s="11" t="s">
        <v>29</v>
      </c>
      <c r="K1625" s="11">
        <v>0.64049999999999996</v>
      </c>
      <c r="L1625" s="4" t="s">
        <v>3569</v>
      </c>
      <c r="M1625" s="4" t="s">
        <v>6145</v>
      </c>
      <c r="N1625" s="4" t="s">
        <v>3569</v>
      </c>
      <c r="O1625" s="12" t="str">
        <f t="shared" si="25"/>
        <v>NO</v>
      </c>
    </row>
    <row r="1626" spans="1:16" ht="15">
      <c r="A1626" s="11" t="s">
        <v>2798</v>
      </c>
      <c r="B1626" s="12">
        <v>5</v>
      </c>
      <c r="C1626" s="11" t="s">
        <v>2799</v>
      </c>
      <c r="D1626" s="12" t="s">
        <v>32</v>
      </c>
      <c r="E1626" s="12" t="s">
        <v>10</v>
      </c>
      <c r="F1626" s="11">
        <v>0.10707</v>
      </c>
      <c r="G1626" s="11">
        <v>0.45038</v>
      </c>
      <c r="H1626" s="11">
        <v>-0.34331</v>
      </c>
      <c r="I1626" s="11">
        <v>0.995</v>
      </c>
      <c r="J1626" s="11" t="s">
        <v>29</v>
      </c>
      <c r="K1626" s="11">
        <v>0.99529999999999996</v>
      </c>
      <c r="L1626" s="4" t="s">
        <v>4021</v>
      </c>
      <c r="M1626" s="4" t="s">
        <v>6146</v>
      </c>
      <c r="N1626" s="4" t="s">
        <v>6147</v>
      </c>
      <c r="O1626" s="12" t="str">
        <f t="shared" si="25"/>
        <v>NO</v>
      </c>
    </row>
    <row r="1627" spans="1:16" ht="15">
      <c r="A1627" s="11" t="s">
        <v>2800</v>
      </c>
      <c r="B1627" s="12">
        <v>13</v>
      </c>
      <c r="C1627" s="11" t="s">
        <v>2801</v>
      </c>
      <c r="D1627" s="12" t="s">
        <v>27</v>
      </c>
      <c r="E1627" s="12" t="s">
        <v>1044</v>
      </c>
      <c r="F1627" s="11">
        <v>0.35829</v>
      </c>
      <c r="G1627" s="11">
        <v>0.76387000000000005</v>
      </c>
      <c r="H1627" s="11">
        <v>-0.40558</v>
      </c>
      <c r="I1627" s="11">
        <v>0.97099999999999997</v>
      </c>
      <c r="J1627" s="11" t="s">
        <v>63</v>
      </c>
      <c r="K1627" s="11">
        <v>3.5792999999999999</v>
      </c>
      <c r="L1627" s="4" t="s">
        <v>3986</v>
      </c>
      <c r="M1627" s="4" t="s">
        <v>6148</v>
      </c>
      <c r="N1627" s="4" t="s">
        <v>3988</v>
      </c>
      <c r="O1627" s="12" t="str">
        <f t="shared" si="25"/>
        <v>NO</v>
      </c>
    </row>
    <row r="1628" spans="1:16" ht="15">
      <c r="A1628" s="8" t="s">
        <v>2802</v>
      </c>
      <c r="B1628" s="9">
        <v>11</v>
      </c>
      <c r="C1628" s="8" t="s">
        <v>2803</v>
      </c>
      <c r="D1628" s="9" t="s">
        <v>27</v>
      </c>
      <c r="E1628" s="9" t="s">
        <v>5</v>
      </c>
      <c r="F1628" s="8">
        <v>0.2235</v>
      </c>
      <c r="G1628" s="8">
        <v>0.46500999999999998</v>
      </c>
      <c r="H1628" s="8">
        <v>-0.24151</v>
      </c>
      <c r="I1628" s="8">
        <v>0.90500000000000003</v>
      </c>
      <c r="J1628" s="8" t="s">
        <v>29</v>
      </c>
      <c r="K1628" s="8">
        <v>1</v>
      </c>
      <c r="L1628" s="10" t="s">
        <v>3634</v>
      </c>
      <c r="M1628" s="10" t="s">
        <v>6149</v>
      </c>
      <c r="N1628" s="10" t="s">
        <v>5213</v>
      </c>
      <c r="O1628" s="9" t="str">
        <f t="shared" si="25"/>
        <v>NO</v>
      </c>
      <c r="P1628" s="8"/>
    </row>
    <row r="1629" spans="1:16" ht="15">
      <c r="A1629" s="8" t="s">
        <v>2802</v>
      </c>
      <c r="B1629" s="9">
        <v>41</v>
      </c>
      <c r="C1629" s="8" t="s">
        <v>2804</v>
      </c>
      <c r="D1629" s="9" t="s">
        <v>27</v>
      </c>
      <c r="E1629" s="9" t="s">
        <v>10</v>
      </c>
      <c r="F1629" s="8">
        <v>6.1378000000000002E-2</v>
      </c>
      <c r="G1629" s="8">
        <v>0.23980000000000001</v>
      </c>
      <c r="H1629" s="8">
        <v>-0.17842</v>
      </c>
      <c r="I1629" s="8">
        <v>0.97899999999999998</v>
      </c>
      <c r="J1629" s="8" t="s">
        <v>40</v>
      </c>
      <c r="K1629" s="8">
        <v>1.0012000000000001</v>
      </c>
      <c r="L1629" s="10" t="s">
        <v>3634</v>
      </c>
      <c r="M1629" s="10" t="s">
        <v>6149</v>
      </c>
      <c r="N1629" s="10" t="s">
        <v>5213</v>
      </c>
      <c r="O1629" s="9" t="str">
        <f t="shared" si="25"/>
        <v>NO</v>
      </c>
      <c r="P1629" s="8"/>
    </row>
    <row r="1630" spans="1:16" ht="15">
      <c r="A1630" s="13" t="s">
        <v>2805</v>
      </c>
      <c r="B1630" s="14">
        <v>10</v>
      </c>
      <c r="C1630" s="13" t="s">
        <v>2806</v>
      </c>
      <c r="D1630" s="14" t="s">
        <v>27</v>
      </c>
      <c r="E1630" s="14" t="s">
        <v>28</v>
      </c>
      <c r="F1630" s="13">
        <v>0.29833999999999999</v>
      </c>
      <c r="G1630" s="13">
        <v>0.39898</v>
      </c>
      <c r="H1630" s="13">
        <v>-0.10063999999999999</v>
      </c>
      <c r="I1630" s="13">
        <v>0.96499999999999997</v>
      </c>
      <c r="J1630" s="13" t="s">
        <v>29</v>
      </c>
      <c r="K1630" s="13">
        <v>0.98399999999999999</v>
      </c>
      <c r="L1630" s="15" t="s">
        <v>6150</v>
      </c>
      <c r="M1630" s="15" t="s">
        <v>6151</v>
      </c>
      <c r="N1630" s="15" t="s">
        <v>3706</v>
      </c>
      <c r="O1630" s="14" t="str">
        <f t="shared" si="25"/>
        <v>NO</v>
      </c>
      <c r="P1630" s="13"/>
    </row>
    <row r="1631" spans="1:16" ht="15">
      <c r="A1631" s="13" t="s">
        <v>2805</v>
      </c>
      <c r="B1631" s="14">
        <v>10</v>
      </c>
      <c r="C1631" s="13" t="s">
        <v>2806</v>
      </c>
      <c r="D1631" s="14" t="s">
        <v>27</v>
      </c>
      <c r="E1631" s="14" t="s">
        <v>10</v>
      </c>
      <c r="F1631" s="13">
        <v>0.29833999999999999</v>
      </c>
      <c r="G1631" s="13">
        <v>0.39898</v>
      </c>
      <c r="H1631" s="13">
        <v>-0.10063999999999999</v>
      </c>
      <c r="I1631" s="13">
        <v>0.96499999999999997</v>
      </c>
      <c r="J1631" s="13" t="s">
        <v>29</v>
      </c>
      <c r="K1631" s="13">
        <v>0.98399999999999999</v>
      </c>
      <c r="L1631" s="15" t="s">
        <v>6150</v>
      </c>
      <c r="M1631" s="15" t="s">
        <v>6151</v>
      </c>
      <c r="N1631" s="15" t="s">
        <v>3706</v>
      </c>
      <c r="O1631" s="14" t="str">
        <f t="shared" si="25"/>
        <v>NO</v>
      </c>
      <c r="P1631" s="13"/>
    </row>
    <row r="1632" spans="1:16" ht="15">
      <c r="A1632" s="8" t="s">
        <v>2807</v>
      </c>
      <c r="B1632" s="9">
        <v>5</v>
      </c>
      <c r="C1632" s="8" t="s">
        <v>2808</v>
      </c>
      <c r="D1632" s="9" t="s">
        <v>27</v>
      </c>
      <c r="E1632" s="9" t="s">
        <v>5</v>
      </c>
      <c r="F1632" s="8">
        <v>0.28982000000000002</v>
      </c>
      <c r="G1632" s="8">
        <v>0.15204000000000001</v>
      </c>
      <c r="H1632" s="8">
        <v>0.13778000000000001</v>
      </c>
      <c r="I1632" s="8">
        <v>0.92500000000000004</v>
      </c>
      <c r="J1632" s="8" t="s">
        <v>40</v>
      </c>
      <c r="K1632" s="8">
        <v>1.1520999999999999</v>
      </c>
      <c r="L1632" s="10" t="s">
        <v>3622</v>
      </c>
      <c r="M1632" s="10" t="s">
        <v>6152</v>
      </c>
      <c r="N1632" s="10" t="s">
        <v>5529</v>
      </c>
      <c r="O1632" s="9" t="str">
        <f t="shared" si="25"/>
        <v>NO</v>
      </c>
      <c r="P1632" s="8"/>
    </row>
    <row r="1633" spans="1:16" ht="15">
      <c r="A1633" s="8" t="s">
        <v>2807</v>
      </c>
      <c r="B1633" s="9">
        <v>7</v>
      </c>
      <c r="C1633" s="8" t="s">
        <v>2809</v>
      </c>
      <c r="D1633" s="9" t="s">
        <v>27</v>
      </c>
      <c r="E1633" s="9" t="s">
        <v>10</v>
      </c>
      <c r="F1633" s="8">
        <v>0.23219000000000001</v>
      </c>
      <c r="G1633" s="8">
        <v>9.0935000000000002E-2</v>
      </c>
      <c r="H1633" s="8">
        <v>0.14124999999999999</v>
      </c>
      <c r="I1633" s="8">
        <v>0.96399999999999997</v>
      </c>
      <c r="J1633" s="8" t="s">
        <v>40</v>
      </c>
      <c r="K1633" s="8">
        <v>1.1520999999999999</v>
      </c>
      <c r="L1633" s="10" t="s">
        <v>3622</v>
      </c>
      <c r="M1633" s="10" t="s">
        <v>6152</v>
      </c>
      <c r="N1633" s="10" t="s">
        <v>5529</v>
      </c>
      <c r="O1633" s="9" t="str">
        <f t="shared" si="25"/>
        <v>NO</v>
      </c>
      <c r="P1633" s="8"/>
    </row>
    <row r="1634" spans="1:16" ht="15">
      <c r="A1634" s="11" t="s">
        <v>2810</v>
      </c>
      <c r="B1634" s="12">
        <v>7</v>
      </c>
      <c r="C1634" s="11" t="s">
        <v>2811</v>
      </c>
      <c r="D1634" s="12" t="s">
        <v>27</v>
      </c>
      <c r="E1634" s="12" t="s">
        <v>7</v>
      </c>
      <c r="F1634" s="11">
        <v>0.53376999999999997</v>
      </c>
      <c r="G1634" s="11">
        <v>0.34794999999999998</v>
      </c>
      <c r="H1634" s="11">
        <v>0.18583</v>
      </c>
      <c r="I1634" s="11">
        <v>0.97599999999999998</v>
      </c>
      <c r="J1634" s="11" t="s">
        <v>35</v>
      </c>
      <c r="K1634" s="11">
        <v>2.0522999999999998</v>
      </c>
      <c r="L1634" s="4" t="s">
        <v>6153</v>
      </c>
      <c r="M1634" s="4" t="s">
        <v>6154</v>
      </c>
      <c r="N1634" s="4" t="s">
        <v>6155</v>
      </c>
      <c r="O1634" s="12" t="str">
        <f t="shared" si="25"/>
        <v>NO</v>
      </c>
    </row>
    <row r="1635" spans="1:16" ht="15">
      <c r="A1635" s="11" t="s">
        <v>2812</v>
      </c>
      <c r="B1635" s="12">
        <v>5</v>
      </c>
      <c r="C1635" s="11" t="s">
        <v>2813</v>
      </c>
      <c r="D1635" s="12" t="s">
        <v>32</v>
      </c>
      <c r="E1635" s="12" t="s">
        <v>10</v>
      </c>
      <c r="F1635" s="11">
        <v>0.21010999999999999</v>
      </c>
      <c r="G1635" s="11">
        <v>9.8494999999999999E-2</v>
      </c>
      <c r="H1635" s="11">
        <v>0.11161</v>
      </c>
      <c r="I1635" s="11">
        <v>0.91500000000000004</v>
      </c>
      <c r="J1635" s="11" t="s">
        <v>40</v>
      </c>
      <c r="K1635" s="11">
        <v>1.5064</v>
      </c>
      <c r="L1635" s="4" t="s">
        <v>6156</v>
      </c>
      <c r="M1635" s="4" t="s">
        <v>6157</v>
      </c>
      <c r="N1635" s="4" t="s">
        <v>6158</v>
      </c>
      <c r="O1635" s="12" t="str">
        <f t="shared" si="25"/>
        <v>NO</v>
      </c>
    </row>
    <row r="1636" spans="1:16" ht="15">
      <c r="A1636" s="8" t="s">
        <v>2814</v>
      </c>
      <c r="B1636" s="9">
        <v>3</v>
      </c>
      <c r="C1636" s="8" t="s">
        <v>2815</v>
      </c>
      <c r="D1636" s="9" t="s">
        <v>32</v>
      </c>
      <c r="E1636" s="9" t="s">
        <v>5</v>
      </c>
      <c r="F1636" s="8">
        <v>0.77932999999999997</v>
      </c>
      <c r="G1636" s="8">
        <v>0.53127999999999997</v>
      </c>
      <c r="H1636" s="8">
        <v>0.24804999999999999</v>
      </c>
      <c r="I1636" s="8">
        <v>0.98699999999999999</v>
      </c>
      <c r="J1636" s="8" t="s">
        <v>35</v>
      </c>
      <c r="K1636" s="8">
        <v>2.4624000000000001</v>
      </c>
      <c r="L1636" s="10" t="s">
        <v>6159</v>
      </c>
      <c r="M1636" s="10" t="s">
        <v>6160</v>
      </c>
      <c r="N1636" s="10" t="s">
        <v>4390</v>
      </c>
      <c r="O1636" s="9" t="str">
        <f t="shared" si="25"/>
        <v>NO</v>
      </c>
      <c r="P1636" s="8"/>
    </row>
    <row r="1637" spans="1:16" ht="15">
      <c r="A1637" s="8" t="s">
        <v>2814</v>
      </c>
      <c r="B1637" s="9">
        <v>4</v>
      </c>
      <c r="C1637" s="8" t="s">
        <v>2816</v>
      </c>
      <c r="D1637" s="9" t="s">
        <v>32</v>
      </c>
      <c r="E1637" s="9" t="s">
        <v>10</v>
      </c>
      <c r="F1637" s="8">
        <v>0.73473999999999995</v>
      </c>
      <c r="G1637" s="8">
        <v>0.42959000000000003</v>
      </c>
      <c r="H1637" s="8">
        <v>0.30514999999999998</v>
      </c>
      <c r="I1637" s="8">
        <v>0.99199999999999999</v>
      </c>
      <c r="J1637" s="8" t="s">
        <v>35</v>
      </c>
      <c r="K1637" s="8">
        <v>2.4624000000000001</v>
      </c>
      <c r="L1637" s="10" t="s">
        <v>6159</v>
      </c>
      <c r="M1637" s="10" t="s">
        <v>6160</v>
      </c>
      <c r="N1637" s="10" t="s">
        <v>4390</v>
      </c>
      <c r="O1637" s="9" t="str">
        <f t="shared" si="25"/>
        <v>NO</v>
      </c>
      <c r="P1637" s="8"/>
    </row>
    <row r="1638" spans="1:16" ht="15">
      <c r="A1638" s="8" t="s">
        <v>2814</v>
      </c>
      <c r="B1638" s="9">
        <v>7</v>
      </c>
      <c r="C1638" s="8" t="s">
        <v>2817</v>
      </c>
      <c r="D1638" s="9" t="s">
        <v>32</v>
      </c>
      <c r="E1638" s="9" t="s">
        <v>10</v>
      </c>
      <c r="F1638" s="8">
        <v>0.76456000000000002</v>
      </c>
      <c r="G1638" s="8">
        <v>0.47043000000000001</v>
      </c>
      <c r="H1638" s="8">
        <v>0.29414000000000001</v>
      </c>
      <c r="I1638" s="8">
        <v>0.98399999999999999</v>
      </c>
      <c r="J1638" s="8" t="s">
        <v>35</v>
      </c>
      <c r="K1638" s="8">
        <v>2.4624000000000001</v>
      </c>
      <c r="L1638" s="10" t="s">
        <v>6159</v>
      </c>
      <c r="M1638" s="10" t="s">
        <v>6160</v>
      </c>
      <c r="N1638" s="10" t="s">
        <v>4390</v>
      </c>
      <c r="O1638" s="9" t="str">
        <f t="shared" si="25"/>
        <v>NO</v>
      </c>
      <c r="P1638" s="8"/>
    </row>
    <row r="1639" spans="1:16" ht="15">
      <c r="A1639" s="11" t="s">
        <v>2818</v>
      </c>
      <c r="B1639" s="12">
        <v>3</v>
      </c>
      <c r="C1639" s="11" t="s">
        <v>2819</v>
      </c>
      <c r="D1639" s="12" t="s">
        <v>32</v>
      </c>
      <c r="E1639" s="12" t="s">
        <v>10</v>
      </c>
      <c r="F1639" s="11">
        <v>0.25309999999999999</v>
      </c>
      <c r="G1639" s="11">
        <v>5.8619999999999998E-2</v>
      </c>
      <c r="H1639" s="11">
        <v>0.19447999999999999</v>
      </c>
      <c r="I1639" s="11">
        <v>0.96599999999999997</v>
      </c>
      <c r="J1639" s="11" t="s">
        <v>40</v>
      </c>
      <c r="K1639" s="11">
        <v>1.5566</v>
      </c>
      <c r="L1639" s="4" t="s">
        <v>6161</v>
      </c>
      <c r="M1639" s="4" t="s">
        <v>6162</v>
      </c>
      <c r="N1639" s="4" t="s">
        <v>6163</v>
      </c>
      <c r="O1639" s="12" t="str">
        <f t="shared" si="25"/>
        <v>NO</v>
      </c>
    </row>
    <row r="1640" spans="1:16" ht="15">
      <c r="A1640" s="8" t="s">
        <v>2820</v>
      </c>
      <c r="B1640" s="9">
        <v>10</v>
      </c>
      <c r="C1640" s="8" t="s">
        <v>2821</v>
      </c>
      <c r="D1640" s="9" t="s">
        <v>32</v>
      </c>
      <c r="E1640" s="9" t="s">
        <v>3</v>
      </c>
      <c r="F1640" s="8">
        <v>0.28314</v>
      </c>
      <c r="G1640" s="8">
        <v>0.11168</v>
      </c>
      <c r="H1640" s="8">
        <v>0.17146</v>
      </c>
      <c r="I1640" s="8">
        <v>0.92800000000000005</v>
      </c>
      <c r="J1640" s="8" t="s">
        <v>35</v>
      </c>
      <c r="K1640" s="8">
        <v>1.4696</v>
      </c>
      <c r="L1640" s="10" t="s">
        <v>3690</v>
      </c>
      <c r="M1640" s="10" t="s">
        <v>6164</v>
      </c>
      <c r="N1640" s="10" t="s">
        <v>6165</v>
      </c>
      <c r="O1640" s="9" t="str">
        <f t="shared" si="25"/>
        <v>NO</v>
      </c>
      <c r="P1640" s="8"/>
    </row>
    <row r="1641" spans="1:16" ht="15">
      <c r="A1641" s="8" t="s">
        <v>2820</v>
      </c>
      <c r="B1641" s="9">
        <v>4</v>
      </c>
      <c r="C1641" s="8" t="s">
        <v>2822</v>
      </c>
      <c r="D1641" s="9" t="s">
        <v>32</v>
      </c>
      <c r="E1641" s="9" t="s">
        <v>28</v>
      </c>
      <c r="F1641" s="8">
        <v>0.84211999999999998</v>
      </c>
      <c r="G1641" s="8">
        <v>0.97407999999999995</v>
      </c>
      <c r="H1641" s="8">
        <v>-0.13195000000000001</v>
      </c>
      <c r="I1641" s="8">
        <v>0.97399999999999998</v>
      </c>
      <c r="J1641" s="8" t="s">
        <v>29</v>
      </c>
      <c r="K1641" s="8">
        <v>0.73199999999999998</v>
      </c>
      <c r="L1641" s="10" t="s">
        <v>3690</v>
      </c>
      <c r="M1641" s="10" t="s">
        <v>6164</v>
      </c>
      <c r="N1641" s="10" t="s">
        <v>6165</v>
      </c>
      <c r="O1641" s="9" t="str">
        <f t="shared" si="25"/>
        <v>NO</v>
      </c>
      <c r="P1641" s="8"/>
    </row>
    <row r="1642" spans="1:16" ht="15">
      <c r="A1642" s="8" t="s">
        <v>2820</v>
      </c>
      <c r="B1642" s="9">
        <v>4</v>
      </c>
      <c r="C1642" s="8" t="s">
        <v>2822</v>
      </c>
      <c r="D1642" s="9" t="s">
        <v>32</v>
      </c>
      <c r="E1642" s="9" t="s">
        <v>10</v>
      </c>
      <c r="F1642" s="8">
        <v>0.84211999999999998</v>
      </c>
      <c r="G1642" s="8">
        <v>0.97407999999999995</v>
      </c>
      <c r="H1642" s="8">
        <v>-0.13195000000000001</v>
      </c>
      <c r="I1642" s="8">
        <v>0.97399999999999998</v>
      </c>
      <c r="J1642" s="8" t="s">
        <v>29</v>
      </c>
      <c r="K1642" s="8">
        <v>0.73199999999999998</v>
      </c>
      <c r="L1642" s="10" t="s">
        <v>3690</v>
      </c>
      <c r="M1642" s="10" t="s">
        <v>6164</v>
      </c>
      <c r="N1642" s="10" t="s">
        <v>6165</v>
      </c>
      <c r="O1642" s="9" t="str">
        <f t="shared" si="25"/>
        <v>NO</v>
      </c>
      <c r="P1642" s="8"/>
    </row>
    <row r="1643" spans="1:16" ht="15">
      <c r="A1643" s="8" t="s">
        <v>2820</v>
      </c>
      <c r="B1643" s="9">
        <v>6</v>
      </c>
      <c r="C1643" s="8" t="s">
        <v>2823</v>
      </c>
      <c r="D1643" s="9" t="s">
        <v>32</v>
      </c>
      <c r="E1643" s="9" t="s">
        <v>5</v>
      </c>
      <c r="F1643" s="8">
        <v>0.30541000000000001</v>
      </c>
      <c r="G1643" s="8">
        <v>0.11345</v>
      </c>
      <c r="H1643" s="8">
        <v>0.19195999999999999</v>
      </c>
      <c r="I1643" s="8">
        <v>0.98299999999999998</v>
      </c>
      <c r="J1643" s="8" t="s">
        <v>35</v>
      </c>
      <c r="K1643" s="8">
        <v>1.4696</v>
      </c>
      <c r="L1643" s="10" t="s">
        <v>3690</v>
      </c>
      <c r="M1643" s="10" t="s">
        <v>6164</v>
      </c>
      <c r="N1643" s="10" t="s">
        <v>6165</v>
      </c>
      <c r="O1643" s="9" t="str">
        <f t="shared" si="25"/>
        <v>NO</v>
      </c>
      <c r="P1643" s="8"/>
    </row>
    <row r="1644" spans="1:16" ht="15">
      <c r="A1644" s="8" t="s">
        <v>2820</v>
      </c>
      <c r="B1644" s="9">
        <v>8</v>
      </c>
      <c r="C1644" s="8" t="s">
        <v>2824</v>
      </c>
      <c r="D1644" s="9" t="s">
        <v>32</v>
      </c>
      <c r="E1644" s="9" t="s">
        <v>7</v>
      </c>
      <c r="F1644" s="8">
        <v>0.28473999999999999</v>
      </c>
      <c r="G1644" s="8">
        <v>0.10918</v>
      </c>
      <c r="H1644" s="8">
        <v>0.17555999999999999</v>
      </c>
      <c r="I1644" s="8">
        <v>0.94699999999999995</v>
      </c>
      <c r="J1644" s="8" t="s">
        <v>35</v>
      </c>
      <c r="K1644" s="8">
        <v>1.4696</v>
      </c>
      <c r="L1644" s="10" t="s">
        <v>3690</v>
      </c>
      <c r="M1644" s="10" t="s">
        <v>6164</v>
      </c>
      <c r="N1644" s="10" t="s">
        <v>6165</v>
      </c>
      <c r="O1644" s="9" t="str">
        <f t="shared" si="25"/>
        <v>NO</v>
      </c>
      <c r="P1644" s="8"/>
    </row>
    <row r="1645" spans="1:16" ht="15">
      <c r="A1645" s="13" t="s">
        <v>2825</v>
      </c>
      <c r="B1645" s="14">
        <v>10</v>
      </c>
      <c r="C1645" s="13" t="s">
        <v>2826</v>
      </c>
      <c r="D1645" s="14" t="s">
        <v>32</v>
      </c>
      <c r="E1645" s="14" t="s">
        <v>3</v>
      </c>
      <c r="F1645" s="13">
        <v>0.87858000000000003</v>
      </c>
      <c r="G1645" s="13">
        <v>0.60760999999999998</v>
      </c>
      <c r="H1645" s="13">
        <v>0.27096999999999999</v>
      </c>
      <c r="I1645" s="13">
        <v>1</v>
      </c>
      <c r="J1645" s="13" t="s">
        <v>35</v>
      </c>
      <c r="K1645" s="13">
        <v>1.6338999999999999</v>
      </c>
      <c r="L1645" s="15" t="s">
        <v>6166</v>
      </c>
      <c r="M1645" s="15" t="s">
        <v>6167</v>
      </c>
      <c r="N1645" s="15" t="s">
        <v>6168</v>
      </c>
      <c r="O1645" s="14" t="str">
        <f t="shared" si="25"/>
        <v>NO</v>
      </c>
      <c r="P1645" s="13"/>
    </row>
    <row r="1646" spans="1:16" ht="15">
      <c r="A1646" s="13" t="s">
        <v>2825</v>
      </c>
      <c r="B1646" s="14">
        <v>6</v>
      </c>
      <c r="C1646" s="13" t="s">
        <v>2827</v>
      </c>
      <c r="D1646" s="14" t="s">
        <v>32</v>
      </c>
      <c r="E1646" s="14" t="s">
        <v>7</v>
      </c>
      <c r="F1646" s="13">
        <v>0.87234999999999996</v>
      </c>
      <c r="G1646" s="13">
        <v>0.60809000000000002</v>
      </c>
      <c r="H1646" s="13">
        <v>0.26425999999999999</v>
      </c>
      <c r="I1646" s="13">
        <v>1</v>
      </c>
      <c r="J1646" s="13" t="s">
        <v>35</v>
      </c>
      <c r="K1646" s="13">
        <v>1.6338999999999999</v>
      </c>
      <c r="L1646" s="15" t="s">
        <v>6166</v>
      </c>
      <c r="M1646" s="15" t="s">
        <v>6167</v>
      </c>
      <c r="N1646" s="15" t="s">
        <v>6168</v>
      </c>
      <c r="O1646" s="14" t="str">
        <f t="shared" si="25"/>
        <v>NO</v>
      </c>
      <c r="P1646" s="13"/>
    </row>
    <row r="1647" spans="1:16" ht="15">
      <c r="A1647" s="13" t="s">
        <v>2825</v>
      </c>
      <c r="B1647" s="14">
        <v>7</v>
      </c>
      <c r="C1647" s="13" t="s">
        <v>2828</v>
      </c>
      <c r="D1647" s="14" t="s">
        <v>32</v>
      </c>
      <c r="E1647" s="14" t="s">
        <v>10</v>
      </c>
      <c r="F1647" s="13">
        <v>0.41432999999999998</v>
      </c>
      <c r="G1647" s="13">
        <v>0.16985</v>
      </c>
      <c r="H1647" s="13">
        <v>0.24448</v>
      </c>
      <c r="I1647" s="13">
        <v>1</v>
      </c>
      <c r="J1647" s="13" t="s">
        <v>35</v>
      </c>
      <c r="K1647" s="13">
        <v>1.5222</v>
      </c>
      <c r="L1647" s="15" t="s">
        <v>6166</v>
      </c>
      <c r="M1647" s="15" t="s">
        <v>6167</v>
      </c>
      <c r="N1647" s="15" t="s">
        <v>6168</v>
      </c>
      <c r="O1647" s="14" t="str">
        <f t="shared" si="25"/>
        <v>NO</v>
      </c>
      <c r="P1647" s="13"/>
    </row>
    <row r="1648" spans="1:16" ht="15">
      <c r="A1648" s="13" t="s">
        <v>2825</v>
      </c>
      <c r="B1648" s="14">
        <v>8</v>
      </c>
      <c r="C1648" s="13" t="s">
        <v>2829</v>
      </c>
      <c r="D1648" s="14" t="s">
        <v>32</v>
      </c>
      <c r="E1648" s="14" t="s">
        <v>7</v>
      </c>
      <c r="F1648" s="13">
        <v>0.88071999999999995</v>
      </c>
      <c r="G1648" s="13">
        <v>0.59499999999999997</v>
      </c>
      <c r="H1648" s="13">
        <v>0.28571999999999997</v>
      </c>
      <c r="I1648" s="13">
        <v>1</v>
      </c>
      <c r="J1648" s="13" t="s">
        <v>35</v>
      </c>
      <c r="K1648" s="13">
        <v>1.6338999999999999</v>
      </c>
      <c r="L1648" s="15" t="s">
        <v>6166</v>
      </c>
      <c r="M1648" s="15" t="s">
        <v>6167</v>
      </c>
      <c r="N1648" s="15" t="s">
        <v>6168</v>
      </c>
      <c r="O1648" s="14" t="str">
        <f t="shared" si="25"/>
        <v>NO</v>
      </c>
      <c r="P1648" s="13"/>
    </row>
    <row r="1649" spans="1:16" ht="15">
      <c r="A1649" s="13" t="s">
        <v>2825</v>
      </c>
      <c r="B1649" s="14">
        <v>9</v>
      </c>
      <c r="C1649" s="13" t="s">
        <v>2830</v>
      </c>
      <c r="D1649" s="14" t="s">
        <v>32</v>
      </c>
      <c r="E1649" s="14" t="s">
        <v>10</v>
      </c>
      <c r="F1649" s="13">
        <v>0.41750999999999999</v>
      </c>
      <c r="G1649" s="13">
        <v>0.17011000000000001</v>
      </c>
      <c r="H1649" s="13">
        <v>0.24740000000000001</v>
      </c>
      <c r="I1649" s="13">
        <v>1</v>
      </c>
      <c r="J1649" s="13" t="s">
        <v>35</v>
      </c>
      <c r="K1649" s="13">
        <v>1.6321000000000001</v>
      </c>
      <c r="L1649" s="15" t="s">
        <v>6166</v>
      </c>
      <c r="M1649" s="15" t="s">
        <v>6167</v>
      </c>
      <c r="N1649" s="15" t="s">
        <v>6168</v>
      </c>
      <c r="O1649" s="14" t="str">
        <f t="shared" si="25"/>
        <v>NO</v>
      </c>
      <c r="P1649" s="13"/>
    </row>
    <row r="1650" spans="1:16" ht="15">
      <c r="A1650" s="11" t="s">
        <v>2831</v>
      </c>
      <c r="B1650" s="12">
        <v>4</v>
      </c>
      <c r="C1650" s="11" t="s">
        <v>2832</v>
      </c>
      <c r="D1650" s="12" t="s">
        <v>32</v>
      </c>
      <c r="E1650" s="12" t="s">
        <v>10</v>
      </c>
      <c r="F1650" s="11">
        <v>7.2335999999999998E-2</v>
      </c>
      <c r="G1650" s="11">
        <v>0.57474000000000003</v>
      </c>
      <c r="H1650" s="11">
        <v>-0.50241000000000002</v>
      </c>
      <c r="I1650" s="11">
        <v>1</v>
      </c>
      <c r="J1650" s="11" t="s">
        <v>40</v>
      </c>
      <c r="K1650" s="11">
        <v>0.99839999999999995</v>
      </c>
      <c r="L1650" s="4" t="s">
        <v>6169</v>
      </c>
      <c r="M1650" s="4" t="s">
        <v>6170</v>
      </c>
      <c r="N1650" s="4" t="s">
        <v>6171</v>
      </c>
      <c r="O1650" s="12" t="str">
        <f t="shared" si="25"/>
        <v>NO</v>
      </c>
    </row>
    <row r="1651" spans="1:16" ht="15">
      <c r="A1651" s="11" t="s">
        <v>2833</v>
      </c>
      <c r="B1651" s="12">
        <v>24</v>
      </c>
      <c r="C1651" s="11" t="s">
        <v>2834</v>
      </c>
      <c r="D1651" s="12" t="s">
        <v>32</v>
      </c>
      <c r="E1651" s="12" t="s">
        <v>10</v>
      </c>
      <c r="F1651" s="11">
        <v>0.40690999999999999</v>
      </c>
      <c r="G1651" s="11">
        <v>0.50839999999999996</v>
      </c>
      <c r="H1651" s="11">
        <v>-0.10149</v>
      </c>
      <c r="I1651" s="11">
        <v>0.93</v>
      </c>
      <c r="J1651" s="11" t="s">
        <v>40</v>
      </c>
      <c r="K1651" s="11">
        <v>1.5707</v>
      </c>
      <c r="L1651" s="4" t="s">
        <v>6172</v>
      </c>
      <c r="M1651" s="4" t="s">
        <v>6173</v>
      </c>
      <c r="N1651" s="4" t="s">
        <v>6174</v>
      </c>
      <c r="O1651" s="12" t="str">
        <f t="shared" si="25"/>
        <v>NO</v>
      </c>
    </row>
    <row r="1652" spans="1:16" ht="15">
      <c r="A1652" s="11" t="s">
        <v>2835</v>
      </c>
      <c r="B1652" s="12">
        <v>4</v>
      </c>
      <c r="C1652" s="11" t="s">
        <v>2836</v>
      </c>
      <c r="D1652" s="12" t="s">
        <v>27</v>
      </c>
      <c r="E1652" s="12" t="s">
        <v>10</v>
      </c>
      <c r="F1652" s="11">
        <v>0.28977000000000003</v>
      </c>
      <c r="G1652" s="11">
        <v>7.8635999999999998E-2</v>
      </c>
      <c r="H1652" s="11">
        <v>0.21113000000000001</v>
      </c>
      <c r="I1652" s="11">
        <v>0.99199999999999999</v>
      </c>
      <c r="J1652" s="11" t="s">
        <v>40</v>
      </c>
      <c r="K1652" s="11">
        <v>1.4681</v>
      </c>
      <c r="L1652" s="4" t="s">
        <v>6175</v>
      </c>
      <c r="M1652" s="4" t="s">
        <v>6176</v>
      </c>
      <c r="N1652" s="4" t="s">
        <v>6177</v>
      </c>
      <c r="O1652" s="12" t="str">
        <f t="shared" si="25"/>
        <v>NO</v>
      </c>
    </row>
    <row r="1653" spans="1:16" ht="15">
      <c r="A1653" s="11" t="s">
        <v>2837</v>
      </c>
      <c r="B1653" s="12">
        <v>2</v>
      </c>
      <c r="C1653" s="11" t="s">
        <v>2838</v>
      </c>
      <c r="D1653" s="12" t="s">
        <v>32</v>
      </c>
      <c r="E1653" s="12" t="s">
        <v>10</v>
      </c>
      <c r="F1653" s="11">
        <v>0.50631999999999999</v>
      </c>
      <c r="G1653" s="11">
        <v>0.11289</v>
      </c>
      <c r="H1653" s="11">
        <v>0.39343</v>
      </c>
      <c r="I1653" s="11">
        <v>0.96599999999999997</v>
      </c>
      <c r="J1653" s="11" t="s">
        <v>29</v>
      </c>
      <c r="K1653" s="11">
        <v>0.99750000000000005</v>
      </c>
      <c r="L1653" s="4" t="s">
        <v>6178</v>
      </c>
      <c r="M1653" s="4" t="s">
        <v>6179</v>
      </c>
      <c r="N1653" s="4" t="s">
        <v>6180</v>
      </c>
      <c r="O1653" s="12" t="str">
        <f t="shared" si="25"/>
        <v>NO</v>
      </c>
    </row>
    <row r="1654" spans="1:16" ht="15">
      <c r="A1654" s="11" t="s">
        <v>2839</v>
      </c>
      <c r="B1654" s="12">
        <v>2</v>
      </c>
      <c r="C1654" s="11" t="s">
        <v>2840</v>
      </c>
      <c r="D1654" s="12" t="s">
        <v>27</v>
      </c>
      <c r="E1654" s="12" t="s">
        <v>10</v>
      </c>
      <c r="F1654" s="11">
        <v>0.29330000000000001</v>
      </c>
      <c r="G1654" s="11">
        <v>0.15281</v>
      </c>
      <c r="H1654" s="11">
        <v>0.14049</v>
      </c>
      <c r="I1654" s="11">
        <v>0.98</v>
      </c>
      <c r="J1654" s="11" t="s">
        <v>29</v>
      </c>
      <c r="K1654" s="11">
        <v>0.95109999999999995</v>
      </c>
      <c r="L1654" s="4" t="s">
        <v>6181</v>
      </c>
      <c r="M1654" s="4" t="s">
        <v>6182</v>
      </c>
      <c r="N1654" s="4" t="s">
        <v>6183</v>
      </c>
      <c r="O1654" s="12" t="str">
        <f t="shared" si="25"/>
        <v>NO</v>
      </c>
    </row>
    <row r="1655" spans="1:16" ht="15">
      <c r="A1655" s="11" t="s">
        <v>2841</v>
      </c>
      <c r="B1655" s="12">
        <v>9</v>
      </c>
      <c r="C1655" s="11" t="s">
        <v>2842</v>
      </c>
      <c r="D1655" s="12" t="s">
        <v>27</v>
      </c>
      <c r="E1655" s="12" t="s">
        <v>10</v>
      </c>
      <c r="F1655" s="11">
        <v>0.66974</v>
      </c>
      <c r="G1655" s="11">
        <v>0.46046999999999999</v>
      </c>
      <c r="H1655" s="11">
        <v>0.20927999999999999</v>
      </c>
      <c r="I1655" s="11">
        <v>0.999</v>
      </c>
      <c r="J1655" s="11" t="s">
        <v>63</v>
      </c>
      <c r="K1655" s="11">
        <v>4.5446999999999997</v>
      </c>
      <c r="L1655" s="4" t="s">
        <v>6184</v>
      </c>
      <c r="M1655" s="4" t="s">
        <v>6185</v>
      </c>
      <c r="N1655" s="4" t="s">
        <v>3569</v>
      </c>
      <c r="O1655" s="12" t="str">
        <f t="shared" si="25"/>
        <v>NO</v>
      </c>
    </row>
    <row r="1656" spans="1:16" ht="15">
      <c r="A1656" s="11" t="s">
        <v>2843</v>
      </c>
      <c r="B1656" s="12">
        <v>31</v>
      </c>
      <c r="C1656" s="11" t="s">
        <v>2844</v>
      </c>
      <c r="D1656" s="12" t="s">
        <v>27</v>
      </c>
      <c r="E1656" s="12" t="s">
        <v>10</v>
      </c>
      <c r="F1656" s="11">
        <v>0.93123999999999996</v>
      </c>
      <c r="G1656" s="11">
        <v>0.80737999999999999</v>
      </c>
      <c r="H1656" s="11">
        <v>0.12386</v>
      </c>
      <c r="I1656" s="11">
        <v>0.95</v>
      </c>
      <c r="J1656" s="11" t="s">
        <v>29</v>
      </c>
      <c r="K1656" s="11">
        <v>0.74960000000000004</v>
      </c>
      <c r="L1656" s="4" t="s">
        <v>6186</v>
      </c>
      <c r="M1656" s="4" t="s">
        <v>6187</v>
      </c>
      <c r="N1656" s="4" t="s">
        <v>6188</v>
      </c>
      <c r="O1656" s="12" t="str">
        <f t="shared" si="25"/>
        <v>NO</v>
      </c>
    </row>
    <row r="1657" spans="1:16" ht="15">
      <c r="A1657" s="11" t="s">
        <v>2845</v>
      </c>
      <c r="B1657" s="12">
        <v>2</v>
      </c>
      <c r="C1657" s="11" t="s">
        <v>2846</v>
      </c>
      <c r="D1657" s="12" t="s">
        <v>32</v>
      </c>
      <c r="E1657" s="12" t="s">
        <v>10</v>
      </c>
      <c r="F1657" s="11">
        <v>0.80322000000000005</v>
      </c>
      <c r="G1657" s="11">
        <v>0.97597</v>
      </c>
      <c r="H1657" s="11">
        <v>-0.17274999999999999</v>
      </c>
      <c r="I1657" s="11">
        <v>1</v>
      </c>
      <c r="J1657" s="11" t="s">
        <v>29</v>
      </c>
      <c r="K1657" s="11">
        <v>0.76990000000000003</v>
      </c>
      <c r="L1657" s="4" t="s">
        <v>3733</v>
      </c>
      <c r="M1657" s="4" t="s">
        <v>6189</v>
      </c>
      <c r="N1657" s="4" t="s">
        <v>6190</v>
      </c>
      <c r="O1657" s="12" t="str">
        <f t="shared" si="25"/>
        <v>NO</v>
      </c>
    </row>
    <row r="1658" spans="1:16" ht="15">
      <c r="A1658" s="11" t="s">
        <v>2847</v>
      </c>
      <c r="B1658" s="12">
        <v>6</v>
      </c>
      <c r="C1658" s="11" t="s">
        <v>2848</v>
      </c>
      <c r="D1658" s="12" t="s">
        <v>27</v>
      </c>
      <c r="E1658" s="12" t="s">
        <v>10</v>
      </c>
      <c r="F1658" s="11">
        <v>0.40426000000000001</v>
      </c>
      <c r="G1658" s="11">
        <v>6.1131999999999999E-2</v>
      </c>
      <c r="H1658" s="11">
        <v>0.34311999999999998</v>
      </c>
      <c r="I1658" s="11">
        <v>0.95799999999999996</v>
      </c>
      <c r="J1658" s="11" t="s">
        <v>35</v>
      </c>
      <c r="K1658" s="11">
        <v>1.8371999999999999</v>
      </c>
      <c r="L1658" s="4" t="s">
        <v>3569</v>
      </c>
      <c r="M1658" s="4" t="s">
        <v>6191</v>
      </c>
      <c r="N1658" s="4" t="s">
        <v>6192</v>
      </c>
      <c r="O1658" s="12" t="str">
        <f t="shared" si="25"/>
        <v>NO</v>
      </c>
    </row>
    <row r="1659" spans="1:16" ht="15">
      <c r="A1659" s="11" t="s">
        <v>2849</v>
      </c>
      <c r="B1659" s="12">
        <v>4</v>
      </c>
      <c r="C1659" s="11" t="s">
        <v>2850</v>
      </c>
      <c r="D1659" s="12" t="s">
        <v>32</v>
      </c>
      <c r="E1659" s="12" t="s">
        <v>10</v>
      </c>
      <c r="F1659" s="11">
        <v>0.37254999999999999</v>
      </c>
      <c r="G1659" s="11">
        <v>0.21229999999999999</v>
      </c>
      <c r="H1659" s="11">
        <v>0.16025</v>
      </c>
      <c r="I1659" s="11">
        <v>0.998</v>
      </c>
      <c r="J1659" s="11" t="s">
        <v>29</v>
      </c>
      <c r="K1659" s="11">
        <v>0.98829999999999996</v>
      </c>
      <c r="L1659" s="4" t="s">
        <v>6193</v>
      </c>
      <c r="M1659" s="4" t="s">
        <v>6194</v>
      </c>
      <c r="N1659" s="4" t="s">
        <v>6195</v>
      </c>
      <c r="O1659" s="12" t="str">
        <f t="shared" si="25"/>
        <v>NO</v>
      </c>
    </row>
    <row r="1660" spans="1:16" ht="15">
      <c r="A1660" s="13" t="s">
        <v>2851</v>
      </c>
      <c r="B1660" s="14">
        <v>5</v>
      </c>
      <c r="C1660" s="13" t="s">
        <v>2852</v>
      </c>
      <c r="D1660" s="14" t="s">
        <v>27</v>
      </c>
      <c r="E1660" s="14" t="s">
        <v>10</v>
      </c>
      <c r="F1660" s="13">
        <v>0.40753</v>
      </c>
      <c r="G1660" s="13">
        <v>3.7227000000000003E-2</v>
      </c>
      <c r="H1660" s="13">
        <v>0.37030000000000002</v>
      </c>
      <c r="I1660" s="13">
        <v>1</v>
      </c>
      <c r="J1660" s="13" t="s">
        <v>40</v>
      </c>
      <c r="K1660" s="13">
        <v>1.2982</v>
      </c>
      <c r="L1660" s="15" t="s">
        <v>6132</v>
      </c>
      <c r="M1660" s="15" t="s">
        <v>6196</v>
      </c>
      <c r="N1660" s="15" t="s">
        <v>6197</v>
      </c>
      <c r="O1660" s="14" t="str">
        <f t="shared" si="25"/>
        <v>NO</v>
      </c>
      <c r="P1660" s="13"/>
    </row>
    <row r="1661" spans="1:16" ht="15">
      <c r="A1661" s="13" t="s">
        <v>2851</v>
      </c>
      <c r="B1661" s="14">
        <v>8</v>
      </c>
      <c r="C1661" s="13" t="s">
        <v>2853</v>
      </c>
      <c r="D1661" s="14" t="s">
        <v>27</v>
      </c>
      <c r="E1661" s="14" t="s">
        <v>10</v>
      </c>
      <c r="F1661" s="13">
        <v>0.41048000000000001</v>
      </c>
      <c r="G1661" s="13">
        <v>3.3882000000000002E-2</v>
      </c>
      <c r="H1661" s="13">
        <v>0.37659999999999999</v>
      </c>
      <c r="I1661" s="13">
        <v>1</v>
      </c>
      <c r="J1661" s="13" t="s">
        <v>40</v>
      </c>
      <c r="K1661" s="13">
        <v>1.2982</v>
      </c>
      <c r="L1661" s="15" t="s">
        <v>6132</v>
      </c>
      <c r="M1661" s="15" t="s">
        <v>6196</v>
      </c>
      <c r="N1661" s="15" t="s">
        <v>6197</v>
      </c>
      <c r="O1661" s="14" t="str">
        <f t="shared" si="25"/>
        <v>NO</v>
      </c>
      <c r="P1661" s="13"/>
    </row>
    <row r="1662" spans="1:16" ht="15">
      <c r="A1662" s="11" t="s">
        <v>2854</v>
      </c>
      <c r="B1662" s="12">
        <v>9</v>
      </c>
      <c r="C1662" s="11" t="s">
        <v>2855</v>
      </c>
      <c r="D1662" s="12" t="s">
        <v>32</v>
      </c>
      <c r="E1662" s="12" t="s">
        <v>10</v>
      </c>
      <c r="F1662" s="11">
        <v>0.32635999999999998</v>
      </c>
      <c r="G1662" s="11">
        <v>9.2919000000000002E-2</v>
      </c>
      <c r="H1662" s="11">
        <v>0.23344000000000001</v>
      </c>
      <c r="I1662" s="11">
        <v>0.99199999999999999</v>
      </c>
      <c r="J1662" s="11" t="s">
        <v>40</v>
      </c>
      <c r="K1662" s="11">
        <v>1.0422</v>
      </c>
      <c r="L1662" s="4" t="s">
        <v>4120</v>
      </c>
      <c r="M1662" s="4" t="s">
        <v>6198</v>
      </c>
      <c r="N1662" s="4" t="s">
        <v>4122</v>
      </c>
      <c r="O1662" s="12" t="str">
        <f t="shared" si="25"/>
        <v>NO</v>
      </c>
    </row>
    <row r="1663" spans="1:16" ht="15">
      <c r="A1663" s="11" t="s">
        <v>2856</v>
      </c>
      <c r="B1663" s="12">
        <v>12</v>
      </c>
      <c r="C1663" s="11" t="s">
        <v>2857</v>
      </c>
      <c r="D1663" s="12" t="s">
        <v>27</v>
      </c>
      <c r="E1663" s="12" t="s">
        <v>3</v>
      </c>
      <c r="F1663" s="11">
        <v>0.35605999999999999</v>
      </c>
      <c r="G1663" s="11">
        <v>0.14174</v>
      </c>
      <c r="H1663" s="11">
        <v>0.21432000000000001</v>
      </c>
      <c r="I1663" s="11">
        <v>0.98599999999999999</v>
      </c>
      <c r="J1663" s="11" t="s">
        <v>35</v>
      </c>
      <c r="K1663" s="11">
        <v>1.2165999999999999</v>
      </c>
      <c r="L1663" s="4" t="s">
        <v>5110</v>
      </c>
      <c r="M1663" s="4" t="s">
        <v>5111</v>
      </c>
      <c r="N1663" s="4" t="s">
        <v>5112</v>
      </c>
      <c r="O1663" s="12" t="str">
        <f t="shared" si="25"/>
        <v>NO</v>
      </c>
    </row>
    <row r="1664" spans="1:16" ht="15">
      <c r="A1664" s="11" t="s">
        <v>2858</v>
      </c>
      <c r="B1664" s="12">
        <v>3</v>
      </c>
      <c r="C1664" s="11" t="s">
        <v>2859</v>
      </c>
      <c r="D1664" s="12" t="s">
        <v>32</v>
      </c>
      <c r="E1664" s="12" t="s">
        <v>10</v>
      </c>
      <c r="F1664" s="11">
        <v>0.93645</v>
      </c>
      <c r="G1664" s="11">
        <v>0.29157</v>
      </c>
      <c r="H1664" s="11">
        <v>0.64488000000000001</v>
      </c>
      <c r="I1664" s="11">
        <v>1</v>
      </c>
      <c r="J1664" s="11" t="s">
        <v>29</v>
      </c>
      <c r="K1664" s="11">
        <v>0.997</v>
      </c>
      <c r="L1664" s="4" t="s">
        <v>3569</v>
      </c>
      <c r="M1664" s="4" t="s">
        <v>4048</v>
      </c>
      <c r="N1664" s="4" t="s">
        <v>3569</v>
      </c>
      <c r="O1664" s="12" t="str">
        <f t="shared" si="25"/>
        <v>NO</v>
      </c>
    </row>
    <row r="1665" spans="1:16" ht="15">
      <c r="A1665" s="11" t="s">
        <v>2860</v>
      </c>
      <c r="B1665" s="12">
        <v>2</v>
      </c>
      <c r="C1665" s="11" t="s">
        <v>2861</v>
      </c>
      <c r="D1665" s="12" t="s">
        <v>32</v>
      </c>
      <c r="E1665" s="12" t="s">
        <v>10</v>
      </c>
      <c r="F1665" s="11">
        <v>0.22574</v>
      </c>
      <c r="G1665" s="11">
        <v>2.5257999999999999E-3</v>
      </c>
      <c r="H1665" s="11">
        <v>0.22320999999999999</v>
      </c>
      <c r="I1665" s="11">
        <v>1</v>
      </c>
      <c r="J1665" s="11" t="s">
        <v>29</v>
      </c>
      <c r="K1665" s="11">
        <v>0.79400000000000004</v>
      </c>
      <c r="L1665" s="4" t="s">
        <v>6199</v>
      </c>
      <c r="M1665" s="4" t="s">
        <v>6200</v>
      </c>
      <c r="N1665" s="4" t="s">
        <v>3715</v>
      </c>
      <c r="O1665" s="12" t="str">
        <f t="shared" si="25"/>
        <v>NO</v>
      </c>
    </row>
    <row r="1666" spans="1:16" ht="15">
      <c r="A1666" s="13" t="s">
        <v>2862</v>
      </c>
      <c r="B1666" s="14">
        <v>10</v>
      </c>
      <c r="C1666" s="13" t="s">
        <v>2863</v>
      </c>
      <c r="D1666" s="14" t="s">
        <v>32</v>
      </c>
      <c r="E1666" s="14" t="s">
        <v>3</v>
      </c>
      <c r="F1666" s="13">
        <v>0.67859999999999998</v>
      </c>
      <c r="G1666" s="13">
        <v>0.38622000000000001</v>
      </c>
      <c r="H1666" s="13">
        <v>0.29237000000000002</v>
      </c>
      <c r="I1666" s="13">
        <v>0.93</v>
      </c>
      <c r="J1666" s="13" t="s">
        <v>35</v>
      </c>
      <c r="K1666" s="13">
        <v>2.3237000000000001</v>
      </c>
      <c r="L1666" s="15" t="s">
        <v>6201</v>
      </c>
      <c r="M1666" s="15" t="s">
        <v>6202</v>
      </c>
      <c r="N1666" s="15" t="s">
        <v>6203</v>
      </c>
      <c r="O1666" s="14" t="str">
        <f t="shared" si="25"/>
        <v>NO</v>
      </c>
      <c r="P1666" s="13"/>
    </row>
    <row r="1667" spans="1:16" ht="15">
      <c r="A1667" s="13" t="s">
        <v>2862</v>
      </c>
      <c r="B1667" s="14">
        <v>11</v>
      </c>
      <c r="C1667" s="13" t="s">
        <v>2864</v>
      </c>
      <c r="D1667" s="14" t="s">
        <v>32</v>
      </c>
      <c r="E1667" s="14" t="s">
        <v>7</v>
      </c>
      <c r="F1667" s="13">
        <v>0.73218000000000005</v>
      </c>
      <c r="G1667" s="13">
        <v>0.45372000000000001</v>
      </c>
      <c r="H1667" s="13">
        <v>0.27845999999999999</v>
      </c>
      <c r="I1667" s="13">
        <v>0.97</v>
      </c>
      <c r="J1667" s="13" t="s">
        <v>35</v>
      </c>
      <c r="K1667" s="13">
        <v>2.3237000000000001</v>
      </c>
      <c r="L1667" s="15" t="s">
        <v>6201</v>
      </c>
      <c r="M1667" s="15" t="s">
        <v>6202</v>
      </c>
      <c r="N1667" s="15" t="s">
        <v>6203</v>
      </c>
      <c r="O1667" s="14" t="str">
        <f t="shared" ref="O1667:O1730" si="26">IF(P1667 &lt;&gt; "", "YES", "NO")</f>
        <v>NO</v>
      </c>
      <c r="P1667" s="13"/>
    </row>
    <row r="1668" spans="1:16" ht="15">
      <c r="A1668" s="13" t="s">
        <v>2862</v>
      </c>
      <c r="B1668" s="14">
        <v>9</v>
      </c>
      <c r="C1668" s="13" t="s">
        <v>2865</v>
      </c>
      <c r="D1668" s="14" t="s">
        <v>32</v>
      </c>
      <c r="E1668" s="14" t="s">
        <v>10</v>
      </c>
      <c r="F1668" s="13">
        <v>0.40661000000000003</v>
      </c>
      <c r="G1668" s="13">
        <v>0.14443</v>
      </c>
      <c r="H1668" s="13">
        <v>0.26218000000000002</v>
      </c>
      <c r="I1668" s="13">
        <v>0.99399999999999999</v>
      </c>
      <c r="J1668" s="13" t="s">
        <v>70</v>
      </c>
      <c r="K1668" s="13">
        <v>2.5539999999999998</v>
      </c>
      <c r="L1668" s="15" t="s">
        <v>6201</v>
      </c>
      <c r="M1668" s="15" t="s">
        <v>6202</v>
      </c>
      <c r="N1668" s="15" t="s">
        <v>6203</v>
      </c>
      <c r="O1668" s="14" t="str">
        <f t="shared" si="26"/>
        <v>NO</v>
      </c>
      <c r="P1668" s="13"/>
    </row>
    <row r="1669" spans="1:16" ht="15">
      <c r="A1669" s="11" t="s">
        <v>2866</v>
      </c>
      <c r="B1669" s="12">
        <v>6</v>
      </c>
      <c r="C1669" s="11" t="s">
        <v>2867</v>
      </c>
      <c r="D1669" s="12" t="s">
        <v>27</v>
      </c>
      <c r="E1669" s="12" t="s">
        <v>10</v>
      </c>
      <c r="F1669" s="11">
        <v>0.73319999999999996</v>
      </c>
      <c r="G1669" s="11">
        <v>0.38924999999999998</v>
      </c>
      <c r="H1669" s="11">
        <v>0.34394999999999998</v>
      </c>
      <c r="I1669" s="11">
        <v>0.95899999999999996</v>
      </c>
      <c r="J1669" s="11" t="s">
        <v>35</v>
      </c>
      <c r="K1669" s="11">
        <v>1.7823</v>
      </c>
      <c r="L1669" s="4" t="s">
        <v>6204</v>
      </c>
      <c r="M1669" s="4" t="s">
        <v>6205</v>
      </c>
      <c r="N1669" s="4" t="s">
        <v>6206</v>
      </c>
      <c r="O1669" s="12" t="str">
        <f t="shared" si="26"/>
        <v>NO</v>
      </c>
    </row>
    <row r="1670" spans="1:16" ht="15">
      <c r="A1670" s="11" t="s">
        <v>2868</v>
      </c>
      <c r="B1670" s="12">
        <v>2</v>
      </c>
      <c r="C1670" s="11" t="s">
        <v>2869</v>
      </c>
      <c r="D1670" s="12" t="s">
        <v>27</v>
      </c>
      <c r="E1670" s="12" t="s">
        <v>10</v>
      </c>
      <c r="F1670" s="11">
        <v>0.49408000000000002</v>
      </c>
      <c r="G1670" s="11">
        <v>2.8641E-2</v>
      </c>
      <c r="H1670" s="11">
        <v>0.46544000000000002</v>
      </c>
      <c r="I1670" s="11">
        <v>1</v>
      </c>
      <c r="J1670" s="11" t="s">
        <v>29</v>
      </c>
      <c r="K1670" s="11">
        <v>0.99990000000000001</v>
      </c>
      <c r="L1670" s="4" t="s">
        <v>6207</v>
      </c>
      <c r="M1670" s="4" t="s">
        <v>6208</v>
      </c>
      <c r="N1670" s="4" t="s">
        <v>3664</v>
      </c>
      <c r="O1670" s="12" t="str">
        <f t="shared" si="26"/>
        <v>NO</v>
      </c>
    </row>
    <row r="1671" spans="1:16" ht="15">
      <c r="A1671" s="13" t="s">
        <v>2870</v>
      </c>
      <c r="B1671" s="14">
        <v>20</v>
      </c>
      <c r="C1671" s="13" t="s">
        <v>2871</v>
      </c>
      <c r="D1671" s="14" t="s">
        <v>27</v>
      </c>
      <c r="E1671" s="14" t="s">
        <v>10</v>
      </c>
      <c r="F1671" s="13">
        <v>0.19725999999999999</v>
      </c>
      <c r="G1671" s="13">
        <v>0.34799000000000002</v>
      </c>
      <c r="H1671" s="13">
        <v>-0.15073</v>
      </c>
      <c r="I1671" s="13">
        <v>0.90400000000000003</v>
      </c>
      <c r="J1671" s="13" t="s">
        <v>145</v>
      </c>
      <c r="K1671" s="13">
        <v>2.9140000000000001</v>
      </c>
      <c r="L1671" s="15" t="s">
        <v>6209</v>
      </c>
      <c r="M1671" s="15" t="s">
        <v>6210</v>
      </c>
      <c r="N1671" s="15" t="s">
        <v>4553</v>
      </c>
      <c r="O1671" s="14" t="str">
        <f t="shared" si="26"/>
        <v>NO</v>
      </c>
      <c r="P1671" s="13"/>
    </row>
    <row r="1672" spans="1:16" ht="15">
      <c r="A1672" s="13" t="s">
        <v>2870</v>
      </c>
      <c r="B1672" s="14">
        <v>26</v>
      </c>
      <c r="C1672" s="13" t="s">
        <v>2872</v>
      </c>
      <c r="D1672" s="14" t="s">
        <v>27</v>
      </c>
      <c r="E1672" s="14" t="s">
        <v>10</v>
      </c>
      <c r="F1672" s="13">
        <v>0.18340000000000001</v>
      </c>
      <c r="G1672" s="13">
        <v>0.30115999999999998</v>
      </c>
      <c r="H1672" s="13">
        <v>-0.11774999999999999</v>
      </c>
      <c r="I1672" s="13">
        <v>0.94499999999999995</v>
      </c>
      <c r="J1672" s="13" t="s">
        <v>63</v>
      </c>
      <c r="K1672" s="13">
        <v>3.0748000000000002</v>
      </c>
      <c r="L1672" s="15" t="s">
        <v>6209</v>
      </c>
      <c r="M1672" s="15" t="s">
        <v>6210</v>
      </c>
      <c r="N1672" s="15" t="s">
        <v>4553</v>
      </c>
      <c r="O1672" s="14" t="str">
        <f t="shared" si="26"/>
        <v>NO</v>
      </c>
      <c r="P1672" s="13"/>
    </row>
    <row r="1673" spans="1:16" ht="15">
      <c r="A1673" s="11" t="s">
        <v>2873</v>
      </c>
      <c r="B1673" s="12">
        <v>17</v>
      </c>
      <c r="C1673" s="11" t="s">
        <v>2874</v>
      </c>
      <c r="D1673" s="12" t="s">
        <v>27</v>
      </c>
      <c r="E1673" s="12" t="s">
        <v>10</v>
      </c>
      <c r="F1673" s="11">
        <v>0.22195000000000001</v>
      </c>
      <c r="G1673" s="11">
        <v>0.34916999999999998</v>
      </c>
      <c r="H1673" s="11">
        <v>-0.12720999999999999</v>
      </c>
      <c r="I1673" s="11">
        <v>0.998</v>
      </c>
      <c r="J1673" s="11" t="s">
        <v>70</v>
      </c>
      <c r="K1673" s="11">
        <v>2.6402000000000001</v>
      </c>
      <c r="L1673" s="4" t="s">
        <v>6211</v>
      </c>
      <c r="M1673" s="4" t="s">
        <v>6212</v>
      </c>
      <c r="N1673" s="4" t="s">
        <v>6213</v>
      </c>
      <c r="O1673" s="12" t="str">
        <f t="shared" si="26"/>
        <v>NO</v>
      </c>
    </row>
    <row r="1674" spans="1:16" ht="15">
      <c r="A1674" s="11" t="s">
        <v>2875</v>
      </c>
      <c r="B1674" s="12">
        <v>6</v>
      </c>
      <c r="C1674" s="11" t="s">
        <v>2876</v>
      </c>
      <c r="D1674" s="12" t="s">
        <v>27</v>
      </c>
      <c r="E1674" s="12" t="s">
        <v>10</v>
      </c>
      <c r="F1674" s="11">
        <v>0.31046000000000001</v>
      </c>
      <c r="G1674" s="11">
        <v>0.10681</v>
      </c>
      <c r="H1674" s="11">
        <v>0.20366000000000001</v>
      </c>
      <c r="I1674" s="11">
        <v>0.98899999999999999</v>
      </c>
      <c r="J1674" s="11" t="s">
        <v>35</v>
      </c>
      <c r="K1674" s="11">
        <v>1.2326999999999999</v>
      </c>
      <c r="L1674" s="4" t="s">
        <v>6214</v>
      </c>
      <c r="M1674" s="4" t="s">
        <v>6215</v>
      </c>
      <c r="N1674" s="4" t="s">
        <v>6158</v>
      </c>
      <c r="O1674" s="12" t="str">
        <f t="shared" si="26"/>
        <v>NO</v>
      </c>
    </row>
    <row r="1675" spans="1:16" ht="15">
      <c r="A1675" s="11" t="s">
        <v>2877</v>
      </c>
      <c r="B1675" s="12">
        <v>11</v>
      </c>
      <c r="C1675" s="11" t="s">
        <v>2878</v>
      </c>
      <c r="D1675" s="12" t="s">
        <v>27</v>
      </c>
      <c r="E1675" s="12" t="s">
        <v>10</v>
      </c>
      <c r="F1675" s="11">
        <v>0.25877</v>
      </c>
      <c r="G1675" s="11">
        <v>9.5326999999999995E-2</v>
      </c>
      <c r="H1675" s="11">
        <v>0.16345000000000001</v>
      </c>
      <c r="I1675" s="11">
        <v>0.97299999999999998</v>
      </c>
      <c r="J1675" s="11" t="s">
        <v>40</v>
      </c>
      <c r="K1675" s="11">
        <v>0.84570000000000001</v>
      </c>
      <c r="L1675" s="4" t="s">
        <v>6216</v>
      </c>
      <c r="M1675" s="4" t="s">
        <v>6217</v>
      </c>
      <c r="N1675" s="4" t="s">
        <v>6218</v>
      </c>
      <c r="O1675" s="12" t="str">
        <f t="shared" si="26"/>
        <v>NO</v>
      </c>
    </row>
    <row r="1676" spans="1:16" ht="15">
      <c r="A1676" s="11" t="s">
        <v>2879</v>
      </c>
      <c r="B1676" s="12">
        <v>27</v>
      </c>
      <c r="C1676" s="11" t="s">
        <v>2880</v>
      </c>
      <c r="D1676" s="12" t="s">
        <v>32</v>
      </c>
      <c r="E1676" s="12" t="s">
        <v>10</v>
      </c>
      <c r="F1676" s="11">
        <v>0.18282000000000001</v>
      </c>
      <c r="G1676" s="11">
        <v>0.29571999999999998</v>
      </c>
      <c r="H1676" s="11">
        <v>-0.1129</v>
      </c>
      <c r="I1676" s="11">
        <v>0.93700000000000006</v>
      </c>
      <c r="J1676" s="11" t="s">
        <v>35</v>
      </c>
      <c r="K1676" s="11">
        <v>1.1876</v>
      </c>
      <c r="L1676" s="4" t="s">
        <v>3569</v>
      </c>
      <c r="M1676" s="4" t="s">
        <v>6219</v>
      </c>
      <c r="N1676" s="4" t="s">
        <v>6220</v>
      </c>
      <c r="O1676" s="12" t="str">
        <f t="shared" si="26"/>
        <v>NO</v>
      </c>
    </row>
    <row r="1677" spans="1:16" ht="15">
      <c r="A1677" s="13" t="s">
        <v>2881</v>
      </c>
      <c r="B1677" s="14">
        <v>3</v>
      </c>
      <c r="C1677" s="13" t="s">
        <v>2882</v>
      </c>
      <c r="D1677" s="14" t="s">
        <v>27</v>
      </c>
      <c r="E1677" s="14" t="s">
        <v>5</v>
      </c>
      <c r="F1677" s="13">
        <v>0.39344000000000001</v>
      </c>
      <c r="G1677" s="13">
        <v>0.75216000000000005</v>
      </c>
      <c r="H1677" s="13">
        <v>-0.35871999999999998</v>
      </c>
      <c r="I1677" s="13">
        <v>0.95299999999999996</v>
      </c>
      <c r="J1677" s="13" t="s">
        <v>29</v>
      </c>
      <c r="K1677" s="13">
        <v>0.99109999999999998</v>
      </c>
      <c r="L1677" s="15" t="s">
        <v>3569</v>
      </c>
      <c r="M1677" s="15" t="s">
        <v>4048</v>
      </c>
      <c r="N1677" s="15" t="s">
        <v>3569</v>
      </c>
      <c r="O1677" s="14" t="str">
        <f t="shared" si="26"/>
        <v>NO</v>
      </c>
      <c r="P1677" s="13"/>
    </row>
    <row r="1678" spans="1:16" ht="15">
      <c r="A1678" s="13" t="s">
        <v>2881</v>
      </c>
      <c r="B1678" s="14">
        <v>5</v>
      </c>
      <c r="C1678" s="13" t="s">
        <v>2883</v>
      </c>
      <c r="D1678" s="14" t="s">
        <v>27</v>
      </c>
      <c r="E1678" s="14" t="s">
        <v>10</v>
      </c>
      <c r="F1678" s="13">
        <v>0.97177000000000002</v>
      </c>
      <c r="G1678" s="13">
        <v>0.63883000000000001</v>
      </c>
      <c r="H1678" s="13">
        <v>0.33295000000000002</v>
      </c>
      <c r="I1678" s="13">
        <v>0.997</v>
      </c>
      <c r="J1678" s="13" t="s">
        <v>40</v>
      </c>
      <c r="K1678" s="13">
        <v>1.4455</v>
      </c>
      <c r="L1678" s="15" t="s">
        <v>3569</v>
      </c>
      <c r="M1678" s="15" t="s">
        <v>4048</v>
      </c>
      <c r="N1678" s="15" t="s">
        <v>3569</v>
      </c>
      <c r="O1678" s="14" t="str">
        <f t="shared" si="26"/>
        <v>NO</v>
      </c>
      <c r="P1678" s="13"/>
    </row>
    <row r="1679" spans="1:16" ht="15">
      <c r="A1679" s="8" t="s">
        <v>2884</v>
      </c>
      <c r="B1679" s="9">
        <v>4</v>
      </c>
      <c r="C1679" s="8" t="s">
        <v>2885</v>
      </c>
      <c r="D1679" s="9" t="s">
        <v>32</v>
      </c>
      <c r="E1679" s="9" t="s">
        <v>5</v>
      </c>
      <c r="F1679" s="8">
        <v>0.56516</v>
      </c>
      <c r="G1679" s="8">
        <v>0.22069</v>
      </c>
      <c r="H1679" s="8">
        <v>0.34448000000000001</v>
      </c>
      <c r="I1679" s="8">
        <v>0.997</v>
      </c>
      <c r="J1679" s="8" t="s">
        <v>40</v>
      </c>
      <c r="K1679" s="8">
        <v>1.6052</v>
      </c>
      <c r="L1679" s="10" t="s">
        <v>6221</v>
      </c>
      <c r="M1679" s="10" t="s">
        <v>6222</v>
      </c>
      <c r="N1679" s="10" t="s">
        <v>6223</v>
      </c>
      <c r="O1679" s="9" t="str">
        <f t="shared" si="26"/>
        <v>NO</v>
      </c>
      <c r="P1679" s="8"/>
    </row>
    <row r="1680" spans="1:16" ht="15">
      <c r="A1680" s="8" t="s">
        <v>2884</v>
      </c>
      <c r="B1680" s="9">
        <v>5</v>
      </c>
      <c r="C1680" s="8" t="s">
        <v>2886</v>
      </c>
      <c r="D1680" s="9" t="s">
        <v>32</v>
      </c>
      <c r="E1680" s="9" t="s">
        <v>10</v>
      </c>
      <c r="F1680" s="8">
        <v>0.44599</v>
      </c>
      <c r="G1680" s="8">
        <v>0.11101</v>
      </c>
      <c r="H1680" s="8">
        <v>0.33498</v>
      </c>
      <c r="I1680" s="8">
        <v>1</v>
      </c>
      <c r="J1680" s="8" t="s">
        <v>40</v>
      </c>
      <c r="K1680" s="8">
        <v>1.6052</v>
      </c>
      <c r="L1680" s="10" t="s">
        <v>6221</v>
      </c>
      <c r="M1680" s="10" t="s">
        <v>6222</v>
      </c>
      <c r="N1680" s="10" t="s">
        <v>6223</v>
      </c>
      <c r="O1680" s="9" t="str">
        <f t="shared" si="26"/>
        <v>NO</v>
      </c>
      <c r="P1680" s="8"/>
    </row>
    <row r="1681" spans="1:16" ht="15">
      <c r="A1681" s="11" t="s">
        <v>2887</v>
      </c>
      <c r="B1681" s="12">
        <v>10</v>
      </c>
      <c r="C1681" s="11" t="s">
        <v>2888</v>
      </c>
      <c r="D1681" s="12" t="s">
        <v>27</v>
      </c>
      <c r="E1681" s="12" t="s">
        <v>5</v>
      </c>
      <c r="F1681" s="11">
        <v>0.22609000000000001</v>
      </c>
      <c r="G1681" s="11">
        <v>0.37359999999999999</v>
      </c>
      <c r="H1681" s="11">
        <v>-0.14752000000000001</v>
      </c>
      <c r="I1681" s="11">
        <v>0.90200000000000002</v>
      </c>
      <c r="J1681" s="11" t="s">
        <v>40</v>
      </c>
      <c r="K1681" s="11">
        <v>1.2699</v>
      </c>
      <c r="L1681" s="4" t="s">
        <v>6224</v>
      </c>
      <c r="M1681" s="4" t="s">
        <v>6225</v>
      </c>
      <c r="N1681" s="4" t="s">
        <v>6226</v>
      </c>
      <c r="O1681" s="12" t="str">
        <f t="shared" si="26"/>
        <v>NO</v>
      </c>
    </row>
    <row r="1682" spans="1:16" ht="15">
      <c r="A1682" s="11" t="s">
        <v>2889</v>
      </c>
      <c r="B1682" s="12">
        <v>2</v>
      </c>
      <c r="C1682" s="11" t="s">
        <v>2890</v>
      </c>
      <c r="D1682" s="12" t="s">
        <v>32</v>
      </c>
      <c r="E1682" s="12" t="s">
        <v>10</v>
      </c>
      <c r="F1682" s="11">
        <v>0.15626000000000001</v>
      </c>
      <c r="G1682" s="11">
        <v>3.3805000000000002E-2</v>
      </c>
      <c r="H1682" s="11">
        <v>0.12245</v>
      </c>
      <c r="I1682" s="11">
        <v>0.97599999999999998</v>
      </c>
      <c r="J1682" s="11" t="s">
        <v>29</v>
      </c>
      <c r="K1682" s="11">
        <v>0.68400000000000005</v>
      </c>
      <c r="L1682" s="4" t="s">
        <v>6227</v>
      </c>
      <c r="M1682" s="4" t="s">
        <v>6228</v>
      </c>
      <c r="N1682" s="4" t="s">
        <v>3569</v>
      </c>
      <c r="O1682" s="12" t="str">
        <f t="shared" si="26"/>
        <v>NO</v>
      </c>
    </row>
    <row r="1683" spans="1:16" ht="15">
      <c r="A1683" s="11" t="s">
        <v>2891</v>
      </c>
      <c r="B1683" s="12">
        <v>4</v>
      </c>
      <c r="C1683" s="11" t="s">
        <v>2892</v>
      </c>
      <c r="D1683" s="12" t="s">
        <v>32</v>
      </c>
      <c r="E1683" s="12" t="s">
        <v>10</v>
      </c>
      <c r="F1683" s="11">
        <v>0.14507</v>
      </c>
      <c r="G1683" s="11">
        <v>3.8566000000000003E-2</v>
      </c>
      <c r="H1683" s="11">
        <v>0.10650999999999999</v>
      </c>
      <c r="I1683" s="11">
        <v>1</v>
      </c>
      <c r="J1683" s="11" t="s">
        <v>29</v>
      </c>
      <c r="K1683" s="11">
        <v>0.62070000000000003</v>
      </c>
      <c r="L1683" s="4" t="s">
        <v>4896</v>
      </c>
      <c r="M1683" s="4" t="s">
        <v>6229</v>
      </c>
      <c r="N1683" s="4" t="s">
        <v>4898</v>
      </c>
      <c r="O1683" s="12" t="str">
        <f t="shared" si="26"/>
        <v>NO</v>
      </c>
    </row>
    <row r="1684" spans="1:16" ht="15">
      <c r="A1684" s="8" t="s">
        <v>2893</v>
      </c>
      <c r="B1684" s="9">
        <v>15</v>
      </c>
      <c r="C1684" s="8" t="s">
        <v>2894</v>
      </c>
      <c r="D1684" s="9" t="s">
        <v>27</v>
      </c>
      <c r="E1684" s="9" t="s">
        <v>7</v>
      </c>
      <c r="F1684" s="8">
        <v>0.27760000000000001</v>
      </c>
      <c r="G1684" s="8">
        <v>0.54559999999999997</v>
      </c>
      <c r="H1684" s="8">
        <v>-0.26799000000000001</v>
      </c>
      <c r="I1684" s="8">
        <v>0.94199999999999995</v>
      </c>
      <c r="J1684" s="8" t="s">
        <v>35</v>
      </c>
      <c r="K1684" s="8">
        <v>1.9105000000000001</v>
      </c>
      <c r="L1684" s="10" t="s">
        <v>6230</v>
      </c>
      <c r="M1684" s="10" t="s">
        <v>6231</v>
      </c>
      <c r="N1684" s="10" t="s">
        <v>6232</v>
      </c>
      <c r="O1684" s="9" t="str">
        <f t="shared" si="26"/>
        <v>NO</v>
      </c>
      <c r="P1684" s="8"/>
    </row>
    <row r="1685" spans="1:16" ht="15">
      <c r="A1685" s="8" t="s">
        <v>2893</v>
      </c>
      <c r="B1685" s="9">
        <v>17</v>
      </c>
      <c r="C1685" s="8" t="s">
        <v>2895</v>
      </c>
      <c r="D1685" s="9" t="s">
        <v>27</v>
      </c>
      <c r="E1685" s="9" t="s">
        <v>10</v>
      </c>
      <c r="F1685" s="8">
        <v>0.17272999999999999</v>
      </c>
      <c r="G1685" s="8">
        <v>0.42418</v>
      </c>
      <c r="H1685" s="8">
        <v>-0.25145000000000001</v>
      </c>
      <c r="I1685" s="8">
        <v>0.94499999999999995</v>
      </c>
      <c r="J1685" s="8" t="s">
        <v>35</v>
      </c>
      <c r="K1685" s="8">
        <v>1.9336</v>
      </c>
      <c r="L1685" s="10" t="s">
        <v>6230</v>
      </c>
      <c r="M1685" s="10" t="s">
        <v>6231</v>
      </c>
      <c r="N1685" s="10" t="s">
        <v>6232</v>
      </c>
      <c r="O1685" s="9" t="str">
        <f t="shared" si="26"/>
        <v>NO</v>
      </c>
      <c r="P1685" s="8"/>
    </row>
    <row r="1686" spans="1:16" ht="15">
      <c r="A1686" s="11" t="s">
        <v>2896</v>
      </c>
      <c r="B1686" s="12">
        <v>4</v>
      </c>
      <c r="C1686" s="11" t="s">
        <v>2897</v>
      </c>
      <c r="D1686" s="12" t="s">
        <v>32</v>
      </c>
      <c r="E1686" s="12" t="s">
        <v>10</v>
      </c>
      <c r="F1686" s="11">
        <v>0.38751000000000002</v>
      </c>
      <c r="G1686" s="11">
        <v>0.10223</v>
      </c>
      <c r="H1686" s="11">
        <v>0.28527999999999998</v>
      </c>
      <c r="I1686" s="11">
        <v>0.97699999999999998</v>
      </c>
      <c r="J1686" s="11" t="s">
        <v>40</v>
      </c>
      <c r="K1686" s="11">
        <v>1.3355999999999999</v>
      </c>
      <c r="L1686" s="4" t="s">
        <v>6233</v>
      </c>
      <c r="M1686" s="4" t="s">
        <v>6234</v>
      </c>
      <c r="N1686" s="4" t="s">
        <v>4450</v>
      </c>
      <c r="O1686" s="12" t="str">
        <f t="shared" si="26"/>
        <v>NO</v>
      </c>
    </row>
    <row r="1687" spans="1:16" ht="15">
      <c r="A1687" s="11" t="s">
        <v>2898</v>
      </c>
      <c r="B1687" s="12">
        <v>4</v>
      </c>
      <c r="C1687" s="11" t="s">
        <v>2899</v>
      </c>
      <c r="D1687" s="12" t="s">
        <v>32</v>
      </c>
      <c r="E1687" s="12" t="s">
        <v>3</v>
      </c>
      <c r="F1687" s="11">
        <v>0.94282999999999995</v>
      </c>
      <c r="G1687" s="11">
        <v>0.80035000000000001</v>
      </c>
      <c r="H1687" s="11">
        <v>0.14248</v>
      </c>
      <c r="I1687" s="11">
        <v>0.92800000000000005</v>
      </c>
      <c r="J1687" s="11" t="s">
        <v>40</v>
      </c>
      <c r="K1687" s="11">
        <v>1.4252</v>
      </c>
      <c r="L1687" s="4" t="s">
        <v>6235</v>
      </c>
      <c r="M1687" s="4" t="s">
        <v>6235</v>
      </c>
      <c r="N1687" s="4" t="s">
        <v>3569</v>
      </c>
      <c r="O1687" s="12" t="str">
        <f t="shared" si="26"/>
        <v>NO</v>
      </c>
    </row>
    <row r="1688" spans="1:16" ht="15">
      <c r="A1688" s="11" t="s">
        <v>2900</v>
      </c>
      <c r="B1688" s="12">
        <v>10</v>
      </c>
      <c r="C1688" s="11" t="s">
        <v>2901</v>
      </c>
      <c r="D1688" s="12" t="s">
        <v>27</v>
      </c>
      <c r="E1688" s="12" t="s">
        <v>10</v>
      </c>
      <c r="F1688" s="11">
        <v>0.20660000000000001</v>
      </c>
      <c r="G1688" s="11">
        <v>9.4638E-2</v>
      </c>
      <c r="H1688" s="11">
        <v>0.11196</v>
      </c>
      <c r="I1688" s="11">
        <v>0.96499999999999997</v>
      </c>
      <c r="J1688" s="11" t="s">
        <v>40</v>
      </c>
      <c r="K1688" s="11">
        <v>1.1054999999999999</v>
      </c>
      <c r="L1688" s="4" t="s">
        <v>6236</v>
      </c>
      <c r="M1688" s="4" t="s">
        <v>6237</v>
      </c>
      <c r="N1688" s="4" t="s">
        <v>6238</v>
      </c>
      <c r="O1688" s="12" t="str">
        <f t="shared" si="26"/>
        <v>NO</v>
      </c>
    </row>
    <row r="1689" spans="1:16" ht="15">
      <c r="A1689" s="11" t="s">
        <v>2902</v>
      </c>
      <c r="B1689" s="12">
        <v>9</v>
      </c>
      <c r="C1689" s="11" t="s">
        <v>2903</v>
      </c>
      <c r="D1689" s="12" t="s">
        <v>27</v>
      </c>
      <c r="E1689" s="12" t="s">
        <v>3</v>
      </c>
      <c r="F1689" s="11">
        <v>0.57732000000000006</v>
      </c>
      <c r="G1689" s="11">
        <v>0.68744000000000005</v>
      </c>
      <c r="H1689" s="11">
        <v>-0.11012</v>
      </c>
      <c r="I1689" s="11">
        <v>0.97899999999999998</v>
      </c>
      <c r="J1689" s="11" t="s">
        <v>40</v>
      </c>
      <c r="K1689" s="11">
        <v>1.5771999999999999</v>
      </c>
      <c r="L1689" s="4" t="s">
        <v>5361</v>
      </c>
      <c r="M1689" s="4" t="s">
        <v>6239</v>
      </c>
      <c r="N1689" s="4" t="s">
        <v>5363</v>
      </c>
      <c r="O1689" s="12" t="str">
        <f t="shared" si="26"/>
        <v>NO</v>
      </c>
    </row>
    <row r="1690" spans="1:16" ht="15">
      <c r="A1690" s="11" t="s">
        <v>2904</v>
      </c>
      <c r="B1690" s="12">
        <v>3</v>
      </c>
      <c r="C1690" s="11" t="s">
        <v>2905</v>
      </c>
      <c r="D1690" s="12" t="s">
        <v>27</v>
      </c>
      <c r="E1690" s="12" t="s">
        <v>10</v>
      </c>
      <c r="F1690" s="11">
        <v>0.87519999999999998</v>
      </c>
      <c r="G1690" s="11">
        <v>0.10528999999999999</v>
      </c>
      <c r="H1690" s="11">
        <v>0.76990999999999998</v>
      </c>
      <c r="I1690" s="11">
        <v>1</v>
      </c>
      <c r="J1690" s="11" t="s">
        <v>40</v>
      </c>
      <c r="K1690" s="11">
        <v>0.79669999999999996</v>
      </c>
      <c r="L1690" s="4" t="s">
        <v>3569</v>
      </c>
      <c r="M1690" s="4" t="s">
        <v>6240</v>
      </c>
      <c r="N1690" s="4" t="s">
        <v>3569</v>
      </c>
      <c r="O1690" s="12" t="str">
        <f t="shared" si="26"/>
        <v>NO</v>
      </c>
    </row>
    <row r="1691" spans="1:16" ht="15">
      <c r="A1691" s="11" t="s">
        <v>2906</v>
      </c>
      <c r="B1691" s="12">
        <v>4</v>
      </c>
      <c r="C1691" s="11" t="s">
        <v>2907</v>
      </c>
      <c r="D1691" s="12" t="s">
        <v>27</v>
      </c>
      <c r="E1691" s="12" t="s">
        <v>10</v>
      </c>
      <c r="F1691" s="11">
        <v>0.21793999999999999</v>
      </c>
      <c r="G1691" s="11">
        <v>2.6265E-2</v>
      </c>
      <c r="H1691" s="11">
        <v>0.19167000000000001</v>
      </c>
      <c r="I1691" s="11">
        <v>1</v>
      </c>
      <c r="J1691" s="11" t="s">
        <v>40</v>
      </c>
      <c r="K1691" s="11">
        <v>0.9294</v>
      </c>
      <c r="L1691" s="4" t="s">
        <v>6241</v>
      </c>
      <c r="M1691" s="4" t="s">
        <v>6242</v>
      </c>
      <c r="N1691" s="4" t="s">
        <v>6009</v>
      </c>
      <c r="O1691" s="12" t="str">
        <f t="shared" si="26"/>
        <v>NO</v>
      </c>
    </row>
    <row r="1692" spans="1:16" ht="15">
      <c r="A1692" s="11" t="s">
        <v>2908</v>
      </c>
      <c r="B1692" s="12">
        <v>11</v>
      </c>
      <c r="C1692" s="11" t="s">
        <v>2909</v>
      </c>
      <c r="D1692" s="12" t="s">
        <v>27</v>
      </c>
      <c r="E1692" s="12" t="s">
        <v>10</v>
      </c>
      <c r="F1692" s="11">
        <v>0.82593000000000005</v>
      </c>
      <c r="G1692" s="11">
        <v>0.68996000000000002</v>
      </c>
      <c r="H1692" s="11">
        <v>0.13597000000000001</v>
      </c>
      <c r="I1692" s="11">
        <v>0.98599999999999999</v>
      </c>
      <c r="J1692" s="11" t="s">
        <v>29</v>
      </c>
      <c r="K1692" s="11">
        <v>0.92010000000000003</v>
      </c>
      <c r="L1692" s="4" t="s">
        <v>6243</v>
      </c>
      <c r="M1692" s="4" t="s">
        <v>6244</v>
      </c>
      <c r="N1692" s="4" t="s">
        <v>3887</v>
      </c>
      <c r="O1692" s="12" t="str">
        <f t="shared" si="26"/>
        <v>NO</v>
      </c>
    </row>
    <row r="1693" spans="1:16" ht="15">
      <c r="A1693" s="11" t="s">
        <v>2910</v>
      </c>
      <c r="B1693" s="12">
        <v>5</v>
      </c>
      <c r="C1693" s="11" t="s">
        <v>2911</v>
      </c>
      <c r="D1693" s="12" t="s">
        <v>32</v>
      </c>
      <c r="E1693" s="12" t="s">
        <v>10</v>
      </c>
      <c r="F1693" s="11">
        <v>0.72075</v>
      </c>
      <c r="G1693" s="11">
        <v>3.1704000000000003E-2</v>
      </c>
      <c r="H1693" s="11">
        <v>0.68905000000000005</v>
      </c>
      <c r="I1693" s="11">
        <v>1</v>
      </c>
      <c r="J1693" s="11" t="s">
        <v>40</v>
      </c>
      <c r="K1693" s="11">
        <v>0.91439999999999999</v>
      </c>
      <c r="L1693" s="4" t="s">
        <v>4999</v>
      </c>
      <c r="M1693" s="4" t="s">
        <v>6245</v>
      </c>
      <c r="N1693" s="4" t="s">
        <v>5001</v>
      </c>
      <c r="O1693" s="12" t="str">
        <f t="shared" si="26"/>
        <v>NO</v>
      </c>
    </row>
    <row r="1694" spans="1:16" ht="15">
      <c r="A1694" s="11" t="s">
        <v>2912</v>
      </c>
      <c r="B1694" s="12">
        <v>2</v>
      </c>
      <c r="C1694" s="11" t="s">
        <v>2913</v>
      </c>
      <c r="D1694" s="12" t="s">
        <v>27</v>
      </c>
      <c r="E1694" s="12" t="s">
        <v>10</v>
      </c>
      <c r="F1694" s="11">
        <v>0.64722999999999997</v>
      </c>
      <c r="G1694" s="11">
        <v>9.2504000000000003E-2</v>
      </c>
      <c r="H1694" s="11">
        <v>0.55472999999999995</v>
      </c>
      <c r="I1694" s="11">
        <v>1</v>
      </c>
      <c r="J1694" s="11" t="s">
        <v>29</v>
      </c>
      <c r="K1694" s="11">
        <v>0.96960000000000002</v>
      </c>
      <c r="L1694" s="4" t="s">
        <v>3569</v>
      </c>
      <c r="M1694" s="4" t="s">
        <v>6246</v>
      </c>
      <c r="N1694" s="4" t="s">
        <v>3569</v>
      </c>
      <c r="O1694" s="12" t="str">
        <f t="shared" si="26"/>
        <v>NO</v>
      </c>
    </row>
    <row r="1695" spans="1:16" ht="15">
      <c r="A1695" s="11" t="s">
        <v>2914</v>
      </c>
      <c r="B1695" s="12">
        <v>4</v>
      </c>
      <c r="C1695" s="11" t="s">
        <v>2915</v>
      </c>
      <c r="D1695" s="12" t="s">
        <v>27</v>
      </c>
      <c r="E1695" s="12" t="s">
        <v>10</v>
      </c>
      <c r="F1695" s="11">
        <v>0.52627000000000002</v>
      </c>
      <c r="G1695" s="11">
        <v>0.80505000000000004</v>
      </c>
      <c r="H1695" s="11">
        <v>-0.27877999999999997</v>
      </c>
      <c r="I1695" s="11">
        <v>0.997</v>
      </c>
      <c r="J1695" s="11" t="s">
        <v>29</v>
      </c>
      <c r="K1695" s="11">
        <v>0.98870000000000002</v>
      </c>
      <c r="L1695" s="4" t="s">
        <v>3924</v>
      </c>
      <c r="M1695" s="4" t="s">
        <v>6247</v>
      </c>
      <c r="N1695" s="4" t="s">
        <v>5307</v>
      </c>
      <c r="O1695" s="12" t="str">
        <f t="shared" si="26"/>
        <v>NO</v>
      </c>
    </row>
    <row r="1696" spans="1:16" ht="15">
      <c r="A1696" s="11" t="s">
        <v>2916</v>
      </c>
      <c r="B1696" s="12">
        <v>5</v>
      </c>
      <c r="C1696" s="11" t="s">
        <v>2917</v>
      </c>
      <c r="D1696" s="12" t="s">
        <v>27</v>
      </c>
      <c r="E1696" s="12" t="s">
        <v>10</v>
      </c>
      <c r="F1696" s="11">
        <v>0.79783000000000004</v>
      </c>
      <c r="G1696" s="11">
        <v>0.13158</v>
      </c>
      <c r="H1696" s="11">
        <v>0.66625000000000001</v>
      </c>
      <c r="I1696" s="11">
        <v>1</v>
      </c>
      <c r="J1696" s="11" t="s">
        <v>40</v>
      </c>
      <c r="K1696" s="11">
        <v>1.0676000000000001</v>
      </c>
      <c r="L1696" s="4" t="s">
        <v>3569</v>
      </c>
      <c r="M1696" s="4" t="s">
        <v>3675</v>
      </c>
      <c r="N1696" s="4" t="s">
        <v>3569</v>
      </c>
      <c r="O1696" s="12" t="str">
        <f t="shared" si="26"/>
        <v>NO</v>
      </c>
    </row>
    <row r="1697" spans="1:16" ht="15">
      <c r="A1697" s="11" t="s">
        <v>2918</v>
      </c>
      <c r="B1697" s="12">
        <v>22</v>
      </c>
      <c r="C1697" s="11" t="s">
        <v>2919</v>
      </c>
      <c r="D1697" s="12" t="s">
        <v>32</v>
      </c>
      <c r="E1697" s="12" t="s">
        <v>10</v>
      </c>
      <c r="F1697" s="11">
        <v>3.6896999999999999E-2</v>
      </c>
      <c r="G1697" s="11">
        <v>0.13916000000000001</v>
      </c>
      <c r="H1697" s="11">
        <v>-0.10226</v>
      </c>
      <c r="I1697" s="11">
        <v>0.99299999999999999</v>
      </c>
      <c r="J1697" s="11" t="s">
        <v>35</v>
      </c>
      <c r="K1697" s="11">
        <v>0.81989999999999996</v>
      </c>
      <c r="L1697" s="4" t="s">
        <v>6248</v>
      </c>
      <c r="M1697" s="4" t="s">
        <v>6249</v>
      </c>
      <c r="N1697" s="4" t="s">
        <v>6250</v>
      </c>
      <c r="O1697" s="12" t="str">
        <f t="shared" si="26"/>
        <v>NO</v>
      </c>
    </row>
    <row r="1698" spans="1:16" ht="15">
      <c r="A1698" s="11" t="s">
        <v>2920</v>
      </c>
      <c r="B1698" s="12">
        <v>28</v>
      </c>
      <c r="C1698" s="11" t="s">
        <v>2921</v>
      </c>
      <c r="D1698" s="12" t="s">
        <v>27</v>
      </c>
      <c r="E1698" s="12" t="s">
        <v>10</v>
      </c>
      <c r="F1698" s="11">
        <v>6.9973999999999995E-2</v>
      </c>
      <c r="G1698" s="11">
        <v>0.18704000000000001</v>
      </c>
      <c r="H1698" s="11">
        <v>-0.11706</v>
      </c>
      <c r="I1698" s="11">
        <v>0.98199999999999998</v>
      </c>
      <c r="J1698" s="11" t="s">
        <v>29</v>
      </c>
      <c r="K1698" s="11">
        <v>0.77170000000000005</v>
      </c>
      <c r="L1698" s="4" t="s">
        <v>6251</v>
      </c>
      <c r="M1698" s="4" t="s">
        <v>6252</v>
      </c>
      <c r="N1698" s="4" t="s">
        <v>3569</v>
      </c>
      <c r="O1698" s="12" t="str">
        <f t="shared" si="26"/>
        <v>NO</v>
      </c>
    </row>
    <row r="1699" spans="1:16" ht="15">
      <c r="A1699" s="11" t="s">
        <v>2922</v>
      </c>
      <c r="B1699" s="12">
        <v>20</v>
      </c>
      <c r="C1699" s="11" t="s">
        <v>2923</v>
      </c>
      <c r="D1699" s="12" t="s">
        <v>27</v>
      </c>
      <c r="E1699" s="12" t="s">
        <v>10</v>
      </c>
      <c r="F1699" s="11">
        <v>0.72655999999999998</v>
      </c>
      <c r="G1699" s="11">
        <v>0.43326999999999999</v>
      </c>
      <c r="H1699" s="11">
        <v>0.29327999999999999</v>
      </c>
      <c r="I1699" s="11">
        <v>0.96599999999999997</v>
      </c>
      <c r="J1699" s="11" t="s">
        <v>29</v>
      </c>
      <c r="K1699" s="11">
        <v>0.97619999999999996</v>
      </c>
      <c r="L1699" s="4" t="s">
        <v>5930</v>
      </c>
      <c r="M1699" s="4" t="s">
        <v>6253</v>
      </c>
      <c r="N1699" s="4" t="s">
        <v>5932</v>
      </c>
      <c r="O1699" s="12" t="str">
        <f t="shared" si="26"/>
        <v>NO</v>
      </c>
    </row>
    <row r="1700" spans="1:16" ht="15">
      <c r="A1700" s="11" t="s">
        <v>2924</v>
      </c>
      <c r="B1700" s="12">
        <v>3</v>
      </c>
      <c r="C1700" s="11" t="s">
        <v>2925</v>
      </c>
      <c r="D1700" s="12" t="s">
        <v>32</v>
      </c>
      <c r="E1700" s="12" t="s">
        <v>10</v>
      </c>
      <c r="F1700" s="11">
        <v>0.19850000000000001</v>
      </c>
      <c r="G1700" s="11">
        <v>3.5430000000000003E-2</v>
      </c>
      <c r="H1700" s="11">
        <v>0.16306999999999999</v>
      </c>
      <c r="I1700" s="11">
        <v>0.98899999999999999</v>
      </c>
      <c r="J1700" s="11" t="s">
        <v>29</v>
      </c>
      <c r="K1700" s="11">
        <v>0.7722</v>
      </c>
      <c r="L1700" s="4" t="s">
        <v>3643</v>
      </c>
      <c r="M1700" s="4" t="s">
        <v>6254</v>
      </c>
      <c r="N1700" s="4" t="s">
        <v>6255</v>
      </c>
      <c r="O1700" s="12" t="str">
        <f t="shared" si="26"/>
        <v>NO</v>
      </c>
    </row>
    <row r="1701" spans="1:16" ht="15">
      <c r="A1701" s="11" t="s">
        <v>2926</v>
      </c>
      <c r="B1701" s="12">
        <v>4</v>
      </c>
      <c r="C1701" s="11" t="s">
        <v>2927</v>
      </c>
      <c r="D1701" s="12" t="s">
        <v>32</v>
      </c>
      <c r="E1701" s="12" t="s">
        <v>10</v>
      </c>
      <c r="F1701" s="11">
        <v>0.93937999999999999</v>
      </c>
      <c r="G1701" s="11">
        <v>0.39099</v>
      </c>
      <c r="H1701" s="11">
        <v>0.5484</v>
      </c>
      <c r="I1701" s="11">
        <v>1</v>
      </c>
      <c r="J1701" s="11" t="s">
        <v>29</v>
      </c>
      <c r="K1701" s="11">
        <v>0.99680000000000002</v>
      </c>
      <c r="L1701" s="4" t="s">
        <v>6256</v>
      </c>
      <c r="M1701" s="4" t="s">
        <v>6257</v>
      </c>
      <c r="N1701" s="4" t="s">
        <v>6258</v>
      </c>
      <c r="O1701" s="12" t="str">
        <f t="shared" si="26"/>
        <v>NO</v>
      </c>
    </row>
    <row r="1702" spans="1:16" ht="15">
      <c r="A1702" s="11" t="s">
        <v>2928</v>
      </c>
      <c r="B1702" s="12">
        <v>13</v>
      </c>
      <c r="C1702" s="11" t="s">
        <v>2929</v>
      </c>
      <c r="D1702" s="12" t="s">
        <v>27</v>
      </c>
      <c r="E1702" s="12" t="s">
        <v>3</v>
      </c>
      <c r="F1702" s="11">
        <v>0.13594000000000001</v>
      </c>
      <c r="G1702" s="11">
        <v>0.30037999999999998</v>
      </c>
      <c r="H1702" s="11">
        <v>-0.16444</v>
      </c>
      <c r="I1702" s="11">
        <v>0.93700000000000006</v>
      </c>
      <c r="J1702" s="11" t="s">
        <v>29</v>
      </c>
      <c r="K1702" s="11">
        <v>0.90649999999999997</v>
      </c>
      <c r="L1702" s="4" t="s">
        <v>6259</v>
      </c>
      <c r="M1702" s="4" t="s">
        <v>6260</v>
      </c>
      <c r="N1702" s="4" t="s">
        <v>3603</v>
      </c>
      <c r="O1702" s="12" t="str">
        <f t="shared" si="26"/>
        <v>NO</v>
      </c>
    </row>
    <row r="1703" spans="1:16" ht="15">
      <c r="A1703" s="11" t="s">
        <v>2930</v>
      </c>
      <c r="B1703" s="12">
        <v>3</v>
      </c>
      <c r="C1703" s="11" t="s">
        <v>2931</v>
      </c>
      <c r="D1703" s="12" t="s">
        <v>32</v>
      </c>
      <c r="E1703" s="12" t="s">
        <v>10</v>
      </c>
      <c r="F1703" s="11">
        <v>0.44664999999999999</v>
      </c>
      <c r="G1703" s="11">
        <v>6.0644000000000003E-2</v>
      </c>
      <c r="H1703" s="11">
        <v>0.38600000000000001</v>
      </c>
      <c r="I1703" s="11">
        <v>1</v>
      </c>
      <c r="J1703" s="11" t="s">
        <v>29</v>
      </c>
      <c r="K1703" s="11">
        <v>0.94199999999999995</v>
      </c>
      <c r="L1703" s="4" t="s">
        <v>4451</v>
      </c>
      <c r="M1703" s="4" t="s">
        <v>6261</v>
      </c>
      <c r="N1703" s="4" t="s">
        <v>4453</v>
      </c>
      <c r="O1703" s="12" t="str">
        <f t="shared" si="26"/>
        <v>NO</v>
      </c>
    </row>
    <row r="1704" spans="1:16" ht="15">
      <c r="A1704" s="11" t="s">
        <v>2932</v>
      </c>
      <c r="B1704" s="12">
        <v>4</v>
      </c>
      <c r="C1704" s="11" t="s">
        <v>2933</v>
      </c>
      <c r="D1704" s="12" t="s">
        <v>32</v>
      </c>
      <c r="E1704" s="12" t="s">
        <v>10</v>
      </c>
      <c r="F1704" s="11">
        <v>0.25155</v>
      </c>
      <c r="G1704" s="11">
        <v>0.14888999999999999</v>
      </c>
      <c r="H1704" s="11">
        <v>0.10266</v>
      </c>
      <c r="I1704" s="11">
        <v>0.90400000000000003</v>
      </c>
      <c r="J1704" s="11" t="s">
        <v>40</v>
      </c>
      <c r="K1704" s="11">
        <v>1.2739</v>
      </c>
      <c r="L1704" s="4" t="s">
        <v>6262</v>
      </c>
      <c r="M1704" s="4" t="s">
        <v>6263</v>
      </c>
      <c r="N1704" s="4" t="s">
        <v>3569</v>
      </c>
      <c r="O1704" s="12" t="str">
        <f t="shared" si="26"/>
        <v>NO</v>
      </c>
    </row>
    <row r="1705" spans="1:16" ht="15">
      <c r="A1705" s="8" t="s">
        <v>2934</v>
      </c>
      <c r="B1705" s="9">
        <v>2</v>
      </c>
      <c r="C1705" s="8" t="s">
        <v>2935</v>
      </c>
      <c r="D1705" s="9" t="s">
        <v>27</v>
      </c>
      <c r="E1705" s="9" t="s">
        <v>10</v>
      </c>
      <c r="F1705" s="8">
        <v>0.15246999999999999</v>
      </c>
      <c r="G1705" s="8">
        <v>2.9770000000000001E-2</v>
      </c>
      <c r="H1705" s="8">
        <v>0.1227</v>
      </c>
      <c r="I1705" s="8">
        <v>0.97399999999999998</v>
      </c>
      <c r="J1705" s="8" t="s">
        <v>35</v>
      </c>
      <c r="K1705" s="8">
        <v>0.78749999999999998</v>
      </c>
      <c r="L1705" s="10" t="s">
        <v>6264</v>
      </c>
      <c r="M1705" s="10" t="s">
        <v>6265</v>
      </c>
      <c r="N1705" s="10" t="s">
        <v>6266</v>
      </c>
      <c r="O1705" s="9" t="str">
        <f t="shared" si="26"/>
        <v>NO</v>
      </c>
      <c r="P1705" s="8"/>
    </row>
    <row r="1706" spans="1:16" ht="15">
      <c r="A1706" s="8" t="s">
        <v>2934</v>
      </c>
      <c r="B1706" s="9">
        <v>4</v>
      </c>
      <c r="C1706" s="8" t="s">
        <v>2936</v>
      </c>
      <c r="D1706" s="9" t="s">
        <v>27</v>
      </c>
      <c r="E1706" s="9" t="s">
        <v>10</v>
      </c>
      <c r="F1706" s="8">
        <v>0.15767</v>
      </c>
      <c r="G1706" s="8">
        <v>3.6348999999999999E-2</v>
      </c>
      <c r="H1706" s="8">
        <v>0.12132</v>
      </c>
      <c r="I1706" s="8">
        <v>0.98399999999999999</v>
      </c>
      <c r="J1706" s="8" t="s">
        <v>35</v>
      </c>
      <c r="K1706" s="8">
        <v>0.78749999999999998</v>
      </c>
      <c r="L1706" s="10" t="s">
        <v>6264</v>
      </c>
      <c r="M1706" s="10" t="s">
        <v>6265</v>
      </c>
      <c r="N1706" s="10" t="s">
        <v>6266</v>
      </c>
      <c r="O1706" s="9" t="str">
        <f t="shared" si="26"/>
        <v>NO</v>
      </c>
      <c r="P1706" s="8"/>
    </row>
    <row r="1707" spans="1:16" ht="15">
      <c r="A1707" s="11" t="s">
        <v>2937</v>
      </c>
      <c r="B1707" s="12">
        <v>4</v>
      </c>
      <c r="C1707" s="11" t="s">
        <v>2938</v>
      </c>
      <c r="D1707" s="12" t="s">
        <v>32</v>
      </c>
      <c r="E1707" s="12" t="s">
        <v>10</v>
      </c>
      <c r="F1707" s="11">
        <v>0.23907</v>
      </c>
      <c r="G1707" s="11">
        <v>7.2027999999999995E-2</v>
      </c>
      <c r="H1707" s="11">
        <v>0.16703999999999999</v>
      </c>
      <c r="I1707" s="11">
        <v>0.94299999999999995</v>
      </c>
      <c r="J1707" s="11" t="s">
        <v>29</v>
      </c>
      <c r="K1707" s="11">
        <v>0.81789999999999996</v>
      </c>
      <c r="L1707" s="4" t="s">
        <v>6267</v>
      </c>
      <c r="M1707" s="4" t="s">
        <v>6268</v>
      </c>
      <c r="N1707" s="4" t="s">
        <v>3772</v>
      </c>
      <c r="O1707" s="12" t="str">
        <f t="shared" si="26"/>
        <v>NO</v>
      </c>
    </row>
    <row r="1708" spans="1:16" ht="15">
      <c r="A1708" s="11" t="s">
        <v>2939</v>
      </c>
      <c r="B1708" s="12">
        <v>4</v>
      </c>
      <c r="C1708" s="11" t="s">
        <v>2940</v>
      </c>
      <c r="D1708" s="12" t="s">
        <v>27</v>
      </c>
      <c r="E1708" s="12" t="s">
        <v>10</v>
      </c>
      <c r="F1708" s="11">
        <v>0.69735999999999998</v>
      </c>
      <c r="G1708" s="11">
        <v>0.34543000000000001</v>
      </c>
      <c r="H1708" s="11">
        <v>0.35193000000000002</v>
      </c>
      <c r="I1708" s="11">
        <v>1</v>
      </c>
      <c r="J1708" s="11" t="s">
        <v>40</v>
      </c>
      <c r="K1708" s="11">
        <v>1.1768000000000001</v>
      </c>
      <c r="L1708" s="4" t="s">
        <v>6269</v>
      </c>
      <c r="M1708" s="4" t="s">
        <v>6270</v>
      </c>
      <c r="N1708" s="4" t="s">
        <v>6271</v>
      </c>
      <c r="O1708" s="12" t="str">
        <f t="shared" si="26"/>
        <v>NO</v>
      </c>
    </row>
    <row r="1709" spans="1:16" ht="15">
      <c r="A1709" s="11" t="s">
        <v>2941</v>
      </c>
      <c r="B1709" s="12">
        <v>8</v>
      </c>
      <c r="C1709" s="11" t="s">
        <v>2942</v>
      </c>
      <c r="D1709" s="12" t="s">
        <v>32</v>
      </c>
      <c r="E1709" s="12" t="s">
        <v>10</v>
      </c>
      <c r="F1709" s="11">
        <v>0.71184000000000003</v>
      </c>
      <c r="G1709" s="11">
        <v>0.93647000000000002</v>
      </c>
      <c r="H1709" s="11">
        <v>-0.22463</v>
      </c>
      <c r="I1709" s="11">
        <v>0.99</v>
      </c>
      <c r="J1709" s="11" t="s">
        <v>29</v>
      </c>
      <c r="K1709" s="11">
        <v>0.87290000000000001</v>
      </c>
      <c r="L1709" s="4" t="s">
        <v>3669</v>
      </c>
      <c r="M1709" s="4" t="s">
        <v>6272</v>
      </c>
      <c r="N1709" s="4" t="s">
        <v>3884</v>
      </c>
      <c r="O1709" s="12" t="str">
        <f t="shared" si="26"/>
        <v>NO</v>
      </c>
    </row>
    <row r="1710" spans="1:16" ht="15">
      <c r="A1710" s="11" t="s">
        <v>2943</v>
      </c>
      <c r="B1710" s="12">
        <v>9</v>
      </c>
      <c r="C1710" s="11" t="s">
        <v>2944</v>
      </c>
      <c r="D1710" s="12" t="s">
        <v>32</v>
      </c>
      <c r="E1710" s="12" t="s">
        <v>10</v>
      </c>
      <c r="F1710" s="11">
        <v>0.93306</v>
      </c>
      <c r="G1710" s="11">
        <v>0.82316</v>
      </c>
      <c r="H1710" s="11">
        <v>0.1099</v>
      </c>
      <c r="I1710" s="11">
        <v>0.95799999999999996</v>
      </c>
      <c r="J1710" s="11" t="s">
        <v>40</v>
      </c>
      <c r="K1710" s="11">
        <v>0.76419999999999999</v>
      </c>
      <c r="L1710" s="4" t="s">
        <v>3904</v>
      </c>
      <c r="M1710" s="4" t="s">
        <v>6273</v>
      </c>
      <c r="N1710" s="4" t="s">
        <v>6274</v>
      </c>
      <c r="O1710" s="12" t="str">
        <f t="shared" si="26"/>
        <v>NO</v>
      </c>
    </row>
    <row r="1711" spans="1:16" ht="15">
      <c r="A1711" s="11" t="s">
        <v>2945</v>
      </c>
      <c r="B1711" s="12">
        <v>4</v>
      </c>
      <c r="C1711" s="11" t="s">
        <v>2946</v>
      </c>
      <c r="D1711" s="12" t="s">
        <v>32</v>
      </c>
      <c r="E1711" s="12" t="s">
        <v>10</v>
      </c>
      <c r="F1711" s="11">
        <v>0.32901999999999998</v>
      </c>
      <c r="G1711" s="11">
        <v>0.19846</v>
      </c>
      <c r="H1711" s="11">
        <v>0.13056999999999999</v>
      </c>
      <c r="I1711" s="11">
        <v>0.92500000000000004</v>
      </c>
      <c r="J1711" s="11" t="s">
        <v>29</v>
      </c>
      <c r="K1711" s="11">
        <v>0.93779999999999997</v>
      </c>
      <c r="L1711" s="4" t="s">
        <v>6275</v>
      </c>
      <c r="M1711" s="4" t="s">
        <v>6276</v>
      </c>
      <c r="N1711" s="4" t="s">
        <v>6277</v>
      </c>
      <c r="O1711" s="12" t="str">
        <f t="shared" si="26"/>
        <v>NO</v>
      </c>
    </row>
    <row r="1712" spans="1:16" ht="15">
      <c r="A1712" s="11" t="s">
        <v>2947</v>
      </c>
      <c r="B1712" s="12">
        <v>2</v>
      </c>
      <c r="C1712" s="11" t="s">
        <v>2948</v>
      </c>
      <c r="D1712" s="12" t="s">
        <v>32</v>
      </c>
      <c r="E1712" s="12" t="s">
        <v>10</v>
      </c>
      <c r="F1712" s="11">
        <v>0.24404000000000001</v>
      </c>
      <c r="G1712" s="11">
        <v>8.1890000000000004E-2</v>
      </c>
      <c r="H1712" s="11">
        <v>0.16214999999999999</v>
      </c>
      <c r="I1712" s="11">
        <v>0.95</v>
      </c>
      <c r="J1712" s="11" t="s">
        <v>29</v>
      </c>
      <c r="K1712" s="11">
        <v>0.92479999999999996</v>
      </c>
      <c r="L1712" s="4" t="s">
        <v>6278</v>
      </c>
      <c r="M1712" s="4" t="s">
        <v>6279</v>
      </c>
      <c r="N1712" s="4" t="s">
        <v>6280</v>
      </c>
      <c r="O1712" s="12" t="str">
        <f t="shared" si="26"/>
        <v>NO</v>
      </c>
    </row>
    <row r="1713" spans="1:16" ht="15">
      <c r="A1713" s="11" t="s">
        <v>2949</v>
      </c>
      <c r="B1713" s="12">
        <v>3</v>
      </c>
      <c r="C1713" s="11" t="s">
        <v>2950</v>
      </c>
      <c r="D1713" s="12" t="s">
        <v>32</v>
      </c>
      <c r="E1713" s="12" t="s">
        <v>10</v>
      </c>
      <c r="F1713" s="11">
        <v>0.17463000000000001</v>
      </c>
      <c r="G1713" s="11">
        <v>3.7044000000000001E-2</v>
      </c>
      <c r="H1713" s="11">
        <v>0.13758999999999999</v>
      </c>
      <c r="I1713" s="11">
        <v>0.996</v>
      </c>
      <c r="J1713" s="11" t="s">
        <v>40</v>
      </c>
      <c r="K1713" s="11">
        <v>1.371</v>
      </c>
      <c r="L1713" s="4" t="s">
        <v>6281</v>
      </c>
      <c r="M1713" s="4" t="s">
        <v>6282</v>
      </c>
      <c r="N1713" s="4" t="s">
        <v>6283</v>
      </c>
      <c r="O1713" s="12" t="str">
        <f t="shared" si="26"/>
        <v>NO</v>
      </c>
    </row>
    <row r="1714" spans="1:16" ht="15">
      <c r="A1714" s="11" t="s">
        <v>2951</v>
      </c>
      <c r="B1714" s="12">
        <v>12</v>
      </c>
      <c r="C1714" s="11" t="s">
        <v>2952</v>
      </c>
      <c r="D1714" s="12" t="s">
        <v>27</v>
      </c>
      <c r="E1714" s="12" t="s">
        <v>7</v>
      </c>
      <c r="F1714" s="11">
        <v>0.71945000000000003</v>
      </c>
      <c r="G1714" s="11">
        <v>0.87494000000000005</v>
      </c>
      <c r="H1714" s="11">
        <v>-0.15548999999999999</v>
      </c>
      <c r="I1714" s="11">
        <v>0.98</v>
      </c>
      <c r="J1714" s="11" t="s">
        <v>35</v>
      </c>
      <c r="K1714" s="11">
        <v>1.7823</v>
      </c>
      <c r="L1714" s="4" t="s">
        <v>6284</v>
      </c>
      <c r="M1714" s="4" t="s">
        <v>6285</v>
      </c>
      <c r="N1714" s="4" t="s">
        <v>6286</v>
      </c>
      <c r="O1714" s="12" t="str">
        <f t="shared" si="26"/>
        <v>NO</v>
      </c>
    </row>
    <row r="1715" spans="1:16" ht="15">
      <c r="A1715" s="11" t="s">
        <v>2953</v>
      </c>
      <c r="B1715" s="12">
        <v>2</v>
      </c>
      <c r="C1715" s="11" t="s">
        <v>2954</v>
      </c>
      <c r="D1715" s="12" t="s">
        <v>32</v>
      </c>
      <c r="E1715" s="12" t="s">
        <v>10</v>
      </c>
      <c r="F1715" s="11">
        <v>0.70391000000000004</v>
      </c>
      <c r="G1715" s="11">
        <v>0.24767</v>
      </c>
      <c r="H1715" s="11">
        <v>0.45623000000000002</v>
      </c>
      <c r="I1715" s="11">
        <v>0.997</v>
      </c>
      <c r="J1715" s="11" t="s">
        <v>29</v>
      </c>
      <c r="K1715" s="11">
        <v>0.99950000000000006</v>
      </c>
      <c r="L1715" s="4" t="s">
        <v>3687</v>
      </c>
      <c r="M1715" s="4" t="s">
        <v>6287</v>
      </c>
      <c r="N1715" s="4" t="s">
        <v>3689</v>
      </c>
      <c r="O1715" s="12" t="str">
        <f t="shared" si="26"/>
        <v>NO</v>
      </c>
    </row>
    <row r="1716" spans="1:16" ht="15">
      <c r="A1716" s="11" t="s">
        <v>2955</v>
      </c>
      <c r="B1716" s="12">
        <v>5</v>
      </c>
      <c r="C1716" s="11" t="s">
        <v>2956</v>
      </c>
      <c r="D1716" s="12" t="s">
        <v>32</v>
      </c>
      <c r="E1716" s="12" t="s">
        <v>10</v>
      </c>
      <c r="F1716" s="11">
        <v>0.34866000000000003</v>
      </c>
      <c r="G1716" s="11">
        <v>0.17562</v>
      </c>
      <c r="H1716" s="11">
        <v>0.17304</v>
      </c>
      <c r="I1716" s="11">
        <v>0.92600000000000005</v>
      </c>
      <c r="J1716" s="11" t="s">
        <v>29</v>
      </c>
      <c r="K1716" s="11">
        <v>0.98729999999999996</v>
      </c>
      <c r="L1716" s="4" t="s">
        <v>6288</v>
      </c>
      <c r="M1716" s="4" t="s">
        <v>6289</v>
      </c>
      <c r="N1716" s="4" t="s">
        <v>4450</v>
      </c>
      <c r="O1716" s="12" t="str">
        <f t="shared" si="26"/>
        <v>NO</v>
      </c>
    </row>
    <row r="1717" spans="1:16" ht="15">
      <c r="A1717" s="11" t="s">
        <v>2957</v>
      </c>
      <c r="B1717" s="12">
        <v>33</v>
      </c>
      <c r="C1717" s="11" t="s">
        <v>2958</v>
      </c>
      <c r="D1717" s="12" t="s">
        <v>32</v>
      </c>
      <c r="E1717" s="12" t="s">
        <v>10</v>
      </c>
      <c r="F1717" s="11">
        <v>0.15465999999999999</v>
      </c>
      <c r="G1717" s="11">
        <v>0.26286999999999999</v>
      </c>
      <c r="H1717" s="11">
        <v>-0.10821</v>
      </c>
      <c r="I1717" s="11">
        <v>0.95599999999999996</v>
      </c>
      <c r="J1717" s="11" t="s">
        <v>29</v>
      </c>
      <c r="K1717" s="11">
        <v>0.8367</v>
      </c>
      <c r="L1717" s="4" t="s">
        <v>6290</v>
      </c>
      <c r="M1717" s="4" t="s">
        <v>6291</v>
      </c>
      <c r="N1717" s="4" t="s">
        <v>6292</v>
      </c>
      <c r="O1717" s="12" t="str">
        <f t="shared" si="26"/>
        <v>NO</v>
      </c>
    </row>
    <row r="1718" spans="1:16" ht="15">
      <c r="A1718" s="11" t="s">
        <v>2959</v>
      </c>
      <c r="B1718" s="12">
        <v>3</v>
      </c>
      <c r="C1718" s="11" t="s">
        <v>2960</v>
      </c>
      <c r="D1718" s="12" t="s">
        <v>32</v>
      </c>
      <c r="E1718" s="12" t="s">
        <v>10</v>
      </c>
      <c r="F1718" s="11">
        <v>0.22542999999999999</v>
      </c>
      <c r="G1718" s="11">
        <v>5.1514999999999998E-2</v>
      </c>
      <c r="H1718" s="11">
        <v>0.17391999999999999</v>
      </c>
      <c r="I1718" s="11">
        <v>1</v>
      </c>
      <c r="J1718" s="11" t="s">
        <v>29</v>
      </c>
      <c r="K1718" s="11">
        <v>0.84379999999999999</v>
      </c>
      <c r="L1718" s="4" t="s">
        <v>6293</v>
      </c>
      <c r="M1718" s="4" t="s">
        <v>6294</v>
      </c>
      <c r="N1718" s="4" t="s">
        <v>6295</v>
      </c>
      <c r="O1718" s="12" t="str">
        <f t="shared" si="26"/>
        <v>NO</v>
      </c>
    </row>
    <row r="1719" spans="1:16" ht="15">
      <c r="A1719" s="11" t="s">
        <v>2961</v>
      </c>
      <c r="B1719" s="12">
        <v>11</v>
      </c>
      <c r="C1719" s="11" t="s">
        <v>2962</v>
      </c>
      <c r="D1719" s="12" t="s">
        <v>27</v>
      </c>
      <c r="E1719" s="12" t="s">
        <v>10</v>
      </c>
      <c r="F1719" s="11">
        <v>0.21634</v>
      </c>
      <c r="G1719" s="11">
        <v>1.1561E-2</v>
      </c>
      <c r="H1719" s="11">
        <v>0.20477999999999999</v>
      </c>
      <c r="I1719" s="11">
        <v>1</v>
      </c>
      <c r="J1719" s="11" t="s">
        <v>35</v>
      </c>
      <c r="K1719" s="11">
        <v>1.3169</v>
      </c>
      <c r="L1719" s="4" t="s">
        <v>6296</v>
      </c>
      <c r="M1719" s="4" t="s">
        <v>6297</v>
      </c>
      <c r="N1719" s="4" t="s">
        <v>6298</v>
      </c>
      <c r="O1719" s="12" t="str">
        <f t="shared" si="26"/>
        <v>NO</v>
      </c>
    </row>
    <row r="1720" spans="1:16" ht="15">
      <c r="A1720" s="11" t="s">
        <v>2963</v>
      </c>
      <c r="B1720" s="12">
        <v>7</v>
      </c>
      <c r="C1720" s="11" t="s">
        <v>2964</v>
      </c>
      <c r="D1720" s="12" t="s">
        <v>32</v>
      </c>
      <c r="E1720" s="12" t="s">
        <v>5</v>
      </c>
      <c r="F1720" s="11">
        <v>0.37891999999999998</v>
      </c>
      <c r="G1720" s="11">
        <v>0.18265000000000001</v>
      </c>
      <c r="H1720" s="11">
        <v>0.19627</v>
      </c>
      <c r="I1720" s="11">
        <v>0.93200000000000005</v>
      </c>
      <c r="J1720" s="11" t="s">
        <v>29</v>
      </c>
      <c r="K1720" s="11">
        <v>0.98770000000000002</v>
      </c>
      <c r="L1720" s="4" t="s">
        <v>6299</v>
      </c>
      <c r="M1720" s="4" t="s">
        <v>6300</v>
      </c>
      <c r="N1720" s="4" t="s">
        <v>6301</v>
      </c>
      <c r="O1720" s="12" t="str">
        <f t="shared" si="26"/>
        <v>NO</v>
      </c>
    </row>
    <row r="1721" spans="1:16" ht="15">
      <c r="A1721" s="11" t="s">
        <v>2965</v>
      </c>
      <c r="B1721" s="12">
        <v>4</v>
      </c>
      <c r="C1721" s="11" t="s">
        <v>2966</v>
      </c>
      <c r="D1721" s="12" t="s">
        <v>32</v>
      </c>
      <c r="E1721" s="12" t="s">
        <v>10</v>
      </c>
      <c r="F1721" s="11">
        <v>0.30517</v>
      </c>
      <c r="G1721" s="11">
        <v>9.5355999999999996E-2</v>
      </c>
      <c r="H1721" s="11">
        <v>0.20981</v>
      </c>
      <c r="I1721" s="11">
        <v>0.90700000000000003</v>
      </c>
      <c r="J1721" s="11" t="s">
        <v>35</v>
      </c>
      <c r="K1721" s="11">
        <v>2.1099000000000001</v>
      </c>
      <c r="L1721" s="4" t="s">
        <v>3577</v>
      </c>
      <c r="M1721" s="4" t="s">
        <v>6302</v>
      </c>
      <c r="N1721" s="4" t="s">
        <v>3579</v>
      </c>
      <c r="O1721" s="12" t="str">
        <f t="shared" si="26"/>
        <v>NO</v>
      </c>
    </row>
    <row r="1722" spans="1:16" ht="15">
      <c r="A1722" s="8" t="s">
        <v>2967</v>
      </c>
      <c r="B1722" s="9">
        <v>42</v>
      </c>
      <c r="C1722" s="8" t="s">
        <v>2968</v>
      </c>
      <c r="D1722" s="9" t="s">
        <v>32</v>
      </c>
      <c r="E1722" s="9" t="s">
        <v>28</v>
      </c>
      <c r="F1722" s="8">
        <v>0.39528000000000002</v>
      </c>
      <c r="G1722" s="8">
        <v>0.23141999999999999</v>
      </c>
      <c r="H1722" s="8">
        <v>0.16386000000000001</v>
      </c>
      <c r="I1722" s="8">
        <v>0.998</v>
      </c>
      <c r="J1722" s="8" t="s">
        <v>40</v>
      </c>
      <c r="K1722" s="8">
        <v>0.96960000000000002</v>
      </c>
      <c r="L1722" s="10" t="s">
        <v>6303</v>
      </c>
      <c r="M1722" s="10" t="s">
        <v>6304</v>
      </c>
      <c r="N1722" s="10" t="s">
        <v>6305</v>
      </c>
      <c r="O1722" s="9" t="str">
        <f t="shared" si="26"/>
        <v>NO</v>
      </c>
      <c r="P1722" s="8"/>
    </row>
    <row r="1723" spans="1:16" ht="15">
      <c r="A1723" s="8" t="s">
        <v>2967</v>
      </c>
      <c r="B1723" s="9">
        <v>42</v>
      </c>
      <c r="C1723" s="8" t="s">
        <v>2968</v>
      </c>
      <c r="D1723" s="9" t="s">
        <v>32</v>
      </c>
      <c r="E1723" s="9" t="s">
        <v>10</v>
      </c>
      <c r="F1723" s="8">
        <v>0.39528000000000002</v>
      </c>
      <c r="G1723" s="8">
        <v>0.23141999999999999</v>
      </c>
      <c r="H1723" s="8">
        <v>0.16386000000000001</v>
      </c>
      <c r="I1723" s="8">
        <v>0.998</v>
      </c>
      <c r="J1723" s="8" t="s">
        <v>40</v>
      </c>
      <c r="K1723" s="8">
        <v>0.96960000000000002</v>
      </c>
      <c r="L1723" s="10" t="s">
        <v>6303</v>
      </c>
      <c r="M1723" s="10" t="s">
        <v>6304</v>
      </c>
      <c r="N1723" s="10" t="s">
        <v>6305</v>
      </c>
      <c r="O1723" s="9" t="str">
        <f t="shared" si="26"/>
        <v>NO</v>
      </c>
      <c r="P1723" s="8"/>
    </row>
    <row r="1724" spans="1:16" ht="15">
      <c r="A1724" s="11" t="s">
        <v>2969</v>
      </c>
      <c r="B1724" s="12">
        <v>3</v>
      </c>
      <c r="C1724" s="11" t="s">
        <v>2970</v>
      </c>
      <c r="D1724" s="12" t="s">
        <v>27</v>
      </c>
      <c r="E1724" s="12" t="s">
        <v>10</v>
      </c>
      <c r="F1724" s="11">
        <v>0.52717999999999998</v>
      </c>
      <c r="G1724" s="11">
        <v>4.6163999999999997E-2</v>
      </c>
      <c r="H1724" s="11">
        <v>0.48102</v>
      </c>
      <c r="I1724" s="11">
        <v>1</v>
      </c>
      <c r="J1724" s="11" t="s">
        <v>29</v>
      </c>
      <c r="K1724" s="11">
        <v>1</v>
      </c>
      <c r="L1724" s="4" t="s">
        <v>6306</v>
      </c>
      <c r="M1724" s="4" t="s">
        <v>6307</v>
      </c>
      <c r="N1724" s="4" t="s">
        <v>6308</v>
      </c>
      <c r="O1724" s="12" t="str">
        <f t="shared" si="26"/>
        <v>NO</v>
      </c>
    </row>
    <row r="1725" spans="1:16" ht="15">
      <c r="A1725" s="11" t="s">
        <v>2971</v>
      </c>
      <c r="B1725" s="12">
        <v>4</v>
      </c>
      <c r="C1725" s="11" t="s">
        <v>2972</v>
      </c>
      <c r="D1725" s="12" t="s">
        <v>27</v>
      </c>
      <c r="E1725" s="12" t="s">
        <v>10</v>
      </c>
      <c r="F1725" s="11">
        <v>0.56162000000000001</v>
      </c>
      <c r="G1725" s="11">
        <v>0.15614</v>
      </c>
      <c r="H1725" s="11">
        <v>0.40548000000000001</v>
      </c>
      <c r="I1725" s="11">
        <v>1</v>
      </c>
      <c r="J1725" s="11" t="s">
        <v>29</v>
      </c>
      <c r="K1725" s="11">
        <v>0.99460000000000004</v>
      </c>
      <c r="L1725" s="4" t="s">
        <v>4438</v>
      </c>
      <c r="M1725" s="4" t="s">
        <v>6309</v>
      </c>
      <c r="N1725" s="4" t="s">
        <v>4440</v>
      </c>
      <c r="O1725" s="12" t="str">
        <f t="shared" si="26"/>
        <v>NO</v>
      </c>
    </row>
    <row r="1726" spans="1:16" ht="15">
      <c r="A1726" s="11" t="s">
        <v>2973</v>
      </c>
      <c r="B1726" s="12">
        <v>8</v>
      </c>
      <c r="C1726" s="11" t="s">
        <v>2974</v>
      </c>
      <c r="D1726" s="12" t="s">
        <v>27</v>
      </c>
      <c r="E1726" s="12" t="s">
        <v>10</v>
      </c>
      <c r="F1726" s="11">
        <v>0.37329000000000001</v>
      </c>
      <c r="G1726" s="11">
        <v>0.17468</v>
      </c>
      <c r="H1726" s="11">
        <v>0.1986</v>
      </c>
      <c r="I1726" s="11">
        <v>0.93700000000000006</v>
      </c>
      <c r="J1726" s="11" t="s">
        <v>40</v>
      </c>
      <c r="K1726" s="11">
        <v>1.4641999999999999</v>
      </c>
      <c r="L1726" s="4" t="s">
        <v>6310</v>
      </c>
      <c r="M1726" s="4" t="s">
        <v>6311</v>
      </c>
      <c r="N1726" s="4" t="s">
        <v>6312</v>
      </c>
      <c r="O1726" s="12" t="str">
        <f t="shared" si="26"/>
        <v>NO</v>
      </c>
    </row>
    <row r="1727" spans="1:16" ht="15">
      <c r="A1727" s="8" t="s">
        <v>2975</v>
      </c>
      <c r="B1727" s="9">
        <v>3</v>
      </c>
      <c r="C1727" s="8" t="s">
        <v>2976</v>
      </c>
      <c r="D1727" s="9" t="s">
        <v>27</v>
      </c>
      <c r="E1727" s="9" t="s">
        <v>10</v>
      </c>
      <c r="F1727" s="8">
        <v>0.49793999999999999</v>
      </c>
      <c r="G1727" s="8">
        <v>9.6169000000000004E-2</v>
      </c>
      <c r="H1727" s="8">
        <v>0.40177000000000002</v>
      </c>
      <c r="I1727" s="8">
        <v>1</v>
      </c>
      <c r="J1727" s="8" t="s">
        <v>40</v>
      </c>
      <c r="K1727" s="8">
        <v>1.1168</v>
      </c>
      <c r="L1727" s="10" t="s">
        <v>6313</v>
      </c>
      <c r="M1727" s="10" t="s">
        <v>6314</v>
      </c>
      <c r="N1727" s="10" t="s">
        <v>5333</v>
      </c>
      <c r="O1727" s="9" t="str">
        <f t="shared" si="26"/>
        <v>NO</v>
      </c>
      <c r="P1727" s="8"/>
    </row>
    <row r="1728" spans="1:16" ht="15">
      <c r="A1728" s="8" t="s">
        <v>2975</v>
      </c>
      <c r="B1728" s="9">
        <v>4</v>
      </c>
      <c r="C1728" s="8" t="s">
        <v>2977</v>
      </c>
      <c r="D1728" s="9" t="s">
        <v>27</v>
      </c>
      <c r="E1728" s="9" t="s">
        <v>3</v>
      </c>
      <c r="F1728" s="8">
        <v>0.51441000000000003</v>
      </c>
      <c r="G1728" s="8">
        <v>0.13533000000000001</v>
      </c>
      <c r="H1728" s="8">
        <v>0.37907999999999997</v>
      </c>
      <c r="I1728" s="8">
        <v>0.999</v>
      </c>
      <c r="J1728" s="8" t="s">
        <v>40</v>
      </c>
      <c r="K1728" s="8">
        <v>1.1165</v>
      </c>
      <c r="L1728" s="10" t="s">
        <v>6313</v>
      </c>
      <c r="M1728" s="10" t="s">
        <v>6314</v>
      </c>
      <c r="N1728" s="10" t="s">
        <v>5333</v>
      </c>
      <c r="O1728" s="9" t="str">
        <f t="shared" si="26"/>
        <v>NO</v>
      </c>
      <c r="P1728" s="8"/>
    </row>
    <row r="1729" spans="1:16" ht="15">
      <c r="A1729" s="11" t="s">
        <v>2978</v>
      </c>
      <c r="B1729" s="12">
        <v>26</v>
      </c>
      <c r="C1729" s="11" t="s">
        <v>2979</v>
      </c>
      <c r="D1729" s="12" t="s">
        <v>27</v>
      </c>
      <c r="E1729" s="12" t="s">
        <v>10</v>
      </c>
      <c r="F1729" s="11">
        <v>0.67508000000000001</v>
      </c>
      <c r="G1729" s="11">
        <v>0.42581000000000002</v>
      </c>
      <c r="H1729" s="11">
        <v>0.24926999999999999</v>
      </c>
      <c r="I1729" s="11">
        <v>0.995</v>
      </c>
      <c r="J1729" s="11" t="s">
        <v>29</v>
      </c>
      <c r="K1729" s="11">
        <v>0.99399999999999999</v>
      </c>
      <c r="L1729" s="4" t="s">
        <v>6315</v>
      </c>
      <c r="M1729" s="4" t="s">
        <v>6316</v>
      </c>
      <c r="N1729" s="4" t="s">
        <v>6317</v>
      </c>
      <c r="O1729" s="12" t="str">
        <f t="shared" si="26"/>
        <v>NO</v>
      </c>
    </row>
    <row r="1730" spans="1:16" ht="15">
      <c r="A1730" s="11" t="s">
        <v>2980</v>
      </c>
      <c r="B1730" s="12">
        <v>3</v>
      </c>
      <c r="C1730" s="11" t="s">
        <v>2981</v>
      </c>
      <c r="D1730" s="12" t="s">
        <v>27</v>
      </c>
      <c r="E1730" s="12" t="s">
        <v>10</v>
      </c>
      <c r="F1730" s="11">
        <v>0.95538999999999996</v>
      </c>
      <c r="G1730" s="11">
        <v>0.8397</v>
      </c>
      <c r="H1730" s="11">
        <v>0.11569</v>
      </c>
      <c r="I1730" s="11">
        <v>0.92500000000000004</v>
      </c>
      <c r="J1730" s="11" t="s">
        <v>40</v>
      </c>
      <c r="K1730" s="11">
        <v>0.89839999999999998</v>
      </c>
      <c r="L1730" s="4" t="s">
        <v>6318</v>
      </c>
      <c r="M1730" s="4" t="s">
        <v>6319</v>
      </c>
      <c r="N1730" s="4" t="s">
        <v>6320</v>
      </c>
      <c r="O1730" s="12" t="str">
        <f t="shared" si="26"/>
        <v>NO</v>
      </c>
    </row>
    <row r="1731" spans="1:16" ht="15">
      <c r="A1731" s="11" t="s">
        <v>2982</v>
      </c>
      <c r="B1731" s="12">
        <v>5</v>
      </c>
      <c r="C1731" s="11" t="s">
        <v>2983</v>
      </c>
      <c r="D1731" s="12" t="s">
        <v>32</v>
      </c>
      <c r="E1731" s="12" t="s">
        <v>10</v>
      </c>
      <c r="F1731" s="11">
        <v>0.25836999999999999</v>
      </c>
      <c r="G1731" s="11">
        <v>0.51197000000000004</v>
      </c>
      <c r="H1731" s="11">
        <v>-0.25359999999999999</v>
      </c>
      <c r="I1731" s="11">
        <v>0.95799999999999996</v>
      </c>
      <c r="J1731" s="11" t="s">
        <v>40</v>
      </c>
      <c r="K1731" s="11">
        <v>1.0849</v>
      </c>
      <c r="L1731" s="4" t="s">
        <v>3569</v>
      </c>
      <c r="M1731" s="4" t="s">
        <v>6321</v>
      </c>
      <c r="N1731" s="4" t="s">
        <v>6322</v>
      </c>
      <c r="O1731" s="12" t="str">
        <f t="shared" ref="O1731:O1794" si="27">IF(P1731 &lt;&gt; "", "YES", "NO")</f>
        <v>NO</v>
      </c>
    </row>
    <row r="1732" spans="1:16" ht="15">
      <c r="A1732" s="11" t="s">
        <v>2984</v>
      </c>
      <c r="B1732" s="12">
        <v>6</v>
      </c>
      <c r="C1732" s="11" t="s">
        <v>2985</v>
      </c>
      <c r="D1732" s="12" t="s">
        <v>27</v>
      </c>
      <c r="E1732" s="12" t="s">
        <v>10</v>
      </c>
      <c r="F1732" s="11">
        <v>0.1012</v>
      </c>
      <c r="G1732" s="11">
        <v>0.21728</v>
      </c>
      <c r="H1732" s="11">
        <v>-0.11608</v>
      </c>
      <c r="I1732" s="11">
        <v>0.92600000000000005</v>
      </c>
      <c r="J1732" s="11" t="s">
        <v>29</v>
      </c>
      <c r="K1732" s="11">
        <v>0.81130000000000002</v>
      </c>
      <c r="L1732" s="4" t="s">
        <v>6323</v>
      </c>
      <c r="M1732" s="4" t="s">
        <v>6324</v>
      </c>
      <c r="N1732" s="4" t="s">
        <v>6325</v>
      </c>
      <c r="O1732" s="12" t="str">
        <f t="shared" si="27"/>
        <v>NO</v>
      </c>
    </row>
    <row r="1733" spans="1:16" ht="15">
      <c r="A1733" s="11" t="s">
        <v>2986</v>
      </c>
      <c r="B1733" s="12">
        <v>6</v>
      </c>
      <c r="C1733" s="11" t="s">
        <v>2987</v>
      </c>
      <c r="D1733" s="12" t="s">
        <v>32</v>
      </c>
      <c r="E1733" s="12" t="s">
        <v>10</v>
      </c>
      <c r="F1733" s="11">
        <v>0.19206000000000001</v>
      </c>
      <c r="G1733" s="11">
        <v>1.2792E-2</v>
      </c>
      <c r="H1733" s="11">
        <v>0.17927000000000001</v>
      </c>
      <c r="I1733" s="11">
        <v>1</v>
      </c>
      <c r="J1733" s="11" t="s">
        <v>29</v>
      </c>
      <c r="K1733" s="11">
        <v>0.81969999999999998</v>
      </c>
      <c r="L1733" s="4" t="s">
        <v>3904</v>
      </c>
      <c r="M1733" s="4" t="s">
        <v>6326</v>
      </c>
      <c r="N1733" s="4" t="s">
        <v>5806</v>
      </c>
      <c r="O1733" s="12" t="str">
        <f t="shared" si="27"/>
        <v>NO</v>
      </c>
    </row>
    <row r="1734" spans="1:16" ht="15">
      <c r="A1734" s="11" t="s">
        <v>2988</v>
      </c>
      <c r="B1734" s="12">
        <v>5</v>
      </c>
      <c r="C1734" s="11" t="s">
        <v>2989</v>
      </c>
      <c r="D1734" s="12" t="s">
        <v>32</v>
      </c>
      <c r="E1734" s="12" t="s">
        <v>5</v>
      </c>
      <c r="F1734" s="11">
        <v>0.33738000000000001</v>
      </c>
      <c r="G1734" s="11">
        <v>6.8060999999999997E-2</v>
      </c>
      <c r="H1734" s="11">
        <v>0.26932</v>
      </c>
      <c r="I1734" s="11">
        <v>1</v>
      </c>
      <c r="J1734" s="11" t="s">
        <v>29</v>
      </c>
      <c r="K1734" s="11">
        <v>0.92920000000000003</v>
      </c>
      <c r="L1734" s="4" t="s">
        <v>3577</v>
      </c>
      <c r="M1734" s="4" t="s">
        <v>6327</v>
      </c>
      <c r="N1734" s="4" t="s">
        <v>3579</v>
      </c>
      <c r="O1734" s="12" t="str">
        <f t="shared" si="27"/>
        <v>NO</v>
      </c>
    </row>
    <row r="1735" spans="1:16" ht="15">
      <c r="A1735" s="8" t="s">
        <v>2990</v>
      </c>
      <c r="B1735" s="9">
        <v>3</v>
      </c>
      <c r="C1735" s="8" t="s">
        <v>2991</v>
      </c>
      <c r="D1735" s="9" t="s">
        <v>32</v>
      </c>
      <c r="E1735" s="9" t="s">
        <v>5</v>
      </c>
      <c r="F1735" s="8">
        <v>0.27134000000000003</v>
      </c>
      <c r="G1735" s="8">
        <v>2.9683999999999999E-2</v>
      </c>
      <c r="H1735" s="8">
        <v>0.24165</v>
      </c>
      <c r="I1735" s="8">
        <v>1</v>
      </c>
      <c r="J1735" s="8" t="s">
        <v>29</v>
      </c>
      <c r="K1735" s="8">
        <v>0.92300000000000004</v>
      </c>
      <c r="L1735" s="10" t="s">
        <v>6328</v>
      </c>
      <c r="M1735" s="10" t="s">
        <v>6329</v>
      </c>
      <c r="N1735" s="10" t="s">
        <v>6330</v>
      </c>
      <c r="O1735" s="9" t="str">
        <f t="shared" si="27"/>
        <v>NO</v>
      </c>
      <c r="P1735" s="8"/>
    </row>
    <row r="1736" spans="1:16" ht="15">
      <c r="A1736" s="8" t="s">
        <v>2990</v>
      </c>
      <c r="B1736" s="9">
        <v>4</v>
      </c>
      <c r="C1736" s="8" t="s">
        <v>2992</v>
      </c>
      <c r="D1736" s="9" t="s">
        <v>32</v>
      </c>
      <c r="E1736" s="9" t="s">
        <v>10</v>
      </c>
      <c r="F1736" s="8">
        <v>0.29359000000000002</v>
      </c>
      <c r="G1736" s="8">
        <v>2.0774999999999998E-2</v>
      </c>
      <c r="H1736" s="8">
        <v>0.27282000000000001</v>
      </c>
      <c r="I1736" s="8">
        <v>1</v>
      </c>
      <c r="J1736" s="8" t="s">
        <v>40</v>
      </c>
      <c r="K1736" s="8">
        <v>0.9546</v>
      </c>
      <c r="L1736" s="10" t="s">
        <v>6328</v>
      </c>
      <c r="M1736" s="10" t="s">
        <v>6329</v>
      </c>
      <c r="N1736" s="10" t="s">
        <v>6330</v>
      </c>
      <c r="O1736" s="9" t="str">
        <f t="shared" si="27"/>
        <v>NO</v>
      </c>
      <c r="P1736" s="8"/>
    </row>
    <row r="1737" spans="1:16" ht="15">
      <c r="A1737" s="11" t="s">
        <v>2993</v>
      </c>
      <c r="B1737" s="12">
        <v>6</v>
      </c>
      <c r="C1737" s="11" t="s">
        <v>2994</v>
      </c>
      <c r="D1737" s="12" t="s">
        <v>27</v>
      </c>
      <c r="E1737" s="12" t="s">
        <v>10</v>
      </c>
      <c r="F1737" s="11">
        <v>0.21426000000000001</v>
      </c>
      <c r="G1737" s="11">
        <v>6.5443000000000001E-2</v>
      </c>
      <c r="H1737" s="11">
        <v>0.14881</v>
      </c>
      <c r="I1737" s="11">
        <v>0.90600000000000003</v>
      </c>
      <c r="J1737" s="11" t="s">
        <v>29</v>
      </c>
      <c r="K1737" s="11">
        <v>0.86029999999999995</v>
      </c>
      <c r="L1737" s="4" t="s">
        <v>6331</v>
      </c>
      <c r="M1737" s="4" t="s">
        <v>6332</v>
      </c>
      <c r="N1737" s="4" t="s">
        <v>6333</v>
      </c>
      <c r="O1737" s="12" t="str">
        <f t="shared" si="27"/>
        <v>NO</v>
      </c>
    </row>
    <row r="1738" spans="1:16" ht="15">
      <c r="A1738" s="11" t="s">
        <v>2995</v>
      </c>
      <c r="B1738" s="12">
        <v>10</v>
      </c>
      <c r="C1738" s="11" t="s">
        <v>2996</v>
      </c>
      <c r="D1738" s="12" t="s">
        <v>27</v>
      </c>
      <c r="E1738" s="12" t="s">
        <v>10</v>
      </c>
      <c r="F1738" s="11">
        <v>0.28403</v>
      </c>
      <c r="G1738" s="11">
        <v>0.10518</v>
      </c>
      <c r="H1738" s="11">
        <v>0.17885999999999999</v>
      </c>
      <c r="I1738" s="11">
        <v>0.97499999999999998</v>
      </c>
      <c r="J1738" s="11" t="s">
        <v>29</v>
      </c>
      <c r="K1738" s="11">
        <v>0.91379999999999995</v>
      </c>
      <c r="L1738" s="4" t="s">
        <v>6334</v>
      </c>
      <c r="M1738" s="4" t="s">
        <v>6335</v>
      </c>
      <c r="N1738" s="4" t="s">
        <v>4495</v>
      </c>
      <c r="O1738" s="12" t="str">
        <f t="shared" si="27"/>
        <v>NO</v>
      </c>
    </row>
    <row r="1739" spans="1:16" ht="15">
      <c r="A1739" s="11" t="s">
        <v>2997</v>
      </c>
      <c r="B1739" s="12">
        <v>5</v>
      </c>
      <c r="C1739" s="11" t="s">
        <v>2998</v>
      </c>
      <c r="D1739" s="12" t="s">
        <v>27</v>
      </c>
      <c r="E1739" s="12" t="s">
        <v>10</v>
      </c>
      <c r="F1739" s="11">
        <v>0.27911999999999998</v>
      </c>
      <c r="G1739" s="11">
        <v>8.4591E-2</v>
      </c>
      <c r="H1739" s="11">
        <v>0.19453000000000001</v>
      </c>
      <c r="I1739" s="11">
        <v>0.93700000000000006</v>
      </c>
      <c r="J1739" s="11" t="s">
        <v>40</v>
      </c>
      <c r="K1739" s="11">
        <v>0.95750000000000002</v>
      </c>
      <c r="L1739" s="4" t="s">
        <v>5974</v>
      </c>
      <c r="M1739" s="4" t="s">
        <v>6336</v>
      </c>
      <c r="N1739" s="4" t="s">
        <v>5976</v>
      </c>
      <c r="O1739" s="12" t="str">
        <f t="shared" si="27"/>
        <v>NO</v>
      </c>
    </row>
    <row r="1740" spans="1:16" ht="15">
      <c r="A1740" s="8" t="s">
        <v>2999</v>
      </c>
      <c r="B1740" s="9">
        <v>6</v>
      </c>
      <c r="C1740" s="8" t="s">
        <v>3000</v>
      </c>
      <c r="D1740" s="9" t="s">
        <v>27</v>
      </c>
      <c r="E1740" s="9" t="s">
        <v>10</v>
      </c>
      <c r="F1740" s="8">
        <v>0.24815000000000001</v>
      </c>
      <c r="G1740" s="8">
        <v>0.10577</v>
      </c>
      <c r="H1740" s="8">
        <v>0.14238000000000001</v>
      </c>
      <c r="I1740" s="8">
        <v>0.96199999999999997</v>
      </c>
      <c r="J1740" s="8" t="s">
        <v>35</v>
      </c>
      <c r="K1740" s="8">
        <v>1.4297</v>
      </c>
      <c r="L1740" s="10" t="s">
        <v>6337</v>
      </c>
      <c r="M1740" s="10" t="s">
        <v>6338</v>
      </c>
      <c r="N1740" s="10" t="s">
        <v>6339</v>
      </c>
      <c r="O1740" s="9" t="str">
        <f t="shared" si="27"/>
        <v>NO</v>
      </c>
      <c r="P1740" s="8"/>
    </row>
    <row r="1741" spans="1:16" ht="15">
      <c r="A1741" s="8" t="s">
        <v>2999</v>
      </c>
      <c r="B1741" s="9">
        <v>7</v>
      </c>
      <c r="C1741" s="8" t="s">
        <v>3001</v>
      </c>
      <c r="D1741" s="9" t="s">
        <v>27</v>
      </c>
      <c r="E1741" s="9" t="s">
        <v>7</v>
      </c>
      <c r="F1741" s="8">
        <v>0.29701</v>
      </c>
      <c r="G1741" s="8">
        <v>0.15759999999999999</v>
      </c>
      <c r="H1741" s="8">
        <v>0.13941000000000001</v>
      </c>
      <c r="I1741" s="8">
        <v>0.92900000000000005</v>
      </c>
      <c r="J1741" s="8" t="s">
        <v>35</v>
      </c>
      <c r="K1741" s="8">
        <v>1.4297</v>
      </c>
      <c r="L1741" s="10" t="s">
        <v>6337</v>
      </c>
      <c r="M1741" s="10" t="s">
        <v>6338</v>
      </c>
      <c r="N1741" s="10" t="s">
        <v>6339</v>
      </c>
      <c r="O1741" s="9" t="str">
        <f t="shared" si="27"/>
        <v>NO</v>
      </c>
      <c r="P1741" s="8"/>
    </row>
    <row r="1742" spans="1:16" ht="15">
      <c r="A1742" s="8" t="s">
        <v>2999</v>
      </c>
      <c r="B1742" s="9">
        <v>8</v>
      </c>
      <c r="C1742" s="8" t="s">
        <v>3002</v>
      </c>
      <c r="D1742" s="9" t="s">
        <v>27</v>
      </c>
      <c r="E1742" s="9" t="s">
        <v>10</v>
      </c>
      <c r="F1742" s="8">
        <v>0.22406000000000001</v>
      </c>
      <c r="G1742" s="8">
        <v>5.8025E-2</v>
      </c>
      <c r="H1742" s="8">
        <v>0.16603000000000001</v>
      </c>
      <c r="I1742" s="8">
        <v>0.98699999999999999</v>
      </c>
      <c r="J1742" s="8" t="s">
        <v>35</v>
      </c>
      <c r="K1742" s="8">
        <v>1.4297</v>
      </c>
      <c r="L1742" s="10" t="s">
        <v>6337</v>
      </c>
      <c r="M1742" s="10" t="s">
        <v>6338</v>
      </c>
      <c r="N1742" s="10" t="s">
        <v>6339</v>
      </c>
      <c r="O1742" s="9" t="str">
        <f t="shared" si="27"/>
        <v>NO</v>
      </c>
      <c r="P1742" s="8"/>
    </row>
    <row r="1743" spans="1:16" ht="15">
      <c r="A1743" s="11" t="s">
        <v>3003</v>
      </c>
      <c r="B1743" s="12">
        <v>5</v>
      </c>
      <c r="C1743" s="11" t="s">
        <v>3004</v>
      </c>
      <c r="D1743" s="12" t="s">
        <v>27</v>
      </c>
      <c r="E1743" s="12" t="s">
        <v>10</v>
      </c>
      <c r="F1743" s="11">
        <v>0.86946999999999997</v>
      </c>
      <c r="G1743" s="11">
        <v>0.67679</v>
      </c>
      <c r="H1743" s="11">
        <v>0.19267999999999999</v>
      </c>
      <c r="I1743" s="11">
        <v>0.93</v>
      </c>
      <c r="J1743" s="11" t="s">
        <v>29</v>
      </c>
      <c r="K1743" s="11">
        <v>0.96409999999999996</v>
      </c>
      <c r="L1743" s="4" t="s">
        <v>3569</v>
      </c>
      <c r="M1743" s="4" t="s">
        <v>6340</v>
      </c>
      <c r="N1743" s="4" t="s">
        <v>6341</v>
      </c>
      <c r="O1743" s="12" t="str">
        <f t="shared" si="27"/>
        <v>NO</v>
      </c>
    </row>
    <row r="1744" spans="1:16" ht="15">
      <c r="A1744" s="8" t="s">
        <v>3005</v>
      </c>
      <c r="B1744" s="9">
        <v>4</v>
      </c>
      <c r="C1744" s="8" t="s">
        <v>3006</v>
      </c>
      <c r="D1744" s="9" t="s">
        <v>27</v>
      </c>
      <c r="E1744" s="9" t="s">
        <v>10</v>
      </c>
      <c r="F1744" s="8">
        <v>0.78639999999999999</v>
      </c>
      <c r="G1744" s="8">
        <v>0.20716000000000001</v>
      </c>
      <c r="H1744" s="8">
        <v>0.57925000000000004</v>
      </c>
      <c r="I1744" s="8">
        <v>1</v>
      </c>
      <c r="J1744" s="8" t="s">
        <v>40</v>
      </c>
      <c r="K1744" s="8">
        <v>1.9742</v>
      </c>
      <c r="L1744" s="10" t="s">
        <v>6342</v>
      </c>
      <c r="M1744" s="10" t="s">
        <v>6343</v>
      </c>
      <c r="N1744" s="10" t="s">
        <v>6344</v>
      </c>
      <c r="O1744" s="9" t="str">
        <f t="shared" si="27"/>
        <v>NO</v>
      </c>
      <c r="P1744" s="8"/>
    </row>
    <row r="1745" spans="1:16" ht="15">
      <c r="A1745" s="8" t="s">
        <v>3005</v>
      </c>
      <c r="B1745" s="9">
        <v>5</v>
      </c>
      <c r="C1745" s="8" t="s">
        <v>3007</v>
      </c>
      <c r="D1745" s="9" t="s">
        <v>27</v>
      </c>
      <c r="E1745" s="9" t="s">
        <v>3</v>
      </c>
      <c r="F1745" s="8">
        <v>0.79622999999999999</v>
      </c>
      <c r="G1745" s="8">
        <v>0.36176000000000003</v>
      </c>
      <c r="H1745" s="8">
        <v>0.43447999999999998</v>
      </c>
      <c r="I1745" s="8">
        <v>0.99399999999999999</v>
      </c>
      <c r="J1745" s="8" t="s">
        <v>40</v>
      </c>
      <c r="K1745" s="8">
        <v>1.9742</v>
      </c>
      <c r="L1745" s="10" t="s">
        <v>6342</v>
      </c>
      <c r="M1745" s="10" t="s">
        <v>6343</v>
      </c>
      <c r="N1745" s="10" t="s">
        <v>6344</v>
      </c>
      <c r="O1745" s="9" t="str">
        <f t="shared" si="27"/>
        <v>NO</v>
      </c>
      <c r="P1745" s="8"/>
    </row>
    <row r="1746" spans="1:16" ht="15">
      <c r="A1746" s="8" t="s">
        <v>3005</v>
      </c>
      <c r="B1746" s="9">
        <v>6</v>
      </c>
      <c r="C1746" s="8" t="s">
        <v>3008</v>
      </c>
      <c r="D1746" s="9" t="s">
        <v>27</v>
      </c>
      <c r="E1746" s="9" t="s">
        <v>3</v>
      </c>
      <c r="F1746" s="8">
        <v>0.86545000000000005</v>
      </c>
      <c r="G1746" s="8">
        <v>0.66537000000000002</v>
      </c>
      <c r="H1746" s="8">
        <v>0.20008000000000001</v>
      </c>
      <c r="I1746" s="8">
        <v>0.93799999999999994</v>
      </c>
      <c r="J1746" s="8" t="s">
        <v>40</v>
      </c>
      <c r="K1746" s="8">
        <v>1.9742</v>
      </c>
      <c r="L1746" s="10" t="s">
        <v>6342</v>
      </c>
      <c r="M1746" s="10" t="s">
        <v>6343</v>
      </c>
      <c r="N1746" s="10" t="s">
        <v>6344</v>
      </c>
      <c r="O1746" s="9" t="str">
        <f t="shared" si="27"/>
        <v>NO</v>
      </c>
      <c r="P1746" s="8"/>
    </row>
    <row r="1747" spans="1:16" ht="15">
      <c r="A1747" s="11" t="s">
        <v>3009</v>
      </c>
      <c r="B1747" s="12">
        <v>4</v>
      </c>
      <c r="C1747" s="11" t="s">
        <v>3010</v>
      </c>
      <c r="D1747" s="12" t="s">
        <v>32</v>
      </c>
      <c r="E1747" s="12" t="s">
        <v>10</v>
      </c>
      <c r="F1747" s="11">
        <v>0.30443999999999999</v>
      </c>
      <c r="G1747" s="11">
        <v>1.3795E-2</v>
      </c>
      <c r="H1747" s="11">
        <v>0.29065000000000002</v>
      </c>
      <c r="I1747" s="11">
        <v>1</v>
      </c>
      <c r="J1747" s="11" t="s">
        <v>29</v>
      </c>
      <c r="K1747" s="11">
        <v>0.90549999999999997</v>
      </c>
      <c r="L1747" s="4" t="s">
        <v>6345</v>
      </c>
      <c r="M1747" s="4" t="s">
        <v>6346</v>
      </c>
      <c r="N1747" s="4" t="s">
        <v>3884</v>
      </c>
      <c r="O1747" s="12" t="str">
        <f t="shared" si="27"/>
        <v>NO</v>
      </c>
    </row>
    <row r="1748" spans="1:16" ht="15">
      <c r="A1748" s="11" t="s">
        <v>3011</v>
      </c>
      <c r="B1748" s="12">
        <v>4</v>
      </c>
      <c r="C1748" s="11" t="s">
        <v>3012</v>
      </c>
      <c r="D1748" s="12" t="s">
        <v>27</v>
      </c>
      <c r="E1748" s="12" t="s">
        <v>10</v>
      </c>
      <c r="F1748" s="11">
        <v>0.49620999999999998</v>
      </c>
      <c r="G1748" s="11">
        <v>0.24725</v>
      </c>
      <c r="H1748" s="11">
        <v>0.24895</v>
      </c>
      <c r="I1748" s="11">
        <v>0.95199999999999996</v>
      </c>
      <c r="J1748" s="11" t="s">
        <v>40</v>
      </c>
      <c r="K1748" s="11">
        <v>1.4180999999999999</v>
      </c>
      <c r="L1748" s="4" t="s">
        <v>3569</v>
      </c>
      <c r="M1748" s="4" t="s">
        <v>5329</v>
      </c>
      <c r="N1748" s="4" t="s">
        <v>3569</v>
      </c>
      <c r="O1748" s="12" t="str">
        <f t="shared" si="27"/>
        <v>NO</v>
      </c>
    </row>
    <row r="1749" spans="1:16" ht="15">
      <c r="A1749" s="11" t="s">
        <v>3013</v>
      </c>
      <c r="B1749" s="12">
        <v>3</v>
      </c>
      <c r="C1749" s="11" t="s">
        <v>3014</v>
      </c>
      <c r="D1749" s="12" t="s">
        <v>27</v>
      </c>
      <c r="E1749" s="12" t="s">
        <v>10</v>
      </c>
      <c r="F1749" s="11">
        <v>0.29787000000000002</v>
      </c>
      <c r="G1749" s="11">
        <v>3.8110999999999999E-2</v>
      </c>
      <c r="H1749" s="11">
        <v>0.25975999999999999</v>
      </c>
      <c r="I1749" s="11">
        <v>1</v>
      </c>
      <c r="J1749" s="11" t="s">
        <v>29</v>
      </c>
      <c r="K1749" s="11">
        <v>0.90390000000000004</v>
      </c>
      <c r="L1749" s="4" t="s">
        <v>3569</v>
      </c>
      <c r="M1749" s="4" t="s">
        <v>6347</v>
      </c>
      <c r="N1749" s="4" t="s">
        <v>3569</v>
      </c>
      <c r="O1749" s="12" t="str">
        <f t="shared" si="27"/>
        <v>NO</v>
      </c>
    </row>
    <row r="1750" spans="1:16" ht="15">
      <c r="A1750" s="11" t="s">
        <v>3015</v>
      </c>
      <c r="B1750" s="12">
        <v>4</v>
      </c>
      <c r="C1750" s="11" t="s">
        <v>3016</v>
      </c>
      <c r="D1750" s="12" t="s">
        <v>32</v>
      </c>
      <c r="E1750" s="12" t="s">
        <v>10</v>
      </c>
      <c r="F1750" s="11">
        <v>0.70433999999999997</v>
      </c>
      <c r="G1750" s="11">
        <v>0.33018999999999998</v>
      </c>
      <c r="H1750" s="11">
        <v>0.37413999999999997</v>
      </c>
      <c r="I1750" s="11">
        <v>0.92900000000000005</v>
      </c>
      <c r="J1750" s="11" t="s">
        <v>29</v>
      </c>
      <c r="K1750" s="11">
        <v>1</v>
      </c>
      <c r="L1750" s="4" t="s">
        <v>6348</v>
      </c>
      <c r="M1750" s="4" t="s">
        <v>6349</v>
      </c>
      <c r="N1750" s="4" t="s">
        <v>6350</v>
      </c>
      <c r="O1750" s="12" t="str">
        <f t="shared" si="27"/>
        <v>NO</v>
      </c>
    </row>
    <row r="1751" spans="1:16" ht="15">
      <c r="A1751" s="11" t="s">
        <v>3017</v>
      </c>
      <c r="B1751" s="12">
        <v>7</v>
      </c>
      <c r="C1751" s="11" t="s">
        <v>3018</v>
      </c>
      <c r="D1751" s="12" t="s">
        <v>27</v>
      </c>
      <c r="E1751" s="12" t="s">
        <v>10</v>
      </c>
      <c r="F1751" s="11">
        <v>0.33058999999999999</v>
      </c>
      <c r="G1751" s="11">
        <v>0.78158000000000005</v>
      </c>
      <c r="H1751" s="11">
        <v>-0.45099</v>
      </c>
      <c r="I1751" s="11">
        <v>1</v>
      </c>
      <c r="J1751" s="11" t="s">
        <v>35</v>
      </c>
      <c r="K1751" s="11">
        <v>1.5748</v>
      </c>
      <c r="L1751" s="4" t="s">
        <v>3569</v>
      </c>
      <c r="M1751" s="4" t="s">
        <v>6351</v>
      </c>
      <c r="N1751" s="4" t="s">
        <v>3569</v>
      </c>
      <c r="O1751" s="12" t="str">
        <f t="shared" si="27"/>
        <v>NO</v>
      </c>
    </row>
    <row r="1752" spans="1:16" ht="15">
      <c r="A1752" s="8" t="s">
        <v>3019</v>
      </c>
      <c r="B1752" s="9">
        <v>5</v>
      </c>
      <c r="C1752" s="8" t="s">
        <v>3020</v>
      </c>
      <c r="D1752" s="9" t="s">
        <v>32</v>
      </c>
      <c r="E1752" s="9" t="s">
        <v>10</v>
      </c>
      <c r="F1752" s="8">
        <v>0.89448000000000005</v>
      </c>
      <c r="G1752" s="8">
        <v>0.75985000000000003</v>
      </c>
      <c r="H1752" s="8">
        <v>0.13463</v>
      </c>
      <c r="I1752" s="8">
        <v>0.91600000000000004</v>
      </c>
      <c r="J1752" s="8" t="s">
        <v>29</v>
      </c>
      <c r="K1752" s="8">
        <v>0.81489999999999996</v>
      </c>
      <c r="L1752" s="10" t="s">
        <v>3569</v>
      </c>
      <c r="M1752" s="10" t="s">
        <v>6352</v>
      </c>
      <c r="N1752" s="10" t="s">
        <v>3569</v>
      </c>
      <c r="O1752" s="9" t="str">
        <f t="shared" si="27"/>
        <v>NO</v>
      </c>
      <c r="P1752" s="8"/>
    </row>
    <row r="1753" spans="1:16" ht="15">
      <c r="A1753" s="8" t="s">
        <v>3019</v>
      </c>
      <c r="B1753" s="9">
        <v>7</v>
      </c>
      <c r="C1753" s="8" t="s">
        <v>3021</v>
      </c>
      <c r="D1753" s="9" t="s">
        <v>32</v>
      </c>
      <c r="E1753" s="9" t="s">
        <v>7</v>
      </c>
      <c r="F1753" s="8">
        <v>0.81252000000000002</v>
      </c>
      <c r="G1753" s="8">
        <v>0.60231000000000001</v>
      </c>
      <c r="H1753" s="8">
        <v>0.21021000000000001</v>
      </c>
      <c r="I1753" s="8">
        <v>0.92200000000000004</v>
      </c>
      <c r="J1753" s="8" t="s">
        <v>29</v>
      </c>
      <c r="K1753" s="8">
        <v>0.98650000000000004</v>
      </c>
      <c r="L1753" s="10" t="s">
        <v>3569</v>
      </c>
      <c r="M1753" s="10" t="s">
        <v>6352</v>
      </c>
      <c r="N1753" s="10" t="s">
        <v>3569</v>
      </c>
      <c r="O1753" s="9" t="str">
        <f t="shared" si="27"/>
        <v>NO</v>
      </c>
      <c r="P1753" s="8"/>
    </row>
    <row r="1754" spans="1:16" ht="15">
      <c r="A1754" s="8" t="s">
        <v>3019</v>
      </c>
      <c r="B1754" s="9">
        <v>8</v>
      </c>
      <c r="C1754" s="8" t="s">
        <v>3022</v>
      </c>
      <c r="D1754" s="9" t="s">
        <v>32</v>
      </c>
      <c r="E1754" s="9" t="s">
        <v>10</v>
      </c>
      <c r="F1754" s="8">
        <v>0.89537999999999995</v>
      </c>
      <c r="G1754" s="8">
        <v>0.75724999999999998</v>
      </c>
      <c r="H1754" s="8">
        <v>0.13813</v>
      </c>
      <c r="I1754" s="8">
        <v>0.94699999999999995</v>
      </c>
      <c r="J1754" s="8" t="s">
        <v>29</v>
      </c>
      <c r="K1754" s="8">
        <v>0.81489999999999996</v>
      </c>
      <c r="L1754" s="10" t="s">
        <v>3569</v>
      </c>
      <c r="M1754" s="10" t="s">
        <v>6352</v>
      </c>
      <c r="N1754" s="10" t="s">
        <v>3569</v>
      </c>
      <c r="O1754" s="9" t="str">
        <f t="shared" si="27"/>
        <v>NO</v>
      </c>
      <c r="P1754" s="8"/>
    </row>
    <row r="1755" spans="1:16" ht="15">
      <c r="A1755" s="13" t="s">
        <v>3023</v>
      </c>
      <c r="B1755" s="14">
        <v>14</v>
      </c>
      <c r="C1755" s="13" t="s">
        <v>3024</v>
      </c>
      <c r="D1755" s="14" t="s">
        <v>27</v>
      </c>
      <c r="E1755" s="14" t="s">
        <v>7</v>
      </c>
      <c r="F1755" s="13">
        <v>0.88061999999999996</v>
      </c>
      <c r="G1755" s="13">
        <v>0.77066999999999997</v>
      </c>
      <c r="H1755" s="13">
        <v>0.10995000000000001</v>
      </c>
      <c r="I1755" s="13">
        <v>0.96</v>
      </c>
      <c r="J1755" s="13" t="s">
        <v>63</v>
      </c>
      <c r="K1755" s="13">
        <v>3.3677999999999999</v>
      </c>
      <c r="L1755" s="15" t="s">
        <v>6353</v>
      </c>
      <c r="M1755" s="15" t="s">
        <v>6354</v>
      </c>
      <c r="N1755" s="15" t="s">
        <v>6355</v>
      </c>
      <c r="O1755" s="14" t="str">
        <f t="shared" si="27"/>
        <v>NO</v>
      </c>
      <c r="P1755" s="13"/>
    </row>
    <row r="1756" spans="1:16" ht="15">
      <c r="A1756" s="13" t="s">
        <v>3023</v>
      </c>
      <c r="B1756" s="14">
        <v>15</v>
      </c>
      <c r="C1756" s="13" t="s">
        <v>3025</v>
      </c>
      <c r="D1756" s="14" t="s">
        <v>27</v>
      </c>
      <c r="E1756" s="14" t="s">
        <v>5</v>
      </c>
      <c r="F1756" s="13">
        <v>0.84028000000000003</v>
      </c>
      <c r="G1756" s="13">
        <v>0.73401000000000005</v>
      </c>
      <c r="H1756" s="13">
        <v>0.10628</v>
      </c>
      <c r="I1756" s="13">
        <v>0.95099999999999996</v>
      </c>
      <c r="J1756" s="13" t="s">
        <v>63</v>
      </c>
      <c r="K1756" s="13">
        <v>3.3677999999999999</v>
      </c>
      <c r="L1756" s="15" t="s">
        <v>6353</v>
      </c>
      <c r="M1756" s="15" t="s">
        <v>6354</v>
      </c>
      <c r="N1756" s="15" t="s">
        <v>6355</v>
      </c>
      <c r="O1756" s="14" t="str">
        <f t="shared" si="27"/>
        <v>NO</v>
      </c>
      <c r="P1756" s="13"/>
    </row>
    <row r="1757" spans="1:16" ht="15">
      <c r="A1757" s="13" t="s">
        <v>3023</v>
      </c>
      <c r="B1757" s="14">
        <v>16</v>
      </c>
      <c r="C1757" s="13" t="s">
        <v>3026</v>
      </c>
      <c r="D1757" s="14" t="s">
        <v>27</v>
      </c>
      <c r="E1757" s="14" t="s">
        <v>5</v>
      </c>
      <c r="F1757" s="13">
        <v>0.80967</v>
      </c>
      <c r="G1757" s="13">
        <v>0.70896999999999999</v>
      </c>
      <c r="H1757" s="13">
        <v>0.10070999999999999</v>
      </c>
      <c r="I1757" s="13">
        <v>0.94699999999999995</v>
      </c>
      <c r="J1757" s="13" t="s">
        <v>63</v>
      </c>
      <c r="K1757" s="13">
        <v>3.3677999999999999</v>
      </c>
      <c r="L1757" s="15" t="s">
        <v>6353</v>
      </c>
      <c r="M1757" s="15" t="s">
        <v>6354</v>
      </c>
      <c r="N1757" s="15" t="s">
        <v>6355</v>
      </c>
      <c r="O1757" s="14" t="str">
        <f t="shared" si="27"/>
        <v>NO</v>
      </c>
      <c r="P1757" s="13"/>
    </row>
    <row r="1758" spans="1:16" ht="15">
      <c r="A1758" s="13" t="s">
        <v>3023</v>
      </c>
      <c r="B1758" s="14">
        <v>32</v>
      </c>
      <c r="C1758" s="13" t="s">
        <v>3027</v>
      </c>
      <c r="D1758" s="14" t="s">
        <v>27</v>
      </c>
      <c r="E1758" s="14" t="s">
        <v>10</v>
      </c>
      <c r="F1758" s="13">
        <v>0.46576000000000001</v>
      </c>
      <c r="G1758" s="13">
        <v>0.65661000000000003</v>
      </c>
      <c r="H1758" s="13">
        <v>-0.19084999999999999</v>
      </c>
      <c r="I1758" s="13">
        <v>0.92200000000000004</v>
      </c>
      <c r="J1758" s="13" t="s">
        <v>40</v>
      </c>
      <c r="K1758" s="13">
        <v>1.3613</v>
      </c>
      <c r="L1758" s="15" t="s">
        <v>6353</v>
      </c>
      <c r="M1758" s="15" t="s">
        <v>6354</v>
      </c>
      <c r="N1758" s="15" t="s">
        <v>6355</v>
      </c>
      <c r="O1758" s="14" t="str">
        <f t="shared" si="27"/>
        <v>NO</v>
      </c>
      <c r="P1758" s="13"/>
    </row>
    <row r="1759" spans="1:16" ht="15">
      <c r="A1759" s="8" t="s">
        <v>3028</v>
      </c>
      <c r="B1759" s="9">
        <v>10</v>
      </c>
      <c r="C1759" s="8" t="s">
        <v>3029</v>
      </c>
      <c r="D1759" s="9" t="s">
        <v>27</v>
      </c>
      <c r="E1759" s="9" t="s">
        <v>3</v>
      </c>
      <c r="F1759" s="8">
        <v>0.47215000000000001</v>
      </c>
      <c r="G1759" s="8">
        <v>0.69560999999999995</v>
      </c>
      <c r="H1759" s="8">
        <v>-0.22345999999999999</v>
      </c>
      <c r="I1759" s="8">
        <v>0.96499999999999997</v>
      </c>
      <c r="J1759" s="8" t="s">
        <v>40</v>
      </c>
      <c r="K1759" s="8">
        <v>1.8046</v>
      </c>
      <c r="L1759" s="10" t="s">
        <v>6356</v>
      </c>
      <c r="M1759" s="10" t="s">
        <v>6357</v>
      </c>
      <c r="N1759" s="10" t="s">
        <v>6358</v>
      </c>
      <c r="O1759" s="9" t="str">
        <f t="shared" si="27"/>
        <v>NO</v>
      </c>
      <c r="P1759" s="8"/>
    </row>
    <row r="1760" spans="1:16" ht="15">
      <c r="A1760" s="8" t="s">
        <v>3028</v>
      </c>
      <c r="B1760" s="9">
        <v>8</v>
      </c>
      <c r="C1760" s="8" t="s">
        <v>3030</v>
      </c>
      <c r="D1760" s="9" t="s">
        <v>27</v>
      </c>
      <c r="E1760" s="9" t="s">
        <v>10</v>
      </c>
      <c r="F1760" s="8">
        <v>6.5645999999999996E-2</v>
      </c>
      <c r="G1760" s="8">
        <v>0.42487000000000003</v>
      </c>
      <c r="H1760" s="8">
        <v>-0.35921999999999998</v>
      </c>
      <c r="I1760" s="8">
        <v>1</v>
      </c>
      <c r="J1760" s="8" t="s">
        <v>40</v>
      </c>
      <c r="K1760" s="8">
        <v>1.8046</v>
      </c>
      <c r="L1760" s="10" t="s">
        <v>6356</v>
      </c>
      <c r="M1760" s="10" t="s">
        <v>6357</v>
      </c>
      <c r="N1760" s="10" t="s">
        <v>6358</v>
      </c>
      <c r="O1760" s="9" t="str">
        <f t="shared" si="27"/>
        <v>NO</v>
      </c>
      <c r="P1760" s="8"/>
    </row>
    <row r="1761" spans="1:16" ht="15">
      <c r="A1761" s="8" t="s">
        <v>3028</v>
      </c>
      <c r="B1761" s="9">
        <v>9</v>
      </c>
      <c r="C1761" s="8" t="s">
        <v>3031</v>
      </c>
      <c r="D1761" s="9" t="s">
        <v>27</v>
      </c>
      <c r="E1761" s="9" t="s">
        <v>3</v>
      </c>
      <c r="F1761" s="8">
        <v>8.9151999999999995E-2</v>
      </c>
      <c r="G1761" s="8">
        <v>0.45822000000000002</v>
      </c>
      <c r="H1761" s="8">
        <v>-0.36906</v>
      </c>
      <c r="I1761" s="8">
        <v>1</v>
      </c>
      <c r="J1761" s="8" t="s">
        <v>40</v>
      </c>
      <c r="K1761" s="8">
        <v>1.8046</v>
      </c>
      <c r="L1761" s="10" t="s">
        <v>6356</v>
      </c>
      <c r="M1761" s="10" t="s">
        <v>6357</v>
      </c>
      <c r="N1761" s="10" t="s">
        <v>6358</v>
      </c>
      <c r="O1761" s="9" t="str">
        <f t="shared" si="27"/>
        <v>NO</v>
      </c>
      <c r="P1761" s="8"/>
    </row>
    <row r="1762" spans="1:16" ht="15">
      <c r="A1762" s="11" t="s">
        <v>3032</v>
      </c>
      <c r="B1762" s="12">
        <v>7</v>
      </c>
      <c r="C1762" s="11" t="s">
        <v>3033</v>
      </c>
      <c r="D1762" s="12" t="s">
        <v>27</v>
      </c>
      <c r="E1762" s="12" t="s">
        <v>10</v>
      </c>
      <c r="F1762" s="11">
        <v>0.22112000000000001</v>
      </c>
      <c r="G1762" s="11">
        <v>3.0064E-2</v>
      </c>
      <c r="H1762" s="11">
        <v>0.19106000000000001</v>
      </c>
      <c r="I1762" s="11">
        <v>0.999</v>
      </c>
      <c r="J1762" s="11" t="s">
        <v>40</v>
      </c>
      <c r="K1762" s="11">
        <v>1.1506000000000001</v>
      </c>
      <c r="L1762" s="4" t="s">
        <v>6359</v>
      </c>
      <c r="M1762" s="4" t="s">
        <v>6360</v>
      </c>
      <c r="N1762" s="4" t="s">
        <v>6361</v>
      </c>
      <c r="O1762" s="12" t="str">
        <f t="shared" si="27"/>
        <v>NO</v>
      </c>
    </row>
    <row r="1763" spans="1:16" ht="15">
      <c r="A1763" s="11" t="s">
        <v>3034</v>
      </c>
      <c r="B1763" s="12">
        <v>3</v>
      </c>
      <c r="C1763" s="11" t="s">
        <v>3035</v>
      </c>
      <c r="D1763" s="12" t="s">
        <v>27</v>
      </c>
      <c r="E1763" s="12" t="s">
        <v>10</v>
      </c>
      <c r="F1763" s="11">
        <v>0.31788</v>
      </c>
      <c r="G1763" s="11">
        <v>0.13999</v>
      </c>
      <c r="H1763" s="11">
        <v>0.1779</v>
      </c>
      <c r="I1763" s="11">
        <v>1</v>
      </c>
      <c r="J1763" s="11" t="s">
        <v>35</v>
      </c>
      <c r="K1763" s="11">
        <v>0.92630000000000001</v>
      </c>
      <c r="L1763" s="4" t="s">
        <v>6362</v>
      </c>
      <c r="M1763" s="4" t="s">
        <v>6363</v>
      </c>
      <c r="N1763" s="4" t="s">
        <v>6364</v>
      </c>
      <c r="O1763" s="12" t="str">
        <f t="shared" si="27"/>
        <v>NO</v>
      </c>
    </row>
    <row r="1764" spans="1:16" ht="15">
      <c r="A1764" s="11" t="s">
        <v>3036</v>
      </c>
      <c r="B1764" s="12">
        <v>4</v>
      </c>
      <c r="C1764" s="11" t="s">
        <v>3037</v>
      </c>
      <c r="D1764" s="12" t="s">
        <v>32</v>
      </c>
      <c r="E1764" s="12" t="s">
        <v>10</v>
      </c>
      <c r="F1764" s="11">
        <v>0.16775999999999999</v>
      </c>
      <c r="G1764" s="11">
        <v>6.2234999999999999E-2</v>
      </c>
      <c r="H1764" s="11">
        <v>0.10553</v>
      </c>
      <c r="I1764" s="11">
        <v>1</v>
      </c>
      <c r="J1764" s="11" t="s">
        <v>40</v>
      </c>
      <c r="K1764" s="11">
        <v>0.79869999999999997</v>
      </c>
      <c r="L1764" s="4" t="s">
        <v>3569</v>
      </c>
      <c r="M1764" s="4" t="s">
        <v>6365</v>
      </c>
      <c r="N1764" s="4" t="s">
        <v>3569</v>
      </c>
      <c r="O1764" s="12" t="str">
        <f t="shared" si="27"/>
        <v>NO</v>
      </c>
    </row>
    <row r="1765" spans="1:16" ht="15">
      <c r="A1765" s="8" t="s">
        <v>3038</v>
      </c>
      <c r="B1765" s="9">
        <v>22</v>
      </c>
      <c r="C1765" s="8" t="s">
        <v>3039</v>
      </c>
      <c r="D1765" s="9" t="s">
        <v>32</v>
      </c>
      <c r="E1765" s="9" t="s">
        <v>10</v>
      </c>
      <c r="F1765" s="8">
        <v>6.4626000000000003E-2</v>
      </c>
      <c r="G1765" s="8">
        <v>0.16517999999999999</v>
      </c>
      <c r="H1765" s="8">
        <v>-0.10055</v>
      </c>
      <c r="I1765" s="8">
        <v>0.95799999999999996</v>
      </c>
      <c r="J1765" s="8" t="s">
        <v>29</v>
      </c>
      <c r="K1765" s="8">
        <v>0.79769999999999996</v>
      </c>
      <c r="L1765" s="10" t="s">
        <v>6366</v>
      </c>
      <c r="M1765" s="10" t="s">
        <v>6367</v>
      </c>
      <c r="N1765" s="10" t="s">
        <v>6368</v>
      </c>
      <c r="O1765" s="9" t="str">
        <f t="shared" si="27"/>
        <v>NO</v>
      </c>
      <c r="P1765" s="8"/>
    </row>
    <row r="1766" spans="1:16" ht="15">
      <c r="A1766" s="8" t="s">
        <v>3038</v>
      </c>
      <c r="B1766" s="9">
        <v>24</v>
      </c>
      <c r="C1766" s="8" t="s">
        <v>3040</v>
      </c>
      <c r="D1766" s="9" t="s">
        <v>32</v>
      </c>
      <c r="E1766" s="9" t="s">
        <v>10</v>
      </c>
      <c r="F1766" s="8">
        <v>0.12781999999999999</v>
      </c>
      <c r="G1766" s="8">
        <v>0.31836999999999999</v>
      </c>
      <c r="H1766" s="8">
        <v>-0.19055</v>
      </c>
      <c r="I1766" s="8">
        <v>0.96199999999999997</v>
      </c>
      <c r="J1766" s="8" t="s">
        <v>29</v>
      </c>
      <c r="K1766" s="8">
        <v>0.99050000000000005</v>
      </c>
      <c r="L1766" s="10" t="s">
        <v>6366</v>
      </c>
      <c r="M1766" s="10" t="s">
        <v>6367</v>
      </c>
      <c r="N1766" s="10" t="s">
        <v>6368</v>
      </c>
      <c r="O1766" s="9" t="str">
        <f t="shared" si="27"/>
        <v>NO</v>
      </c>
      <c r="P1766" s="8"/>
    </row>
    <row r="1767" spans="1:16" ht="15">
      <c r="A1767" s="11" t="s">
        <v>3041</v>
      </c>
      <c r="B1767" s="12">
        <v>25</v>
      </c>
      <c r="C1767" s="11" t="s">
        <v>3042</v>
      </c>
      <c r="D1767" s="12" t="s">
        <v>27</v>
      </c>
      <c r="E1767" s="12" t="s">
        <v>10</v>
      </c>
      <c r="F1767" s="11">
        <v>0.14459</v>
      </c>
      <c r="G1767" s="11">
        <v>0.25570999999999999</v>
      </c>
      <c r="H1767" s="11">
        <v>-0.11112</v>
      </c>
      <c r="I1767" s="11">
        <v>0.98399999999999999</v>
      </c>
      <c r="J1767" s="11" t="s">
        <v>70</v>
      </c>
      <c r="K1767" s="11">
        <v>1.8136000000000001</v>
      </c>
      <c r="L1767" s="4" t="s">
        <v>6369</v>
      </c>
      <c r="M1767" s="4" t="s">
        <v>6370</v>
      </c>
      <c r="N1767" s="4" t="s">
        <v>4060</v>
      </c>
      <c r="O1767" s="12" t="str">
        <f t="shared" si="27"/>
        <v>NO</v>
      </c>
    </row>
    <row r="1768" spans="1:16" ht="15">
      <c r="A1768" s="11" t="s">
        <v>3043</v>
      </c>
      <c r="B1768" s="12">
        <v>14</v>
      </c>
      <c r="C1768" s="11" t="s">
        <v>3044</v>
      </c>
      <c r="D1768" s="12" t="s">
        <v>32</v>
      </c>
      <c r="E1768" s="12" t="s">
        <v>5</v>
      </c>
      <c r="F1768" s="11">
        <v>0.77015</v>
      </c>
      <c r="G1768" s="11">
        <v>0.87131999999999998</v>
      </c>
      <c r="H1768" s="11">
        <v>-0.10118000000000001</v>
      </c>
      <c r="I1768" s="11">
        <v>0.90300000000000002</v>
      </c>
      <c r="J1768" s="11" t="s">
        <v>35</v>
      </c>
      <c r="K1768" s="11">
        <v>1.7204999999999999</v>
      </c>
      <c r="L1768" s="4" t="s">
        <v>6186</v>
      </c>
      <c r="M1768" s="4" t="s">
        <v>6371</v>
      </c>
      <c r="N1768" s="4" t="s">
        <v>6372</v>
      </c>
      <c r="O1768" s="12" t="str">
        <f t="shared" si="27"/>
        <v>NO</v>
      </c>
    </row>
    <row r="1769" spans="1:16" ht="15">
      <c r="A1769" s="11" t="s">
        <v>3045</v>
      </c>
      <c r="B1769" s="12">
        <v>3</v>
      </c>
      <c r="C1769" s="11" t="s">
        <v>3046</v>
      </c>
      <c r="D1769" s="12" t="s">
        <v>32</v>
      </c>
      <c r="E1769" s="12" t="s">
        <v>10</v>
      </c>
      <c r="F1769" s="11">
        <v>0.51087000000000005</v>
      </c>
      <c r="G1769" s="11">
        <v>0.14610000000000001</v>
      </c>
      <c r="H1769" s="11">
        <v>0.36476999999999998</v>
      </c>
      <c r="I1769" s="11">
        <v>0.98899999999999999</v>
      </c>
      <c r="J1769" s="11" t="s">
        <v>40</v>
      </c>
      <c r="K1769" s="11">
        <v>1.4173</v>
      </c>
      <c r="L1769" s="4" t="s">
        <v>6373</v>
      </c>
      <c r="M1769" s="4" t="s">
        <v>6374</v>
      </c>
      <c r="N1769" s="4" t="s">
        <v>6375</v>
      </c>
      <c r="O1769" s="12" t="str">
        <f t="shared" si="27"/>
        <v>NO</v>
      </c>
    </row>
    <row r="1770" spans="1:16" ht="15">
      <c r="A1770" s="11" t="s">
        <v>3047</v>
      </c>
      <c r="B1770" s="12">
        <v>2</v>
      </c>
      <c r="C1770" s="11" t="s">
        <v>3048</v>
      </c>
      <c r="D1770" s="12" t="s">
        <v>27</v>
      </c>
      <c r="E1770" s="12" t="s">
        <v>10</v>
      </c>
      <c r="F1770" s="11">
        <v>0.16098999999999999</v>
      </c>
      <c r="G1770" s="11">
        <v>4.4422999999999997E-2</v>
      </c>
      <c r="H1770" s="11">
        <v>0.11656999999999999</v>
      </c>
      <c r="I1770" s="11">
        <v>0.99099999999999999</v>
      </c>
      <c r="J1770" s="11" t="s">
        <v>29</v>
      </c>
      <c r="K1770" s="11">
        <v>0.69</v>
      </c>
      <c r="L1770" s="4" t="s">
        <v>6376</v>
      </c>
      <c r="M1770" s="4" t="s">
        <v>6377</v>
      </c>
      <c r="N1770" s="4" t="s">
        <v>6378</v>
      </c>
      <c r="O1770" s="12" t="str">
        <f t="shared" si="27"/>
        <v>NO</v>
      </c>
    </row>
    <row r="1771" spans="1:16" ht="15">
      <c r="A1771" s="11" t="s">
        <v>3049</v>
      </c>
      <c r="B1771" s="12">
        <v>5</v>
      </c>
      <c r="C1771" s="11" t="s">
        <v>3050</v>
      </c>
      <c r="D1771" s="12" t="s">
        <v>27</v>
      </c>
      <c r="E1771" s="12" t="s">
        <v>10</v>
      </c>
      <c r="F1771" s="11">
        <v>0.81486999999999998</v>
      </c>
      <c r="G1771" s="11">
        <v>0.97126999999999997</v>
      </c>
      <c r="H1771" s="11">
        <v>-0.15640000000000001</v>
      </c>
      <c r="I1771" s="11">
        <v>0.93400000000000005</v>
      </c>
      <c r="J1771" s="11" t="s">
        <v>29</v>
      </c>
      <c r="K1771" s="11">
        <v>0.89049999999999996</v>
      </c>
      <c r="L1771" s="4" t="s">
        <v>3835</v>
      </c>
      <c r="M1771" s="4" t="s">
        <v>6379</v>
      </c>
      <c r="N1771" s="4" t="s">
        <v>6380</v>
      </c>
      <c r="O1771" s="12" t="str">
        <f t="shared" si="27"/>
        <v>NO</v>
      </c>
    </row>
    <row r="1772" spans="1:16" ht="15">
      <c r="A1772" s="8" t="s">
        <v>3051</v>
      </c>
      <c r="B1772" s="9">
        <v>3</v>
      </c>
      <c r="C1772" s="8" t="s">
        <v>3052</v>
      </c>
      <c r="D1772" s="9" t="s">
        <v>27</v>
      </c>
      <c r="E1772" s="9" t="s">
        <v>5</v>
      </c>
      <c r="F1772" s="8">
        <v>0.69208000000000003</v>
      </c>
      <c r="G1772" s="8">
        <v>0.39240999999999998</v>
      </c>
      <c r="H1772" s="8">
        <v>0.29965999999999998</v>
      </c>
      <c r="I1772" s="8">
        <v>0.96299999999999997</v>
      </c>
      <c r="J1772" s="8" t="s">
        <v>40</v>
      </c>
      <c r="K1772" s="8">
        <v>1.3940999999999999</v>
      </c>
      <c r="L1772" s="10" t="s">
        <v>6381</v>
      </c>
      <c r="M1772" s="10" t="s">
        <v>6382</v>
      </c>
      <c r="N1772" s="10" t="s">
        <v>6383</v>
      </c>
      <c r="O1772" s="9" t="str">
        <f t="shared" si="27"/>
        <v>NO</v>
      </c>
      <c r="P1772" s="8"/>
    </row>
    <row r="1773" spans="1:16" ht="15">
      <c r="A1773" s="8" t="s">
        <v>3051</v>
      </c>
      <c r="B1773" s="9">
        <v>4</v>
      </c>
      <c r="C1773" s="8" t="s">
        <v>3053</v>
      </c>
      <c r="D1773" s="9" t="s">
        <v>27</v>
      </c>
      <c r="E1773" s="9" t="s">
        <v>10</v>
      </c>
      <c r="F1773" s="8">
        <v>0.56498000000000004</v>
      </c>
      <c r="G1773" s="8">
        <v>0.26800000000000002</v>
      </c>
      <c r="H1773" s="8">
        <v>0.29697000000000001</v>
      </c>
      <c r="I1773" s="8">
        <v>0.997</v>
      </c>
      <c r="J1773" s="8" t="s">
        <v>40</v>
      </c>
      <c r="K1773" s="8">
        <v>1.5089999999999999</v>
      </c>
      <c r="L1773" s="10" t="s">
        <v>6381</v>
      </c>
      <c r="M1773" s="10" t="s">
        <v>6382</v>
      </c>
      <c r="N1773" s="10" t="s">
        <v>6383</v>
      </c>
      <c r="O1773" s="9" t="str">
        <f t="shared" si="27"/>
        <v>NO</v>
      </c>
      <c r="P1773" s="8"/>
    </row>
    <row r="1774" spans="1:16" ht="15">
      <c r="A1774" s="13" t="s">
        <v>3054</v>
      </c>
      <c r="B1774" s="14">
        <v>3</v>
      </c>
      <c r="C1774" s="13" t="s">
        <v>3055</v>
      </c>
      <c r="D1774" s="14" t="s">
        <v>27</v>
      </c>
      <c r="E1774" s="14" t="s">
        <v>5</v>
      </c>
      <c r="F1774" s="13">
        <v>0.35174</v>
      </c>
      <c r="G1774" s="13">
        <v>0.12662000000000001</v>
      </c>
      <c r="H1774" s="13">
        <v>0.22513</v>
      </c>
      <c r="I1774" s="13">
        <v>1</v>
      </c>
      <c r="J1774" s="13" t="s">
        <v>40</v>
      </c>
      <c r="K1774" s="13">
        <v>0.95720000000000005</v>
      </c>
      <c r="L1774" s="15" t="s">
        <v>3907</v>
      </c>
      <c r="M1774" s="15" t="s">
        <v>3569</v>
      </c>
      <c r="N1774" s="15" t="s">
        <v>3569</v>
      </c>
      <c r="O1774" s="14" t="str">
        <f t="shared" si="27"/>
        <v>NO</v>
      </c>
      <c r="P1774" s="13"/>
    </row>
    <row r="1775" spans="1:16" ht="15">
      <c r="A1775" s="13" t="s">
        <v>3054</v>
      </c>
      <c r="B1775" s="14">
        <v>4</v>
      </c>
      <c r="C1775" s="13" t="s">
        <v>3056</v>
      </c>
      <c r="D1775" s="14" t="s">
        <v>27</v>
      </c>
      <c r="E1775" s="14" t="s">
        <v>10</v>
      </c>
      <c r="F1775" s="13">
        <v>0.34881000000000001</v>
      </c>
      <c r="G1775" s="13">
        <v>0.12212000000000001</v>
      </c>
      <c r="H1775" s="13">
        <v>0.22669</v>
      </c>
      <c r="I1775" s="13">
        <v>1</v>
      </c>
      <c r="J1775" s="13" t="s">
        <v>40</v>
      </c>
      <c r="K1775" s="13">
        <v>0.95720000000000005</v>
      </c>
      <c r="L1775" s="15" t="s">
        <v>3907</v>
      </c>
      <c r="M1775" s="15" t="s">
        <v>3569</v>
      </c>
      <c r="N1775" s="15" t="s">
        <v>3569</v>
      </c>
      <c r="O1775" s="14" t="str">
        <f t="shared" si="27"/>
        <v>NO</v>
      </c>
      <c r="P1775" s="13"/>
    </row>
    <row r="1776" spans="1:16" ht="15">
      <c r="A1776" s="11" t="s">
        <v>3057</v>
      </c>
      <c r="B1776" s="12">
        <v>4</v>
      </c>
      <c r="C1776" s="11" t="s">
        <v>3058</v>
      </c>
      <c r="D1776" s="12" t="s">
        <v>27</v>
      </c>
      <c r="E1776" s="12" t="s">
        <v>10</v>
      </c>
      <c r="F1776" s="11">
        <v>0.89853000000000005</v>
      </c>
      <c r="G1776" s="11">
        <v>0.11208</v>
      </c>
      <c r="H1776" s="11">
        <v>0.78644999999999998</v>
      </c>
      <c r="I1776" s="11">
        <v>1</v>
      </c>
      <c r="J1776" s="11" t="s">
        <v>29</v>
      </c>
      <c r="K1776" s="11">
        <v>0.56799999999999995</v>
      </c>
      <c r="L1776" s="4" t="s">
        <v>6384</v>
      </c>
      <c r="M1776" s="4" t="s">
        <v>6385</v>
      </c>
      <c r="N1776" s="4" t="s">
        <v>6386</v>
      </c>
      <c r="O1776" s="12" t="str">
        <f t="shared" si="27"/>
        <v>NO</v>
      </c>
    </row>
    <row r="1777" spans="1:16" ht="15">
      <c r="A1777" s="11" t="s">
        <v>3059</v>
      </c>
      <c r="B1777" s="12">
        <v>5</v>
      </c>
      <c r="C1777" s="11" t="s">
        <v>3060</v>
      </c>
      <c r="D1777" s="12" t="s">
        <v>27</v>
      </c>
      <c r="E1777" s="12" t="s">
        <v>10</v>
      </c>
      <c r="F1777" s="11">
        <v>0.22370999999999999</v>
      </c>
      <c r="G1777" s="11">
        <v>6.8691000000000002E-2</v>
      </c>
      <c r="H1777" s="11">
        <v>0.15501999999999999</v>
      </c>
      <c r="I1777" s="11">
        <v>0.93</v>
      </c>
      <c r="J1777" s="11" t="s">
        <v>40</v>
      </c>
      <c r="K1777" s="11">
        <v>0.89349999999999996</v>
      </c>
      <c r="L1777" s="4" t="s">
        <v>3669</v>
      </c>
      <c r="M1777" s="4" t="s">
        <v>6387</v>
      </c>
      <c r="N1777" s="4" t="s">
        <v>3884</v>
      </c>
      <c r="O1777" s="12" t="str">
        <f t="shared" si="27"/>
        <v>NO</v>
      </c>
    </row>
    <row r="1778" spans="1:16" ht="15">
      <c r="A1778" s="11" t="s">
        <v>3061</v>
      </c>
      <c r="B1778" s="12">
        <v>3</v>
      </c>
      <c r="C1778" s="11" t="s">
        <v>3062</v>
      </c>
      <c r="D1778" s="12" t="s">
        <v>27</v>
      </c>
      <c r="E1778" s="12" t="s">
        <v>7</v>
      </c>
      <c r="F1778" s="11">
        <v>0.80200000000000005</v>
      </c>
      <c r="G1778" s="11">
        <v>0.69508999999999999</v>
      </c>
      <c r="H1778" s="11">
        <v>0.10692</v>
      </c>
      <c r="I1778" s="11">
        <v>0.94699999999999995</v>
      </c>
      <c r="J1778" s="11" t="s">
        <v>29</v>
      </c>
      <c r="K1778" s="11">
        <v>0.92600000000000005</v>
      </c>
      <c r="L1778" s="4" t="s">
        <v>6388</v>
      </c>
      <c r="M1778" s="4" t="s">
        <v>6389</v>
      </c>
      <c r="N1778" s="4" t="s">
        <v>6390</v>
      </c>
      <c r="O1778" s="12" t="str">
        <f t="shared" si="27"/>
        <v>NO</v>
      </c>
    </row>
    <row r="1779" spans="1:16" ht="15">
      <c r="A1779" s="11" t="s">
        <v>3063</v>
      </c>
      <c r="B1779" s="12">
        <v>6</v>
      </c>
      <c r="C1779" s="11" t="s">
        <v>3064</v>
      </c>
      <c r="D1779" s="12" t="s">
        <v>32</v>
      </c>
      <c r="E1779" s="12" t="s">
        <v>10</v>
      </c>
      <c r="F1779" s="11">
        <v>0.78217999999999999</v>
      </c>
      <c r="G1779" s="11">
        <v>0.98240000000000005</v>
      </c>
      <c r="H1779" s="11">
        <v>-0.20022000000000001</v>
      </c>
      <c r="I1779" s="11">
        <v>0.999</v>
      </c>
      <c r="J1779" s="11" t="s">
        <v>29</v>
      </c>
      <c r="K1779" s="11">
        <v>0.80889999999999995</v>
      </c>
      <c r="L1779" s="4" t="s">
        <v>3569</v>
      </c>
      <c r="M1779" s="4" t="s">
        <v>6391</v>
      </c>
      <c r="N1779" s="4" t="s">
        <v>3569</v>
      </c>
      <c r="O1779" s="12" t="str">
        <f t="shared" si="27"/>
        <v>NO</v>
      </c>
    </row>
    <row r="1780" spans="1:16" ht="15">
      <c r="A1780" s="11" t="s">
        <v>3065</v>
      </c>
      <c r="B1780" s="12">
        <v>3</v>
      </c>
      <c r="C1780" s="11" t="s">
        <v>3066</v>
      </c>
      <c r="D1780" s="12" t="s">
        <v>27</v>
      </c>
      <c r="E1780" s="12" t="s">
        <v>10</v>
      </c>
      <c r="F1780" s="11">
        <v>0.29465999999999998</v>
      </c>
      <c r="G1780" s="11">
        <v>1.8586E-3</v>
      </c>
      <c r="H1780" s="11">
        <v>0.2928</v>
      </c>
      <c r="I1780" s="11">
        <v>1</v>
      </c>
      <c r="J1780" s="11" t="s">
        <v>29</v>
      </c>
      <c r="K1780" s="11">
        <v>0.89929999999999999</v>
      </c>
      <c r="L1780" s="4" t="s">
        <v>6392</v>
      </c>
      <c r="M1780" s="4" t="s">
        <v>6393</v>
      </c>
      <c r="N1780" s="4" t="s">
        <v>6394</v>
      </c>
      <c r="O1780" s="12" t="str">
        <f t="shared" si="27"/>
        <v>NO</v>
      </c>
    </row>
    <row r="1781" spans="1:16" ht="15">
      <c r="A1781" s="11" t="s">
        <v>3067</v>
      </c>
      <c r="B1781" s="12">
        <v>3</v>
      </c>
      <c r="C1781" s="11" t="s">
        <v>3068</v>
      </c>
      <c r="D1781" s="12" t="s">
        <v>27</v>
      </c>
      <c r="E1781" s="12" t="s">
        <v>10</v>
      </c>
      <c r="F1781" s="11">
        <v>0.43228</v>
      </c>
      <c r="G1781" s="11">
        <v>0.10235</v>
      </c>
      <c r="H1781" s="11">
        <v>0.32991999999999999</v>
      </c>
      <c r="I1781" s="11">
        <v>1</v>
      </c>
      <c r="J1781" s="11" t="s">
        <v>29</v>
      </c>
      <c r="K1781" s="11">
        <v>0.99990000000000001</v>
      </c>
      <c r="L1781" s="4" t="s">
        <v>5317</v>
      </c>
      <c r="M1781" s="4" t="s">
        <v>6395</v>
      </c>
      <c r="N1781" s="4" t="s">
        <v>5319</v>
      </c>
      <c r="O1781" s="12" t="str">
        <f t="shared" si="27"/>
        <v>NO</v>
      </c>
    </row>
    <row r="1782" spans="1:16" ht="15">
      <c r="A1782" s="11" t="s">
        <v>3069</v>
      </c>
      <c r="B1782" s="12">
        <v>7</v>
      </c>
      <c r="C1782" s="11" t="s">
        <v>3070</v>
      </c>
      <c r="D1782" s="12" t="s">
        <v>32</v>
      </c>
      <c r="E1782" s="12" t="s">
        <v>10</v>
      </c>
      <c r="F1782" s="11">
        <v>0.27167000000000002</v>
      </c>
      <c r="G1782" s="11">
        <v>2.5363E-2</v>
      </c>
      <c r="H1782" s="11">
        <v>0.24631</v>
      </c>
      <c r="I1782" s="11">
        <v>1</v>
      </c>
      <c r="J1782" s="11" t="s">
        <v>29</v>
      </c>
      <c r="K1782" s="11">
        <v>0.90390000000000004</v>
      </c>
      <c r="L1782" s="4" t="s">
        <v>6396</v>
      </c>
      <c r="M1782" s="4" t="s">
        <v>6397</v>
      </c>
      <c r="N1782" s="4" t="s">
        <v>6398</v>
      </c>
      <c r="O1782" s="12" t="str">
        <f t="shared" si="27"/>
        <v>NO</v>
      </c>
    </row>
    <row r="1783" spans="1:16" ht="15">
      <c r="A1783" s="13" t="s">
        <v>3071</v>
      </c>
      <c r="B1783" s="14">
        <v>4</v>
      </c>
      <c r="C1783" s="13" t="s">
        <v>3072</v>
      </c>
      <c r="D1783" s="14" t="s">
        <v>32</v>
      </c>
      <c r="E1783" s="14" t="s">
        <v>10</v>
      </c>
      <c r="F1783" s="13">
        <v>0.98801000000000005</v>
      </c>
      <c r="G1783" s="13">
        <v>0.86983999999999995</v>
      </c>
      <c r="H1783" s="13">
        <v>0.11817</v>
      </c>
      <c r="I1783" s="13">
        <v>1</v>
      </c>
      <c r="J1783" s="13" t="s">
        <v>70</v>
      </c>
      <c r="K1783" s="13">
        <v>1.4711000000000001</v>
      </c>
      <c r="L1783" s="15" t="s">
        <v>6366</v>
      </c>
      <c r="M1783" s="15" t="s">
        <v>6399</v>
      </c>
      <c r="N1783" s="15" t="s">
        <v>6368</v>
      </c>
      <c r="O1783" s="14" t="str">
        <f t="shared" si="27"/>
        <v>NO</v>
      </c>
      <c r="P1783" s="13"/>
    </row>
    <row r="1784" spans="1:16" ht="15">
      <c r="A1784" s="13" t="s">
        <v>3071</v>
      </c>
      <c r="B1784" s="14">
        <v>8</v>
      </c>
      <c r="C1784" s="13" t="s">
        <v>3073</v>
      </c>
      <c r="D1784" s="14" t="s">
        <v>32</v>
      </c>
      <c r="E1784" s="14" t="s">
        <v>10</v>
      </c>
      <c r="F1784" s="13">
        <v>0.31452999999999998</v>
      </c>
      <c r="G1784" s="13">
        <v>0.15620000000000001</v>
      </c>
      <c r="H1784" s="13">
        <v>0.15833</v>
      </c>
      <c r="I1784" s="13">
        <v>0.998</v>
      </c>
      <c r="J1784" s="13" t="s">
        <v>70</v>
      </c>
      <c r="K1784" s="13">
        <v>1.4711000000000001</v>
      </c>
      <c r="L1784" s="15" t="s">
        <v>6366</v>
      </c>
      <c r="M1784" s="15" t="s">
        <v>6399</v>
      </c>
      <c r="N1784" s="15" t="s">
        <v>6368</v>
      </c>
      <c r="O1784" s="14" t="str">
        <f t="shared" si="27"/>
        <v>NO</v>
      </c>
      <c r="P1784" s="13"/>
    </row>
    <row r="1785" spans="1:16" ht="15">
      <c r="A1785" s="11" t="s">
        <v>3074</v>
      </c>
      <c r="B1785" s="12">
        <v>4</v>
      </c>
      <c r="C1785" s="11" t="s">
        <v>3075</v>
      </c>
      <c r="D1785" s="12" t="s">
        <v>32</v>
      </c>
      <c r="E1785" s="12" t="s">
        <v>10</v>
      </c>
      <c r="F1785" s="11">
        <v>0.80993999999999999</v>
      </c>
      <c r="G1785" s="11">
        <v>0.50624999999999998</v>
      </c>
      <c r="H1785" s="11">
        <v>0.30369000000000002</v>
      </c>
      <c r="I1785" s="11">
        <v>0.93200000000000005</v>
      </c>
      <c r="J1785" s="11" t="s">
        <v>35</v>
      </c>
      <c r="K1785" s="11">
        <v>1.3163</v>
      </c>
      <c r="L1785" s="4" t="s">
        <v>6400</v>
      </c>
      <c r="M1785" s="4" t="s">
        <v>6401</v>
      </c>
      <c r="N1785" s="4" t="s">
        <v>5071</v>
      </c>
      <c r="O1785" s="12" t="str">
        <f t="shared" si="27"/>
        <v>NO</v>
      </c>
    </row>
    <row r="1786" spans="1:16" ht="15">
      <c r="A1786" s="11" t="s">
        <v>3076</v>
      </c>
      <c r="B1786" s="12">
        <v>4</v>
      </c>
      <c r="C1786" s="11" t="s">
        <v>3077</v>
      </c>
      <c r="D1786" s="12" t="s">
        <v>32</v>
      </c>
      <c r="E1786" s="12" t="s">
        <v>10</v>
      </c>
      <c r="F1786" s="11">
        <v>0.27922000000000002</v>
      </c>
      <c r="G1786" s="11">
        <v>0.12051000000000001</v>
      </c>
      <c r="H1786" s="11">
        <v>0.15870999999999999</v>
      </c>
      <c r="I1786" s="11">
        <v>0.96099999999999997</v>
      </c>
      <c r="J1786" s="11" t="s">
        <v>40</v>
      </c>
      <c r="K1786" s="11">
        <v>1.0827</v>
      </c>
      <c r="L1786" s="4" t="s">
        <v>6402</v>
      </c>
      <c r="M1786" s="4" t="s">
        <v>6403</v>
      </c>
      <c r="N1786" s="4" t="s">
        <v>3821</v>
      </c>
      <c r="O1786" s="12" t="str">
        <f t="shared" si="27"/>
        <v>NO</v>
      </c>
    </row>
    <row r="1787" spans="1:16" ht="15">
      <c r="A1787" s="11" t="s">
        <v>3078</v>
      </c>
      <c r="B1787" s="12">
        <v>16</v>
      </c>
      <c r="C1787" s="11" t="s">
        <v>3079</v>
      </c>
      <c r="D1787" s="12" t="s">
        <v>27</v>
      </c>
      <c r="E1787" s="12" t="s">
        <v>10</v>
      </c>
      <c r="F1787" s="11">
        <v>0.28239999999999998</v>
      </c>
      <c r="G1787" s="11">
        <v>0.64405999999999997</v>
      </c>
      <c r="H1787" s="11">
        <v>-0.36165999999999998</v>
      </c>
      <c r="I1787" s="11">
        <v>0.96699999999999997</v>
      </c>
      <c r="J1787" s="11" t="s">
        <v>29</v>
      </c>
      <c r="K1787" s="11">
        <v>0.97340000000000004</v>
      </c>
      <c r="L1787" s="4" t="s">
        <v>5582</v>
      </c>
      <c r="M1787" s="4" t="s">
        <v>6404</v>
      </c>
      <c r="N1787" s="4" t="s">
        <v>6405</v>
      </c>
      <c r="O1787" s="12" t="str">
        <f t="shared" si="27"/>
        <v>NO</v>
      </c>
    </row>
    <row r="1788" spans="1:16" ht="15">
      <c r="A1788" s="11" t="s">
        <v>3080</v>
      </c>
      <c r="B1788" s="12">
        <v>5</v>
      </c>
      <c r="C1788" s="11" t="s">
        <v>3081</v>
      </c>
      <c r="D1788" s="12" t="s">
        <v>27</v>
      </c>
      <c r="E1788" s="12" t="s">
        <v>10</v>
      </c>
      <c r="F1788" s="11">
        <v>0.42669000000000001</v>
      </c>
      <c r="G1788" s="11">
        <v>0.64210999999999996</v>
      </c>
      <c r="H1788" s="11">
        <v>-0.21542</v>
      </c>
      <c r="I1788" s="11">
        <v>0.91800000000000004</v>
      </c>
      <c r="J1788" s="11" t="s">
        <v>40</v>
      </c>
      <c r="K1788" s="11">
        <v>1.5117</v>
      </c>
      <c r="L1788" s="4" t="s">
        <v>6406</v>
      </c>
      <c r="M1788" s="4" t="s">
        <v>6407</v>
      </c>
      <c r="N1788" s="4" t="s">
        <v>4390</v>
      </c>
      <c r="O1788" s="12" t="str">
        <f t="shared" si="27"/>
        <v>NO</v>
      </c>
    </row>
    <row r="1789" spans="1:16" ht="15">
      <c r="A1789" s="13" t="s">
        <v>3082</v>
      </c>
      <c r="B1789" s="14">
        <v>2</v>
      </c>
      <c r="C1789" s="13" t="s">
        <v>3083</v>
      </c>
      <c r="D1789" s="14" t="s">
        <v>32</v>
      </c>
      <c r="E1789" s="14" t="s">
        <v>10</v>
      </c>
      <c r="F1789" s="13">
        <v>0.41108</v>
      </c>
      <c r="G1789" s="13">
        <v>0.20018</v>
      </c>
      <c r="H1789" s="13">
        <v>0.2109</v>
      </c>
      <c r="I1789" s="13">
        <v>0.94299999999999995</v>
      </c>
      <c r="J1789" s="13" t="s">
        <v>40</v>
      </c>
      <c r="K1789" s="13">
        <v>1.7942</v>
      </c>
      <c r="L1789" s="15" t="s">
        <v>5995</v>
      </c>
      <c r="M1789" s="15" t="s">
        <v>6408</v>
      </c>
      <c r="N1789" s="15" t="s">
        <v>6409</v>
      </c>
      <c r="O1789" s="14" t="str">
        <f t="shared" si="27"/>
        <v>NO</v>
      </c>
      <c r="P1789" s="13"/>
    </row>
    <row r="1790" spans="1:16" ht="15">
      <c r="A1790" s="13" t="s">
        <v>3082</v>
      </c>
      <c r="B1790" s="14">
        <v>3</v>
      </c>
      <c r="C1790" s="13" t="s">
        <v>3084</v>
      </c>
      <c r="D1790" s="14" t="s">
        <v>32</v>
      </c>
      <c r="E1790" s="14" t="s">
        <v>3</v>
      </c>
      <c r="F1790" s="13">
        <v>0.54074999999999995</v>
      </c>
      <c r="G1790" s="13">
        <v>0.35391</v>
      </c>
      <c r="H1790" s="13">
        <v>0.18684000000000001</v>
      </c>
      <c r="I1790" s="13">
        <v>0.95299999999999996</v>
      </c>
      <c r="J1790" s="13" t="s">
        <v>40</v>
      </c>
      <c r="K1790" s="13">
        <v>1.7942</v>
      </c>
      <c r="L1790" s="15" t="s">
        <v>5995</v>
      </c>
      <c r="M1790" s="15" t="s">
        <v>6408</v>
      </c>
      <c r="N1790" s="15" t="s">
        <v>6409</v>
      </c>
      <c r="O1790" s="14" t="str">
        <f t="shared" si="27"/>
        <v>NO</v>
      </c>
      <c r="P1790" s="13"/>
    </row>
    <row r="1791" spans="1:16" ht="15">
      <c r="A1791" s="13" t="s">
        <v>3082</v>
      </c>
      <c r="B1791" s="14">
        <v>4</v>
      </c>
      <c r="C1791" s="13" t="s">
        <v>3085</v>
      </c>
      <c r="D1791" s="14" t="s">
        <v>32</v>
      </c>
      <c r="E1791" s="14" t="s">
        <v>3</v>
      </c>
      <c r="F1791" s="13">
        <v>0.61912999999999996</v>
      </c>
      <c r="G1791" s="13">
        <v>0.42274</v>
      </c>
      <c r="H1791" s="13">
        <v>0.19639000000000001</v>
      </c>
      <c r="I1791" s="13">
        <v>0.96599999999999997</v>
      </c>
      <c r="J1791" s="13" t="s">
        <v>40</v>
      </c>
      <c r="K1791" s="13">
        <v>1.7942</v>
      </c>
      <c r="L1791" s="15" t="s">
        <v>5995</v>
      </c>
      <c r="M1791" s="15" t="s">
        <v>6408</v>
      </c>
      <c r="N1791" s="15" t="s">
        <v>6409</v>
      </c>
      <c r="O1791" s="14" t="str">
        <f t="shared" si="27"/>
        <v>NO</v>
      </c>
      <c r="P1791" s="13"/>
    </row>
    <row r="1792" spans="1:16" ht="15">
      <c r="A1792" s="11" t="s">
        <v>3086</v>
      </c>
      <c r="B1792" s="12">
        <v>4</v>
      </c>
      <c r="C1792" s="11" t="s">
        <v>3087</v>
      </c>
      <c r="D1792" s="12" t="s">
        <v>32</v>
      </c>
      <c r="E1792" s="12" t="s">
        <v>3</v>
      </c>
      <c r="F1792" s="11">
        <v>0.41855999999999999</v>
      </c>
      <c r="G1792" s="11">
        <v>0.62819999999999998</v>
      </c>
      <c r="H1792" s="11">
        <v>-0.20963999999999999</v>
      </c>
      <c r="I1792" s="11">
        <v>0.98299999999999998</v>
      </c>
      <c r="J1792" s="11" t="s">
        <v>40</v>
      </c>
      <c r="K1792" s="11">
        <v>1.395</v>
      </c>
      <c r="L1792" s="4" t="s">
        <v>6410</v>
      </c>
      <c r="M1792" s="4" t="s">
        <v>6411</v>
      </c>
      <c r="N1792" s="4" t="s">
        <v>6412</v>
      </c>
      <c r="O1792" s="12" t="str">
        <f t="shared" si="27"/>
        <v>NO</v>
      </c>
    </row>
    <row r="1793" spans="1:16" ht="15">
      <c r="A1793" s="11" t="s">
        <v>3088</v>
      </c>
      <c r="B1793" s="12">
        <v>3</v>
      </c>
      <c r="C1793" s="11" t="s">
        <v>3089</v>
      </c>
      <c r="D1793" s="12" t="s">
        <v>27</v>
      </c>
      <c r="E1793" s="12" t="s">
        <v>10</v>
      </c>
      <c r="F1793" s="11">
        <v>0.21267</v>
      </c>
      <c r="G1793" s="11">
        <v>7.3008000000000003E-2</v>
      </c>
      <c r="H1793" s="11">
        <v>0.13966999999999999</v>
      </c>
      <c r="I1793" s="11">
        <v>1</v>
      </c>
      <c r="J1793" s="11" t="s">
        <v>29</v>
      </c>
      <c r="K1793" s="11">
        <v>0.78700000000000003</v>
      </c>
      <c r="L1793" s="4" t="s">
        <v>6413</v>
      </c>
      <c r="M1793" s="4" t="s">
        <v>6414</v>
      </c>
      <c r="N1793" s="4" t="s">
        <v>3738</v>
      </c>
      <c r="O1793" s="12" t="str">
        <f t="shared" si="27"/>
        <v>NO</v>
      </c>
    </row>
    <row r="1794" spans="1:16" ht="15">
      <c r="A1794" s="11" t="s">
        <v>3090</v>
      </c>
      <c r="B1794" s="12">
        <v>4</v>
      </c>
      <c r="C1794" s="11" t="s">
        <v>3091</v>
      </c>
      <c r="D1794" s="12" t="s">
        <v>27</v>
      </c>
      <c r="E1794" s="12" t="s">
        <v>10</v>
      </c>
      <c r="F1794" s="11">
        <v>0.45295999999999997</v>
      </c>
      <c r="G1794" s="11">
        <v>0.23283999999999999</v>
      </c>
      <c r="H1794" s="11">
        <v>0.22011</v>
      </c>
      <c r="I1794" s="11">
        <v>0.98899999999999999</v>
      </c>
      <c r="J1794" s="11" t="s">
        <v>29</v>
      </c>
      <c r="K1794" s="11">
        <v>0.99309999999999998</v>
      </c>
      <c r="L1794" s="4" t="s">
        <v>3569</v>
      </c>
      <c r="M1794" s="4" t="s">
        <v>6415</v>
      </c>
      <c r="N1794" s="4" t="s">
        <v>3569</v>
      </c>
      <c r="O1794" s="12" t="str">
        <f t="shared" si="27"/>
        <v>NO</v>
      </c>
    </row>
    <row r="1795" spans="1:16" ht="15">
      <c r="A1795" s="11" t="s">
        <v>3092</v>
      </c>
      <c r="B1795" s="12">
        <v>6</v>
      </c>
      <c r="C1795" s="11" t="s">
        <v>3093</v>
      </c>
      <c r="D1795" s="12" t="s">
        <v>32</v>
      </c>
      <c r="E1795" s="12" t="s">
        <v>10</v>
      </c>
      <c r="F1795" s="11">
        <v>0.22875000000000001</v>
      </c>
      <c r="G1795" s="11">
        <v>3.2347000000000001E-2</v>
      </c>
      <c r="H1795" s="11">
        <v>0.19641</v>
      </c>
      <c r="I1795" s="11">
        <v>1</v>
      </c>
      <c r="J1795" s="11" t="s">
        <v>40</v>
      </c>
      <c r="K1795" s="11">
        <v>1.3725000000000001</v>
      </c>
      <c r="L1795" s="4" t="s">
        <v>6416</v>
      </c>
      <c r="M1795" s="4" t="s">
        <v>6417</v>
      </c>
      <c r="N1795" s="4" t="s">
        <v>4444</v>
      </c>
      <c r="O1795" s="12" t="str">
        <f t="shared" ref="O1795:O1858" si="28">IF(P1795 &lt;&gt; "", "YES", "NO")</f>
        <v>NO</v>
      </c>
    </row>
    <row r="1796" spans="1:16" ht="15">
      <c r="A1796" s="11" t="s">
        <v>3094</v>
      </c>
      <c r="B1796" s="12">
        <v>8</v>
      </c>
      <c r="C1796" s="11" t="s">
        <v>3095</v>
      </c>
      <c r="D1796" s="12" t="s">
        <v>27</v>
      </c>
      <c r="E1796" s="12" t="s">
        <v>10</v>
      </c>
      <c r="F1796" s="11">
        <v>0.40695999999999999</v>
      </c>
      <c r="G1796" s="11">
        <v>0.12359000000000001</v>
      </c>
      <c r="H1796" s="11">
        <v>0.28336</v>
      </c>
      <c r="I1796" s="11">
        <v>0.99399999999999999</v>
      </c>
      <c r="J1796" s="11" t="s">
        <v>40</v>
      </c>
      <c r="K1796" s="11">
        <v>1.1604000000000001</v>
      </c>
      <c r="L1796" s="4" t="s">
        <v>3569</v>
      </c>
      <c r="M1796" s="4" t="s">
        <v>6418</v>
      </c>
      <c r="N1796" s="4" t="s">
        <v>3909</v>
      </c>
      <c r="O1796" s="12" t="str">
        <f t="shared" si="28"/>
        <v>NO</v>
      </c>
    </row>
    <row r="1797" spans="1:16" ht="15">
      <c r="A1797" s="11" t="s">
        <v>3096</v>
      </c>
      <c r="B1797" s="12">
        <v>25</v>
      </c>
      <c r="C1797" s="11" t="s">
        <v>3097</v>
      </c>
      <c r="D1797" s="12" t="s">
        <v>27</v>
      </c>
      <c r="E1797" s="12" t="s">
        <v>10</v>
      </c>
      <c r="F1797" s="11">
        <v>0.74324999999999997</v>
      </c>
      <c r="G1797" s="11">
        <v>0.87317</v>
      </c>
      <c r="H1797" s="11">
        <v>-0.12992000000000001</v>
      </c>
      <c r="I1797" s="11">
        <v>0.97299999999999998</v>
      </c>
      <c r="J1797" s="11" t="s">
        <v>70</v>
      </c>
      <c r="K1797" s="11">
        <v>2.2429000000000001</v>
      </c>
      <c r="L1797" s="4" t="s">
        <v>6419</v>
      </c>
      <c r="M1797" s="4" t="s">
        <v>6420</v>
      </c>
      <c r="N1797" s="4" t="s">
        <v>5211</v>
      </c>
      <c r="O1797" s="12" t="str">
        <f t="shared" si="28"/>
        <v>NO</v>
      </c>
    </row>
    <row r="1798" spans="1:16" ht="15">
      <c r="A1798" s="11" t="s">
        <v>3098</v>
      </c>
      <c r="B1798" s="12">
        <v>5</v>
      </c>
      <c r="C1798" s="11" t="s">
        <v>3099</v>
      </c>
      <c r="D1798" s="12" t="s">
        <v>32</v>
      </c>
      <c r="E1798" s="12" t="s">
        <v>10</v>
      </c>
      <c r="F1798" s="11">
        <v>0.18371999999999999</v>
      </c>
      <c r="G1798" s="11">
        <v>7.2982000000000005E-2</v>
      </c>
      <c r="H1798" s="11">
        <v>0.11074000000000001</v>
      </c>
      <c r="I1798" s="11">
        <v>0.91300000000000003</v>
      </c>
      <c r="J1798" s="11" t="s">
        <v>40</v>
      </c>
      <c r="K1798" s="11">
        <v>1.0162</v>
      </c>
      <c r="L1798" s="4" t="s">
        <v>3574</v>
      </c>
      <c r="M1798" s="4" t="s">
        <v>6421</v>
      </c>
      <c r="N1798" s="4" t="s">
        <v>3613</v>
      </c>
      <c r="O1798" s="12" t="str">
        <f t="shared" si="28"/>
        <v>NO</v>
      </c>
    </row>
    <row r="1799" spans="1:16" ht="15">
      <c r="A1799" s="11" t="s">
        <v>3100</v>
      </c>
      <c r="B1799" s="12">
        <v>11</v>
      </c>
      <c r="C1799" s="11" t="s">
        <v>3101</v>
      </c>
      <c r="D1799" s="12" t="s">
        <v>32</v>
      </c>
      <c r="E1799" s="12" t="s">
        <v>10</v>
      </c>
      <c r="F1799" s="11">
        <v>0.42144999999999999</v>
      </c>
      <c r="G1799" s="11">
        <v>0.18052000000000001</v>
      </c>
      <c r="H1799" s="11">
        <v>0.24093000000000001</v>
      </c>
      <c r="I1799" s="11">
        <v>0.97099999999999997</v>
      </c>
      <c r="J1799" s="11" t="s">
        <v>63</v>
      </c>
      <c r="K1799" s="11">
        <v>3.7252999999999998</v>
      </c>
      <c r="L1799" s="4" t="s">
        <v>4644</v>
      </c>
      <c r="M1799" s="4" t="s">
        <v>6422</v>
      </c>
      <c r="N1799" s="4" t="s">
        <v>3777</v>
      </c>
      <c r="O1799" s="12" t="str">
        <f t="shared" si="28"/>
        <v>NO</v>
      </c>
    </row>
    <row r="1800" spans="1:16" ht="15">
      <c r="A1800" s="11" t="s">
        <v>3102</v>
      </c>
      <c r="B1800" s="12">
        <v>4</v>
      </c>
      <c r="C1800" s="11" t="s">
        <v>3103</v>
      </c>
      <c r="D1800" s="12" t="s">
        <v>32</v>
      </c>
      <c r="E1800" s="12" t="s">
        <v>10</v>
      </c>
      <c r="F1800" s="11">
        <v>0.35260999999999998</v>
      </c>
      <c r="G1800" s="11">
        <v>0.12009</v>
      </c>
      <c r="H1800" s="11">
        <v>0.23252</v>
      </c>
      <c r="I1800" s="11">
        <v>0.998</v>
      </c>
      <c r="J1800" s="11" t="s">
        <v>29</v>
      </c>
      <c r="K1800" s="11">
        <v>0.98919999999999997</v>
      </c>
      <c r="L1800" s="4" t="s">
        <v>6423</v>
      </c>
      <c r="M1800" s="4" t="s">
        <v>6424</v>
      </c>
      <c r="N1800" s="4" t="s">
        <v>6425</v>
      </c>
      <c r="O1800" s="12" t="str">
        <f t="shared" si="28"/>
        <v>NO</v>
      </c>
    </row>
    <row r="1801" spans="1:16" ht="15">
      <c r="A1801" s="11" t="s">
        <v>3104</v>
      </c>
      <c r="B1801" s="12">
        <v>5</v>
      </c>
      <c r="C1801" s="11" t="s">
        <v>3105</v>
      </c>
      <c r="D1801" s="12" t="s">
        <v>32</v>
      </c>
      <c r="E1801" s="12" t="s">
        <v>10</v>
      </c>
      <c r="F1801" s="11">
        <v>0.30909999999999999</v>
      </c>
      <c r="G1801" s="11">
        <v>4.7824999999999999E-2</v>
      </c>
      <c r="H1801" s="11">
        <v>0.26128000000000001</v>
      </c>
      <c r="I1801" s="11">
        <v>1</v>
      </c>
      <c r="J1801" s="11" t="s">
        <v>40</v>
      </c>
      <c r="K1801" s="11">
        <v>1.9802</v>
      </c>
      <c r="L1801" s="4" t="s">
        <v>6426</v>
      </c>
      <c r="M1801" s="4" t="s">
        <v>6427</v>
      </c>
      <c r="N1801" s="4" t="s">
        <v>6428</v>
      </c>
      <c r="O1801" s="12" t="str">
        <f t="shared" si="28"/>
        <v>NO</v>
      </c>
    </row>
    <row r="1802" spans="1:16" ht="15">
      <c r="A1802" s="11" t="s">
        <v>3106</v>
      </c>
      <c r="B1802" s="12">
        <v>5</v>
      </c>
      <c r="C1802" s="11" t="s">
        <v>3107</v>
      </c>
      <c r="D1802" s="12" t="s">
        <v>32</v>
      </c>
      <c r="E1802" s="12" t="s">
        <v>10</v>
      </c>
      <c r="F1802" s="11">
        <v>0.66359000000000001</v>
      </c>
      <c r="G1802" s="11">
        <v>0.92032999999999998</v>
      </c>
      <c r="H1802" s="11">
        <v>-0.25674000000000002</v>
      </c>
      <c r="I1802" s="11">
        <v>0.96499999999999997</v>
      </c>
      <c r="J1802" s="11" t="s">
        <v>29</v>
      </c>
      <c r="K1802" s="11">
        <v>0.96120000000000005</v>
      </c>
      <c r="L1802" s="4" t="s">
        <v>6429</v>
      </c>
      <c r="M1802" s="4" t="s">
        <v>6430</v>
      </c>
      <c r="N1802" s="4" t="s">
        <v>6431</v>
      </c>
      <c r="O1802" s="12" t="str">
        <f t="shared" si="28"/>
        <v>NO</v>
      </c>
    </row>
    <row r="1803" spans="1:16" ht="15">
      <c r="A1803" s="11" t="s">
        <v>3108</v>
      </c>
      <c r="B1803" s="12">
        <v>41</v>
      </c>
      <c r="C1803" s="11" t="s">
        <v>3109</v>
      </c>
      <c r="D1803" s="12" t="s">
        <v>27</v>
      </c>
      <c r="E1803" s="12" t="s">
        <v>10</v>
      </c>
      <c r="F1803" s="11">
        <v>0.15295</v>
      </c>
      <c r="G1803" s="11">
        <v>0.38027</v>
      </c>
      <c r="H1803" s="11">
        <v>-0.22731999999999999</v>
      </c>
      <c r="I1803" s="11">
        <v>0.98099999999999998</v>
      </c>
      <c r="J1803" s="11" t="s">
        <v>29</v>
      </c>
      <c r="K1803" s="11">
        <v>0.99180000000000001</v>
      </c>
      <c r="L1803" s="4" t="s">
        <v>6432</v>
      </c>
      <c r="M1803" s="4" t="s">
        <v>6433</v>
      </c>
      <c r="N1803" s="4" t="s">
        <v>6434</v>
      </c>
      <c r="O1803" s="12" t="str">
        <f t="shared" si="28"/>
        <v>NO</v>
      </c>
    </row>
    <row r="1804" spans="1:16" ht="15">
      <c r="A1804" s="13" t="s">
        <v>3110</v>
      </c>
      <c r="B1804" s="14">
        <v>8</v>
      </c>
      <c r="C1804" s="13" t="s">
        <v>3111</v>
      </c>
      <c r="D1804" s="14" t="s">
        <v>32</v>
      </c>
      <c r="E1804" s="14" t="s">
        <v>10</v>
      </c>
      <c r="F1804" s="13">
        <v>0.18239</v>
      </c>
      <c r="G1804" s="13">
        <v>4.9993999999999997E-2</v>
      </c>
      <c r="H1804" s="13">
        <v>0.13239000000000001</v>
      </c>
      <c r="I1804" s="13">
        <v>0.99199999999999999</v>
      </c>
      <c r="J1804" s="13" t="s">
        <v>35</v>
      </c>
      <c r="K1804" s="13">
        <v>0.99280000000000002</v>
      </c>
      <c r="L1804" s="15" t="s">
        <v>3569</v>
      </c>
      <c r="M1804" s="15" t="s">
        <v>6435</v>
      </c>
      <c r="N1804" s="15" t="s">
        <v>6436</v>
      </c>
      <c r="O1804" s="14" t="str">
        <f t="shared" si="28"/>
        <v>NO</v>
      </c>
      <c r="P1804" s="13"/>
    </row>
    <row r="1805" spans="1:16" ht="15">
      <c r="A1805" s="13" t="s">
        <v>3110</v>
      </c>
      <c r="B1805" s="14">
        <v>8</v>
      </c>
      <c r="C1805" s="13" t="s">
        <v>3112</v>
      </c>
      <c r="D1805" s="14" t="s">
        <v>32</v>
      </c>
      <c r="E1805" s="14" t="s">
        <v>3</v>
      </c>
      <c r="F1805" s="13">
        <v>0.21104000000000001</v>
      </c>
      <c r="G1805" s="13">
        <v>7.8558000000000003E-2</v>
      </c>
      <c r="H1805" s="13">
        <v>0.13247999999999999</v>
      </c>
      <c r="I1805" s="13">
        <v>0.97299999999999998</v>
      </c>
      <c r="J1805" s="13" t="s">
        <v>35</v>
      </c>
      <c r="K1805" s="13">
        <v>0.98729999999999996</v>
      </c>
      <c r="L1805" s="15" t="s">
        <v>3569</v>
      </c>
      <c r="M1805" s="15" t="s">
        <v>6435</v>
      </c>
      <c r="N1805" s="15" t="s">
        <v>6436</v>
      </c>
      <c r="O1805" s="14" t="str">
        <f t="shared" si="28"/>
        <v>NO</v>
      </c>
      <c r="P1805" s="13"/>
    </row>
    <row r="1806" spans="1:16" ht="15">
      <c r="A1806" s="11" t="s">
        <v>3113</v>
      </c>
      <c r="B1806" s="12">
        <v>6</v>
      </c>
      <c r="C1806" s="11" t="s">
        <v>3114</v>
      </c>
      <c r="D1806" s="12" t="s">
        <v>27</v>
      </c>
      <c r="E1806" s="12" t="s">
        <v>10</v>
      </c>
      <c r="F1806" s="11">
        <v>0.63166999999999995</v>
      </c>
      <c r="G1806" s="11">
        <v>0.15012</v>
      </c>
      <c r="H1806" s="11">
        <v>0.48154000000000002</v>
      </c>
      <c r="I1806" s="11">
        <v>0.998</v>
      </c>
      <c r="J1806" s="11" t="s">
        <v>40</v>
      </c>
      <c r="K1806" s="11">
        <v>1.7382</v>
      </c>
      <c r="L1806" s="4" t="s">
        <v>6437</v>
      </c>
      <c r="M1806" s="4" t="s">
        <v>6438</v>
      </c>
      <c r="N1806" s="4" t="s">
        <v>6439</v>
      </c>
      <c r="O1806" s="12" t="str">
        <f t="shared" si="28"/>
        <v>NO</v>
      </c>
    </row>
    <row r="1807" spans="1:16" ht="15">
      <c r="A1807" s="11" t="s">
        <v>3115</v>
      </c>
      <c r="B1807" s="12">
        <v>4</v>
      </c>
      <c r="C1807" s="11" t="s">
        <v>3116</v>
      </c>
      <c r="D1807" s="12" t="s">
        <v>32</v>
      </c>
      <c r="E1807" s="12" t="s">
        <v>10</v>
      </c>
      <c r="F1807" s="11">
        <v>0.91271999999999998</v>
      </c>
      <c r="G1807" s="11">
        <v>0.57577</v>
      </c>
      <c r="H1807" s="11">
        <v>0.33694000000000002</v>
      </c>
      <c r="I1807" s="11">
        <v>0.99</v>
      </c>
      <c r="J1807" s="11" t="s">
        <v>29</v>
      </c>
      <c r="K1807" s="11">
        <v>0.98770000000000002</v>
      </c>
      <c r="L1807" s="4" t="s">
        <v>3907</v>
      </c>
      <c r="M1807" s="4" t="s">
        <v>3569</v>
      </c>
      <c r="N1807" s="4" t="s">
        <v>3569</v>
      </c>
      <c r="O1807" s="12" t="str">
        <f t="shared" si="28"/>
        <v>NO</v>
      </c>
    </row>
    <row r="1808" spans="1:16" ht="15">
      <c r="A1808" s="11" t="s">
        <v>3117</v>
      </c>
      <c r="B1808" s="12">
        <v>2</v>
      </c>
      <c r="C1808" s="11" t="s">
        <v>3118</v>
      </c>
      <c r="D1808" s="12" t="s">
        <v>27</v>
      </c>
      <c r="E1808" s="12" t="s">
        <v>10</v>
      </c>
      <c r="F1808" s="11">
        <v>0.56454000000000004</v>
      </c>
      <c r="G1808" s="11">
        <v>0.13217000000000001</v>
      </c>
      <c r="H1808" s="11">
        <v>0.43237999999999999</v>
      </c>
      <c r="I1808" s="11">
        <v>0.98799999999999999</v>
      </c>
      <c r="J1808" s="11" t="s">
        <v>29</v>
      </c>
      <c r="K1808" s="11">
        <v>0.99870000000000003</v>
      </c>
      <c r="L1808" s="4" t="s">
        <v>3569</v>
      </c>
      <c r="M1808" s="4" t="s">
        <v>6440</v>
      </c>
      <c r="N1808" s="4" t="s">
        <v>3569</v>
      </c>
      <c r="O1808" s="12" t="str">
        <f t="shared" si="28"/>
        <v>NO</v>
      </c>
    </row>
    <row r="1809" spans="1:16" ht="15">
      <c r="A1809" s="11" t="s">
        <v>3119</v>
      </c>
      <c r="B1809" s="12">
        <v>5</v>
      </c>
      <c r="C1809" s="11" t="s">
        <v>3120</v>
      </c>
      <c r="D1809" s="12" t="s">
        <v>27</v>
      </c>
      <c r="E1809" s="12" t="s">
        <v>10</v>
      </c>
      <c r="F1809" s="11">
        <v>0.30087000000000003</v>
      </c>
      <c r="G1809" s="11">
        <v>2.6249000000000001E-2</v>
      </c>
      <c r="H1809" s="11">
        <v>0.27461999999999998</v>
      </c>
      <c r="I1809" s="11">
        <v>1</v>
      </c>
      <c r="J1809" s="11" t="s">
        <v>40</v>
      </c>
      <c r="K1809" s="11">
        <v>1.0604</v>
      </c>
      <c r="L1809" s="4" t="s">
        <v>5971</v>
      </c>
      <c r="M1809" s="4" t="s">
        <v>6441</v>
      </c>
      <c r="N1809" s="4" t="s">
        <v>5973</v>
      </c>
      <c r="O1809" s="12" t="str">
        <f t="shared" si="28"/>
        <v>NO</v>
      </c>
    </row>
    <row r="1810" spans="1:16" ht="15">
      <c r="A1810" s="11" t="s">
        <v>3121</v>
      </c>
      <c r="B1810" s="12">
        <v>10</v>
      </c>
      <c r="C1810" s="11" t="s">
        <v>3122</v>
      </c>
      <c r="D1810" s="12" t="s">
        <v>27</v>
      </c>
      <c r="E1810" s="12" t="s">
        <v>10</v>
      </c>
      <c r="F1810" s="11">
        <v>0.83840999999999999</v>
      </c>
      <c r="G1810" s="11">
        <v>0.65688000000000002</v>
      </c>
      <c r="H1810" s="11">
        <v>0.18153</v>
      </c>
      <c r="I1810" s="11">
        <v>0.98399999999999999</v>
      </c>
      <c r="J1810" s="11" t="s">
        <v>35</v>
      </c>
      <c r="K1810" s="11">
        <v>1.8018000000000001</v>
      </c>
      <c r="L1810" s="4" t="s">
        <v>6442</v>
      </c>
      <c r="M1810" s="4" t="s">
        <v>6443</v>
      </c>
      <c r="N1810" s="4" t="s">
        <v>6444</v>
      </c>
      <c r="O1810" s="12" t="str">
        <f t="shared" si="28"/>
        <v>NO</v>
      </c>
    </row>
    <row r="1811" spans="1:16" ht="15">
      <c r="A1811" s="11" t="s">
        <v>3123</v>
      </c>
      <c r="B1811" s="12">
        <v>9</v>
      </c>
      <c r="C1811" s="11" t="s">
        <v>3124</v>
      </c>
      <c r="D1811" s="12" t="s">
        <v>27</v>
      </c>
      <c r="E1811" s="12" t="s">
        <v>5</v>
      </c>
      <c r="F1811" s="11">
        <v>0.80306</v>
      </c>
      <c r="G1811" s="11">
        <v>0.63871</v>
      </c>
      <c r="H1811" s="11">
        <v>0.16435</v>
      </c>
      <c r="I1811" s="11">
        <v>0.91</v>
      </c>
      <c r="J1811" s="11" t="s">
        <v>40</v>
      </c>
      <c r="K1811" s="11">
        <v>1.8176000000000001</v>
      </c>
      <c r="L1811" s="4" t="s">
        <v>6445</v>
      </c>
      <c r="M1811" s="4" t="s">
        <v>6446</v>
      </c>
      <c r="N1811" s="4" t="s">
        <v>6447</v>
      </c>
      <c r="O1811" s="12" t="str">
        <f t="shared" si="28"/>
        <v>NO</v>
      </c>
    </row>
    <row r="1812" spans="1:16" ht="15">
      <c r="A1812" s="11" t="s">
        <v>3125</v>
      </c>
      <c r="B1812" s="12">
        <v>4</v>
      </c>
      <c r="C1812" s="11" t="s">
        <v>3126</v>
      </c>
      <c r="D1812" s="12" t="s">
        <v>32</v>
      </c>
      <c r="E1812" s="12" t="s">
        <v>10</v>
      </c>
      <c r="F1812" s="11">
        <v>0.46345999999999998</v>
      </c>
      <c r="G1812" s="11">
        <v>0.26794000000000001</v>
      </c>
      <c r="H1812" s="11">
        <v>0.19552</v>
      </c>
      <c r="I1812" s="11">
        <v>0.90700000000000003</v>
      </c>
      <c r="J1812" s="11" t="s">
        <v>40</v>
      </c>
      <c r="K1812" s="11">
        <v>1.4036999999999999</v>
      </c>
      <c r="L1812" s="4" t="s">
        <v>6448</v>
      </c>
      <c r="M1812" s="4" t="s">
        <v>6449</v>
      </c>
      <c r="N1812" s="4" t="s">
        <v>4886</v>
      </c>
      <c r="O1812" s="12" t="str">
        <f t="shared" si="28"/>
        <v>NO</v>
      </c>
    </row>
    <row r="1813" spans="1:16" ht="15">
      <c r="A1813" s="11" t="s">
        <v>3127</v>
      </c>
      <c r="B1813" s="12">
        <v>4</v>
      </c>
      <c r="C1813" s="11" t="s">
        <v>3128</v>
      </c>
      <c r="D1813" s="12" t="s">
        <v>32</v>
      </c>
      <c r="E1813" s="12" t="s">
        <v>3</v>
      </c>
      <c r="F1813" s="11">
        <v>0.51053000000000004</v>
      </c>
      <c r="G1813" s="11">
        <v>0.74789000000000005</v>
      </c>
      <c r="H1813" s="11">
        <v>-0.23735000000000001</v>
      </c>
      <c r="I1813" s="11">
        <v>0.92200000000000004</v>
      </c>
      <c r="J1813" s="11" t="s">
        <v>40</v>
      </c>
      <c r="K1813" s="11">
        <v>1.5462</v>
      </c>
      <c r="L1813" s="4" t="s">
        <v>3569</v>
      </c>
      <c r="M1813" s="4" t="s">
        <v>6450</v>
      </c>
      <c r="N1813" s="4" t="s">
        <v>3569</v>
      </c>
      <c r="O1813" s="12" t="str">
        <f t="shared" si="28"/>
        <v>NO</v>
      </c>
    </row>
    <row r="1814" spans="1:16" ht="15">
      <c r="A1814" s="11" t="s">
        <v>3129</v>
      </c>
      <c r="B1814" s="12">
        <v>5</v>
      </c>
      <c r="C1814" s="11" t="s">
        <v>3130</v>
      </c>
      <c r="D1814" s="12" t="s">
        <v>27</v>
      </c>
      <c r="E1814" s="12" t="s">
        <v>10</v>
      </c>
      <c r="F1814" s="11">
        <v>0.30137000000000003</v>
      </c>
      <c r="G1814" s="11">
        <v>0.12808</v>
      </c>
      <c r="H1814" s="11">
        <v>0.17329</v>
      </c>
      <c r="I1814" s="11">
        <v>0.96399999999999997</v>
      </c>
      <c r="J1814" s="11" t="s">
        <v>29</v>
      </c>
      <c r="K1814" s="11">
        <v>0.89349999999999996</v>
      </c>
      <c r="L1814" s="4" t="s">
        <v>6451</v>
      </c>
      <c r="M1814" s="4" t="s">
        <v>6452</v>
      </c>
      <c r="N1814" s="4" t="s">
        <v>6453</v>
      </c>
      <c r="O1814" s="12" t="str">
        <f t="shared" si="28"/>
        <v>NO</v>
      </c>
    </row>
    <row r="1815" spans="1:16" ht="15">
      <c r="A1815" s="11" t="s">
        <v>3131</v>
      </c>
      <c r="B1815" s="12">
        <v>6</v>
      </c>
      <c r="C1815" s="11" t="s">
        <v>3132</v>
      </c>
      <c r="D1815" s="12" t="s">
        <v>32</v>
      </c>
      <c r="E1815" s="12" t="s">
        <v>10</v>
      </c>
      <c r="F1815" s="11">
        <v>4.7941999999999999E-2</v>
      </c>
      <c r="G1815" s="11">
        <v>0.37946999999999997</v>
      </c>
      <c r="H1815" s="11">
        <v>-0.33152999999999999</v>
      </c>
      <c r="I1815" s="11">
        <v>1</v>
      </c>
      <c r="J1815" s="11" t="s">
        <v>29</v>
      </c>
      <c r="K1815" s="11">
        <v>0.98670000000000002</v>
      </c>
      <c r="L1815" s="4" t="s">
        <v>6454</v>
      </c>
      <c r="M1815" s="4" t="s">
        <v>6455</v>
      </c>
      <c r="N1815" s="4" t="s">
        <v>6456</v>
      </c>
      <c r="O1815" s="12" t="str">
        <f t="shared" si="28"/>
        <v>NO</v>
      </c>
    </row>
    <row r="1816" spans="1:16" ht="15">
      <c r="A1816" s="13" t="s">
        <v>3133</v>
      </c>
      <c r="B1816" s="14">
        <v>4</v>
      </c>
      <c r="C1816" s="13" t="s">
        <v>3134</v>
      </c>
      <c r="D1816" s="14" t="s">
        <v>27</v>
      </c>
      <c r="E1816" s="14" t="s">
        <v>5</v>
      </c>
      <c r="F1816" s="13">
        <v>0.41504000000000002</v>
      </c>
      <c r="G1816" s="13">
        <v>0.20224</v>
      </c>
      <c r="H1816" s="13">
        <v>0.21281</v>
      </c>
      <c r="I1816" s="13">
        <v>0.96</v>
      </c>
      <c r="J1816" s="13" t="s">
        <v>40</v>
      </c>
      <c r="K1816" s="13">
        <v>1.3925000000000001</v>
      </c>
      <c r="L1816" s="15" t="s">
        <v>6457</v>
      </c>
      <c r="M1816" s="15" t="s">
        <v>6458</v>
      </c>
      <c r="N1816" s="15" t="s">
        <v>6459</v>
      </c>
      <c r="O1816" s="14" t="str">
        <f t="shared" si="28"/>
        <v>NO</v>
      </c>
      <c r="P1816" s="13"/>
    </row>
    <row r="1817" spans="1:16" ht="15">
      <c r="A1817" s="13" t="s">
        <v>3133</v>
      </c>
      <c r="B1817" s="14">
        <v>5</v>
      </c>
      <c r="C1817" s="13" t="s">
        <v>3135</v>
      </c>
      <c r="D1817" s="14" t="s">
        <v>27</v>
      </c>
      <c r="E1817" s="14" t="s">
        <v>10</v>
      </c>
      <c r="F1817" s="13">
        <v>0.34076000000000001</v>
      </c>
      <c r="G1817" s="13">
        <v>0.11106000000000001</v>
      </c>
      <c r="H1817" s="13">
        <v>0.22969999999999999</v>
      </c>
      <c r="I1817" s="13">
        <v>0.98199999999999998</v>
      </c>
      <c r="J1817" s="13" t="s">
        <v>40</v>
      </c>
      <c r="K1817" s="13">
        <v>1.3362000000000001</v>
      </c>
      <c r="L1817" s="15" t="s">
        <v>6457</v>
      </c>
      <c r="M1817" s="15" t="s">
        <v>6458</v>
      </c>
      <c r="N1817" s="15" t="s">
        <v>6459</v>
      </c>
      <c r="O1817" s="14" t="str">
        <f t="shared" si="28"/>
        <v>NO</v>
      </c>
      <c r="P1817" s="13"/>
    </row>
    <row r="1818" spans="1:16" ht="15">
      <c r="A1818" s="11" t="s">
        <v>3136</v>
      </c>
      <c r="B1818" s="12">
        <v>4</v>
      </c>
      <c r="C1818" s="11" t="s">
        <v>3137</v>
      </c>
      <c r="D1818" s="12" t="s">
        <v>27</v>
      </c>
      <c r="E1818" s="12" t="s">
        <v>10</v>
      </c>
      <c r="F1818" s="11">
        <v>0.55371000000000004</v>
      </c>
      <c r="G1818" s="11">
        <v>0.92627000000000004</v>
      </c>
      <c r="H1818" s="11">
        <v>-0.37256</v>
      </c>
      <c r="I1818" s="11">
        <v>1</v>
      </c>
      <c r="J1818" s="11" t="s">
        <v>35</v>
      </c>
      <c r="K1818" s="11">
        <v>2.6791</v>
      </c>
      <c r="L1818" s="4" t="s">
        <v>6818</v>
      </c>
      <c r="M1818" s="4"/>
      <c r="N1818" s="4"/>
      <c r="O1818" s="12" t="str">
        <f t="shared" si="28"/>
        <v>NO</v>
      </c>
    </row>
    <row r="1819" spans="1:16" ht="15">
      <c r="A1819" s="13" t="s">
        <v>3138</v>
      </c>
      <c r="B1819" s="14">
        <v>3</v>
      </c>
      <c r="C1819" s="13" t="s">
        <v>3139</v>
      </c>
      <c r="D1819" s="14" t="s">
        <v>27</v>
      </c>
      <c r="E1819" s="14" t="s">
        <v>5</v>
      </c>
      <c r="F1819" s="13">
        <v>0.25040000000000001</v>
      </c>
      <c r="G1819" s="13">
        <v>0.1105</v>
      </c>
      <c r="H1819" s="13">
        <v>0.1399</v>
      </c>
      <c r="I1819" s="13">
        <v>1</v>
      </c>
      <c r="J1819" s="13" t="s">
        <v>35</v>
      </c>
      <c r="K1819" s="13">
        <v>1.3024</v>
      </c>
      <c r="L1819" s="15" t="s">
        <v>3901</v>
      </c>
      <c r="M1819" s="15" t="s">
        <v>6460</v>
      </c>
      <c r="N1819" s="15" t="s">
        <v>3903</v>
      </c>
      <c r="O1819" s="14" t="str">
        <f t="shared" si="28"/>
        <v>NO</v>
      </c>
      <c r="P1819" s="13"/>
    </row>
    <row r="1820" spans="1:16" ht="15">
      <c r="A1820" s="13" t="s">
        <v>3138</v>
      </c>
      <c r="B1820" s="14">
        <v>4</v>
      </c>
      <c r="C1820" s="13" t="s">
        <v>3140</v>
      </c>
      <c r="D1820" s="14" t="s">
        <v>27</v>
      </c>
      <c r="E1820" s="14" t="s">
        <v>10</v>
      </c>
      <c r="F1820" s="13">
        <v>0.22051000000000001</v>
      </c>
      <c r="G1820" s="13">
        <v>8.8636999999999994E-2</v>
      </c>
      <c r="H1820" s="13">
        <v>0.13186999999999999</v>
      </c>
      <c r="I1820" s="13">
        <v>0.998</v>
      </c>
      <c r="J1820" s="13" t="s">
        <v>35</v>
      </c>
      <c r="K1820" s="13">
        <v>1.3234999999999999</v>
      </c>
      <c r="L1820" s="15" t="s">
        <v>3901</v>
      </c>
      <c r="M1820" s="15" t="s">
        <v>6460</v>
      </c>
      <c r="N1820" s="15" t="s">
        <v>3903</v>
      </c>
      <c r="O1820" s="14" t="str">
        <f t="shared" si="28"/>
        <v>NO</v>
      </c>
      <c r="P1820" s="13"/>
    </row>
    <row r="1821" spans="1:16" ht="15">
      <c r="A1821" s="8" t="s">
        <v>3141</v>
      </c>
      <c r="B1821" s="9">
        <v>10</v>
      </c>
      <c r="C1821" s="8" t="s">
        <v>3142</v>
      </c>
      <c r="D1821" s="9" t="s">
        <v>32</v>
      </c>
      <c r="E1821" s="9" t="s">
        <v>10</v>
      </c>
      <c r="F1821" s="8">
        <v>0.72614000000000001</v>
      </c>
      <c r="G1821" s="8">
        <v>0.44753999999999999</v>
      </c>
      <c r="H1821" s="8">
        <v>0.27860000000000001</v>
      </c>
      <c r="I1821" s="8">
        <v>1</v>
      </c>
      <c r="J1821" s="8" t="s">
        <v>35</v>
      </c>
      <c r="K1821" s="8">
        <v>1.8345</v>
      </c>
      <c r="L1821" s="10" t="s">
        <v>6461</v>
      </c>
      <c r="M1821" s="10" t="s">
        <v>6462</v>
      </c>
      <c r="N1821" s="10" t="s">
        <v>6463</v>
      </c>
      <c r="O1821" s="9" t="str">
        <f t="shared" si="28"/>
        <v>NO</v>
      </c>
      <c r="P1821" s="8"/>
    </row>
    <row r="1822" spans="1:16" ht="15">
      <c r="A1822" s="8" t="s">
        <v>3141</v>
      </c>
      <c r="B1822" s="9">
        <v>7</v>
      </c>
      <c r="C1822" s="8" t="s">
        <v>3143</v>
      </c>
      <c r="D1822" s="9" t="s">
        <v>32</v>
      </c>
      <c r="E1822" s="9" t="s">
        <v>5</v>
      </c>
      <c r="F1822" s="8">
        <v>0.80866000000000005</v>
      </c>
      <c r="G1822" s="8">
        <v>0.67554000000000003</v>
      </c>
      <c r="H1822" s="8">
        <v>0.13311999999999999</v>
      </c>
      <c r="I1822" s="8">
        <v>0.97</v>
      </c>
      <c r="J1822" s="8" t="s">
        <v>35</v>
      </c>
      <c r="K1822" s="8">
        <v>1.8346</v>
      </c>
      <c r="L1822" s="10" t="s">
        <v>6461</v>
      </c>
      <c r="M1822" s="10" t="s">
        <v>6462</v>
      </c>
      <c r="N1822" s="10" t="s">
        <v>6463</v>
      </c>
      <c r="O1822" s="9" t="str">
        <f t="shared" si="28"/>
        <v>NO</v>
      </c>
      <c r="P1822" s="8"/>
    </row>
    <row r="1823" spans="1:16" ht="15">
      <c r="A1823" s="8" t="s">
        <v>3141</v>
      </c>
      <c r="B1823" s="9">
        <v>8</v>
      </c>
      <c r="C1823" s="8" t="s">
        <v>3144</v>
      </c>
      <c r="D1823" s="9" t="s">
        <v>32</v>
      </c>
      <c r="E1823" s="9" t="s">
        <v>5</v>
      </c>
      <c r="F1823" s="8">
        <v>0.80342000000000002</v>
      </c>
      <c r="G1823" s="8">
        <v>0.65246000000000004</v>
      </c>
      <c r="H1823" s="8">
        <v>0.15096999999999999</v>
      </c>
      <c r="I1823" s="8">
        <v>0.97199999999999998</v>
      </c>
      <c r="J1823" s="8" t="s">
        <v>35</v>
      </c>
      <c r="K1823" s="8">
        <v>1.8346</v>
      </c>
      <c r="L1823" s="10" t="s">
        <v>6461</v>
      </c>
      <c r="M1823" s="10" t="s">
        <v>6462</v>
      </c>
      <c r="N1823" s="10" t="s">
        <v>6463</v>
      </c>
      <c r="O1823" s="9" t="str">
        <f t="shared" si="28"/>
        <v>NO</v>
      </c>
      <c r="P1823" s="8"/>
    </row>
    <row r="1824" spans="1:16" ht="15">
      <c r="A1824" s="8" t="s">
        <v>3141</v>
      </c>
      <c r="B1824" s="9">
        <v>9</v>
      </c>
      <c r="C1824" s="8" t="s">
        <v>3145</v>
      </c>
      <c r="D1824" s="9" t="s">
        <v>32</v>
      </c>
      <c r="E1824" s="9" t="s">
        <v>5</v>
      </c>
      <c r="F1824" s="8">
        <v>0.73826000000000003</v>
      </c>
      <c r="G1824" s="8">
        <v>0.47022999999999998</v>
      </c>
      <c r="H1824" s="8">
        <v>0.26802999999999999</v>
      </c>
      <c r="I1824" s="8">
        <v>0.999</v>
      </c>
      <c r="J1824" s="8" t="s">
        <v>35</v>
      </c>
      <c r="K1824" s="8">
        <v>1.8346</v>
      </c>
      <c r="L1824" s="10" t="s">
        <v>6461</v>
      </c>
      <c r="M1824" s="10" t="s">
        <v>6462</v>
      </c>
      <c r="N1824" s="10" t="s">
        <v>6463</v>
      </c>
      <c r="O1824" s="9" t="str">
        <f t="shared" si="28"/>
        <v>NO</v>
      </c>
      <c r="P1824" s="8"/>
    </row>
    <row r="1825" spans="1:16" ht="15">
      <c r="A1825" s="11" t="s">
        <v>3146</v>
      </c>
      <c r="B1825" s="12">
        <v>4</v>
      </c>
      <c r="C1825" s="11" t="s">
        <v>3147</v>
      </c>
      <c r="D1825" s="12" t="s">
        <v>32</v>
      </c>
      <c r="E1825" s="12" t="s">
        <v>10</v>
      </c>
      <c r="F1825" s="11">
        <v>0.38699</v>
      </c>
      <c r="G1825" s="11">
        <v>0.11305999999999999</v>
      </c>
      <c r="H1825" s="11">
        <v>0.27393000000000001</v>
      </c>
      <c r="I1825" s="11">
        <v>1</v>
      </c>
      <c r="J1825" s="11" t="s">
        <v>145</v>
      </c>
      <c r="K1825" s="11">
        <v>2.1190000000000002</v>
      </c>
      <c r="L1825" s="4" t="s">
        <v>6464</v>
      </c>
      <c r="M1825" s="4" t="s">
        <v>6465</v>
      </c>
      <c r="N1825" s="4" t="s">
        <v>6466</v>
      </c>
      <c r="O1825" s="12" t="str">
        <f t="shared" si="28"/>
        <v>NO</v>
      </c>
    </row>
    <row r="1826" spans="1:16" ht="15">
      <c r="A1826" s="11" t="s">
        <v>3148</v>
      </c>
      <c r="B1826" s="12">
        <v>5</v>
      </c>
      <c r="C1826" s="11" t="s">
        <v>3149</v>
      </c>
      <c r="D1826" s="12" t="s">
        <v>27</v>
      </c>
      <c r="E1826" s="12" t="s">
        <v>10</v>
      </c>
      <c r="F1826" s="11">
        <v>0.40085999999999999</v>
      </c>
      <c r="G1826" s="11">
        <v>0.26828999999999997</v>
      </c>
      <c r="H1826" s="11">
        <v>0.13256000000000001</v>
      </c>
      <c r="I1826" s="11">
        <v>0.93</v>
      </c>
      <c r="J1826" s="11" t="s">
        <v>29</v>
      </c>
      <c r="K1826" s="11">
        <v>0.99250000000000005</v>
      </c>
      <c r="L1826" s="4" t="s">
        <v>3904</v>
      </c>
      <c r="M1826" s="4" t="s">
        <v>6467</v>
      </c>
      <c r="N1826" s="4" t="s">
        <v>6468</v>
      </c>
      <c r="O1826" s="12" t="str">
        <f t="shared" si="28"/>
        <v>NO</v>
      </c>
    </row>
    <row r="1827" spans="1:16" ht="15">
      <c r="A1827" s="11" t="s">
        <v>3150</v>
      </c>
      <c r="B1827" s="12">
        <v>8</v>
      </c>
      <c r="C1827" s="11" t="s">
        <v>3151</v>
      </c>
      <c r="D1827" s="12" t="s">
        <v>27</v>
      </c>
      <c r="E1827" s="12" t="s">
        <v>5</v>
      </c>
      <c r="F1827" s="11">
        <v>0.93174000000000001</v>
      </c>
      <c r="G1827" s="11">
        <v>0.64356999999999998</v>
      </c>
      <c r="H1827" s="11">
        <v>0.28816999999999998</v>
      </c>
      <c r="I1827" s="11">
        <v>0.999</v>
      </c>
      <c r="J1827" s="11" t="s">
        <v>40</v>
      </c>
      <c r="K1827" s="11">
        <v>1.4488000000000001</v>
      </c>
      <c r="L1827" s="4" t="s">
        <v>3878</v>
      </c>
      <c r="M1827" s="4" t="s">
        <v>6469</v>
      </c>
      <c r="N1827" s="4" t="s">
        <v>3880</v>
      </c>
      <c r="O1827" s="12" t="str">
        <f t="shared" si="28"/>
        <v>NO</v>
      </c>
    </row>
    <row r="1828" spans="1:16" ht="15">
      <c r="A1828" s="11" t="s">
        <v>3152</v>
      </c>
      <c r="B1828" s="12">
        <v>16</v>
      </c>
      <c r="C1828" s="11" t="s">
        <v>3153</v>
      </c>
      <c r="D1828" s="12" t="s">
        <v>32</v>
      </c>
      <c r="E1828" s="12" t="s">
        <v>7</v>
      </c>
      <c r="F1828" s="11">
        <v>0.24765000000000001</v>
      </c>
      <c r="G1828" s="11">
        <v>0.64968999999999999</v>
      </c>
      <c r="H1828" s="11">
        <v>-0.40204000000000001</v>
      </c>
      <c r="I1828" s="11">
        <v>0.97399999999999998</v>
      </c>
      <c r="J1828" s="11" t="s">
        <v>29</v>
      </c>
      <c r="K1828" s="11">
        <v>0.98770000000000002</v>
      </c>
      <c r="L1828" s="4" t="s">
        <v>6817</v>
      </c>
      <c r="M1828" s="4"/>
      <c r="N1828" s="4"/>
      <c r="O1828" s="12" t="str">
        <f t="shared" si="28"/>
        <v>NO</v>
      </c>
    </row>
    <row r="1829" spans="1:16" ht="15">
      <c r="A1829" s="11" t="s">
        <v>3154</v>
      </c>
      <c r="B1829" s="12">
        <v>3</v>
      </c>
      <c r="C1829" s="11" t="s">
        <v>3155</v>
      </c>
      <c r="D1829" s="12" t="s">
        <v>32</v>
      </c>
      <c r="E1829" s="12" t="s">
        <v>10</v>
      </c>
      <c r="F1829" s="11">
        <v>2.9943000000000001E-2</v>
      </c>
      <c r="G1829" s="11">
        <v>0.17502000000000001</v>
      </c>
      <c r="H1829" s="11">
        <v>-0.14507999999999999</v>
      </c>
      <c r="I1829" s="11">
        <v>1</v>
      </c>
      <c r="J1829" s="11" t="s">
        <v>35</v>
      </c>
      <c r="K1829" s="11">
        <v>0.71709999999999996</v>
      </c>
      <c r="L1829" s="4" t="s">
        <v>6470</v>
      </c>
      <c r="M1829" s="4" t="s">
        <v>6471</v>
      </c>
      <c r="N1829" s="4" t="s">
        <v>6472</v>
      </c>
      <c r="O1829" s="12" t="str">
        <f t="shared" si="28"/>
        <v>NO</v>
      </c>
    </row>
    <row r="1830" spans="1:16" ht="15">
      <c r="A1830" s="11" t="s">
        <v>3156</v>
      </c>
      <c r="B1830" s="12">
        <v>3</v>
      </c>
      <c r="C1830" s="11" t="s">
        <v>3157</v>
      </c>
      <c r="D1830" s="12" t="s">
        <v>27</v>
      </c>
      <c r="E1830" s="12" t="s">
        <v>10</v>
      </c>
      <c r="F1830" s="11">
        <v>0.62234999999999996</v>
      </c>
      <c r="G1830" s="11">
        <v>9.4115000000000004E-2</v>
      </c>
      <c r="H1830" s="11">
        <v>0.52824000000000004</v>
      </c>
      <c r="I1830" s="11">
        <v>1</v>
      </c>
      <c r="J1830" s="11" t="s">
        <v>40</v>
      </c>
      <c r="K1830" s="11">
        <v>0.96889999999999998</v>
      </c>
      <c r="L1830" s="4" t="s">
        <v>6473</v>
      </c>
      <c r="M1830" s="4" t="s">
        <v>6474</v>
      </c>
      <c r="N1830" s="4" t="s">
        <v>3772</v>
      </c>
      <c r="O1830" s="12" t="str">
        <f t="shared" si="28"/>
        <v>NO</v>
      </c>
    </row>
    <row r="1831" spans="1:16" ht="15">
      <c r="A1831" s="11" t="s">
        <v>3158</v>
      </c>
      <c r="B1831" s="12">
        <v>5</v>
      </c>
      <c r="C1831" s="11" t="s">
        <v>3159</v>
      </c>
      <c r="D1831" s="12" t="s">
        <v>32</v>
      </c>
      <c r="E1831" s="12" t="s">
        <v>5</v>
      </c>
      <c r="F1831" s="11">
        <v>0.54710000000000003</v>
      </c>
      <c r="G1831" s="11">
        <v>0.78249999999999997</v>
      </c>
      <c r="H1831" s="11">
        <v>-0.23541000000000001</v>
      </c>
      <c r="I1831" s="11">
        <v>1</v>
      </c>
      <c r="J1831" s="11" t="s">
        <v>40</v>
      </c>
      <c r="K1831" s="11">
        <v>1.0667</v>
      </c>
      <c r="L1831" s="4" t="s">
        <v>6475</v>
      </c>
      <c r="M1831" s="4" t="s">
        <v>6476</v>
      </c>
      <c r="N1831" s="4" t="s">
        <v>6477</v>
      </c>
      <c r="O1831" s="12" t="str">
        <f t="shared" si="28"/>
        <v>NO</v>
      </c>
    </row>
    <row r="1832" spans="1:16" ht="15">
      <c r="A1832" s="8" t="s">
        <v>3160</v>
      </c>
      <c r="B1832" s="9">
        <v>3</v>
      </c>
      <c r="C1832" s="8" t="s">
        <v>3161</v>
      </c>
      <c r="D1832" s="9" t="s">
        <v>32</v>
      </c>
      <c r="E1832" s="9" t="s">
        <v>5</v>
      </c>
      <c r="F1832" s="8">
        <v>0.91310999999999998</v>
      </c>
      <c r="G1832" s="8">
        <v>0.54471000000000003</v>
      </c>
      <c r="H1832" s="8">
        <v>0.36840000000000001</v>
      </c>
      <c r="I1832" s="8">
        <v>1</v>
      </c>
      <c r="J1832" s="8" t="s">
        <v>40</v>
      </c>
      <c r="K1832" s="8">
        <v>1.5556000000000001</v>
      </c>
      <c r="L1832" s="10" t="s">
        <v>3569</v>
      </c>
      <c r="M1832" s="10" t="s">
        <v>4271</v>
      </c>
      <c r="N1832" s="10" t="s">
        <v>3569</v>
      </c>
      <c r="O1832" s="9" t="str">
        <f t="shared" si="28"/>
        <v>NO</v>
      </c>
      <c r="P1832" s="8"/>
    </row>
    <row r="1833" spans="1:16" ht="15">
      <c r="A1833" s="8" t="s">
        <v>3160</v>
      </c>
      <c r="B1833" s="9">
        <v>4</v>
      </c>
      <c r="C1833" s="8" t="s">
        <v>3162</v>
      </c>
      <c r="D1833" s="9" t="s">
        <v>32</v>
      </c>
      <c r="E1833" s="9" t="s">
        <v>10</v>
      </c>
      <c r="F1833" s="8">
        <v>0.76063000000000003</v>
      </c>
      <c r="G1833" s="8">
        <v>0.22037000000000001</v>
      </c>
      <c r="H1833" s="8">
        <v>0.54025999999999996</v>
      </c>
      <c r="I1833" s="8">
        <v>1</v>
      </c>
      <c r="J1833" s="8" t="s">
        <v>40</v>
      </c>
      <c r="K1833" s="8">
        <v>1.5556000000000001</v>
      </c>
      <c r="L1833" s="10" t="s">
        <v>3569</v>
      </c>
      <c r="M1833" s="10" t="s">
        <v>4271</v>
      </c>
      <c r="N1833" s="10" t="s">
        <v>3569</v>
      </c>
      <c r="O1833" s="9" t="str">
        <f t="shared" si="28"/>
        <v>NO</v>
      </c>
      <c r="P1833" s="8"/>
    </row>
    <row r="1834" spans="1:16" ht="15">
      <c r="A1834" s="13" t="s">
        <v>3163</v>
      </c>
      <c r="B1834" s="14">
        <v>8</v>
      </c>
      <c r="C1834" s="13" t="s">
        <v>3164</v>
      </c>
      <c r="D1834" s="14" t="s">
        <v>32</v>
      </c>
      <c r="E1834" s="14" t="s">
        <v>3</v>
      </c>
      <c r="F1834" s="13">
        <v>0.49219000000000002</v>
      </c>
      <c r="G1834" s="13">
        <v>0.63327999999999995</v>
      </c>
      <c r="H1834" s="13">
        <v>-0.14108999999999999</v>
      </c>
      <c r="I1834" s="13">
        <v>0.93500000000000005</v>
      </c>
      <c r="J1834" s="13" t="s">
        <v>35</v>
      </c>
      <c r="K1834" s="13">
        <v>1.8236000000000001</v>
      </c>
      <c r="L1834" s="15" t="s">
        <v>6478</v>
      </c>
      <c r="M1834" s="15" t="s">
        <v>6479</v>
      </c>
      <c r="N1834" s="15" t="s">
        <v>6478</v>
      </c>
      <c r="O1834" s="14" t="str">
        <f t="shared" si="28"/>
        <v>NO</v>
      </c>
      <c r="P1834" s="13"/>
    </row>
    <row r="1835" spans="1:16" ht="15">
      <c r="A1835" s="13" t="s">
        <v>3163</v>
      </c>
      <c r="B1835" s="14">
        <v>9</v>
      </c>
      <c r="C1835" s="13" t="s">
        <v>3165</v>
      </c>
      <c r="D1835" s="14" t="s">
        <v>32</v>
      </c>
      <c r="E1835" s="14" t="s">
        <v>10</v>
      </c>
      <c r="F1835" s="13">
        <v>4.8098000000000002E-2</v>
      </c>
      <c r="G1835" s="13">
        <v>0.17443</v>
      </c>
      <c r="H1835" s="13">
        <v>-0.12633</v>
      </c>
      <c r="I1835" s="13">
        <v>0.91800000000000004</v>
      </c>
      <c r="J1835" s="13" t="s">
        <v>35</v>
      </c>
      <c r="K1835" s="13">
        <v>1.8601000000000001</v>
      </c>
      <c r="L1835" s="15" t="s">
        <v>6478</v>
      </c>
      <c r="M1835" s="15" t="s">
        <v>6479</v>
      </c>
      <c r="N1835" s="15" t="s">
        <v>6478</v>
      </c>
      <c r="O1835" s="14" t="str">
        <f t="shared" si="28"/>
        <v>NO</v>
      </c>
      <c r="P1835" s="13"/>
    </row>
    <row r="1836" spans="1:16" ht="15">
      <c r="A1836" s="11" t="s">
        <v>3166</v>
      </c>
      <c r="B1836" s="12">
        <v>7</v>
      </c>
      <c r="C1836" s="11" t="s">
        <v>3167</v>
      </c>
      <c r="D1836" s="12" t="s">
        <v>32</v>
      </c>
      <c r="E1836" s="12" t="s">
        <v>10</v>
      </c>
      <c r="F1836" s="11">
        <v>0.89398999999999995</v>
      </c>
      <c r="G1836" s="11">
        <v>0.57469999999999999</v>
      </c>
      <c r="H1836" s="11">
        <v>0.31929999999999997</v>
      </c>
      <c r="I1836" s="11">
        <v>0.97899999999999998</v>
      </c>
      <c r="J1836" s="11" t="s">
        <v>40</v>
      </c>
      <c r="K1836" s="11">
        <v>1.5619000000000001</v>
      </c>
      <c r="L1836" s="4" t="s">
        <v>6480</v>
      </c>
      <c r="M1836" s="4" t="s">
        <v>6481</v>
      </c>
      <c r="N1836" s="4" t="s">
        <v>6482</v>
      </c>
      <c r="O1836" s="12" t="str">
        <f t="shared" si="28"/>
        <v>NO</v>
      </c>
    </row>
    <row r="1837" spans="1:16" ht="15">
      <c r="A1837" s="11" t="s">
        <v>3168</v>
      </c>
      <c r="B1837" s="12">
        <v>9</v>
      </c>
      <c r="C1837" s="11" t="s">
        <v>3169</v>
      </c>
      <c r="D1837" s="12" t="s">
        <v>27</v>
      </c>
      <c r="E1837" s="12" t="s">
        <v>10</v>
      </c>
      <c r="F1837" s="11">
        <v>0.3483</v>
      </c>
      <c r="G1837" s="11">
        <v>0.11094</v>
      </c>
      <c r="H1837" s="11">
        <v>0.23735999999999999</v>
      </c>
      <c r="I1837" s="11">
        <v>0.93400000000000005</v>
      </c>
      <c r="J1837" s="11" t="s">
        <v>29</v>
      </c>
      <c r="K1837" s="11">
        <v>0.99280000000000002</v>
      </c>
      <c r="L1837" s="4" t="s">
        <v>3643</v>
      </c>
      <c r="M1837" s="4" t="s">
        <v>6483</v>
      </c>
      <c r="N1837" s="4" t="s">
        <v>3645</v>
      </c>
      <c r="O1837" s="12" t="str">
        <f t="shared" si="28"/>
        <v>NO</v>
      </c>
    </row>
    <row r="1838" spans="1:16" ht="15">
      <c r="A1838" s="11" t="s">
        <v>3170</v>
      </c>
      <c r="B1838" s="12">
        <v>3</v>
      </c>
      <c r="C1838" s="11" t="s">
        <v>3171</v>
      </c>
      <c r="D1838" s="12" t="s">
        <v>32</v>
      </c>
      <c r="E1838" s="12" t="s">
        <v>10</v>
      </c>
      <c r="F1838" s="11">
        <v>0.47025</v>
      </c>
      <c r="G1838" s="11">
        <v>8.3477999999999997E-2</v>
      </c>
      <c r="H1838" s="11">
        <v>0.38677</v>
      </c>
      <c r="I1838" s="11">
        <v>1</v>
      </c>
      <c r="J1838" s="11" t="s">
        <v>29</v>
      </c>
      <c r="K1838" s="11">
        <v>0.99839999999999995</v>
      </c>
      <c r="L1838" s="4" t="s">
        <v>6484</v>
      </c>
      <c r="M1838" s="4" t="s">
        <v>6485</v>
      </c>
      <c r="N1838" s="4" t="s">
        <v>4548</v>
      </c>
      <c r="O1838" s="12" t="str">
        <f t="shared" si="28"/>
        <v>NO</v>
      </c>
    </row>
    <row r="1839" spans="1:16" ht="15">
      <c r="A1839" s="11" t="s">
        <v>3172</v>
      </c>
      <c r="B1839" s="12">
        <v>2</v>
      </c>
      <c r="C1839" s="11" t="s">
        <v>3173</v>
      </c>
      <c r="D1839" s="12" t="s">
        <v>32</v>
      </c>
      <c r="E1839" s="12" t="s">
        <v>10</v>
      </c>
      <c r="F1839" s="11">
        <v>0.85485999999999995</v>
      </c>
      <c r="G1839" s="11">
        <v>0.25068000000000001</v>
      </c>
      <c r="H1839" s="11">
        <v>0.60416999999999998</v>
      </c>
      <c r="I1839" s="11">
        <v>0.999</v>
      </c>
      <c r="J1839" s="11" t="s">
        <v>29</v>
      </c>
      <c r="K1839" s="11">
        <v>0.95440000000000003</v>
      </c>
      <c r="L1839" s="4" t="s">
        <v>3569</v>
      </c>
      <c r="M1839" s="4" t="s">
        <v>6486</v>
      </c>
      <c r="N1839" s="4" t="s">
        <v>5374</v>
      </c>
      <c r="O1839" s="12" t="str">
        <f t="shared" si="28"/>
        <v>NO</v>
      </c>
    </row>
    <row r="1840" spans="1:16" ht="15">
      <c r="A1840" s="11" t="s">
        <v>3174</v>
      </c>
      <c r="B1840" s="12">
        <v>18</v>
      </c>
      <c r="C1840" s="11" t="s">
        <v>3175</v>
      </c>
      <c r="D1840" s="12" t="s">
        <v>32</v>
      </c>
      <c r="E1840" s="12" t="s">
        <v>10</v>
      </c>
      <c r="F1840" s="11">
        <v>0.32192999999999999</v>
      </c>
      <c r="G1840" s="11">
        <v>0.46672000000000002</v>
      </c>
      <c r="H1840" s="11">
        <v>-0.14477999999999999</v>
      </c>
      <c r="I1840" s="11">
        <v>0.91100000000000003</v>
      </c>
      <c r="J1840" s="11" t="s">
        <v>70</v>
      </c>
      <c r="K1840" s="11">
        <v>2.8048999999999999</v>
      </c>
      <c r="L1840" s="4" t="s">
        <v>6487</v>
      </c>
      <c r="M1840" s="4" t="s">
        <v>6488</v>
      </c>
      <c r="N1840" s="4" t="s">
        <v>6489</v>
      </c>
      <c r="O1840" s="12" t="str">
        <f t="shared" si="28"/>
        <v>NO</v>
      </c>
    </row>
    <row r="1841" spans="1:16" ht="15">
      <c r="A1841" s="13" t="s">
        <v>3176</v>
      </c>
      <c r="B1841" s="14">
        <v>3</v>
      </c>
      <c r="C1841" s="13" t="s">
        <v>3177</v>
      </c>
      <c r="D1841" s="14" t="s">
        <v>27</v>
      </c>
      <c r="E1841" s="14" t="s">
        <v>28</v>
      </c>
      <c r="F1841" s="13">
        <v>0.70084999999999997</v>
      </c>
      <c r="G1841" s="13">
        <v>0.94064999999999999</v>
      </c>
      <c r="H1841" s="13">
        <v>-0.23980000000000001</v>
      </c>
      <c r="I1841" s="13">
        <v>0.96399999999999997</v>
      </c>
      <c r="J1841" s="13" t="s">
        <v>29</v>
      </c>
      <c r="K1841" s="13">
        <v>0.99509999999999998</v>
      </c>
      <c r="L1841" s="15" t="s">
        <v>6490</v>
      </c>
      <c r="M1841" s="15" t="s">
        <v>6491</v>
      </c>
      <c r="N1841" s="15" t="s">
        <v>3569</v>
      </c>
      <c r="O1841" s="14" t="str">
        <f t="shared" si="28"/>
        <v>NO</v>
      </c>
      <c r="P1841" s="13"/>
    </row>
    <row r="1842" spans="1:16" ht="15">
      <c r="A1842" s="13" t="s">
        <v>3176</v>
      </c>
      <c r="B1842" s="14">
        <v>3</v>
      </c>
      <c r="C1842" s="13" t="s">
        <v>3177</v>
      </c>
      <c r="D1842" s="14" t="s">
        <v>27</v>
      </c>
      <c r="E1842" s="14" t="s">
        <v>10</v>
      </c>
      <c r="F1842" s="13">
        <v>0.70084999999999997</v>
      </c>
      <c r="G1842" s="13">
        <v>0.94064999999999999</v>
      </c>
      <c r="H1842" s="13">
        <v>-0.23980000000000001</v>
      </c>
      <c r="I1842" s="13">
        <v>0.96399999999999997</v>
      </c>
      <c r="J1842" s="13" t="s">
        <v>29</v>
      </c>
      <c r="K1842" s="13">
        <v>0.99509999999999998</v>
      </c>
      <c r="L1842" s="15" t="s">
        <v>6490</v>
      </c>
      <c r="M1842" s="15" t="s">
        <v>6491</v>
      </c>
      <c r="N1842" s="15" t="s">
        <v>3569</v>
      </c>
      <c r="O1842" s="14" t="str">
        <f t="shared" si="28"/>
        <v>NO</v>
      </c>
      <c r="P1842" s="13"/>
    </row>
    <row r="1843" spans="1:16" ht="15">
      <c r="A1843" s="11" t="s">
        <v>3178</v>
      </c>
      <c r="B1843" s="12">
        <v>12</v>
      </c>
      <c r="C1843" s="11" t="s">
        <v>3179</v>
      </c>
      <c r="D1843" s="12" t="s">
        <v>27</v>
      </c>
      <c r="E1843" s="12" t="s">
        <v>10</v>
      </c>
      <c r="F1843" s="11">
        <v>0.62731000000000003</v>
      </c>
      <c r="G1843" s="11">
        <v>0.23783000000000001</v>
      </c>
      <c r="H1843" s="11">
        <v>0.38947999999999999</v>
      </c>
      <c r="I1843" s="11">
        <v>0.92900000000000005</v>
      </c>
      <c r="J1843" s="11" t="s">
        <v>29</v>
      </c>
      <c r="K1843" s="11">
        <v>0.97099999999999997</v>
      </c>
      <c r="L1843" s="4" t="s">
        <v>6492</v>
      </c>
      <c r="M1843" s="4" t="s">
        <v>6493</v>
      </c>
      <c r="N1843" s="4" t="s">
        <v>5510</v>
      </c>
      <c r="O1843" s="12" t="str">
        <f t="shared" si="28"/>
        <v>NO</v>
      </c>
    </row>
    <row r="1844" spans="1:16" ht="15">
      <c r="A1844" s="11" t="s">
        <v>3180</v>
      </c>
      <c r="B1844" s="12">
        <v>3</v>
      </c>
      <c r="C1844" s="11" t="s">
        <v>3181</v>
      </c>
      <c r="D1844" s="12" t="s">
        <v>27</v>
      </c>
      <c r="E1844" s="12" t="s">
        <v>10</v>
      </c>
      <c r="F1844" s="11">
        <v>0.55291000000000001</v>
      </c>
      <c r="G1844" s="11">
        <v>0.45254</v>
      </c>
      <c r="H1844" s="11">
        <v>0.10037</v>
      </c>
      <c r="I1844" s="11">
        <v>0.90100000000000002</v>
      </c>
      <c r="J1844" s="11" t="s">
        <v>40</v>
      </c>
      <c r="K1844" s="11">
        <v>1.1354</v>
      </c>
      <c r="L1844" s="4" t="s">
        <v>4989</v>
      </c>
      <c r="M1844" s="4" t="s">
        <v>6494</v>
      </c>
      <c r="N1844" s="4" t="s">
        <v>6495</v>
      </c>
      <c r="O1844" s="12" t="str">
        <f t="shared" si="28"/>
        <v>NO</v>
      </c>
    </row>
    <row r="1845" spans="1:16" ht="15">
      <c r="A1845" s="11" t="s">
        <v>3182</v>
      </c>
      <c r="B1845" s="12">
        <v>23</v>
      </c>
      <c r="C1845" s="11" t="s">
        <v>3183</v>
      </c>
      <c r="D1845" s="12" t="s">
        <v>32</v>
      </c>
      <c r="E1845" s="12" t="s">
        <v>10</v>
      </c>
      <c r="F1845" s="11">
        <v>0.58813000000000004</v>
      </c>
      <c r="G1845" s="11">
        <v>0.76012999999999997</v>
      </c>
      <c r="H1845" s="11">
        <v>-0.17199999999999999</v>
      </c>
      <c r="I1845" s="11">
        <v>0.91300000000000003</v>
      </c>
      <c r="J1845" s="11" t="s">
        <v>29</v>
      </c>
      <c r="K1845" s="11">
        <v>0.99980000000000002</v>
      </c>
      <c r="L1845" s="4" t="s">
        <v>5275</v>
      </c>
      <c r="M1845" s="4" t="s">
        <v>6496</v>
      </c>
      <c r="N1845" s="4" t="s">
        <v>6497</v>
      </c>
      <c r="O1845" s="12" t="str">
        <f t="shared" si="28"/>
        <v>NO</v>
      </c>
    </row>
    <row r="1846" spans="1:16" ht="15">
      <c r="A1846" s="11" t="s">
        <v>3184</v>
      </c>
      <c r="B1846" s="12">
        <v>8</v>
      </c>
      <c r="C1846" s="11" t="s">
        <v>3185</v>
      </c>
      <c r="D1846" s="12" t="s">
        <v>32</v>
      </c>
      <c r="E1846" s="12" t="s">
        <v>10</v>
      </c>
      <c r="F1846" s="11">
        <v>0.17952000000000001</v>
      </c>
      <c r="G1846" s="11">
        <v>2.1489000000000001E-2</v>
      </c>
      <c r="H1846" s="11">
        <v>0.15803</v>
      </c>
      <c r="I1846" s="11">
        <v>1</v>
      </c>
      <c r="J1846" s="11" t="s">
        <v>40</v>
      </c>
      <c r="K1846" s="11">
        <v>1.1801999999999999</v>
      </c>
      <c r="L1846" s="4" t="s">
        <v>5020</v>
      </c>
      <c r="M1846" s="4" t="s">
        <v>6498</v>
      </c>
      <c r="N1846" s="4" t="s">
        <v>6096</v>
      </c>
      <c r="O1846" s="12" t="str">
        <f t="shared" si="28"/>
        <v>NO</v>
      </c>
    </row>
    <row r="1847" spans="1:16" ht="15">
      <c r="A1847" s="11" t="s">
        <v>3186</v>
      </c>
      <c r="B1847" s="12">
        <v>6</v>
      </c>
      <c r="C1847" s="11" t="s">
        <v>3187</v>
      </c>
      <c r="D1847" s="12" t="s">
        <v>32</v>
      </c>
      <c r="E1847" s="12" t="s">
        <v>10</v>
      </c>
      <c r="F1847" s="11">
        <v>0.20244999999999999</v>
      </c>
      <c r="G1847" s="11">
        <v>6.9044999999999995E-2</v>
      </c>
      <c r="H1847" s="11">
        <v>0.13339999999999999</v>
      </c>
      <c r="I1847" s="11">
        <v>0.93200000000000005</v>
      </c>
      <c r="J1847" s="11" t="s">
        <v>29</v>
      </c>
      <c r="K1847" s="11">
        <v>0.82099999999999995</v>
      </c>
      <c r="L1847" s="4" t="s">
        <v>4255</v>
      </c>
      <c r="M1847" s="4" t="s">
        <v>6499</v>
      </c>
      <c r="N1847" s="4" t="s">
        <v>6500</v>
      </c>
      <c r="O1847" s="12" t="str">
        <f t="shared" si="28"/>
        <v>NO</v>
      </c>
    </row>
    <row r="1848" spans="1:16" ht="15">
      <c r="A1848" s="11" t="s">
        <v>3188</v>
      </c>
      <c r="B1848" s="12">
        <v>3</v>
      </c>
      <c r="C1848" s="11" t="s">
        <v>3189</v>
      </c>
      <c r="D1848" s="12" t="s">
        <v>32</v>
      </c>
      <c r="E1848" s="12" t="s">
        <v>10</v>
      </c>
      <c r="F1848" s="11">
        <v>0.77617999999999998</v>
      </c>
      <c r="G1848" s="11">
        <v>0.13588</v>
      </c>
      <c r="H1848" s="11">
        <v>0.64029999999999998</v>
      </c>
      <c r="I1848" s="11">
        <v>1</v>
      </c>
      <c r="J1848" s="11" t="s">
        <v>29</v>
      </c>
      <c r="K1848" s="11">
        <v>0.79669999999999996</v>
      </c>
      <c r="L1848" s="4" t="s">
        <v>6501</v>
      </c>
      <c r="M1848" s="4" t="s">
        <v>6502</v>
      </c>
      <c r="N1848" s="4" t="s">
        <v>6503</v>
      </c>
      <c r="O1848" s="12" t="str">
        <f t="shared" si="28"/>
        <v>NO</v>
      </c>
    </row>
    <row r="1849" spans="1:16" ht="15">
      <c r="A1849" s="11" t="s">
        <v>3190</v>
      </c>
      <c r="B1849" s="12">
        <v>6</v>
      </c>
      <c r="C1849" s="11" t="s">
        <v>3191</v>
      </c>
      <c r="D1849" s="12" t="s">
        <v>32</v>
      </c>
      <c r="E1849" s="12" t="s">
        <v>5</v>
      </c>
      <c r="F1849" s="11">
        <v>0.67908000000000002</v>
      </c>
      <c r="G1849" s="11">
        <v>0.49940000000000001</v>
      </c>
      <c r="H1849" s="11">
        <v>0.17968999999999999</v>
      </c>
      <c r="I1849" s="11">
        <v>0.96199999999999997</v>
      </c>
      <c r="J1849" s="11" t="s">
        <v>35</v>
      </c>
      <c r="K1849" s="11">
        <v>2.0868000000000002</v>
      </c>
      <c r="L1849" s="4" t="s">
        <v>3569</v>
      </c>
      <c r="M1849" s="4" t="s">
        <v>6504</v>
      </c>
      <c r="N1849" s="4" t="s">
        <v>3569</v>
      </c>
      <c r="O1849" s="12" t="str">
        <f t="shared" si="28"/>
        <v>NO</v>
      </c>
    </row>
    <row r="1850" spans="1:16" ht="15">
      <c r="A1850" s="11" t="s">
        <v>3192</v>
      </c>
      <c r="B1850" s="12">
        <v>3</v>
      </c>
      <c r="C1850" s="11" t="s">
        <v>3193</v>
      </c>
      <c r="D1850" s="12" t="s">
        <v>32</v>
      </c>
      <c r="E1850" s="12" t="s">
        <v>10</v>
      </c>
      <c r="F1850" s="11">
        <v>0.63815999999999995</v>
      </c>
      <c r="G1850" s="11">
        <v>0.36770000000000003</v>
      </c>
      <c r="H1850" s="11">
        <v>0.27045000000000002</v>
      </c>
      <c r="I1850" s="11">
        <v>0.9</v>
      </c>
      <c r="J1850" s="11" t="s">
        <v>29</v>
      </c>
      <c r="K1850" s="11">
        <v>0.99980000000000002</v>
      </c>
      <c r="L1850" s="4" t="s">
        <v>6505</v>
      </c>
      <c r="M1850" s="4" t="s">
        <v>6506</v>
      </c>
      <c r="N1850" s="4" t="s">
        <v>6507</v>
      </c>
      <c r="O1850" s="12" t="str">
        <f t="shared" si="28"/>
        <v>NO</v>
      </c>
    </row>
    <row r="1851" spans="1:16" ht="15">
      <c r="A1851" s="13" t="s">
        <v>3194</v>
      </c>
      <c r="B1851" s="14">
        <v>2</v>
      </c>
      <c r="C1851" s="13" t="s">
        <v>3195</v>
      </c>
      <c r="D1851" s="14" t="s">
        <v>27</v>
      </c>
      <c r="E1851" s="14" t="s">
        <v>10</v>
      </c>
      <c r="F1851" s="13">
        <v>0.54113</v>
      </c>
      <c r="G1851" s="13">
        <v>0.21117</v>
      </c>
      <c r="H1851" s="13">
        <v>0.32995999999999998</v>
      </c>
      <c r="I1851" s="13">
        <v>1</v>
      </c>
      <c r="J1851" s="13" t="s">
        <v>40</v>
      </c>
      <c r="K1851" s="13">
        <v>1.51</v>
      </c>
      <c r="L1851" s="15" t="s">
        <v>3569</v>
      </c>
      <c r="M1851" s="15" t="s">
        <v>6508</v>
      </c>
      <c r="N1851" s="15" t="s">
        <v>3569</v>
      </c>
      <c r="O1851" s="14" t="str">
        <f t="shared" si="28"/>
        <v>NO</v>
      </c>
      <c r="P1851" s="13"/>
    </row>
    <row r="1852" spans="1:16" ht="15">
      <c r="A1852" s="13" t="s">
        <v>3194</v>
      </c>
      <c r="B1852" s="14">
        <v>3</v>
      </c>
      <c r="C1852" s="13" t="s">
        <v>3196</v>
      </c>
      <c r="D1852" s="14" t="s">
        <v>27</v>
      </c>
      <c r="E1852" s="14" t="s">
        <v>3</v>
      </c>
      <c r="F1852" s="13">
        <v>0.71220000000000006</v>
      </c>
      <c r="G1852" s="13">
        <v>0.47475000000000001</v>
      </c>
      <c r="H1852" s="13">
        <v>0.23744999999999999</v>
      </c>
      <c r="I1852" s="13">
        <v>1</v>
      </c>
      <c r="J1852" s="13" t="s">
        <v>40</v>
      </c>
      <c r="K1852" s="13">
        <v>1.51</v>
      </c>
      <c r="L1852" s="15" t="s">
        <v>3569</v>
      </c>
      <c r="M1852" s="15" t="s">
        <v>6508</v>
      </c>
      <c r="N1852" s="15" t="s">
        <v>3569</v>
      </c>
      <c r="O1852" s="14" t="str">
        <f t="shared" si="28"/>
        <v>NO</v>
      </c>
      <c r="P1852" s="13"/>
    </row>
    <row r="1853" spans="1:16" ht="15">
      <c r="A1853" s="11" t="s">
        <v>3197</v>
      </c>
      <c r="B1853" s="12">
        <v>4</v>
      </c>
      <c r="C1853" s="11" t="s">
        <v>3198</v>
      </c>
      <c r="D1853" s="12" t="s">
        <v>27</v>
      </c>
      <c r="E1853" s="12" t="s">
        <v>10</v>
      </c>
      <c r="F1853" s="11">
        <v>0.20735999999999999</v>
      </c>
      <c r="G1853" s="11">
        <v>3.1890000000000002E-2</v>
      </c>
      <c r="H1853" s="11">
        <v>0.17546999999999999</v>
      </c>
      <c r="I1853" s="11">
        <v>0.99299999999999999</v>
      </c>
      <c r="J1853" s="11" t="s">
        <v>40</v>
      </c>
      <c r="K1853" s="11">
        <v>1.2474000000000001</v>
      </c>
      <c r="L1853" s="4" t="s">
        <v>3669</v>
      </c>
      <c r="M1853" s="4" t="s">
        <v>6509</v>
      </c>
      <c r="N1853" s="4" t="s">
        <v>3884</v>
      </c>
      <c r="O1853" s="12" t="str">
        <f t="shared" si="28"/>
        <v>NO</v>
      </c>
    </row>
    <row r="1854" spans="1:16" ht="15">
      <c r="A1854" s="11" t="s">
        <v>3199</v>
      </c>
      <c r="B1854" s="12">
        <v>26</v>
      </c>
      <c r="C1854" s="11" t="s">
        <v>3200</v>
      </c>
      <c r="D1854" s="12" t="s">
        <v>27</v>
      </c>
      <c r="E1854" s="12" t="s">
        <v>5</v>
      </c>
      <c r="F1854" s="11">
        <v>0.85843000000000003</v>
      </c>
      <c r="G1854" s="11">
        <v>0.96865000000000001</v>
      </c>
      <c r="H1854" s="11">
        <v>-0.11022999999999999</v>
      </c>
      <c r="I1854" s="11">
        <v>0.94599999999999995</v>
      </c>
      <c r="J1854" s="11" t="s">
        <v>40</v>
      </c>
      <c r="K1854" s="11">
        <v>1.3226</v>
      </c>
      <c r="L1854" s="4" t="s">
        <v>6510</v>
      </c>
      <c r="M1854" s="4" t="s">
        <v>6511</v>
      </c>
      <c r="N1854" s="4" t="s">
        <v>6512</v>
      </c>
      <c r="O1854" s="12" t="str">
        <f t="shared" si="28"/>
        <v>NO</v>
      </c>
    </row>
    <row r="1855" spans="1:16" ht="15">
      <c r="A1855" s="11" t="s">
        <v>3201</v>
      </c>
      <c r="B1855" s="12">
        <v>17</v>
      </c>
      <c r="C1855" s="11" t="s">
        <v>3202</v>
      </c>
      <c r="D1855" s="12" t="s">
        <v>27</v>
      </c>
      <c r="E1855" s="12" t="s">
        <v>10</v>
      </c>
      <c r="F1855" s="11">
        <v>0.51097999999999999</v>
      </c>
      <c r="G1855" s="11">
        <v>0.68888000000000005</v>
      </c>
      <c r="H1855" s="11">
        <v>-0.17788999999999999</v>
      </c>
      <c r="I1855" s="11">
        <v>0.99399999999999999</v>
      </c>
      <c r="J1855" s="11" t="s">
        <v>29</v>
      </c>
      <c r="K1855" s="11">
        <v>1</v>
      </c>
      <c r="L1855" s="4" t="s">
        <v>6513</v>
      </c>
      <c r="M1855" s="4" t="s">
        <v>6514</v>
      </c>
      <c r="N1855" s="4" t="s">
        <v>4387</v>
      </c>
      <c r="O1855" s="12" t="str">
        <f t="shared" si="28"/>
        <v>NO</v>
      </c>
    </row>
    <row r="1856" spans="1:16" ht="15">
      <c r="A1856" s="11" t="s">
        <v>3203</v>
      </c>
      <c r="B1856" s="12">
        <v>5</v>
      </c>
      <c r="C1856" s="11" t="s">
        <v>3204</v>
      </c>
      <c r="D1856" s="12" t="s">
        <v>32</v>
      </c>
      <c r="E1856" s="12" t="s">
        <v>10</v>
      </c>
      <c r="F1856" s="11">
        <v>0.22337000000000001</v>
      </c>
      <c r="G1856" s="11">
        <v>2.7352999999999999E-2</v>
      </c>
      <c r="H1856" s="11">
        <v>0.19600999999999999</v>
      </c>
      <c r="I1856" s="11">
        <v>0.998</v>
      </c>
      <c r="J1856" s="11" t="s">
        <v>40</v>
      </c>
      <c r="K1856" s="11">
        <v>1.4340999999999999</v>
      </c>
      <c r="L1856" s="4" t="s">
        <v>6515</v>
      </c>
      <c r="M1856" s="4" t="s">
        <v>6516</v>
      </c>
      <c r="N1856" s="4" t="s">
        <v>6517</v>
      </c>
      <c r="O1856" s="12" t="str">
        <f t="shared" si="28"/>
        <v>NO</v>
      </c>
    </row>
    <row r="1857" spans="1:16" ht="15">
      <c r="A1857" s="11" t="s">
        <v>3205</v>
      </c>
      <c r="B1857" s="12">
        <v>8</v>
      </c>
      <c r="C1857" s="11" t="s">
        <v>3206</v>
      </c>
      <c r="D1857" s="12" t="s">
        <v>32</v>
      </c>
      <c r="E1857" s="12" t="s">
        <v>10</v>
      </c>
      <c r="F1857" s="11">
        <v>0.93040999999999996</v>
      </c>
      <c r="G1857" s="11">
        <v>0.58257000000000003</v>
      </c>
      <c r="H1857" s="11">
        <v>0.34784999999999999</v>
      </c>
      <c r="I1857" s="11">
        <v>0.995</v>
      </c>
      <c r="J1857" s="11" t="s">
        <v>40</v>
      </c>
      <c r="K1857" s="11">
        <v>1.2604</v>
      </c>
      <c r="L1857" s="4" t="s">
        <v>3637</v>
      </c>
      <c r="M1857" s="4" t="s">
        <v>6518</v>
      </c>
      <c r="N1857" s="4" t="s">
        <v>3639</v>
      </c>
      <c r="O1857" s="12" t="str">
        <f t="shared" si="28"/>
        <v>NO</v>
      </c>
    </row>
    <row r="1858" spans="1:16" ht="15">
      <c r="A1858" s="11" t="s">
        <v>3207</v>
      </c>
      <c r="B1858" s="12">
        <v>2</v>
      </c>
      <c r="C1858" s="11" t="s">
        <v>3208</v>
      </c>
      <c r="D1858" s="12" t="s">
        <v>27</v>
      </c>
      <c r="E1858" s="12" t="s">
        <v>10</v>
      </c>
      <c r="F1858" s="11">
        <v>0.21041000000000001</v>
      </c>
      <c r="G1858" s="11">
        <v>4.3222999999999998E-2</v>
      </c>
      <c r="H1858" s="11">
        <v>0.16718</v>
      </c>
      <c r="I1858" s="11">
        <v>0.93</v>
      </c>
      <c r="J1858" s="11" t="s">
        <v>29</v>
      </c>
      <c r="K1858" s="11">
        <v>0.91830000000000001</v>
      </c>
      <c r="L1858" s="4" t="s">
        <v>6519</v>
      </c>
      <c r="M1858" s="4" t="s">
        <v>6520</v>
      </c>
      <c r="N1858" s="4" t="s">
        <v>6521</v>
      </c>
      <c r="O1858" s="12" t="str">
        <f t="shared" si="28"/>
        <v>NO</v>
      </c>
    </row>
    <row r="1859" spans="1:16" ht="15">
      <c r="A1859" s="13" t="s">
        <v>3209</v>
      </c>
      <c r="B1859" s="14">
        <v>4</v>
      </c>
      <c r="C1859" s="13" t="s">
        <v>3210</v>
      </c>
      <c r="D1859" s="14" t="s">
        <v>32</v>
      </c>
      <c r="E1859" s="14" t="s">
        <v>10</v>
      </c>
      <c r="F1859" s="13">
        <v>0.46698000000000001</v>
      </c>
      <c r="G1859" s="13">
        <v>0.18276999999999999</v>
      </c>
      <c r="H1859" s="13">
        <v>0.28421000000000002</v>
      </c>
      <c r="I1859" s="13">
        <v>0.998</v>
      </c>
      <c r="J1859" s="13" t="s">
        <v>70</v>
      </c>
      <c r="K1859" s="13">
        <v>2.9868999999999999</v>
      </c>
      <c r="L1859" s="15" t="s">
        <v>3907</v>
      </c>
      <c r="M1859" s="15" t="s">
        <v>3569</v>
      </c>
      <c r="N1859" s="15" t="s">
        <v>3569</v>
      </c>
      <c r="O1859" s="14" t="str">
        <f t="shared" ref="O1859:O1922" si="29">IF(P1859 &lt;&gt; "", "YES", "NO")</f>
        <v>NO</v>
      </c>
      <c r="P1859" s="13"/>
    </row>
    <row r="1860" spans="1:16" ht="15">
      <c r="A1860" s="13" t="s">
        <v>3209</v>
      </c>
      <c r="B1860" s="14">
        <v>4</v>
      </c>
      <c r="C1860" s="13" t="s">
        <v>3211</v>
      </c>
      <c r="D1860" s="14" t="s">
        <v>32</v>
      </c>
      <c r="E1860" s="14" t="s">
        <v>3</v>
      </c>
      <c r="F1860" s="13">
        <v>0.46056999999999998</v>
      </c>
      <c r="G1860" s="13">
        <v>0.15697</v>
      </c>
      <c r="H1860" s="13">
        <v>0.30359999999999998</v>
      </c>
      <c r="I1860" s="13">
        <v>0.98699999999999999</v>
      </c>
      <c r="J1860" s="13" t="s">
        <v>35</v>
      </c>
      <c r="K1860" s="13">
        <v>2.4986999999999999</v>
      </c>
      <c r="L1860" s="15" t="s">
        <v>3907</v>
      </c>
      <c r="M1860" s="15" t="s">
        <v>3569</v>
      </c>
      <c r="N1860" s="15" t="s">
        <v>3569</v>
      </c>
      <c r="O1860" s="14" t="str">
        <f t="shared" si="29"/>
        <v>NO</v>
      </c>
      <c r="P1860" s="13"/>
    </row>
    <row r="1861" spans="1:16" ht="15">
      <c r="A1861" s="13" t="s">
        <v>3209</v>
      </c>
      <c r="B1861" s="14">
        <v>5</v>
      </c>
      <c r="C1861" s="13" t="s">
        <v>3212</v>
      </c>
      <c r="D1861" s="14" t="s">
        <v>32</v>
      </c>
      <c r="E1861" s="14" t="s">
        <v>7</v>
      </c>
      <c r="F1861" s="13">
        <v>0.70096999999999998</v>
      </c>
      <c r="G1861" s="13">
        <v>0.23985999999999999</v>
      </c>
      <c r="H1861" s="13">
        <v>0.46111999999999997</v>
      </c>
      <c r="I1861" s="13">
        <v>1</v>
      </c>
      <c r="J1861" s="13" t="s">
        <v>35</v>
      </c>
      <c r="K1861" s="13">
        <v>2.4986999999999999</v>
      </c>
      <c r="L1861" s="15" t="s">
        <v>3907</v>
      </c>
      <c r="M1861" s="15" t="s">
        <v>3569</v>
      </c>
      <c r="N1861" s="15" t="s">
        <v>3569</v>
      </c>
      <c r="O1861" s="14" t="str">
        <f t="shared" si="29"/>
        <v>NO</v>
      </c>
      <c r="P1861" s="13"/>
    </row>
    <row r="1862" spans="1:16" ht="15">
      <c r="A1862" s="13" t="s">
        <v>3209</v>
      </c>
      <c r="B1862" s="14">
        <v>7</v>
      </c>
      <c r="C1862" s="13" t="s">
        <v>3213</v>
      </c>
      <c r="D1862" s="14" t="s">
        <v>32</v>
      </c>
      <c r="E1862" s="14" t="s">
        <v>10</v>
      </c>
      <c r="F1862" s="13">
        <v>0.59465000000000001</v>
      </c>
      <c r="G1862" s="13">
        <v>0.27712999999999999</v>
      </c>
      <c r="H1862" s="13">
        <v>0.31752000000000002</v>
      </c>
      <c r="I1862" s="13">
        <v>0.96099999999999997</v>
      </c>
      <c r="J1862" s="13" t="s">
        <v>70</v>
      </c>
      <c r="K1862" s="13">
        <v>2.9868999999999999</v>
      </c>
      <c r="L1862" s="15" t="s">
        <v>3907</v>
      </c>
      <c r="M1862" s="15" t="s">
        <v>3569</v>
      </c>
      <c r="N1862" s="15" t="s">
        <v>3569</v>
      </c>
      <c r="O1862" s="14" t="str">
        <f t="shared" si="29"/>
        <v>NO</v>
      </c>
      <c r="P1862" s="13"/>
    </row>
    <row r="1863" spans="1:16" ht="15">
      <c r="A1863" s="8" t="s">
        <v>3214</v>
      </c>
      <c r="B1863" s="9">
        <v>11</v>
      </c>
      <c r="C1863" s="8" t="s">
        <v>3215</v>
      </c>
      <c r="D1863" s="9" t="s">
        <v>32</v>
      </c>
      <c r="E1863" s="9" t="s">
        <v>10</v>
      </c>
      <c r="F1863" s="8">
        <v>0.78017999999999998</v>
      </c>
      <c r="G1863" s="8">
        <v>0.28366999999999998</v>
      </c>
      <c r="H1863" s="8">
        <v>0.49651000000000001</v>
      </c>
      <c r="I1863" s="8">
        <v>0.999</v>
      </c>
      <c r="J1863" s="8" t="s">
        <v>40</v>
      </c>
      <c r="K1863" s="8">
        <v>1.5219</v>
      </c>
      <c r="L1863" s="10" t="s">
        <v>6522</v>
      </c>
      <c r="M1863" s="10" t="s">
        <v>6523</v>
      </c>
      <c r="N1863" s="10" t="s">
        <v>4793</v>
      </c>
      <c r="O1863" s="9" t="str">
        <f t="shared" si="29"/>
        <v>NO</v>
      </c>
      <c r="P1863" s="8"/>
    </row>
    <row r="1864" spans="1:16" ht="15">
      <c r="A1864" s="8" t="s">
        <v>3214</v>
      </c>
      <c r="B1864" s="9">
        <v>9</v>
      </c>
      <c r="C1864" s="8" t="s">
        <v>3216</v>
      </c>
      <c r="D1864" s="9" t="s">
        <v>32</v>
      </c>
      <c r="E1864" s="9" t="s">
        <v>7</v>
      </c>
      <c r="F1864" s="8">
        <v>0.65676000000000001</v>
      </c>
      <c r="G1864" s="8">
        <v>0.23796999999999999</v>
      </c>
      <c r="H1864" s="8">
        <v>0.41879</v>
      </c>
      <c r="I1864" s="8">
        <v>0.94099999999999995</v>
      </c>
      <c r="J1864" s="8" t="s">
        <v>29</v>
      </c>
      <c r="K1864" s="8">
        <v>0.99839999999999995</v>
      </c>
      <c r="L1864" s="10" t="s">
        <v>6522</v>
      </c>
      <c r="M1864" s="10" t="s">
        <v>6523</v>
      </c>
      <c r="N1864" s="10" t="s">
        <v>4793</v>
      </c>
      <c r="O1864" s="9" t="str">
        <f t="shared" si="29"/>
        <v>NO</v>
      </c>
      <c r="P1864" s="8"/>
    </row>
    <row r="1865" spans="1:16" ht="15">
      <c r="A1865" s="11" t="s">
        <v>3217</v>
      </c>
      <c r="B1865" s="12">
        <v>7</v>
      </c>
      <c r="C1865" s="11" t="s">
        <v>3218</v>
      </c>
      <c r="D1865" s="12" t="s">
        <v>27</v>
      </c>
      <c r="E1865" s="12" t="s">
        <v>10</v>
      </c>
      <c r="F1865" s="11">
        <v>0.36127999999999999</v>
      </c>
      <c r="G1865" s="11">
        <v>9.4053999999999999E-2</v>
      </c>
      <c r="H1865" s="11">
        <v>0.26722000000000001</v>
      </c>
      <c r="I1865" s="11">
        <v>0.996</v>
      </c>
      <c r="J1865" s="11" t="s">
        <v>40</v>
      </c>
      <c r="K1865" s="11">
        <v>1.5145999999999999</v>
      </c>
      <c r="L1865" s="4" t="s">
        <v>4321</v>
      </c>
      <c r="M1865" s="4" t="s">
        <v>6524</v>
      </c>
      <c r="N1865" s="4" t="s">
        <v>4323</v>
      </c>
      <c r="O1865" s="12" t="str">
        <f t="shared" si="29"/>
        <v>NO</v>
      </c>
    </row>
    <row r="1866" spans="1:16" ht="15">
      <c r="A1866" s="11" t="s">
        <v>3219</v>
      </c>
      <c r="B1866" s="12">
        <v>21</v>
      </c>
      <c r="C1866" s="11" t="s">
        <v>3220</v>
      </c>
      <c r="D1866" s="12" t="s">
        <v>32</v>
      </c>
      <c r="E1866" s="12" t="s">
        <v>10</v>
      </c>
      <c r="F1866" s="11">
        <v>0.13686000000000001</v>
      </c>
      <c r="G1866" s="11">
        <v>0.33058999999999999</v>
      </c>
      <c r="H1866" s="11">
        <v>-0.19374</v>
      </c>
      <c r="I1866" s="11">
        <v>0.93400000000000005</v>
      </c>
      <c r="J1866" s="11" t="s">
        <v>29</v>
      </c>
      <c r="K1866" s="11">
        <v>0.98519999999999996</v>
      </c>
      <c r="L1866" s="4" t="s">
        <v>6525</v>
      </c>
      <c r="M1866" s="4" t="s">
        <v>6526</v>
      </c>
      <c r="N1866" s="4" t="s">
        <v>6527</v>
      </c>
      <c r="O1866" s="12" t="str">
        <f t="shared" si="29"/>
        <v>NO</v>
      </c>
    </row>
    <row r="1867" spans="1:16" ht="15">
      <c r="A1867" s="11" t="s">
        <v>3221</v>
      </c>
      <c r="B1867" s="12">
        <v>8</v>
      </c>
      <c r="C1867" s="11" t="s">
        <v>3222</v>
      </c>
      <c r="D1867" s="12" t="s">
        <v>32</v>
      </c>
      <c r="E1867" s="12" t="s">
        <v>10</v>
      </c>
      <c r="F1867" s="11">
        <v>0.58277999999999996</v>
      </c>
      <c r="G1867" s="11">
        <v>0.83140999999999998</v>
      </c>
      <c r="H1867" s="11">
        <v>-0.24862000000000001</v>
      </c>
      <c r="I1867" s="11">
        <v>0.96299999999999997</v>
      </c>
      <c r="J1867" s="11" t="s">
        <v>35</v>
      </c>
      <c r="K1867" s="11">
        <v>2.1171000000000002</v>
      </c>
      <c r="L1867" s="4" t="s">
        <v>6817</v>
      </c>
      <c r="M1867" s="4"/>
      <c r="N1867" s="4"/>
      <c r="O1867" s="12" t="str">
        <f t="shared" si="29"/>
        <v>NO</v>
      </c>
    </row>
    <row r="1868" spans="1:16" ht="15">
      <c r="A1868" s="11" t="s">
        <v>3223</v>
      </c>
      <c r="B1868" s="12">
        <v>3</v>
      </c>
      <c r="C1868" s="11" t="s">
        <v>3224</v>
      </c>
      <c r="D1868" s="12" t="s">
        <v>27</v>
      </c>
      <c r="E1868" s="12" t="s">
        <v>10</v>
      </c>
      <c r="F1868" s="11">
        <v>2.4164000000000001E-2</v>
      </c>
      <c r="G1868" s="11">
        <v>0.15307000000000001</v>
      </c>
      <c r="H1868" s="11">
        <v>-0.12891</v>
      </c>
      <c r="I1868" s="11">
        <v>0.99299999999999999</v>
      </c>
      <c r="J1868" s="11" t="s">
        <v>29</v>
      </c>
      <c r="K1868" s="11">
        <v>0.73819999999999997</v>
      </c>
      <c r="L1868" s="4" t="s">
        <v>6528</v>
      </c>
      <c r="M1868" s="4" t="s">
        <v>6529</v>
      </c>
      <c r="N1868" s="4" t="s">
        <v>6530</v>
      </c>
      <c r="O1868" s="12" t="str">
        <f t="shared" si="29"/>
        <v>NO</v>
      </c>
    </row>
    <row r="1869" spans="1:16" ht="15">
      <c r="A1869" s="8" t="s">
        <v>3225</v>
      </c>
      <c r="B1869" s="9">
        <v>4</v>
      </c>
      <c r="C1869" s="8" t="s">
        <v>3226</v>
      </c>
      <c r="D1869" s="9" t="s">
        <v>27</v>
      </c>
      <c r="E1869" s="9" t="s">
        <v>10</v>
      </c>
      <c r="F1869" s="8">
        <v>0.58082</v>
      </c>
      <c r="G1869" s="8">
        <v>0.86936000000000002</v>
      </c>
      <c r="H1869" s="8">
        <v>-0.28854000000000002</v>
      </c>
      <c r="I1869" s="8">
        <v>1</v>
      </c>
      <c r="J1869" s="8" t="s">
        <v>35</v>
      </c>
      <c r="K1869" s="8">
        <v>2.3664000000000001</v>
      </c>
      <c r="L1869" s="10" t="s">
        <v>3683</v>
      </c>
      <c r="M1869" s="10" t="s">
        <v>6531</v>
      </c>
      <c r="N1869" s="10" t="s">
        <v>3738</v>
      </c>
      <c r="O1869" s="9" t="str">
        <f t="shared" si="29"/>
        <v>NO</v>
      </c>
      <c r="P1869" s="8"/>
    </row>
    <row r="1870" spans="1:16" ht="15">
      <c r="A1870" s="8" t="s">
        <v>3225</v>
      </c>
      <c r="B1870" s="9">
        <v>5</v>
      </c>
      <c r="C1870" s="8" t="s">
        <v>3227</v>
      </c>
      <c r="D1870" s="9" t="s">
        <v>27</v>
      </c>
      <c r="E1870" s="9" t="s">
        <v>7</v>
      </c>
      <c r="F1870" s="8">
        <v>0.74541999999999997</v>
      </c>
      <c r="G1870" s="8">
        <v>0.88702999999999999</v>
      </c>
      <c r="H1870" s="8">
        <v>-0.14161000000000001</v>
      </c>
      <c r="I1870" s="8">
        <v>0.99199999999999999</v>
      </c>
      <c r="J1870" s="8" t="s">
        <v>35</v>
      </c>
      <c r="K1870" s="8">
        <v>2.3647999999999998</v>
      </c>
      <c r="L1870" s="10" t="s">
        <v>3683</v>
      </c>
      <c r="M1870" s="10" t="s">
        <v>6531</v>
      </c>
      <c r="N1870" s="10" t="s">
        <v>3738</v>
      </c>
      <c r="O1870" s="9" t="str">
        <f t="shared" si="29"/>
        <v>NO</v>
      </c>
      <c r="P1870" s="8"/>
    </row>
    <row r="1871" spans="1:16" ht="15">
      <c r="A1871" s="8" t="s">
        <v>3225</v>
      </c>
      <c r="B1871" s="9">
        <v>6</v>
      </c>
      <c r="C1871" s="8" t="s">
        <v>3228</v>
      </c>
      <c r="D1871" s="9" t="s">
        <v>27</v>
      </c>
      <c r="E1871" s="9" t="s">
        <v>5</v>
      </c>
      <c r="F1871" s="8">
        <v>0.55250999999999995</v>
      </c>
      <c r="G1871" s="8">
        <v>0.15939999999999999</v>
      </c>
      <c r="H1871" s="8">
        <v>0.39311000000000001</v>
      </c>
      <c r="I1871" s="8">
        <v>1</v>
      </c>
      <c r="J1871" s="8" t="s">
        <v>35</v>
      </c>
      <c r="K1871" s="8">
        <v>2.3647999999999998</v>
      </c>
      <c r="L1871" s="10" t="s">
        <v>3683</v>
      </c>
      <c r="M1871" s="10" t="s">
        <v>6531</v>
      </c>
      <c r="N1871" s="10" t="s">
        <v>3738</v>
      </c>
      <c r="O1871" s="9" t="str">
        <f t="shared" si="29"/>
        <v>NO</v>
      </c>
      <c r="P1871" s="8"/>
    </row>
    <row r="1872" spans="1:16" ht="15">
      <c r="A1872" s="8" t="s">
        <v>3225</v>
      </c>
      <c r="B1872" s="9">
        <v>7</v>
      </c>
      <c r="C1872" s="8" t="s">
        <v>3229</v>
      </c>
      <c r="D1872" s="9" t="s">
        <v>27</v>
      </c>
      <c r="E1872" s="9" t="s">
        <v>10</v>
      </c>
      <c r="F1872" s="8">
        <v>0.47698000000000002</v>
      </c>
      <c r="G1872" s="8">
        <v>8.0033000000000007E-2</v>
      </c>
      <c r="H1872" s="8">
        <v>0.39694000000000002</v>
      </c>
      <c r="I1872" s="8">
        <v>1</v>
      </c>
      <c r="J1872" s="8" t="s">
        <v>35</v>
      </c>
      <c r="K1872" s="8">
        <v>2.3664000000000001</v>
      </c>
      <c r="L1872" s="10" t="s">
        <v>3683</v>
      </c>
      <c r="M1872" s="10" t="s">
        <v>6531</v>
      </c>
      <c r="N1872" s="10" t="s">
        <v>3738</v>
      </c>
      <c r="O1872" s="9" t="str">
        <f t="shared" si="29"/>
        <v>NO</v>
      </c>
      <c r="P1872" s="8"/>
    </row>
    <row r="1873" spans="1:16" ht="15">
      <c r="A1873" s="13" t="s">
        <v>3230</v>
      </c>
      <c r="B1873" s="14">
        <v>4</v>
      </c>
      <c r="C1873" s="13" t="s">
        <v>3231</v>
      </c>
      <c r="D1873" s="14" t="s">
        <v>32</v>
      </c>
      <c r="E1873" s="14" t="s">
        <v>28</v>
      </c>
      <c r="F1873" s="13">
        <v>0.75538000000000005</v>
      </c>
      <c r="G1873" s="13">
        <v>0.37069999999999997</v>
      </c>
      <c r="H1873" s="13">
        <v>0.38468000000000002</v>
      </c>
      <c r="I1873" s="13">
        <v>0.97599999999999998</v>
      </c>
      <c r="J1873" s="13" t="s">
        <v>35</v>
      </c>
      <c r="K1873" s="13">
        <v>1.7910999999999999</v>
      </c>
      <c r="L1873" s="15" t="s">
        <v>6532</v>
      </c>
      <c r="M1873" s="15" t="s">
        <v>6533</v>
      </c>
      <c r="N1873" s="15" t="s">
        <v>3569</v>
      </c>
      <c r="O1873" s="14" t="str">
        <f t="shared" si="29"/>
        <v>NO</v>
      </c>
      <c r="P1873" s="13"/>
    </row>
    <row r="1874" spans="1:16" ht="15">
      <c r="A1874" s="13" t="s">
        <v>3230</v>
      </c>
      <c r="B1874" s="14">
        <v>4</v>
      </c>
      <c r="C1874" s="13" t="s">
        <v>3231</v>
      </c>
      <c r="D1874" s="14" t="s">
        <v>32</v>
      </c>
      <c r="E1874" s="14" t="s">
        <v>10</v>
      </c>
      <c r="F1874" s="13">
        <v>0.75538000000000005</v>
      </c>
      <c r="G1874" s="13">
        <v>0.37069999999999997</v>
      </c>
      <c r="H1874" s="13">
        <v>0.38468000000000002</v>
      </c>
      <c r="I1874" s="13">
        <v>0.97599999999999998</v>
      </c>
      <c r="J1874" s="13" t="s">
        <v>35</v>
      </c>
      <c r="K1874" s="13">
        <v>1.7910999999999999</v>
      </c>
      <c r="L1874" s="15" t="s">
        <v>6532</v>
      </c>
      <c r="M1874" s="15" t="s">
        <v>6533</v>
      </c>
      <c r="N1874" s="15" t="s">
        <v>3569</v>
      </c>
      <c r="O1874" s="14" t="str">
        <f t="shared" si="29"/>
        <v>NO</v>
      </c>
      <c r="P1874" s="13"/>
    </row>
    <row r="1875" spans="1:16" ht="15">
      <c r="A1875" s="11" t="s">
        <v>3232</v>
      </c>
      <c r="B1875" s="12">
        <v>18</v>
      </c>
      <c r="C1875" s="11" t="s">
        <v>3233</v>
      </c>
      <c r="D1875" s="12" t="s">
        <v>27</v>
      </c>
      <c r="E1875" s="12" t="s">
        <v>10</v>
      </c>
      <c r="F1875" s="11">
        <v>0.39183000000000001</v>
      </c>
      <c r="G1875" s="11">
        <v>0.25801000000000002</v>
      </c>
      <c r="H1875" s="11">
        <v>0.13381999999999999</v>
      </c>
      <c r="I1875" s="11">
        <v>0.90200000000000002</v>
      </c>
      <c r="J1875" s="11" t="s">
        <v>29</v>
      </c>
      <c r="K1875" s="11">
        <v>0.99980000000000002</v>
      </c>
      <c r="L1875" s="4" t="s">
        <v>4469</v>
      </c>
      <c r="M1875" s="4" t="s">
        <v>6534</v>
      </c>
      <c r="N1875" s="4" t="s">
        <v>6535</v>
      </c>
      <c r="O1875" s="12" t="str">
        <f t="shared" si="29"/>
        <v>NO</v>
      </c>
    </row>
    <row r="1876" spans="1:16" ht="15">
      <c r="A1876" s="11" t="s">
        <v>3234</v>
      </c>
      <c r="B1876" s="12">
        <v>16</v>
      </c>
      <c r="C1876" s="11" t="s">
        <v>3235</v>
      </c>
      <c r="D1876" s="12" t="s">
        <v>32</v>
      </c>
      <c r="E1876" s="12" t="s">
        <v>10</v>
      </c>
      <c r="F1876" s="11">
        <v>0.25805</v>
      </c>
      <c r="G1876" s="11">
        <v>0.48748000000000002</v>
      </c>
      <c r="H1876" s="11">
        <v>-0.22943</v>
      </c>
      <c r="I1876" s="11">
        <v>0.93700000000000006</v>
      </c>
      <c r="J1876" s="11" t="s">
        <v>40</v>
      </c>
      <c r="K1876" s="11">
        <v>1.3515999999999999</v>
      </c>
      <c r="L1876" s="4" t="s">
        <v>6536</v>
      </c>
      <c r="M1876" s="4" t="s">
        <v>6537</v>
      </c>
      <c r="N1876" s="4" t="s">
        <v>6538</v>
      </c>
      <c r="O1876" s="12" t="str">
        <f t="shared" si="29"/>
        <v>NO</v>
      </c>
    </row>
    <row r="1877" spans="1:16" ht="15">
      <c r="A1877" s="11" t="s">
        <v>3236</v>
      </c>
      <c r="B1877" s="12">
        <v>4</v>
      </c>
      <c r="C1877" s="11" t="s">
        <v>3237</v>
      </c>
      <c r="D1877" s="12" t="s">
        <v>32</v>
      </c>
      <c r="E1877" s="12" t="s">
        <v>10</v>
      </c>
      <c r="F1877" s="11">
        <v>0.40771000000000002</v>
      </c>
      <c r="G1877" s="11">
        <v>7.2418999999999997E-2</v>
      </c>
      <c r="H1877" s="11">
        <v>0.33528999999999998</v>
      </c>
      <c r="I1877" s="11">
        <v>1</v>
      </c>
      <c r="J1877" s="11" t="s">
        <v>35</v>
      </c>
      <c r="K1877" s="11">
        <v>1.2345999999999999</v>
      </c>
      <c r="L1877" s="4" t="s">
        <v>3569</v>
      </c>
      <c r="M1877" s="4" t="s">
        <v>6539</v>
      </c>
      <c r="N1877" s="4" t="s">
        <v>3569</v>
      </c>
      <c r="O1877" s="12" t="str">
        <f t="shared" si="29"/>
        <v>NO</v>
      </c>
    </row>
    <row r="1878" spans="1:16" ht="15">
      <c r="A1878" s="13" t="s">
        <v>3238</v>
      </c>
      <c r="B1878" s="14">
        <v>22</v>
      </c>
      <c r="C1878" s="13" t="s">
        <v>3239</v>
      </c>
      <c r="D1878" s="14" t="s">
        <v>32</v>
      </c>
      <c r="E1878" s="14" t="s">
        <v>5</v>
      </c>
      <c r="F1878" s="13">
        <v>0.75344999999999995</v>
      </c>
      <c r="G1878" s="13">
        <v>0.93294999999999995</v>
      </c>
      <c r="H1878" s="13">
        <v>-0.17949999999999999</v>
      </c>
      <c r="I1878" s="13">
        <v>1</v>
      </c>
      <c r="J1878" s="13" t="s">
        <v>40</v>
      </c>
      <c r="K1878" s="13">
        <v>1.3573</v>
      </c>
      <c r="L1878" s="15" t="s">
        <v>6540</v>
      </c>
      <c r="M1878" s="15" t="s">
        <v>6541</v>
      </c>
      <c r="N1878" s="15" t="s">
        <v>6542</v>
      </c>
      <c r="O1878" s="14" t="str">
        <f t="shared" si="29"/>
        <v>NO</v>
      </c>
      <c r="P1878" s="13"/>
    </row>
    <row r="1879" spans="1:16" ht="15">
      <c r="A1879" s="13" t="s">
        <v>3238</v>
      </c>
      <c r="B1879" s="14">
        <v>35</v>
      </c>
      <c r="C1879" s="13" t="s">
        <v>3240</v>
      </c>
      <c r="D1879" s="14" t="s">
        <v>32</v>
      </c>
      <c r="E1879" s="14" t="s">
        <v>10</v>
      </c>
      <c r="F1879" s="13">
        <v>0.72782999999999998</v>
      </c>
      <c r="G1879" s="13">
        <v>0.93001</v>
      </c>
      <c r="H1879" s="13">
        <v>-0.20218</v>
      </c>
      <c r="I1879" s="13">
        <v>1</v>
      </c>
      <c r="J1879" s="13" t="s">
        <v>40</v>
      </c>
      <c r="K1879" s="13">
        <v>1.3573</v>
      </c>
      <c r="L1879" s="15" t="s">
        <v>6540</v>
      </c>
      <c r="M1879" s="15" t="s">
        <v>6541</v>
      </c>
      <c r="N1879" s="15" t="s">
        <v>6542</v>
      </c>
      <c r="O1879" s="14" t="str">
        <f t="shared" si="29"/>
        <v>NO</v>
      </c>
      <c r="P1879" s="13"/>
    </row>
    <row r="1880" spans="1:16" ht="15">
      <c r="A1880" s="11" t="s">
        <v>3241</v>
      </c>
      <c r="B1880" s="12">
        <v>10</v>
      </c>
      <c r="C1880" s="11" t="s">
        <v>3242</v>
      </c>
      <c r="D1880" s="12" t="s">
        <v>32</v>
      </c>
      <c r="E1880" s="12" t="s">
        <v>10</v>
      </c>
      <c r="F1880" s="11">
        <v>0.73101000000000005</v>
      </c>
      <c r="G1880" s="11">
        <v>0.91061999999999999</v>
      </c>
      <c r="H1880" s="11">
        <v>-0.17960999999999999</v>
      </c>
      <c r="I1880" s="11">
        <v>0.92200000000000004</v>
      </c>
      <c r="J1880" s="11" t="s">
        <v>29</v>
      </c>
      <c r="K1880" s="11">
        <v>0.90900000000000003</v>
      </c>
      <c r="L1880" s="4" t="s">
        <v>4327</v>
      </c>
      <c r="M1880" s="4" t="s">
        <v>6543</v>
      </c>
      <c r="N1880" s="4" t="s">
        <v>4329</v>
      </c>
      <c r="O1880" s="12" t="str">
        <f t="shared" si="29"/>
        <v>NO</v>
      </c>
    </row>
    <row r="1881" spans="1:16" ht="15">
      <c r="A1881" s="11" t="s">
        <v>3243</v>
      </c>
      <c r="B1881" s="12">
        <v>6</v>
      </c>
      <c r="C1881" s="11" t="s">
        <v>3244</v>
      </c>
      <c r="D1881" s="12" t="s">
        <v>27</v>
      </c>
      <c r="E1881" s="12" t="s">
        <v>10</v>
      </c>
      <c r="F1881" s="11">
        <v>0.1487</v>
      </c>
      <c r="G1881" s="11">
        <v>1.7552999999999999E-2</v>
      </c>
      <c r="H1881" s="11">
        <v>0.13114999999999999</v>
      </c>
      <c r="I1881" s="11">
        <v>0.99099999999999999</v>
      </c>
      <c r="J1881" s="11" t="s">
        <v>29</v>
      </c>
      <c r="K1881" s="11">
        <v>0.7974</v>
      </c>
      <c r="L1881" s="4" t="s">
        <v>6544</v>
      </c>
      <c r="M1881" s="4" t="s">
        <v>6545</v>
      </c>
      <c r="N1881" s="4" t="s">
        <v>6546</v>
      </c>
      <c r="O1881" s="12" t="str">
        <f t="shared" si="29"/>
        <v>NO</v>
      </c>
    </row>
    <row r="1882" spans="1:16" ht="15">
      <c r="A1882" s="11" t="s">
        <v>3245</v>
      </c>
      <c r="B1882" s="12">
        <v>4</v>
      </c>
      <c r="C1882" s="11" t="s">
        <v>3246</v>
      </c>
      <c r="D1882" s="12" t="s">
        <v>32</v>
      </c>
      <c r="E1882" s="12" t="s">
        <v>10</v>
      </c>
      <c r="F1882" s="11">
        <v>0.45162000000000002</v>
      </c>
      <c r="G1882" s="11">
        <v>0.24156</v>
      </c>
      <c r="H1882" s="11">
        <v>0.21006</v>
      </c>
      <c r="I1882" s="11">
        <v>0.90200000000000002</v>
      </c>
      <c r="J1882" s="11" t="s">
        <v>40</v>
      </c>
      <c r="K1882" s="11">
        <v>1.5680000000000001</v>
      </c>
      <c r="L1882" s="4" t="s">
        <v>6547</v>
      </c>
      <c r="M1882" s="4" t="s">
        <v>6548</v>
      </c>
      <c r="N1882" s="4" t="s">
        <v>6549</v>
      </c>
      <c r="O1882" s="12" t="str">
        <f t="shared" si="29"/>
        <v>NO</v>
      </c>
    </row>
    <row r="1883" spans="1:16" ht="15">
      <c r="A1883" s="11" t="s">
        <v>3247</v>
      </c>
      <c r="B1883" s="12">
        <v>2</v>
      </c>
      <c r="C1883" s="11" t="s">
        <v>3248</v>
      </c>
      <c r="D1883" s="12" t="s">
        <v>27</v>
      </c>
      <c r="E1883" s="12" t="s">
        <v>10</v>
      </c>
      <c r="F1883" s="11">
        <v>0.76280999999999999</v>
      </c>
      <c r="G1883" s="11">
        <v>0.88185000000000002</v>
      </c>
      <c r="H1883" s="11">
        <v>-0.11904000000000001</v>
      </c>
      <c r="I1883" s="11">
        <v>0.93799999999999994</v>
      </c>
      <c r="J1883" s="11" t="s">
        <v>29</v>
      </c>
      <c r="K1883" s="11">
        <v>0.82389999999999997</v>
      </c>
      <c r="L1883" s="4" t="s">
        <v>6550</v>
      </c>
      <c r="M1883" s="4" t="s">
        <v>6551</v>
      </c>
      <c r="N1883" s="4" t="s">
        <v>6552</v>
      </c>
      <c r="O1883" s="12" t="str">
        <f t="shared" si="29"/>
        <v>NO</v>
      </c>
    </row>
    <row r="1884" spans="1:16" ht="15">
      <c r="A1884" s="13" t="s">
        <v>3249</v>
      </c>
      <c r="B1884" s="14">
        <v>7</v>
      </c>
      <c r="C1884" s="13" t="s">
        <v>3250</v>
      </c>
      <c r="D1884" s="14" t="s">
        <v>32</v>
      </c>
      <c r="E1884" s="14" t="s">
        <v>10</v>
      </c>
      <c r="F1884" s="13">
        <v>0.44862999999999997</v>
      </c>
      <c r="G1884" s="13">
        <v>9.6201999999999996E-2</v>
      </c>
      <c r="H1884" s="13">
        <v>0.35242000000000001</v>
      </c>
      <c r="I1884" s="13">
        <v>0.99299999999999999</v>
      </c>
      <c r="J1884" s="13" t="s">
        <v>40</v>
      </c>
      <c r="K1884" s="13">
        <v>0.98519999999999996</v>
      </c>
      <c r="L1884" s="15" t="s">
        <v>6553</v>
      </c>
      <c r="M1884" s="15" t="s">
        <v>6554</v>
      </c>
      <c r="N1884" s="15" t="s">
        <v>4098</v>
      </c>
      <c r="O1884" s="14" t="str">
        <f t="shared" si="29"/>
        <v>NO</v>
      </c>
      <c r="P1884" s="13"/>
    </row>
    <row r="1885" spans="1:16" ht="15">
      <c r="A1885" s="13" t="s">
        <v>3249</v>
      </c>
      <c r="B1885" s="14">
        <v>8</v>
      </c>
      <c r="C1885" s="13" t="s">
        <v>3251</v>
      </c>
      <c r="D1885" s="14" t="s">
        <v>32</v>
      </c>
      <c r="E1885" s="14" t="s">
        <v>3</v>
      </c>
      <c r="F1885" s="13">
        <v>0.44818000000000002</v>
      </c>
      <c r="G1885" s="13">
        <v>0.12819</v>
      </c>
      <c r="H1885" s="13">
        <v>0.31999</v>
      </c>
      <c r="I1885" s="13">
        <v>0.99</v>
      </c>
      <c r="J1885" s="13" t="s">
        <v>40</v>
      </c>
      <c r="K1885" s="13">
        <v>0.98519999999999996</v>
      </c>
      <c r="L1885" s="15" t="s">
        <v>6553</v>
      </c>
      <c r="M1885" s="15" t="s">
        <v>6554</v>
      </c>
      <c r="N1885" s="15" t="s">
        <v>4098</v>
      </c>
      <c r="O1885" s="14" t="str">
        <f t="shared" si="29"/>
        <v>NO</v>
      </c>
      <c r="P1885" s="13"/>
    </row>
    <row r="1886" spans="1:16" ht="15">
      <c r="A1886" s="8" t="s">
        <v>3252</v>
      </c>
      <c r="B1886" s="9">
        <v>14</v>
      </c>
      <c r="C1886" s="8" t="s">
        <v>3253</v>
      </c>
      <c r="D1886" s="9" t="s">
        <v>27</v>
      </c>
      <c r="E1886" s="9" t="s">
        <v>28</v>
      </c>
      <c r="F1886" s="8">
        <v>0.13184999999999999</v>
      </c>
      <c r="G1886" s="8">
        <v>0.37342999999999998</v>
      </c>
      <c r="H1886" s="8">
        <v>-0.24157999999999999</v>
      </c>
      <c r="I1886" s="8">
        <v>1</v>
      </c>
      <c r="J1886" s="8" t="s">
        <v>29</v>
      </c>
      <c r="K1886" s="8">
        <v>0.97319999999999995</v>
      </c>
      <c r="L1886" s="10" t="s">
        <v>3733</v>
      </c>
      <c r="M1886" s="10" t="s">
        <v>6555</v>
      </c>
      <c r="N1886" s="10" t="s">
        <v>3735</v>
      </c>
      <c r="O1886" s="9" t="str">
        <f t="shared" si="29"/>
        <v>NO</v>
      </c>
      <c r="P1886" s="8"/>
    </row>
    <row r="1887" spans="1:16" ht="15">
      <c r="A1887" s="8" t="s">
        <v>3252</v>
      </c>
      <c r="B1887" s="9">
        <v>14</v>
      </c>
      <c r="C1887" s="8" t="s">
        <v>3253</v>
      </c>
      <c r="D1887" s="9" t="s">
        <v>27</v>
      </c>
      <c r="E1887" s="9" t="s">
        <v>10</v>
      </c>
      <c r="F1887" s="8">
        <v>0.13184999999999999</v>
      </c>
      <c r="G1887" s="8">
        <v>0.37342999999999998</v>
      </c>
      <c r="H1887" s="8">
        <v>-0.24157999999999999</v>
      </c>
      <c r="I1887" s="8">
        <v>1</v>
      </c>
      <c r="J1887" s="8" t="s">
        <v>29</v>
      </c>
      <c r="K1887" s="8">
        <v>0.97319999999999995</v>
      </c>
      <c r="L1887" s="10" t="s">
        <v>3733</v>
      </c>
      <c r="M1887" s="10" t="s">
        <v>6555</v>
      </c>
      <c r="N1887" s="10" t="s">
        <v>3735</v>
      </c>
      <c r="O1887" s="9" t="str">
        <f t="shared" si="29"/>
        <v>NO</v>
      </c>
      <c r="P1887" s="8"/>
    </row>
    <row r="1888" spans="1:16" ht="15">
      <c r="A1888" s="8" t="s">
        <v>3252</v>
      </c>
      <c r="B1888" s="9">
        <v>4</v>
      </c>
      <c r="C1888" s="8" t="s">
        <v>3254</v>
      </c>
      <c r="D1888" s="9" t="s">
        <v>27</v>
      </c>
      <c r="E1888" s="9" t="s">
        <v>10</v>
      </c>
      <c r="F1888" s="8">
        <v>0.78391999999999995</v>
      </c>
      <c r="G1888" s="8">
        <v>5.5046999999999999E-2</v>
      </c>
      <c r="H1888" s="8">
        <v>0.72887999999999997</v>
      </c>
      <c r="I1888" s="8">
        <v>1</v>
      </c>
      <c r="J1888" s="8" t="s">
        <v>40</v>
      </c>
      <c r="K1888" s="8">
        <v>0.8125</v>
      </c>
      <c r="L1888" s="10" t="s">
        <v>3733</v>
      </c>
      <c r="M1888" s="10" t="s">
        <v>6555</v>
      </c>
      <c r="N1888" s="10" t="s">
        <v>3735</v>
      </c>
      <c r="O1888" s="9" t="str">
        <f t="shared" si="29"/>
        <v>NO</v>
      </c>
      <c r="P1888" s="8"/>
    </row>
    <row r="1889" spans="1:16" ht="15">
      <c r="A1889" s="13" t="s">
        <v>3255</v>
      </c>
      <c r="B1889" s="14">
        <v>11</v>
      </c>
      <c r="C1889" s="13" t="s">
        <v>3256</v>
      </c>
      <c r="D1889" s="14" t="s">
        <v>32</v>
      </c>
      <c r="E1889" s="14" t="s">
        <v>28</v>
      </c>
      <c r="F1889" s="13">
        <v>0.64339000000000002</v>
      </c>
      <c r="G1889" s="13">
        <v>0.91393999999999997</v>
      </c>
      <c r="H1889" s="13">
        <v>-0.27055000000000001</v>
      </c>
      <c r="I1889" s="13">
        <v>0.90700000000000003</v>
      </c>
      <c r="J1889" s="13" t="s">
        <v>70</v>
      </c>
      <c r="K1889" s="13">
        <v>1.9635</v>
      </c>
      <c r="L1889" s="15" t="s">
        <v>6556</v>
      </c>
      <c r="M1889" s="15" t="s">
        <v>6557</v>
      </c>
      <c r="N1889" s="15" t="s">
        <v>3569</v>
      </c>
      <c r="O1889" s="14" t="str">
        <f t="shared" si="29"/>
        <v>NO</v>
      </c>
      <c r="P1889" s="13"/>
    </row>
    <row r="1890" spans="1:16" ht="15">
      <c r="A1890" s="13" t="s">
        <v>3255</v>
      </c>
      <c r="B1890" s="14">
        <v>11</v>
      </c>
      <c r="C1890" s="13" t="s">
        <v>3256</v>
      </c>
      <c r="D1890" s="14" t="s">
        <v>32</v>
      </c>
      <c r="E1890" s="14" t="s">
        <v>10</v>
      </c>
      <c r="F1890" s="13">
        <v>0.64339000000000002</v>
      </c>
      <c r="G1890" s="13">
        <v>0.91393999999999997</v>
      </c>
      <c r="H1890" s="13">
        <v>-0.27055000000000001</v>
      </c>
      <c r="I1890" s="13">
        <v>0.90700000000000003</v>
      </c>
      <c r="J1890" s="13" t="s">
        <v>70</v>
      </c>
      <c r="K1890" s="13">
        <v>1.9635</v>
      </c>
      <c r="L1890" s="15" t="s">
        <v>6556</v>
      </c>
      <c r="M1890" s="15" t="s">
        <v>6557</v>
      </c>
      <c r="N1890" s="15" t="s">
        <v>3569</v>
      </c>
      <c r="O1890" s="14" t="str">
        <f t="shared" si="29"/>
        <v>NO</v>
      </c>
      <c r="P1890" s="13"/>
    </row>
    <row r="1891" spans="1:16" ht="15">
      <c r="A1891" s="13" t="s">
        <v>3255</v>
      </c>
      <c r="B1891" s="14">
        <v>12</v>
      </c>
      <c r="C1891" s="13" t="s">
        <v>3257</v>
      </c>
      <c r="D1891" s="14" t="s">
        <v>32</v>
      </c>
      <c r="E1891" s="14" t="s">
        <v>1044</v>
      </c>
      <c r="F1891" s="13">
        <v>0.64375000000000004</v>
      </c>
      <c r="G1891" s="13">
        <v>0.91424000000000005</v>
      </c>
      <c r="H1891" s="13">
        <v>-0.27049000000000001</v>
      </c>
      <c r="I1891" s="13">
        <v>0.92100000000000004</v>
      </c>
      <c r="J1891" s="13" t="s">
        <v>70</v>
      </c>
      <c r="K1891" s="13">
        <v>1.9635</v>
      </c>
      <c r="L1891" s="15" t="s">
        <v>6556</v>
      </c>
      <c r="M1891" s="15" t="s">
        <v>6557</v>
      </c>
      <c r="N1891" s="15" t="s">
        <v>3569</v>
      </c>
      <c r="O1891" s="14" t="str">
        <f t="shared" si="29"/>
        <v>NO</v>
      </c>
      <c r="P1891" s="13"/>
    </row>
    <row r="1892" spans="1:16" ht="15">
      <c r="A1892" s="13" t="s">
        <v>3255</v>
      </c>
      <c r="B1892" s="14">
        <v>15</v>
      </c>
      <c r="C1892" s="13" t="s">
        <v>3258</v>
      </c>
      <c r="D1892" s="14" t="s">
        <v>32</v>
      </c>
      <c r="E1892" s="14" t="s">
        <v>1044</v>
      </c>
      <c r="F1892" s="13">
        <v>0.66940999999999995</v>
      </c>
      <c r="G1892" s="13">
        <v>0.98804999999999998</v>
      </c>
      <c r="H1892" s="13">
        <v>-0.31864999999999999</v>
      </c>
      <c r="I1892" s="13">
        <v>0.98499999999999999</v>
      </c>
      <c r="J1892" s="13" t="s">
        <v>70</v>
      </c>
      <c r="K1892" s="13">
        <v>1.9635</v>
      </c>
      <c r="L1892" s="15" t="s">
        <v>6556</v>
      </c>
      <c r="M1892" s="15" t="s">
        <v>6557</v>
      </c>
      <c r="N1892" s="15" t="s">
        <v>3569</v>
      </c>
      <c r="O1892" s="14" t="str">
        <f t="shared" si="29"/>
        <v>NO</v>
      </c>
      <c r="P1892" s="13"/>
    </row>
    <row r="1893" spans="1:16" ht="15">
      <c r="A1893" s="11" t="s">
        <v>3259</v>
      </c>
      <c r="B1893" s="12">
        <v>6</v>
      </c>
      <c r="C1893" s="11" t="s">
        <v>3260</v>
      </c>
      <c r="D1893" s="12" t="s">
        <v>27</v>
      </c>
      <c r="E1893" s="12" t="s">
        <v>10</v>
      </c>
      <c r="F1893" s="11">
        <v>0.15614</v>
      </c>
      <c r="G1893" s="11">
        <v>1.1405999999999999E-2</v>
      </c>
      <c r="H1893" s="11">
        <v>0.14473</v>
      </c>
      <c r="I1893" s="11">
        <v>1</v>
      </c>
      <c r="J1893" s="11" t="s">
        <v>40</v>
      </c>
      <c r="K1893" s="11">
        <v>0.92820000000000003</v>
      </c>
      <c r="L1893" s="4" t="s">
        <v>4881</v>
      </c>
      <c r="M1893" s="4" t="s">
        <v>6558</v>
      </c>
      <c r="N1893" s="4" t="s">
        <v>4883</v>
      </c>
      <c r="O1893" s="12" t="str">
        <f t="shared" si="29"/>
        <v>NO</v>
      </c>
    </row>
    <row r="1894" spans="1:16" ht="15">
      <c r="A1894" s="11" t="s">
        <v>3261</v>
      </c>
      <c r="B1894" s="12">
        <v>23</v>
      </c>
      <c r="C1894" s="11" t="s">
        <v>3262</v>
      </c>
      <c r="D1894" s="12" t="s">
        <v>32</v>
      </c>
      <c r="E1894" s="12" t="s">
        <v>10</v>
      </c>
      <c r="F1894" s="11">
        <v>2.8625999999999999E-2</v>
      </c>
      <c r="G1894" s="11">
        <v>0.1394</v>
      </c>
      <c r="H1894" s="11">
        <v>-0.11076999999999999</v>
      </c>
      <c r="I1894" s="11">
        <v>0.95499999999999996</v>
      </c>
      <c r="J1894" s="11" t="s">
        <v>40</v>
      </c>
      <c r="K1894" s="11">
        <v>0.53510000000000002</v>
      </c>
      <c r="L1894" s="4" t="s">
        <v>6559</v>
      </c>
      <c r="M1894" s="4" t="s">
        <v>6560</v>
      </c>
      <c r="N1894" s="4" t="s">
        <v>6561</v>
      </c>
      <c r="O1894" s="12" t="str">
        <f t="shared" si="29"/>
        <v>NO</v>
      </c>
    </row>
    <row r="1895" spans="1:16" ht="15">
      <c r="A1895" s="11" t="s">
        <v>3263</v>
      </c>
      <c r="B1895" s="12">
        <v>11</v>
      </c>
      <c r="C1895" s="11" t="s">
        <v>3264</v>
      </c>
      <c r="D1895" s="12" t="s">
        <v>32</v>
      </c>
      <c r="E1895" s="12" t="s">
        <v>10</v>
      </c>
      <c r="F1895" s="11">
        <v>0.12446</v>
      </c>
      <c r="G1895" s="11">
        <v>1.8508E-2</v>
      </c>
      <c r="H1895" s="11">
        <v>0.10595</v>
      </c>
      <c r="I1895" s="11">
        <v>1</v>
      </c>
      <c r="J1895" s="11" t="s">
        <v>35</v>
      </c>
      <c r="K1895" s="11">
        <v>0.9012</v>
      </c>
      <c r="L1895" s="4" t="s">
        <v>6562</v>
      </c>
      <c r="M1895" s="4" t="s">
        <v>6563</v>
      </c>
      <c r="N1895" s="4" t="s">
        <v>6564</v>
      </c>
      <c r="O1895" s="12" t="str">
        <f t="shared" si="29"/>
        <v>NO</v>
      </c>
    </row>
    <row r="1896" spans="1:16" ht="15">
      <c r="A1896" s="11" t="s">
        <v>3265</v>
      </c>
      <c r="B1896" s="12">
        <v>4</v>
      </c>
      <c r="C1896" s="11" t="s">
        <v>3266</v>
      </c>
      <c r="D1896" s="12" t="s">
        <v>27</v>
      </c>
      <c r="E1896" s="12" t="s">
        <v>10</v>
      </c>
      <c r="F1896" s="11">
        <v>0.61163999999999996</v>
      </c>
      <c r="G1896" s="11">
        <v>0.44390000000000002</v>
      </c>
      <c r="H1896" s="11">
        <v>0.16774</v>
      </c>
      <c r="I1896" s="11">
        <v>0.95799999999999996</v>
      </c>
      <c r="J1896" s="11" t="s">
        <v>35</v>
      </c>
      <c r="K1896" s="11">
        <v>1.1536999999999999</v>
      </c>
      <c r="L1896" s="4" t="s">
        <v>5790</v>
      </c>
      <c r="M1896" s="4" t="s">
        <v>6565</v>
      </c>
      <c r="N1896" s="4" t="s">
        <v>6566</v>
      </c>
      <c r="O1896" s="12" t="str">
        <f t="shared" si="29"/>
        <v>NO</v>
      </c>
    </row>
    <row r="1897" spans="1:16" ht="15">
      <c r="A1897" s="11" t="s">
        <v>3267</v>
      </c>
      <c r="B1897" s="12">
        <v>7</v>
      </c>
      <c r="C1897" s="11" t="s">
        <v>3268</v>
      </c>
      <c r="D1897" s="12" t="s">
        <v>32</v>
      </c>
      <c r="E1897" s="12" t="s">
        <v>7</v>
      </c>
      <c r="F1897" s="11">
        <v>0.79901</v>
      </c>
      <c r="G1897" s="11">
        <v>0.69491999999999998</v>
      </c>
      <c r="H1897" s="11">
        <v>0.1041</v>
      </c>
      <c r="I1897" s="11">
        <v>0.90400000000000003</v>
      </c>
      <c r="J1897" s="11" t="s">
        <v>70</v>
      </c>
      <c r="K1897" s="11">
        <v>3.4518</v>
      </c>
      <c r="L1897" s="4" t="s">
        <v>3569</v>
      </c>
      <c r="M1897" s="4" t="s">
        <v>6567</v>
      </c>
      <c r="N1897" s="4" t="s">
        <v>3569</v>
      </c>
      <c r="O1897" s="12" t="str">
        <f t="shared" si="29"/>
        <v>NO</v>
      </c>
    </row>
    <row r="1898" spans="1:16" ht="15">
      <c r="A1898" s="11" t="s">
        <v>3269</v>
      </c>
      <c r="B1898" s="12">
        <v>4</v>
      </c>
      <c r="C1898" s="11" t="s">
        <v>3270</v>
      </c>
      <c r="D1898" s="12" t="s">
        <v>27</v>
      </c>
      <c r="E1898" s="12" t="s">
        <v>10</v>
      </c>
      <c r="F1898" s="11">
        <v>0.85760000000000003</v>
      </c>
      <c r="G1898" s="11">
        <v>0.17405000000000001</v>
      </c>
      <c r="H1898" s="11">
        <v>0.68354999999999999</v>
      </c>
      <c r="I1898" s="11">
        <v>1</v>
      </c>
      <c r="J1898" s="11" t="s">
        <v>29</v>
      </c>
      <c r="K1898" s="11">
        <v>0.76880000000000004</v>
      </c>
      <c r="L1898" s="4" t="s">
        <v>3607</v>
      </c>
      <c r="M1898" s="4" t="s">
        <v>6568</v>
      </c>
      <c r="N1898" s="4" t="s">
        <v>3609</v>
      </c>
      <c r="O1898" s="12" t="str">
        <f t="shared" si="29"/>
        <v>NO</v>
      </c>
    </row>
    <row r="1899" spans="1:16" ht="15">
      <c r="A1899" s="11" t="s">
        <v>3271</v>
      </c>
      <c r="B1899" s="12">
        <v>2</v>
      </c>
      <c r="C1899" s="11" t="s">
        <v>3272</v>
      </c>
      <c r="D1899" s="12" t="s">
        <v>27</v>
      </c>
      <c r="E1899" s="12" t="s">
        <v>10</v>
      </c>
      <c r="F1899" s="11">
        <v>0.62792999999999999</v>
      </c>
      <c r="G1899" s="11">
        <v>0.29959000000000002</v>
      </c>
      <c r="H1899" s="11">
        <v>0.32834000000000002</v>
      </c>
      <c r="I1899" s="11">
        <v>1</v>
      </c>
      <c r="J1899" s="11" t="s">
        <v>29</v>
      </c>
      <c r="K1899" s="11">
        <v>0.98919999999999997</v>
      </c>
      <c r="L1899" s="4" t="s">
        <v>6569</v>
      </c>
      <c r="M1899" s="4" t="s">
        <v>6570</v>
      </c>
      <c r="N1899" s="4" t="s">
        <v>6571</v>
      </c>
      <c r="O1899" s="12" t="str">
        <f t="shared" si="29"/>
        <v>NO</v>
      </c>
    </row>
    <row r="1900" spans="1:16" ht="15">
      <c r="A1900" s="8" t="s">
        <v>3273</v>
      </c>
      <c r="B1900" s="9">
        <v>3</v>
      </c>
      <c r="C1900" s="8" t="s">
        <v>3274</v>
      </c>
      <c r="D1900" s="9" t="s">
        <v>32</v>
      </c>
      <c r="E1900" s="9" t="s">
        <v>5</v>
      </c>
      <c r="F1900" s="8">
        <v>0.14069999999999999</v>
      </c>
      <c r="G1900" s="8">
        <v>0.40687000000000001</v>
      </c>
      <c r="H1900" s="8">
        <v>-0.26617000000000002</v>
      </c>
      <c r="I1900" s="8">
        <v>0.999</v>
      </c>
      <c r="J1900" s="8" t="s">
        <v>40</v>
      </c>
      <c r="K1900" s="8">
        <v>1.1702999999999999</v>
      </c>
      <c r="L1900" s="10" t="s">
        <v>4181</v>
      </c>
      <c r="M1900" s="10" t="s">
        <v>6572</v>
      </c>
      <c r="N1900" s="10" t="s">
        <v>4183</v>
      </c>
      <c r="O1900" s="9" t="str">
        <f t="shared" si="29"/>
        <v>NO</v>
      </c>
      <c r="P1900" s="8"/>
    </row>
    <row r="1901" spans="1:16" ht="15">
      <c r="A1901" s="8" t="s">
        <v>3273</v>
      </c>
      <c r="B1901" s="9">
        <v>4</v>
      </c>
      <c r="C1901" s="8" t="s">
        <v>3275</v>
      </c>
      <c r="D1901" s="9" t="s">
        <v>32</v>
      </c>
      <c r="E1901" s="9" t="s">
        <v>5</v>
      </c>
      <c r="F1901" s="8">
        <v>0.12759000000000001</v>
      </c>
      <c r="G1901" s="8">
        <v>0.37909999999999999</v>
      </c>
      <c r="H1901" s="8">
        <v>-0.25151000000000001</v>
      </c>
      <c r="I1901" s="8">
        <v>0.997</v>
      </c>
      <c r="J1901" s="8" t="s">
        <v>40</v>
      </c>
      <c r="K1901" s="8">
        <v>1.1702999999999999</v>
      </c>
      <c r="L1901" s="10" t="s">
        <v>4181</v>
      </c>
      <c r="M1901" s="10" t="s">
        <v>6572</v>
      </c>
      <c r="N1901" s="10" t="s">
        <v>4183</v>
      </c>
      <c r="O1901" s="9" t="str">
        <f t="shared" si="29"/>
        <v>NO</v>
      </c>
      <c r="P1901" s="8"/>
    </row>
    <row r="1902" spans="1:16" ht="15">
      <c r="A1902" s="8" t="s">
        <v>3273</v>
      </c>
      <c r="B1902" s="9">
        <v>5</v>
      </c>
      <c r="C1902" s="8" t="s">
        <v>3276</v>
      </c>
      <c r="D1902" s="9" t="s">
        <v>32</v>
      </c>
      <c r="E1902" s="9" t="s">
        <v>10</v>
      </c>
      <c r="F1902" s="8">
        <v>0.45655000000000001</v>
      </c>
      <c r="G1902" s="8">
        <v>6.4762E-2</v>
      </c>
      <c r="H1902" s="8">
        <v>0.39179000000000003</v>
      </c>
      <c r="I1902" s="8">
        <v>1</v>
      </c>
      <c r="J1902" s="8" t="s">
        <v>40</v>
      </c>
      <c r="K1902" s="8">
        <v>1.3776999999999999</v>
      </c>
      <c r="L1902" s="10" t="s">
        <v>4181</v>
      </c>
      <c r="M1902" s="10" t="s">
        <v>6572</v>
      </c>
      <c r="N1902" s="10" t="s">
        <v>4183</v>
      </c>
      <c r="O1902" s="9" t="str">
        <f t="shared" si="29"/>
        <v>NO</v>
      </c>
      <c r="P1902" s="8"/>
    </row>
    <row r="1903" spans="1:16" ht="15">
      <c r="A1903" s="11" t="s">
        <v>3277</v>
      </c>
      <c r="B1903" s="12">
        <v>15</v>
      </c>
      <c r="C1903" s="11" t="s">
        <v>3278</v>
      </c>
      <c r="D1903" s="12" t="s">
        <v>27</v>
      </c>
      <c r="E1903" s="12" t="s">
        <v>3</v>
      </c>
      <c r="F1903" s="11">
        <v>0.96928000000000003</v>
      </c>
      <c r="G1903" s="11">
        <v>0.67925000000000002</v>
      </c>
      <c r="H1903" s="11">
        <v>0.29002</v>
      </c>
      <c r="I1903" s="11">
        <v>0.97899999999999998</v>
      </c>
      <c r="J1903" s="11" t="s">
        <v>40</v>
      </c>
      <c r="K1903" s="11">
        <v>0.99570000000000003</v>
      </c>
      <c r="L1903" s="4" t="s">
        <v>6573</v>
      </c>
      <c r="M1903" s="4" t="s">
        <v>6574</v>
      </c>
      <c r="N1903" s="4" t="s">
        <v>6575</v>
      </c>
      <c r="O1903" s="12" t="str">
        <f t="shared" si="29"/>
        <v>NO</v>
      </c>
    </row>
    <row r="1904" spans="1:16" ht="15">
      <c r="A1904" s="11" t="s">
        <v>3279</v>
      </c>
      <c r="B1904" s="12">
        <v>5</v>
      </c>
      <c r="C1904" s="11" t="s">
        <v>3280</v>
      </c>
      <c r="D1904" s="12" t="s">
        <v>27</v>
      </c>
      <c r="E1904" s="12" t="s">
        <v>10</v>
      </c>
      <c r="F1904" s="11">
        <v>0.22742000000000001</v>
      </c>
      <c r="G1904" s="11">
        <v>9.0797000000000003E-2</v>
      </c>
      <c r="H1904" s="11">
        <v>0.13661999999999999</v>
      </c>
      <c r="I1904" s="11">
        <v>0.99399999999999999</v>
      </c>
      <c r="J1904" s="11" t="s">
        <v>35</v>
      </c>
      <c r="K1904" s="11">
        <v>2.4676</v>
      </c>
      <c r="L1904" s="4" t="s">
        <v>4825</v>
      </c>
      <c r="M1904" s="4" t="s">
        <v>6576</v>
      </c>
      <c r="N1904" s="4" t="s">
        <v>3959</v>
      </c>
      <c r="O1904" s="12" t="str">
        <f t="shared" si="29"/>
        <v>NO</v>
      </c>
    </row>
    <row r="1905" spans="1:16" ht="15">
      <c r="A1905" s="11" t="s">
        <v>3281</v>
      </c>
      <c r="B1905" s="12">
        <v>4</v>
      </c>
      <c r="C1905" s="11" t="s">
        <v>3282</v>
      </c>
      <c r="D1905" s="12" t="s">
        <v>32</v>
      </c>
      <c r="E1905" s="12" t="s">
        <v>10</v>
      </c>
      <c r="F1905" s="11">
        <v>0.33926000000000001</v>
      </c>
      <c r="G1905" s="11">
        <v>1.6791E-2</v>
      </c>
      <c r="H1905" s="11">
        <v>0.32246999999999998</v>
      </c>
      <c r="I1905" s="11">
        <v>1</v>
      </c>
      <c r="J1905" s="11" t="s">
        <v>40</v>
      </c>
      <c r="K1905" s="11">
        <v>0.9728</v>
      </c>
      <c r="L1905" s="4" t="s">
        <v>6577</v>
      </c>
      <c r="M1905" s="4" t="s">
        <v>6578</v>
      </c>
      <c r="N1905" s="4" t="s">
        <v>6579</v>
      </c>
      <c r="O1905" s="12" t="str">
        <f t="shared" si="29"/>
        <v>NO</v>
      </c>
    </row>
    <row r="1906" spans="1:16" ht="15">
      <c r="A1906" s="11" t="s">
        <v>3283</v>
      </c>
      <c r="B1906" s="12">
        <v>5</v>
      </c>
      <c r="C1906" s="11" t="s">
        <v>3284</v>
      </c>
      <c r="D1906" s="12" t="s">
        <v>27</v>
      </c>
      <c r="E1906" s="12" t="s">
        <v>5</v>
      </c>
      <c r="F1906" s="11">
        <v>0.75109000000000004</v>
      </c>
      <c r="G1906" s="11">
        <v>0.91015000000000001</v>
      </c>
      <c r="H1906" s="11">
        <v>-0.15906000000000001</v>
      </c>
      <c r="I1906" s="11">
        <v>1</v>
      </c>
      <c r="J1906" s="11" t="s">
        <v>40</v>
      </c>
      <c r="K1906" s="11">
        <v>1.1332</v>
      </c>
      <c r="L1906" s="4" t="s">
        <v>3669</v>
      </c>
      <c r="M1906" s="4" t="s">
        <v>6580</v>
      </c>
      <c r="N1906" s="4" t="s">
        <v>5369</v>
      </c>
      <c r="O1906" s="12" t="str">
        <f t="shared" si="29"/>
        <v>NO</v>
      </c>
    </row>
    <row r="1907" spans="1:16" ht="15">
      <c r="A1907" s="8" t="s">
        <v>3285</v>
      </c>
      <c r="B1907" s="9">
        <v>5</v>
      </c>
      <c r="C1907" s="8" t="s">
        <v>3286</v>
      </c>
      <c r="D1907" s="9" t="s">
        <v>27</v>
      </c>
      <c r="E1907" s="9" t="s">
        <v>10</v>
      </c>
      <c r="F1907" s="8">
        <v>0.98204000000000002</v>
      </c>
      <c r="G1907" s="8">
        <v>0.87187999999999999</v>
      </c>
      <c r="H1907" s="8">
        <v>0.11015999999999999</v>
      </c>
      <c r="I1907" s="8">
        <v>0.93</v>
      </c>
      <c r="J1907" s="8" t="s">
        <v>40</v>
      </c>
      <c r="K1907" s="8">
        <v>1.2592000000000001</v>
      </c>
      <c r="L1907" s="10" t="s">
        <v>6581</v>
      </c>
      <c r="M1907" s="10" t="s">
        <v>6582</v>
      </c>
      <c r="N1907" s="10" t="s">
        <v>6583</v>
      </c>
      <c r="O1907" s="9" t="str">
        <f t="shared" si="29"/>
        <v>NO</v>
      </c>
      <c r="P1907" s="8"/>
    </row>
    <row r="1908" spans="1:16" ht="15">
      <c r="A1908" s="8" t="s">
        <v>3285</v>
      </c>
      <c r="B1908" s="9">
        <v>7</v>
      </c>
      <c r="C1908" s="8" t="s">
        <v>3287</v>
      </c>
      <c r="D1908" s="9" t="s">
        <v>27</v>
      </c>
      <c r="E1908" s="9" t="s">
        <v>7</v>
      </c>
      <c r="F1908" s="8">
        <v>0.99161999999999995</v>
      </c>
      <c r="G1908" s="8">
        <v>0.88748000000000005</v>
      </c>
      <c r="H1908" s="8">
        <v>0.10414</v>
      </c>
      <c r="I1908" s="8">
        <v>0.97</v>
      </c>
      <c r="J1908" s="8" t="s">
        <v>40</v>
      </c>
      <c r="K1908" s="8">
        <v>1.2592000000000001</v>
      </c>
      <c r="L1908" s="10" t="s">
        <v>6581</v>
      </c>
      <c r="M1908" s="10" t="s">
        <v>6582</v>
      </c>
      <c r="N1908" s="10" t="s">
        <v>6583</v>
      </c>
      <c r="O1908" s="9" t="str">
        <f t="shared" si="29"/>
        <v>NO</v>
      </c>
      <c r="P1908" s="8"/>
    </row>
    <row r="1909" spans="1:16" ht="15">
      <c r="A1909" s="8" t="s">
        <v>3285</v>
      </c>
      <c r="B1909" s="9">
        <v>8</v>
      </c>
      <c r="C1909" s="8" t="s">
        <v>3288</v>
      </c>
      <c r="D1909" s="9" t="s">
        <v>27</v>
      </c>
      <c r="E1909" s="9" t="s">
        <v>10</v>
      </c>
      <c r="F1909" s="8">
        <v>0.23877000000000001</v>
      </c>
      <c r="G1909" s="8">
        <v>8.9883000000000005E-2</v>
      </c>
      <c r="H1909" s="8">
        <v>0.14888999999999999</v>
      </c>
      <c r="I1909" s="8">
        <v>0.97399999999999998</v>
      </c>
      <c r="J1909" s="8" t="s">
        <v>40</v>
      </c>
      <c r="K1909" s="8">
        <v>1.2592000000000001</v>
      </c>
      <c r="L1909" s="10" t="s">
        <v>6581</v>
      </c>
      <c r="M1909" s="10" t="s">
        <v>6582</v>
      </c>
      <c r="N1909" s="10" t="s">
        <v>6583</v>
      </c>
      <c r="O1909" s="9" t="str">
        <f t="shared" si="29"/>
        <v>NO</v>
      </c>
      <c r="P1909" s="8"/>
    </row>
    <row r="1910" spans="1:16" ht="15">
      <c r="A1910" s="11" t="s">
        <v>3289</v>
      </c>
      <c r="B1910" s="12">
        <v>6</v>
      </c>
      <c r="C1910" s="11" t="s">
        <v>3290</v>
      </c>
      <c r="D1910" s="12" t="s">
        <v>32</v>
      </c>
      <c r="E1910" s="12" t="s">
        <v>10</v>
      </c>
      <c r="F1910" s="11">
        <v>0.98953000000000002</v>
      </c>
      <c r="G1910" s="11">
        <v>0.61685999999999996</v>
      </c>
      <c r="H1910" s="11">
        <v>0.37265999999999999</v>
      </c>
      <c r="I1910" s="11">
        <v>1</v>
      </c>
      <c r="J1910" s="11" t="s">
        <v>40</v>
      </c>
      <c r="K1910" s="11">
        <v>1.1674</v>
      </c>
      <c r="L1910" s="4" t="s">
        <v>6584</v>
      </c>
      <c r="M1910" s="4" t="s">
        <v>6585</v>
      </c>
      <c r="N1910" s="4" t="s">
        <v>6586</v>
      </c>
      <c r="O1910" s="12" t="str">
        <f t="shared" si="29"/>
        <v>NO</v>
      </c>
    </row>
    <row r="1911" spans="1:16" ht="15">
      <c r="A1911" s="11" t="s">
        <v>3291</v>
      </c>
      <c r="B1911" s="12">
        <v>4</v>
      </c>
      <c r="C1911" s="11" t="s">
        <v>3292</v>
      </c>
      <c r="D1911" s="12" t="s">
        <v>32</v>
      </c>
      <c r="E1911" s="12" t="s">
        <v>10</v>
      </c>
      <c r="F1911" s="11">
        <v>0.42577999999999999</v>
      </c>
      <c r="G1911" s="11">
        <v>7.3993000000000003E-2</v>
      </c>
      <c r="H1911" s="11">
        <v>0.35178999999999999</v>
      </c>
      <c r="I1911" s="11">
        <v>1</v>
      </c>
      <c r="J1911" s="11" t="s">
        <v>29</v>
      </c>
      <c r="K1911" s="11">
        <v>0.99680000000000002</v>
      </c>
      <c r="L1911" s="4" t="s">
        <v>3569</v>
      </c>
      <c r="M1911" s="4" t="s">
        <v>6587</v>
      </c>
      <c r="N1911" s="4" t="s">
        <v>3569</v>
      </c>
      <c r="O1911" s="12" t="str">
        <f t="shared" si="29"/>
        <v>NO</v>
      </c>
    </row>
    <row r="1912" spans="1:16" ht="15">
      <c r="A1912" s="11" t="s">
        <v>3293</v>
      </c>
      <c r="B1912" s="12">
        <v>6</v>
      </c>
      <c r="C1912" s="11" t="s">
        <v>3294</v>
      </c>
      <c r="D1912" s="12" t="s">
        <v>27</v>
      </c>
      <c r="E1912" s="12" t="s">
        <v>10</v>
      </c>
      <c r="F1912" s="11">
        <v>0.51970000000000005</v>
      </c>
      <c r="G1912" s="11">
        <v>0.18526999999999999</v>
      </c>
      <c r="H1912" s="11">
        <v>0.33443000000000001</v>
      </c>
      <c r="I1912" s="11">
        <v>0.96399999999999997</v>
      </c>
      <c r="J1912" s="11" t="s">
        <v>40</v>
      </c>
      <c r="K1912" s="11">
        <v>1.0487</v>
      </c>
      <c r="L1912" s="4" t="s">
        <v>4417</v>
      </c>
      <c r="M1912" s="4" t="s">
        <v>6588</v>
      </c>
      <c r="N1912" s="4" t="s">
        <v>5146</v>
      </c>
      <c r="O1912" s="12" t="str">
        <f t="shared" si="29"/>
        <v>NO</v>
      </c>
    </row>
    <row r="1913" spans="1:16" ht="15">
      <c r="A1913" s="11" t="s">
        <v>3295</v>
      </c>
      <c r="B1913" s="12">
        <v>23</v>
      </c>
      <c r="C1913" s="11" t="s">
        <v>3296</v>
      </c>
      <c r="D1913" s="12" t="s">
        <v>32</v>
      </c>
      <c r="E1913" s="12" t="s">
        <v>5</v>
      </c>
      <c r="F1913" s="11">
        <v>0.22514999999999999</v>
      </c>
      <c r="G1913" s="11">
        <v>0.32646999999999998</v>
      </c>
      <c r="H1913" s="11">
        <v>-0.10131999999999999</v>
      </c>
      <c r="I1913" s="11">
        <v>0.95299999999999996</v>
      </c>
      <c r="J1913" s="11" t="s">
        <v>40</v>
      </c>
      <c r="K1913" s="11">
        <v>1.2092000000000001</v>
      </c>
      <c r="L1913" s="4" t="s">
        <v>6589</v>
      </c>
      <c r="M1913" s="4" t="s">
        <v>6590</v>
      </c>
      <c r="N1913" s="4" t="s">
        <v>6591</v>
      </c>
      <c r="O1913" s="12" t="str">
        <f t="shared" si="29"/>
        <v>NO</v>
      </c>
    </row>
    <row r="1914" spans="1:16" ht="15">
      <c r="A1914" s="11" t="s">
        <v>3297</v>
      </c>
      <c r="B1914" s="12">
        <v>18</v>
      </c>
      <c r="C1914" s="11" t="s">
        <v>3298</v>
      </c>
      <c r="D1914" s="12" t="s">
        <v>27</v>
      </c>
      <c r="E1914" s="12" t="s">
        <v>5</v>
      </c>
      <c r="F1914" s="11">
        <v>0.72919</v>
      </c>
      <c r="G1914" s="11">
        <v>0.93401999999999996</v>
      </c>
      <c r="H1914" s="11">
        <v>-0.20483000000000001</v>
      </c>
      <c r="I1914" s="11">
        <v>0.90700000000000003</v>
      </c>
      <c r="J1914" s="11" t="s">
        <v>29</v>
      </c>
      <c r="K1914" s="11">
        <v>0.96120000000000005</v>
      </c>
      <c r="L1914" s="4" t="s">
        <v>4112</v>
      </c>
      <c r="M1914" s="4" t="s">
        <v>6592</v>
      </c>
      <c r="N1914" s="4" t="s">
        <v>4114</v>
      </c>
      <c r="O1914" s="12" t="str">
        <f t="shared" si="29"/>
        <v>NO</v>
      </c>
    </row>
    <row r="1915" spans="1:16" ht="15">
      <c r="A1915" s="11" t="s">
        <v>3299</v>
      </c>
      <c r="B1915" s="12">
        <v>10</v>
      </c>
      <c r="C1915" s="11" t="s">
        <v>3300</v>
      </c>
      <c r="D1915" s="12" t="s">
        <v>27</v>
      </c>
      <c r="E1915" s="12" t="s">
        <v>10</v>
      </c>
      <c r="F1915" s="11">
        <v>0.12071999999999999</v>
      </c>
      <c r="G1915" s="11">
        <v>1.5240999999999999E-2</v>
      </c>
      <c r="H1915" s="11">
        <v>0.10548</v>
      </c>
      <c r="I1915" s="11">
        <v>0.98499999999999999</v>
      </c>
      <c r="J1915" s="11" t="s">
        <v>40</v>
      </c>
      <c r="K1915" s="11">
        <v>1.0673999999999999</v>
      </c>
      <c r="L1915" s="4" t="s">
        <v>4774</v>
      </c>
      <c r="M1915" s="4" t="s">
        <v>6593</v>
      </c>
      <c r="N1915" s="4" t="s">
        <v>4776</v>
      </c>
      <c r="O1915" s="12" t="str">
        <f t="shared" si="29"/>
        <v>NO</v>
      </c>
    </row>
    <row r="1916" spans="1:16" ht="15">
      <c r="A1916" s="11" t="s">
        <v>3301</v>
      </c>
      <c r="B1916" s="12">
        <v>5</v>
      </c>
      <c r="C1916" s="11" t="s">
        <v>3302</v>
      </c>
      <c r="D1916" s="12" t="s">
        <v>32</v>
      </c>
      <c r="E1916" s="12" t="s">
        <v>10</v>
      </c>
      <c r="F1916" s="11">
        <v>0.64051999999999998</v>
      </c>
      <c r="G1916" s="11">
        <v>5.6605000000000003E-2</v>
      </c>
      <c r="H1916" s="11">
        <v>0.58391999999999999</v>
      </c>
      <c r="I1916" s="11">
        <v>1</v>
      </c>
      <c r="J1916" s="11" t="s">
        <v>40</v>
      </c>
      <c r="K1916" s="11">
        <v>1.1574</v>
      </c>
      <c r="L1916" s="4" t="s">
        <v>6207</v>
      </c>
      <c r="M1916" s="4" t="s">
        <v>6594</v>
      </c>
      <c r="N1916" s="4" t="s">
        <v>3664</v>
      </c>
      <c r="O1916" s="12" t="str">
        <f t="shared" si="29"/>
        <v>NO</v>
      </c>
    </row>
    <row r="1917" spans="1:16" ht="15">
      <c r="A1917" s="11" t="s">
        <v>3303</v>
      </c>
      <c r="B1917" s="12">
        <v>18</v>
      </c>
      <c r="C1917" s="11" t="s">
        <v>3304</v>
      </c>
      <c r="D1917" s="12" t="s">
        <v>27</v>
      </c>
      <c r="E1917" s="12" t="s">
        <v>10</v>
      </c>
      <c r="F1917" s="11">
        <v>0.26269999999999999</v>
      </c>
      <c r="G1917" s="11">
        <v>0.51346999999999998</v>
      </c>
      <c r="H1917" s="11">
        <v>-0.25076999999999999</v>
      </c>
      <c r="I1917" s="11">
        <v>0.95</v>
      </c>
      <c r="J1917" s="11" t="s">
        <v>40</v>
      </c>
      <c r="K1917" s="11">
        <v>1.8906000000000001</v>
      </c>
      <c r="L1917" s="4" t="s">
        <v>3683</v>
      </c>
      <c r="M1917" s="4" t="s">
        <v>6595</v>
      </c>
      <c r="N1917" s="4" t="s">
        <v>5961</v>
      </c>
      <c r="O1917" s="12" t="str">
        <f t="shared" si="29"/>
        <v>NO</v>
      </c>
    </row>
    <row r="1918" spans="1:16" ht="15">
      <c r="A1918" s="11" t="s">
        <v>3305</v>
      </c>
      <c r="B1918" s="12">
        <v>4</v>
      </c>
      <c r="C1918" s="11" t="s">
        <v>3306</v>
      </c>
      <c r="D1918" s="12" t="s">
        <v>32</v>
      </c>
      <c r="E1918" s="12" t="s">
        <v>10</v>
      </c>
      <c r="F1918" s="11">
        <v>0.43578</v>
      </c>
      <c r="G1918" s="11">
        <v>0.17025000000000001</v>
      </c>
      <c r="H1918" s="11">
        <v>0.26552999999999999</v>
      </c>
      <c r="I1918" s="11">
        <v>1</v>
      </c>
      <c r="J1918" s="11" t="s">
        <v>40</v>
      </c>
      <c r="K1918" s="11">
        <v>1.7733000000000001</v>
      </c>
      <c r="L1918" s="4" t="s">
        <v>3569</v>
      </c>
      <c r="M1918" s="4" t="s">
        <v>6596</v>
      </c>
      <c r="N1918" s="4" t="s">
        <v>3569</v>
      </c>
      <c r="O1918" s="12" t="str">
        <f t="shared" si="29"/>
        <v>NO</v>
      </c>
    </row>
    <row r="1919" spans="1:16" ht="15">
      <c r="A1919" s="11" t="s">
        <v>3307</v>
      </c>
      <c r="B1919" s="12">
        <v>3</v>
      </c>
      <c r="C1919" s="11" t="s">
        <v>3308</v>
      </c>
      <c r="D1919" s="12" t="s">
        <v>27</v>
      </c>
      <c r="E1919" s="12" t="s">
        <v>10</v>
      </c>
      <c r="F1919" s="11">
        <v>0.61741999999999997</v>
      </c>
      <c r="G1919" s="11">
        <v>0.27223999999999998</v>
      </c>
      <c r="H1919" s="11">
        <v>0.34517999999999999</v>
      </c>
      <c r="I1919" s="11">
        <v>0.97199999999999998</v>
      </c>
      <c r="J1919" s="11" t="s">
        <v>29</v>
      </c>
      <c r="K1919" s="11">
        <v>0.98609999999999998</v>
      </c>
      <c r="L1919" s="4" t="s">
        <v>4385</v>
      </c>
      <c r="M1919" s="4" t="s">
        <v>6597</v>
      </c>
      <c r="N1919" s="4" t="s">
        <v>4387</v>
      </c>
      <c r="O1919" s="12" t="str">
        <f t="shared" si="29"/>
        <v>NO</v>
      </c>
    </row>
    <row r="1920" spans="1:16" ht="15">
      <c r="A1920" s="8" t="s">
        <v>3309</v>
      </c>
      <c r="B1920" s="9">
        <v>3</v>
      </c>
      <c r="C1920" s="8" t="s">
        <v>3310</v>
      </c>
      <c r="D1920" s="9" t="s">
        <v>27</v>
      </c>
      <c r="E1920" s="9" t="s">
        <v>10</v>
      </c>
      <c r="F1920" s="8">
        <v>0.52754999999999996</v>
      </c>
      <c r="G1920" s="8">
        <v>9.5066999999999999E-2</v>
      </c>
      <c r="H1920" s="8">
        <v>0.43248999999999999</v>
      </c>
      <c r="I1920" s="8">
        <v>1</v>
      </c>
      <c r="J1920" s="8" t="s">
        <v>29</v>
      </c>
      <c r="K1920" s="8">
        <v>0.99980000000000002</v>
      </c>
      <c r="L1920" s="10" t="s">
        <v>4385</v>
      </c>
      <c r="M1920" s="10" t="s">
        <v>6598</v>
      </c>
      <c r="N1920" s="10" t="s">
        <v>4387</v>
      </c>
      <c r="O1920" s="9" t="str">
        <f t="shared" si="29"/>
        <v>NO</v>
      </c>
      <c r="P1920" s="8"/>
    </row>
    <row r="1921" spans="1:16" ht="15">
      <c r="A1921" s="8" t="s">
        <v>3309</v>
      </c>
      <c r="B1921" s="9">
        <v>7</v>
      </c>
      <c r="C1921" s="8" t="s">
        <v>3311</v>
      </c>
      <c r="D1921" s="9" t="s">
        <v>27</v>
      </c>
      <c r="E1921" s="9" t="s">
        <v>10</v>
      </c>
      <c r="F1921" s="8">
        <v>9.1837000000000002E-2</v>
      </c>
      <c r="G1921" s="8">
        <v>0.22231000000000001</v>
      </c>
      <c r="H1921" s="8">
        <v>-0.13047</v>
      </c>
      <c r="I1921" s="8">
        <v>0.97899999999999998</v>
      </c>
      <c r="J1921" s="8" t="s">
        <v>29</v>
      </c>
      <c r="K1921" s="8">
        <v>0.79220000000000002</v>
      </c>
      <c r="L1921" s="10" t="s">
        <v>4385</v>
      </c>
      <c r="M1921" s="10" t="s">
        <v>6598</v>
      </c>
      <c r="N1921" s="10" t="s">
        <v>4387</v>
      </c>
      <c r="O1921" s="9" t="str">
        <f t="shared" si="29"/>
        <v>NO</v>
      </c>
      <c r="P1921" s="8"/>
    </row>
    <row r="1922" spans="1:16" ht="15">
      <c r="A1922" s="13" t="s">
        <v>3312</v>
      </c>
      <c r="B1922" s="14">
        <v>4</v>
      </c>
      <c r="C1922" s="13" t="s">
        <v>3313</v>
      </c>
      <c r="D1922" s="14" t="s">
        <v>27</v>
      </c>
      <c r="E1922" s="14" t="s">
        <v>5</v>
      </c>
      <c r="F1922" s="13">
        <v>0.33272000000000002</v>
      </c>
      <c r="G1922" s="13">
        <v>0.20075000000000001</v>
      </c>
      <c r="H1922" s="13">
        <v>0.13197</v>
      </c>
      <c r="I1922" s="13">
        <v>0.96699999999999997</v>
      </c>
      <c r="J1922" s="13" t="s">
        <v>40</v>
      </c>
      <c r="K1922" s="13">
        <v>1.0031000000000001</v>
      </c>
      <c r="L1922" s="15" t="s">
        <v>3577</v>
      </c>
      <c r="M1922" s="15" t="s">
        <v>6599</v>
      </c>
      <c r="N1922" s="15" t="s">
        <v>3579</v>
      </c>
      <c r="O1922" s="14" t="str">
        <f t="shared" si="29"/>
        <v>NO</v>
      </c>
      <c r="P1922" s="13"/>
    </row>
    <row r="1923" spans="1:16" ht="15">
      <c r="A1923" s="13" t="s">
        <v>3312</v>
      </c>
      <c r="B1923" s="14">
        <v>5</v>
      </c>
      <c r="C1923" s="13" t="s">
        <v>3314</v>
      </c>
      <c r="D1923" s="14" t="s">
        <v>27</v>
      </c>
      <c r="E1923" s="14" t="s">
        <v>10</v>
      </c>
      <c r="F1923" s="13">
        <v>0.32357999999999998</v>
      </c>
      <c r="G1923" s="13">
        <v>0.1789</v>
      </c>
      <c r="H1923" s="13">
        <v>0.14468</v>
      </c>
      <c r="I1923" s="13">
        <v>0.98499999999999999</v>
      </c>
      <c r="J1923" s="13" t="s">
        <v>40</v>
      </c>
      <c r="K1923" s="13">
        <v>1.0031000000000001</v>
      </c>
      <c r="L1923" s="15" t="s">
        <v>3577</v>
      </c>
      <c r="M1923" s="15" t="s">
        <v>6599</v>
      </c>
      <c r="N1923" s="15" t="s">
        <v>3579</v>
      </c>
      <c r="O1923" s="14" t="str">
        <f t="shared" ref="O1923:O1986" si="30">IF(P1923 &lt;&gt; "", "YES", "NO")</f>
        <v>NO</v>
      </c>
      <c r="P1923" s="13"/>
    </row>
    <row r="1924" spans="1:16" ht="15">
      <c r="A1924" s="11" t="s">
        <v>3315</v>
      </c>
      <c r="B1924" s="12">
        <v>21</v>
      </c>
      <c r="C1924" s="11" t="s">
        <v>3316</v>
      </c>
      <c r="D1924" s="12" t="s">
        <v>32</v>
      </c>
      <c r="E1924" s="12" t="s">
        <v>7</v>
      </c>
      <c r="F1924" s="11">
        <v>0.64017999999999997</v>
      </c>
      <c r="G1924" s="11">
        <v>0.82389000000000001</v>
      </c>
      <c r="H1924" s="11">
        <v>-0.18371000000000001</v>
      </c>
      <c r="I1924" s="11">
        <v>0.91</v>
      </c>
      <c r="J1924" s="11" t="s">
        <v>40</v>
      </c>
      <c r="K1924" s="11">
        <v>1.2988</v>
      </c>
      <c r="L1924" s="4" t="s">
        <v>6600</v>
      </c>
      <c r="M1924" s="4" t="s">
        <v>6601</v>
      </c>
      <c r="N1924" s="4" t="s">
        <v>6602</v>
      </c>
      <c r="O1924" s="12" t="str">
        <f t="shared" si="30"/>
        <v>NO</v>
      </c>
    </row>
    <row r="1925" spans="1:16" ht="15">
      <c r="A1925" s="11" t="s">
        <v>3317</v>
      </c>
      <c r="B1925" s="12">
        <v>4</v>
      </c>
      <c r="C1925" s="11" t="s">
        <v>3318</v>
      </c>
      <c r="D1925" s="12" t="s">
        <v>32</v>
      </c>
      <c r="E1925" s="12" t="s">
        <v>10</v>
      </c>
      <c r="F1925" s="11">
        <v>0.22517999999999999</v>
      </c>
      <c r="G1925" s="11">
        <v>0.79944000000000004</v>
      </c>
      <c r="H1925" s="11">
        <v>-0.57425999999999999</v>
      </c>
      <c r="I1925" s="11">
        <v>1</v>
      </c>
      <c r="J1925" s="11" t="s">
        <v>29</v>
      </c>
      <c r="K1925" s="11">
        <v>0.84740000000000004</v>
      </c>
      <c r="L1925" s="4" t="s">
        <v>3904</v>
      </c>
      <c r="M1925" s="4" t="s">
        <v>6603</v>
      </c>
      <c r="N1925" s="4" t="s">
        <v>6604</v>
      </c>
      <c r="O1925" s="12" t="str">
        <f t="shared" si="30"/>
        <v>NO</v>
      </c>
    </row>
    <row r="1926" spans="1:16" ht="15">
      <c r="A1926" s="11" t="s">
        <v>3319</v>
      </c>
      <c r="B1926" s="12">
        <v>7</v>
      </c>
      <c r="C1926" s="11" t="s">
        <v>3320</v>
      </c>
      <c r="D1926" s="12" t="s">
        <v>32</v>
      </c>
      <c r="E1926" s="12" t="s">
        <v>10</v>
      </c>
      <c r="F1926" s="11">
        <v>0.33839000000000002</v>
      </c>
      <c r="G1926" s="11">
        <v>3.0505999999999998E-2</v>
      </c>
      <c r="H1926" s="11">
        <v>0.30787999999999999</v>
      </c>
      <c r="I1926" s="11">
        <v>1</v>
      </c>
      <c r="J1926" s="11" t="s">
        <v>40</v>
      </c>
      <c r="K1926" s="11">
        <v>0.97470000000000001</v>
      </c>
      <c r="L1926" s="4" t="s">
        <v>6605</v>
      </c>
      <c r="M1926" s="4" t="s">
        <v>6606</v>
      </c>
      <c r="N1926" s="4" t="s">
        <v>6607</v>
      </c>
      <c r="O1926" s="12" t="str">
        <f t="shared" si="30"/>
        <v>NO</v>
      </c>
    </row>
    <row r="1927" spans="1:16" ht="15">
      <c r="A1927" s="11" t="s">
        <v>3321</v>
      </c>
      <c r="B1927" s="12">
        <v>19</v>
      </c>
      <c r="C1927" s="11" t="s">
        <v>3322</v>
      </c>
      <c r="D1927" s="12" t="s">
        <v>27</v>
      </c>
      <c r="E1927" s="12" t="s">
        <v>10</v>
      </c>
      <c r="F1927" s="11">
        <v>0.67908999999999997</v>
      </c>
      <c r="G1927" s="11">
        <v>0.51926000000000005</v>
      </c>
      <c r="H1927" s="11">
        <v>0.15981999999999999</v>
      </c>
      <c r="I1927" s="11">
        <v>0.98599999999999999</v>
      </c>
      <c r="J1927" s="11" t="s">
        <v>29</v>
      </c>
      <c r="K1927" s="11">
        <v>0.99990000000000001</v>
      </c>
      <c r="L1927" s="4" t="s">
        <v>6608</v>
      </c>
      <c r="M1927" s="4" t="s">
        <v>6609</v>
      </c>
      <c r="N1927" s="4" t="s">
        <v>6610</v>
      </c>
      <c r="O1927" s="12" t="str">
        <f t="shared" si="30"/>
        <v>NO</v>
      </c>
    </row>
    <row r="1928" spans="1:16" ht="15">
      <c r="A1928" s="11" t="s">
        <v>3323</v>
      </c>
      <c r="B1928" s="12">
        <v>2</v>
      </c>
      <c r="C1928" s="11" t="s">
        <v>3324</v>
      </c>
      <c r="D1928" s="12" t="s">
        <v>32</v>
      </c>
      <c r="E1928" s="12" t="s">
        <v>10</v>
      </c>
      <c r="F1928" s="11">
        <v>0.41098000000000001</v>
      </c>
      <c r="G1928" s="11">
        <v>0.71367999999999998</v>
      </c>
      <c r="H1928" s="11">
        <v>-0.30270000000000002</v>
      </c>
      <c r="I1928" s="11">
        <v>0.90900000000000003</v>
      </c>
      <c r="J1928" s="11" t="s">
        <v>29</v>
      </c>
      <c r="K1928" s="11">
        <v>0.998</v>
      </c>
      <c r="L1928" s="4" t="s">
        <v>3569</v>
      </c>
      <c r="M1928" s="4" t="s">
        <v>6611</v>
      </c>
      <c r="N1928" s="4" t="s">
        <v>3569</v>
      </c>
      <c r="O1928" s="12" t="str">
        <f t="shared" si="30"/>
        <v>NO</v>
      </c>
    </row>
    <row r="1929" spans="1:16" ht="15">
      <c r="A1929" s="11" t="s">
        <v>3325</v>
      </c>
      <c r="B1929" s="12">
        <v>7</v>
      </c>
      <c r="C1929" s="11" t="s">
        <v>3326</v>
      </c>
      <c r="D1929" s="12" t="s">
        <v>32</v>
      </c>
      <c r="E1929" s="12" t="s">
        <v>10</v>
      </c>
      <c r="F1929" s="11">
        <v>0.41963</v>
      </c>
      <c r="G1929" s="11">
        <v>0.22903000000000001</v>
      </c>
      <c r="H1929" s="11">
        <v>0.19059999999999999</v>
      </c>
      <c r="I1929" s="11">
        <v>0.92100000000000004</v>
      </c>
      <c r="J1929" s="11" t="s">
        <v>29</v>
      </c>
      <c r="K1929" s="11">
        <v>0.99219999999999997</v>
      </c>
      <c r="L1929" s="4" t="s">
        <v>4527</v>
      </c>
      <c r="M1929" s="4" t="s">
        <v>6612</v>
      </c>
      <c r="N1929" s="4" t="s">
        <v>4701</v>
      </c>
      <c r="O1929" s="12" t="str">
        <f t="shared" si="30"/>
        <v>NO</v>
      </c>
    </row>
    <row r="1930" spans="1:16" ht="15">
      <c r="A1930" s="13" t="s">
        <v>3327</v>
      </c>
      <c r="B1930" s="14">
        <v>12</v>
      </c>
      <c r="C1930" s="13" t="s">
        <v>3328</v>
      </c>
      <c r="D1930" s="14" t="s">
        <v>32</v>
      </c>
      <c r="E1930" s="14" t="s">
        <v>5</v>
      </c>
      <c r="F1930" s="13">
        <v>0.51742999999999995</v>
      </c>
      <c r="G1930" s="13">
        <v>0.64903999999999995</v>
      </c>
      <c r="H1930" s="13">
        <v>-0.13161</v>
      </c>
      <c r="I1930" s="13">
        <v>0.98499999999999999</v>
      </c>
      <c r="J1930" s="13" t="s">
        <v>70</v>
      </c>
      <c r="K1930" s="13">
        <v>2.8321999999999998</v>
      </c>
      <c r="L1930" s="15" t="s">
        <v>6613</v>
      </c>
      <c r="M1930" s="15" t="s">
        <v>6614</v>
      </c>
      <c r="N1930" s="15" t="s">
        <v>6615</v>
      </c>
      <c r="O1930" s="14" t="str">
        <f t="shared" si="30"/>
        <v>NO</v>
      </c>
      <c r="P1930" s="13"/>
    </row>
    <row r="1931" spans="1:16" ht="15">
      <c r="A1931" s="13" t="s">
        <v>3327</v>
      </c>
      <c r="B1931" s="14">
        <v>14</v>
      </c>
      <c r="C1931" s="13" t="s">
        <v>3328</v>
      </c>
      <c r="D1931" s="14" t="s">
        <v>32</v>
      </c>
      <c r="E1931" s="14" t="s">
        <v>1056</v>
      </c>
      <c r="F1931" s="13">
        <v>0.52419000000000004</v>
      </c>
      <c r="G1931" s="13">
        <v>0.65202000000000004</v>
      </c>
      <c r="H1931" s="13">
        <v>-0.12783</v>
      </c>
      <c r="I1931" s="13">
        <v>0.96899999999999997</v>
      </c>
      <c r="J1931" s="13" t="s">
        <v>70</v>
      </c>
      <c r="K1931" s="13">
        <v>2.8321999999999998</v>
      </c>
      <c r="L1931" s="15" t="s">
        <v>6613</v>
      </c>
      <c r="M1931" s="15" t="s">
        <v>6614</v>
      </c>
      <c r="N1931" s="15" t="s">
        <v>6615</v>
      </c>
      <c r="O1931" s="14" t="str">
        <f t="shared" si="30"/>
        <v>NO</v>
      </c>
      <c r="P1931" s="13"/>
    </row>
    <row r="1932" spans="1:16" ht="15">
      <c r="A1932" s="11" t="s">
        <v>3329</v>
      </c>
      <c r="B1932" s="12">
        <v>4</v>
      </c>
      <c r="C1932" s="11" t="s">
        <v>3330</v>
      </c>
      <c r="D1932" s="12" t="s">
        <v>32</v>
      </c>
      <c r="E1932" s="12" t="s">
        <v>10</v>
      </c>
      <c r="F1932" s="11">
        <v>0.97850000000000004</v>
      </c>
      <c r="G1932" s="11">
        <v>0.78783000000000003</v>
      </c>
      <c r="H1932" s="11">
        <v>0.19067000000000001</v>
      </c>
      <c r="I1932" s="11">
        <v>0.999</v>
      </c>
      <c r="J1932" s="11" t="s">
        <v>40</v>
      </c>
      <c r="K1932" s="11">
        <v>0.97360000000000002</v>
      </c>
      <c r="L1932" s="4" t="s">
        <v>6616</v>
      </c>
      <c r="M1932" s="4" t="s">
        <v>6617</v>
      </c>
      <c r="N1932" s="4" t="s">
        <v>6618</v>
      </c>
      <c r="O1932" s="12" t="str">
        <f t="shared" si="30"/>
        <v>NO</v>
      </c>
    </row>
    <row r="1933" spans="1:16" ht="15">
      <c r="A1933" s="11" t="s">
        <v>3331</v>
      </c>
      <c r="B1933" s="12">
        <v>10</v>
      </c>
      <c r="C1933" s="11" t="s">
        <v>3332</v>
      </c>
      <c r="D1933" s="12" t="s">
        <v>32</v>
      </c>
      <c r="E1933" s="12" t="s">
        <v>7</v>
      </c>
      <c r="F1933" s="11">
        <v>0.68108000000000002</v>
      </c>
      <c r="G1933" s="11">
        <v>0.93300000000000005</v>
      </c>
      <c r="H1933" s="11">
        <v>-0.25191999999999998</v>
      </c>
      <c r="I1933" s="11">
        <v>1</v>
      </c>
      <c r="J1933" s="11" t="s">
        <v>35</v>
      </c>
      <c r="K1933" s="11">
        <v>2.0922999999999998</v>
      </c>
      <c r="L1933" s="4" t="s">
        <v>6619</v>
      </c>
      <c r="M1933" s="4" t="s">
        <v>6620</v>
      </c>
      <c r="N1933" s="4" t="s">
        <v>4749</v>
      </c>
      <c r="O1933" s="12" t="str">
        <f t="shared" si="30"/>
        <v>NO</v>
      </c>
    </row>
    <row r="1934" spans="1:16" ht="15">
      <c r="A1934" s="11" t="s">
        <v>3333</v>
      </c>
      <c r="B1934" s="12">
        <v>7</v>
      </c>
      <c r="C1934" s="11" t="s">
        <v>3334</v>
      </c>
      <c r="D1934" s="12" t="s">
        <v>32</v>
      </c>
      <c r="E1934" s="12" t="s">
        <v>3</v>
      </c>
      <c r="F1934" s="11">
        <v>8.8285000000000002E-2</v>
      </c>
      <c r="G1934" s="11">
        <v>0.24715000000000001</v>
      </c>
      <c r="H1934" s="11">
        <v>-0.15886</v>
      </c>
      <c r="I1934" s="11">
        <v>0.9</v>
      </c>
      <c r="J1934" s="11" t="s">
        <v>29</v>
      </c>
      <c r="K1934" s="11">
        <v>0.82569999999999999</v>
      </c>
      <c r="L1934" s="4" t="s">
        <v>3569</v>
      </c>
      <c r="M1934" s="4" t="s">
        <v>6621</v>
      </c>
      <c r="N1934" s="4" t="s">
        <v>6622</v>
      </c>
      <c r="O1934" s="12" t="str">
        <f t="shared" si="30"/>
        <v>NO</v>
      </c>
    </row>
    <row r="1935" spans="1:16" ht="15">
      <c r="A1935" s="11" t="s">
        <v>3335</v>
      </c>
      <c r="B1935" s="12">
        <v>3</v>
      </c>
      <c r="C1935" s="11" t="s">
        <v>3336</v>
      </c>
      <c r="D1935" s="12" t="s">
        <v>32</v>
      </c>
      <c r="E1935" s="12" t="s">
        <v>10</v>
      </c>
      <c r="F1935" s="11">
        <v>0.21382999999999999</v>
      </c>
      <c r="G1935" s="11">
        <v>6.5456E-2</v>
      </c>
      <c r="H1935" s="11">
        <v>0.14837</v>
      </c>
      <c r="I1935" s="11">
        <v>0.98599999999999999</v>
      </c>
      <c r="J1935" s="11" t="s">
        <v>40</v>
      </c>
      <c r="K1935" s="11">
        <v>0.78100000000000003</v>
      </c>
      <c r="L1935" s="4" t="s">
        <v>6623</v>
      </c>
      <c r="M1935" s="4" t="s">
        <v>6624</v>
      </c>
      <c r="N1935" s="4" t="s">
        <v>6625</v>
      </c>
      <c r="O1935" s="12" t="str">
        <f t="shared" si="30"/>
        <v>NO</v>
      </c>
    </row>
    <row r="1936" spans="1:16" ht="15">
      <c r="A1936" s="13" t="s">
        <v>3337</v>
      </c>
      <c r="B1936" s="14">
        <v>6</v>
      </c>
      <c r="C1936" s="13" t="s">
        <v>3338</v>
      </c>
      <c r="D1936" s="14" t="s">
        <v>27</v>
      </c>
      <c r="E1936" s="14" t="s">
        <v>28</v>
      </c>
      <c r="F1936" s="13">
        <v>0.57033</v>
      </c>
      <c r="G1936" s="13">
        <v>0.93811</v>
      </c>
      <c r="H1936" s="13">
        <v>-0.36776999999999999</v>
      </c>
      <c r="I1936" s="13">
        <v>1</v>
      </c>
      <c r="J1936" s="13" t="s">
        <v>35</v>
      </c>
      <c r="K1936" s="13">
        <v>1.6733</v>
      </c>
      <c r="L1936" s="15" t="s">
        <v>4165</v>
      </c>
      <c r="M1936" s="15" t="s">
        <v>6626</v>
      </c>
      <c r="N1936" s="15" t="s">
        <v>3772</v>
      </c>
      <c r="O1936" s="14" t="str">
        <f t="shared" si="30"/>
        <v>NO</v>
      </c>
      <c r="P1936" s="13"/>
    </row>
    <row r="1937" spans="1:16" ht="15">
      <c r="A1937" s="13" t="s">
        <v>3337</v>
      </c>
      <c r="B1937" s="14">
        <v>6</v>
      </c>
      <c r="C1937" s="13" t="s">
        <v>3338</v>
      </c>
      <c r="D1937" s="14" t="s">
        <v>27</v>
      </c>
      <c r="E1937" s="14" t="s">
        <v>10</v>
      </c>
      <c r="F1937" s="13">
        <v>0.57033</v>
      </c>
      <c r="G1937" s="13">
        <v>0.93811</v>
      </c>
      <c r="H1937" s="13">
        <v>-0.36776999999999999</v>
      </c>
      <c r="I1937" s="13">
        <v>1</v>
      </c>
      <c r="J1937" s="13" t="s">
        <v>35</v>
      </c>
      <c r="K1937" s="13">
        <v>1.6733</v>
      </c>
      <c r="L1937" s="15" t="s">
        <v>4165</v>
      </c>
      <c r="M1937" s="15" t="s">
        <v>6626</v>
      </c>
      <c r="N1937" s="15" t="s">
        <v>3772</v>
      </c>
      <c r="O1937" s="14" t="str">
        <f t="shared" si="30"/>
        <v>NO</v>
      </c>
      <c r="P1937" s="13"/>
    </row>
    <row r="1938" spans="1:16" ht="15">
      <c r="A1938" s="11" t="s">
        <v>3339</v>
      </c>
      <c r="B1938" s="12">
        <v>58</v>
      </c>
      <c r="C1938" s="11" t="s">
        <v>3340</v>
      </c>
      <c r="D1938" s="12" t="s">
        <v>27</v>
      </c>
      <c r="E1938" s="12" t="s">
        <v>10</v>
      </c>
      <c r="F1938" s="11">
        <v>0.10656</v>
      </c>
      <c r="G1938" s="11">
        <v>0.22416</v>
      </c>
      <c r="H1938" s="11">
        <v>-0.1176</v>
      </c>
      <c r="I1938" s="11">
        <v>0.95</v>
      </c>
      <c r="J1938" s="11" t="s">
        <v>35</v>
      </c>
      <c r="K1938" s="11">
        <v>2.4605000000000001</v>
      </c>
      <c r="L1938" s="4" t="s">
        <v>6627</v>
      </c>
      <c r="M1938" s="4" t="s">
        <v>6628</v>
      </c>
      <c r="N1938" s="4" t="s">
        <v>6629</v>
      </c>
      <c r="O1938" s="12" t="str">
        <f t="shared" si="30"/>
        <v>NO</v>
      </c>
    </row>
    <row r="1939" spans="1:16" ht="15">
      <c r="A1939" s="11" t="s">
        <v>3341</v>
      </c>
      <c r="B1939" s="12">
        <v>9</v>
      </c>
      <c r="C1939" s="11" t="s">
        <v>3342</v>
      </c>
      <c r="D1939" s="12" t="s">
        <v>32</v>
      </c>
      <c r="E1939" s="12" t="s">
        <v>10</v>
      </c>
      <c r="F1939" s="11">
        <v>0.61148999999999998</v>
      </c>
      <c r="G1939" s="11">
        <v>0.35636000000000001</v>
      </c>
      <c r="H1939" s="11">
        <v>0.25513000000000002</v>
      </c>
      <c r="I1939" s="11">
        <v>0.94599999999999995</v>
      </c>
      <c r="J1939" s="11" t="s">
        <v>70</v>
      </c>
      <c r="K1939" s="11">
        <v>3.1579999999999999</v>
      </c>
      <c r="L1939" s="4" t="s">
        <v>6630</v>
      </c>
      <c r="M1939" s="4" t="s">
        <v>6631</v>
      </c>
      <c r="N1939" s="4" t="s">
        <v>3569</v>
      </c>
      <c r="O1939" s="12" t="str">
        <f t="shared" si="30"/>
        <v>NO</v>
      </c>
    </row>
    <row r="1940" spans="1:16" ht="15">
      <c r="A1940" s="13" t="s">
        <v>3343</v>
      </c>
      <c r="B1940" s="14">
        <v>3</v>
      </c>
      <c r="C1940" s="13" t="s">
        <v>3344</v>
      </c>
      <c r="D1940" s="14" t="s">
        <v>27</v>
      </c>
      <c r="E1940" s="14" t="s">
        <v>5</v>
      </c>
      <c r="F1940" s="13">
        <v>0.84155999999999997</v>
      </c>
      <c r="G1940" s="13">
        <v>0.35705999999999999</v>
      </c>
      <c r="H1940" s="13">
        <v>0.48449999999999999</v>
      </c>
      <c r="I1940" s="13">
        <v>1</v>
      </c>
      <c r="J1940" s="13" t="s">
        <v>40</v>
      </c>
      <c r="K1940" s="13">
        <v>1.4229000000000001</v>
      </c>
      <c r="L1940" s="15" t="s">
        <v>6632</v>
      </c>
      <c r="M1940" s="15" t="s">
        <v>6633</v>
      </c>
      <c r="N1940" s="15" t="s">
        <v>5079</v>
      </c>
      <c r="O1940" s="14" t="str">
        <f t="shared" si="30"/>
        <v>NO</v>
      </c>
      <c r="P1940" s="13"/>
    </row>
    <row r="1941" spans="1:16" ht="15">
      <c r="A1941" s="13" t="s">
        <v>3343</v>
      </c>
      <c r="B1941" s="14">
        <v>4</v>
      </c>
      <c r="C1941" s="13" t="s">
        <v>3345</v>
      </c>
      <c r="D1941" s="14" t="s">
        <v>27</v>
      </c>
      <c r="E1941" s="14" t="s">
        <v>10</v>
      </c>
      <c r="F1941" s="13">
        <v>0.82757999999999998</v>
      </c>
      <c r="G1941" s="13">
        <v>0.21909999999999999</v>
      </c>
      <c r="H1941" s="13">
        <v>0.60848000000000002</v>
      </c>
      <c r="I1941" s="13">
        <v>1</v>
      </c>
      <c r="J1941" s="13" t="s">
        <v>40</v>
      </c>
      <c r="K1941" s="13">
        <v>1.4085000000000001</v>
      </c>
      <c r="L1941" s="15" t="s">
        <v>6632</v>
      </c>
      <c r="M1941" s="15" t="s">
        <v>6633</v>
      </c>
      <c r="N1941" s="15" t="s">
        <v>5079</v>
      </c>
      <c r="O1941" s="14" t="str">
        <f t="shared" si="30"/>
        <v>NO</v>
      </c>
      <c r="P1941" s="13"/>
    </row>
    <row r="1942" spans="1:16" ht="15">
      <c r="A1942" s="8" t="s">
        <v>3346</v>
      </c>
      <c r="B1942" s="9">
        <v>3</v>
      </c>
      <c r="C1942" s="8" t="s">
        <v>3347</v>
      </c>
      <c r="D1942" s="9" t="s">
        <v>32</v>
      </c>
      <c r="E1942" s="9" t="s">
        <v>5</v>
      </c>
      <c r="F1942" s="8">
        <v>0.28782000000000002</v>
      </c>
      <c r="G1942" s="8">
        <v>2.3012000000000002E-3</v>
      </c>
      <c r="H1942" s="8">
        <v>0.28550999999999999</v>
      </c>
      <c r="I1942" s="8">
        <v>1</v>
      </c>
      <c r="J1942" s="8" t="s">
        <v>29</v>
      </c>
      <c r="K1942" s="8">
        <v>0.89910000000000001</v>
      </c>
      <c r="L1942" s="10" t="s">
        <v>3622</v>
      </c>
      <c r="M1942" s="10" t="s">
        <v>6634</v>
      </c>
      <c r="N1942" s="10" t="s">
        <v>5529</v>
      </c>
      <c r="O1942" s="9" t="str">
        <f t="shared" si="30"/>
        <v>NO</v>
      </c>
      <c r="P1942" s="8"/>
    </row>
    <row r="1943" spans="1:16" ht="15">
      <c r="A1943" s="8" t="s">
        <v>3346</v>
      </c>
      <c r="B1943" s="9">
        <v>4</v>
      </c>
      <c r="C1943" s="8" t="s">
        <v>3348</v>
      </c>
      <c r="D1943" s="9" t="s">
        <v>32</v>
      </c>
      <c r="E1943" s="9" t="s">
        <v>10</v>
      </c>
      <c r="F1943" s="8">
        <v>0.40578999999999998</v>
      </c>
      <c r="G1943" s="8">
        <v>1.9425000000000001E-2</v>
      </c>
      <c r="H1943" s="8">
        <v>0.38636999999999999</v>
      </c>
      <c r="I1943" s="8">
        <v>1</v>
      </c>
      <c r="J1943" s="8" t="s">
        <v>40</v>
      </c>
      <c r="K1943" s="8">
        <v>1.1967000000000001</v>
      </c>
      <c r="L1943" s="10" t="s">
        <v>3622</v>
      </c>
      <c r="M1943" s="10" t="s">
        <v>6634</v>
      </c>
      <c r="N1943" s="10" t="s">
        <v>5529</v>
      </c>
      <c r="O1943" s="9" t="str">
        <f t="shared" si="30"/>
        <v>NO</v>
      </c>
      <c r="P1943" s="8"/>
    </row>
    <row r="1944" spans="1:16" ht="15">
      <c r="A1944" s="11" t="s">
        <v>3349</v>
      </c>
      <c r="B1944" s="12">
        <v>6</v>
      </c>
      <c r="C1944" s="11" t="s">
        <v>3350</v>
      </c>
      <c r="D1944" s="12" t="s">
        <v>32</v>
      </c>
      <c r="E1944" s="12" t="s">
        <v>5</v>
      </c>
      <c r="F1944" s="11">
        <v>0.98260000000000003</v>
      </c>
      <c r="G1944" s="11">
        <v>0.79001999999999994</v>
      </c>
      <c r="H1944" s="11">
        <v>0.19259000000000001</v>
      </c>
      <c r="I1944" s="11">
        <v>1</v>
      </c>
      <c r="J1944" s="11" t="s">
        <v>40</v>
      </c>
      <c r="K1944" s="11">
        <v>1.5631999999999999</v>
      </c>
      <c r="L1944" s="4" t="s">
        <v>6059</v>
      </c>
      <c r="M1944" s="4" t="s">
        <v>6635</v>
      </c>
      <c r="N1944" s="4" t="s">
        <v>6636</v>
      </c>
      <c r="O1944" s="12" t="str">
        <f t="shared" si="30"/>
        <v>NO</v>
      </c>
    </row>
    <row r="1945" spans="1:16" ht="15">
      <c r="A1945" s="8" t="s">
        <v>3351</v>
      </c>
      <c r="B1945" s="9">
        <v>5</v>
      </c>
      <c r="C1945" s="8" t="s">
        <v>3352</v>
      </c>
      <c r="D1945" s="9" t="s">
        <v>32</v>
      </c>
      <c r="E1945" s="9" t="s">
        <v>10</v>
      </c>
      <c r="F1945" s="8">
        <v>0.87392999999999998</v>
      </c>
      <c r="G1945" s="8">
        <v>0.47776999999999997</v>
      </c>
      <c r="H1945" s="8">
        <v>0.39616000000000001</v>
      </c>
      <c r="I1945" s="8">
        <v>0.999</v>
      </c>
      <c r="J1945" s="8" t="s">
        <v>35</v>
      </c>
      <c r="K1945" s="8">
        <v>2.0430999999999999</v>
      </c>
      <c r="L1945" s="10" t="s">
        <v>3569</v>
      </c>
      <c r="M1945" s="10" t="s">
        <v>4271</v>
      </c>
      <c r="N1945" s="10" t="s">
        <v>3569</v>
      </c>
      <c r="O1945" s="9" t="str">
        <f t="shared" si="30"/>
        <v>NO</v>
      </c>
      <c r="P1945" s="8"/>
    </row>
    <row r="1946" spans="1:16" ht="15">
      <c r="A1946" s="8" t="s">
        <v>3351</v>
      </c>
      <c r="B1946" s="9">
        <v>8</v>
      </c>
      <c r="C1946" s="8" t="s">
        <v>3353</v>
      </c>
      <c r="D1946" s="9" t="s">
        <v>32</v>
      </c>
      <c r="E1946" s="9" t="s">
        <v>7</v>
      </c>
      <c r="F1946" s="8">
        <v>0.93637000000000004</v>
      </c>
      <c r="G1946" s="8">
        <v>0.59248000000000001</v>
      </c>
      <c r="H1946" s="8">
        <v>0.34388999999999997</v>
      </c>
      <c r="I1946" s="8">
        <v>1</v>
      </c>
      <c r="J1946" s="8" t="s">
        <v>35</v>
      </c>
      <c r="K1946" s="8">
        <v>2.0495000000000001</v>
      </c>
      <c r="L1946" s="10" t="s">
        <v>3569</v>
      </c>
      <c r="M1946" s="10" t="s">
        <v>4271</v>
      </c>
      <c r="N1946" s="10" t="s">
        <v>3569</v>
      </c>
      <c r="O1946" s="9" t="str">
        <f t="shared" si="30"/>
        <v>NO</v>
      </c>
      <c r="P1946" s="8"/>
    </row>
    <row r="1947" spans="1:16" ht="15">
      <c r="A1947" s="13" t="s">
        <v>3354</v>
      </c>
      <c r="B1947" s="14">
        <v>3</v>
      </c>
      <c r="C1947" s="13" t="s">
        <v>3355</v>
      </c>
      <c r="D1947" s="14" t="s">
        <v>32</v>
      </c>
      <c r="E1947" s="14" t="s">
        <v>10</v>
      </c>
      <c r="F1947" s="13">
        <v>0.34934999999999999</v>
      </c>
      <c r="G1947" s="13">
        <v>0.20865</v>
      </c>
      <c r="H1947" s="13">
        <v>0.14069999999999999</v>
      </c>
      <c r="I1947" s="13">
        <v>0.94899999999999995</v>
      </c>
      <c r="J1947" s="13" t="s">
        <v>35</v>
      </c>
      <c r="K1947" s="13">
        <v>1.8767</v>
      </c>
      <c r="L1947" s="15" t="s">
        <v>3637</v>
      </c>
      <c r="M1947" s="15" t="s">
        <v>6637</v>
      </c>
      <c r="N1947" s="15" t="s">
        <v>3569</v>
      </c>
      <c r="O1947" s="14" t="str">
        <f t="shared" si="30"/>
        <v>NO</v>
      </c>
      <c r="P1947" s="13"/>
    </row>
    <row r="1948" spans="1:16" ht="15">
      <c r="A1948" s="13" t="s">
        <v>3354</v>
      </c>
      <c r="B1948" s="14">
        <v>3</v>
      </c>
      <c r="C1948" s="13" t="s">
        <v>3356</v>
      </c>
      <c r="D1948" s="14" t="s">
        <v>32</v>
      </c>
      <c r="E1948" s="14" t="s">
        <v>7</v>
      </c>
      <c r="F1948" s="13">
        <v>0.78288999999999997</v>
      </c>
      <c r="G1948" s="13">
        <v>0.59594999999999998</v>
      </c>
      <c r="H1948" s="13">
        <v>0.18694</v>
      </c>
      <c r="I1948" s="13">
        <v>0.99099999999999999</v>
      </c>
      <c r="J1948" s="13" t="s">
        <v>29</v>
      </c>
      <c r="K1948" s="13">
        <v>0.98650000000000004</v>
      </c>
      <c r="L1948" s="15" t="s">
        <v>3637</v>
      </c>
      <c r="M1948" s="15" t="s">
        <v>6637</v>
      </c>
      <c r="N1948" s="15" t="s">
        <v>3569</v>
      </c>
      <c r="O1948" s="14" t="str">
        <f t="shared" si="30"/>
        <v>NO</v>
      </c>
      <c r="P1948" s="13"/>
    </row>
    <row r="1949" spans="1:16" ht="15">
      <c r="A1949" s="11" t="s">
        <v>3357</v>
      </c>
      <c r="B1949" s="12">
        <v>3</v>
      </c>
      <c r="C1949" s="11" t="s">
        <v>3358</v>
      </c>
      <c r="D1949" s="12" t="s">
        <v>32</v>
      </c>
      <c r="E1949" s="12" t="s">
        <v>10</v>
      </c>
      <c r="F1949" s="11">
        <v>0.16002</v>
      </c>
      <c r="G1949" s="11">
        <v>1.9018E-2</v>
      </c>
      <c r="H1949" s="11">
        <v>0.14099999999999999</v>
      </c>
      <c r="I1949" s="11">
        <v>1</v>
      </c>
      <c r="J1949" s="11" t="s">
        <v>70</v>
      </c>
      <c r="K1949" s="11">
        <v>1.7208000000000001</v>
      </c>
      <c r="L1949" s="4" t="s">
        <v>6638</v>
      </c>
      <c r="M1949" s="4" t="s">
        <v>6639</v>
      </c>
      <c r="N1949" s="4" t="s">
        <v>6640</v>
      </c>
      <c r="O1949" s="12" t="str">
        <f t="shared" si="30"/>
        <v>NO</v>
      </c>
    </row>
    <row r="1950" spans="1:16" ht="15">
      <c r="A1950" s="13" t="s">
        <v>3359</v>
      </c>
      <c r="B1950" s="14">
        <v>12</v>
      </c>
      <c r="C1950" s="13" t="s">
        <v>3360</v>
      </c>
      <c r="D1950" s="14" t="s">
        <v>32</v>
      </c>
      <c r="E1950" s="14" t="s">
        <v>10</v>
      </c>
      <c r="F1950" s="13">
        <v>4.199E-2</v>
      </c>
      <c r="G1950" s="13">
        <v>0.16935</v>
      </c>
      <c r="H1950" s="13">
        <v>-0.12736</v>
      </c>
      <c r="I1950" s="13">
        <v>0.95299999999999996</v>
      </c>
      <c r="J1950" s="13" t="s">
        <v>145</v>
      </c>
      <c r="K1950" s="13">
        <v>3.0001000000000002</v>
      </c>
      <c r="L1950" s="15" t="s">
        <v>6641</v>
      </c>
      <c r="M1950" s="15" t="s">
        <v>6642</v>
      </c>
      <c r="N1950" s="15" t="s">
        <v>6643</v>
      </c>
      <c r="O1950" s="14" t="str">
        <f t="shared" si="30"/>
        <v>NO</v>
      </c>
      <c r="P1950" s="13"/>
    </row>
    <row r="1951" spans="1:16" ht="15">
      <c r="A1951" s="13" t="s">
        <v>3359</v>
      </c>
      <c r="B1951" s="14">
        <v>15</v>
      </c>
      <c r="C1951" s="13" t="s">
        <v>3361</v>
      </c>
      <c r="D1951" s="14" t="s">
        <v>32</v>
      </c>
      <c r="E1951" s="14" t="s">
        <v>10</v>
      </c>
      <c r="F1951" s="13">
        <v>0.11938</v>
      </c>
      <c r="G1951" s="13">
        <v>0.26255000000000001</v>
      </c>
      <c r="H1951" s="13">
        <v>-0.14316999999999999</v>
      </c>
      <c r="I1951" s="13">
        <v>0.90800000000000003</v>
      </c>
      <c r="J1951" s="13" t="s">
        <v>70</v>
      </c>
      <c r="K1951" s="13">
        <v>2.2957999999999998</v>
      </c>
      <c r="L1951" s="15" t="s">
        <v>6641</v>
      </c>
      <c r="M1951" s="15" t="s">
        <v>6642</v>
      </c>
      <c r="N1951" s="15" t="s">
        <v>6643</v>
      </c>
      <c r="O1951" s="14" t="str">
        <f t="shared" si="30"/>
        <v>NO</v>
      </c>
      <c r="P1951" s="13"/>
    </row>
    <row r="1952" spans="1:16" ht="15">
      <c r="A1952" s="13" t="s">
        <v>3359</v>
      </c>
      <c r="B1952" s="14">
        <v>18</v>
      </c>
      <c r="C1952" s="13" t="s">
        <v>3362</v>
      </c>
      <c r="D1952" s="14" t="s">
        <v>32</v>
      </c>
      <c r="E1952" s="14" t="s">
        <v>10</v>
      </c>
      <c r="F1952" s="13">
        <v>3.5684E-2</v>
      </c>
      <c r="G1952" s="13">
        <v>0.24918000000000001</v>
      </c>
      <c r="H1952" s="13">
        <v>-0.21349000000000001</v>
      </c>
      <c r="I1952" s="13">
        <v>0.99299999999999999</v>
      </c>
      <c r="J1952" s="13" t="s">
        <v>145</v>
      </c>
      <c r="K1952" s="13">
        <v>2.7454999999999998</v>
      </c>
      <c r="L1952" s="15" t="s">
        <v>6641</v>
      </c>
      <c r="M1952" s="15" t="s">
        <v>6642</v>
      </c>
      <c r="N1952" s="15" t="s">
        <v>6643</v>
      </c>
      <c r="O1952" s="14" t="str">
        <f t="shared" si="30"/>
        <v>NO</v>
      </c>
      <c r="P1952" s="13"/>
    </row>
    <row r="1953" spans="1:16" ht="15">
      <c r="A1953" s="11" t="s">
        <v>3363</v>
      </c>
      <c r="B1953" s="12">
        <v>2</v>
      </c>
      <c r="C1953" s="11" t="s">
        <v>3364</v>
      </c>
      <c r="D1953" s="12" t="s">
        <v>32</v>
      </c>
      <c r="E1953" s="12" t="s">
        <v>10</v>
      </c>
      <c r="F1953" s="11">
        <v>0.13088</v>
      </c>
      <c r="G1953" s="11">
        <v>1.2307E-2</v>
      </c>
      <c r="H1953" s="11">
        <v>0.11856999999999999</v>
      </c>
      <c r="I1953" s="11">
        <v>1</v>
      </c>
      <c r="J1953" s="11" t="s">
        <v>29</v>
      </c>
      <c r="K1953" s="11">
        <v>0.60560000000000003</v>
      </c>
      <c r="L1953" s="4" t="s">
        <v>4021</v>
      </c>
      <c r="M1953" s="4" t="s">
        <v>6644</v>
      </c>
      <c r="N1953" s="4" t="s">
        <v>6645</v>
      </c>
      <c r="O1953" s="12" t="str">
        <f t="shared" si="30"/>
        <v>NO</v>
      </c>
    </row>
    <row r="1954" spans="1:16" ht="15">
      <c r="A1954" s="13" t="s">
        <v>3365</v>
      </c>
      <c r="B1954" s="14">
        <v>4</v>
      </c>
      <c r="C1954" s="13" t="s">
        <v>3366</v>
      </c>
      <c r="D1954" s="14" t="s">
        <v>32</v>
      </c>
      <c r="E1954" s="14" t="s">
        <v>10</v>
      </c>
      <c r="F1954" s="13">
        <v>0.95047999999999999</v>
      </c>
      <c r="G1954" s="13">
        <v>6.1795000000000003E-2</v>
      </c>
      <c r="H1954" s="13">
        <v>0.88868000000000003</v>
      </c>
      <c r="I1954" s="13">
        <v>1</v>
      </c>
      <c r="J1954" s="13" t="s">
        <v>40</v>
      </c>
      <c r="K1954" s="13">
        <v>0.67669999999999997</v>
      </c>
      <c r="L1954" s="15" t="s">
        <v>3569</v>
      </c>
      <c r="M1954" s="15" t="s">
        <v>6646</v>
      </c>
      <c r="N1954" s="15" t="s">
        <v>3569</v>
      </c>
      <c r="O1954" s="14" t="str">
        <f t="shared" si="30"/>
        <v>NO</v>
      </c>
      <c r="P1954" s="13"/>
    </row>
    <row r="1955" spans="1:16" ht="15">
      <c r="A1955" s="13" t="s">
        <v>3365</v>
      </c>
      <c r="B1955" s="14">
        <v>5</v>
      </c>
      <c r="C1955" s="13" t="s">
        <v>3367</v>
      </c>
      <c r="D1955" s="14" t="s">
        <v>32</v>
      </c>
      <c r="E1955" s="14" t="s">
        <v>7</v>
      </c>
      <c r="F1955" s="13">
        <v>0.94849000000000006</v>
      </c>
      <c r="G1955" s="13">
        <v>9.2269000000000004E-2</v>
      </c>
      <c r="H1955" s="13">
        <v>0.85621999999999998</v>
      </c>
      <c r="I1955" s="13">
        <v>1</v>
      </c>
      <c r="J1955" s="13" t="s">
        <v>40</v>
      </c>
      <c r="K1955" s="13">
        <v>1.2124999999999999</v>
      </c>
      <c r="L1955" s="15" t="s">
        <v>3569</v>
      </c>
      <c r="M1955" s="15" t="s">
        <v>6646</v>
      </c>
      <c r="N1955" s="15" t="s">
        <v>3569</v>
      </c>
      <c r="O1955" s="14" t="str">
        <f t="shared" si="30"/>
        <v>NO</v>
      </c>
      <c r="P1955" s="13"/>
    </row>
    <row r="1956" spans="1:16" ht="15">
      <c r="A1956" s="13" t="s">
        <v>3365</v>
      </c>
      <c r="B1956" s="14">
        <v>6</v>
      </c>
      <c r="C1956" s="13" t="s">
        <v>3368</v>
      </c>
      <c r="D1956" s="14" t="s">
        <v>32</v>
      </c>
      <c r="E1956" s="14" t="s">
        <v>10</v>
      </c>
      <c r="F1956" s="13">
        <v>0.87700999999999996</v>
      </c>
      <c r="G1956" s="13">
        <v>6.5795999999999993E-2</v>
      </c>
      <c r="H1956" s="13">
        <v>0.81122000000000005</v>
      </c>
      <c r="I1956" s="13">
        <v>1</v>
      </c>
      <c r="J1956" s="13" t="s">
        <v>35</v>
      </c>
      <c r="K1956" s="13">
        <v>1.2124999999999999</v>
      </c>
      <c r="L1956" s="15" t="s">
        <v>3569</v>
      </c>
      <c r="M1956" s="15" t="s">
        <v>6646</v>
      </c>
      <c r="N1956" s="15" t="s">
        <v>3569</v>
      </c>
      <c r="O1956" s="14" t="str">
        <f t="shared" si="30"/>
        <v>NO</v>
      </c>
      <c r="P1956" s="13"/>
    </row>
    <row r="1957" spans="1:16" ht="15">
      <c r="A1957" s="11" t="s">
        <v>3369</v>
      </c>
      <c r="B1957" s="12">
        <v>2</v>
      </c>
      <c r="C1957" s="11" t="s">
        <v>3370</v>
      </c>
      <c r="D1957" s="12" t="s">
        <v>27</v>
      </c>
      <c r="E1957" s="12" t="s">
        <v>10</v>
      </c>
      <c r="F1957" s="11">
        <v>0.51985999999999999</v>
      </c>
      <c r="G1957" s="11">
        <v>0.14616999999999999</v>
      </c>
      <c r="H1957" s="11">
        <v>0.37369000000000002</v>
      </c>
      <c r="I1957" s="11">
        <v>0.91300000000000003</v>
      </c>
      <c r="J1957" s="11" t="s">
        <v>40</v>
      </c>
      <c r="K1957" s="11">
        <v>1.4222999999999999</v>
      </c>
      <c r="L1957" s="4" t="s">
        <v>3924</v>
      </c>
      <c r="M1957" s="4" t="s">
        <v>6647</v>
      </c>
      <c r="N1957" s="4" t="s">
        <v>6648</v>
      </c>
      <c r="O1957" s="12" t="str">
        <f t="shared" si="30"/>
        <v>NO</v>
      </c>
    </row>
    <row r="1958" spans="1:16" ht="15">
      <c r="A1958" s="11" t="s">
        <v>3371</v>
      </c>
      <c r="B1958" s="12">
        <v>9</v>
      </c>
      <c r="C1958" s="11" t="s">
        <v>3372</v>
      </c>
      <c r="D1958" s="12" t="s">
        <v>32</v>
      </c>
      <c r="E1958" s="12" t="s">
        <v>10</v>
      </c>
      <c r="F1958" s="11">
        <v>0.89409000000000005</v>
      </c>
      <c r="G1958" s="11">
        <v>8.4647E-2</v>
      </c>
      <c r="H1958" s="11">
        <v>0.80945</v>
      </c>
      <c r="I1958" s="11">
        <v>1</v>
      </c>
      <c r="J1958" s="11" t="s">
        <v>40</v>
      </c>
      <c r="K1958" s="11">
        <v>0.78749999999999998</v>
      </c>
      <c r="L1958" s="4" t="s">
        <v>6649</v>
      </c>
      <c r="M1958" s="4" t="s">
        <v>6650</v>
      </c>
      <c r="N1958" s="4" t="s">
        <v>6651</v>
      </c>
      <c r="O1958" s="12" t="str">
        <f t="shared" si="30"/>
        <v>NO</v>
      </c>
    </row>
    <row r="1959" spans="1:16" ht="15">
      <c r="A1959" s="11" t="s">
        <v>3373</v>
      </c>
      <c r="B1959" s="12">
        <v>11</v>
      </c>
      <c r="C1959" s="11" t="s">
        <v>3374</v>
      </c>
      <c r="D1959" s="12" t="s">
        <v>27</v>
      </c>
      <c r="E1959" s="12" t="s">
        <v>7</v>
      </c>
      <c r="F1959" s="11">
        <v>0.50795999999999997</v>
      </c>
      <c r="G1959" s="11">
        <v>0.64012000000000002</v>
      </c>
      <c r="H1959" s="11">
        <v>-0.13216</v>
      </c>
      <c r="I1959" s="11">
        <v>0.995</v>
      </c>
      <c r="J1959" s="11" t="s">
        <v>35</v>
      </c>
      <c r="K1959" s="11">
        <v>1.7896000000000001</v>
      </c>
      <c r="L1959" s="4" t="s">
        <v>6652</v>
      </c>
      <c r="M1959" s="4" t="s">
        <v>6653</v>
      </c>
      <c r="N1959" s="4" t="s">
        <v>6654</v>
      </c>
      <c r="O1959" s="12" t="str">
        <f t="shared" si="30"/>
        <v>NO</v>
      </c>
    </row>
    <row r="1960" spans="1:16" ht="15">
      <c r="A1960" s="11" t="s">
        <v>3375</v>
      </c>
      <c r="B1960" s="12">
        <v>2</v>
      </c>
      <c r="C1960" s="11" t="s">
        <v>3376</v>
      </c>
      <c r="D1960" s="12" t="s">
        <v>27</v>
      </c>
      <c r="E1960" s="12" t="s">
        <v>10</v>
      </c>
      <c r="F1960" s="11">
        <v>0.49669000000000002</v>
      </c>
      <c r="G1960" s="11">
        <v>8.2758999999999999E-2</v>
      </c>
      <c r="H1960" s="11">
        <v>0.41393000000000002</v>
      </c>
      <c r="I1960" s="11">
        <v>0.998</v>
      </c>
      <c r="J1960" s="11" t="s">
        <v>29</v>
      </c>
      <c r="K1960" s="11">
        <v>0.998</v>
      </c>
      <c r="L1960" s="4" t="s">
        <v>6655</v>
      </c>
      <c r="M1960" s="4" t="s">
        <v>6656</v>
      </c>
      <c r="N1960" s="4" t="s">
        <v>6657</v>
      </c>
      <c r="O1960" s="12" t="str">
        <f t="shared" si="30"/>
        <v>NO</v>
      </c>
    </row>
    <row r="1961" spans="1:16" ht="15">
      <c r="A1961" s="11" t="s">
        <v>3377</v>
      </c>
      <c r="B1961" s="12">
        <v>6</v>
      </c>
      <c r="C1961" s="11" t="s">
        <v>3378</v>
      </c>
      <c r="D1961" s="12" t="s">
        <v>32</v>
      </c>
      <c r="E1961" s="12" t="s">
        <v>10</v>
      </c>
      <c r="F1961" s="11">
        <v>0.78642000000000001</v>
      </c>
      <c r="G1961" s="11">
        <v>0.11090999999999999</v>
      </c>
      <c r="H1961" s="11">
        <v>0.67549999999999999</v>
      </c>
      <c r="I1961" s="11">
        <v>1</v>
      </c>
      <c r="J1961" s="11" t="s">
        <v>40</v>
      </c>
      <c r="K1961" s="11">
        <v>0.88819999999999999</v>
      </c>
      <c r="L1961" s="4" t="s">
        <v>3683</v>
      </c>
      <c r="M1961" s="4" t="s">
        <v>6658</v>
      </c>
      <c r="N1961" s="4" t="s">
        <v>6659</v>
      </c>
      <c r="O1961" s="12" t="str">
        <f t="shared" si="30"/>
        <v>NO</v>
      </c>
    </row>
    <row r="1962" spans="1:16" ht="15">
      <c r="A1962" s="11" t="s">
        <v>3379</v>
      </c>
      <c r="B1962" s="12">
        <v>4</v>
      </c>
      <c r="C1962" s="11" t="s">
        <v>3380</v>
      </c>
      <c r="D1962" s="12" t="s">
        <v>32</v>
      </c>
      <c r="E1962" s="12" t="s">
        <v>10</v>
      </c>
      <c r="F1962" s="11">
        <v>0.52900000000000003</v>
      </c>
      <c r="G1962" s="11">
        <v>0.13370000000000001</v>
      </c>
      <c r="H1962" s="11">
        <v>0.39529999999999998</v>
      </c>
      <c r="I1962" s="11">
        <v>0.998</v>
      </c>
      <c r="J1962" s="11" t="s">
        <v>40</v>
      </c>
      <c r="K1962" s="11">
        <v>1.5294000000000001</v>
      </c>
      <c r="L1962" s="4" t="s">
        <v>6660</v>
      </c>
      <c r="M1962" s="4" t="s">
        <v>6661</v>
      </c>
      <c r="N1962" s="4" t="s">
        <v>5213</v>
      </c>
      <c r="O1962" s="12" t="str">
        <f t="shared" si="30"/>
        <v>NO</v>
      </c>
    </row>
    <row r="1963" spans="1:16" ht="15">
      <c r="A1963" s="11" t="s">
        <v>3381</v>
      </c>
      <c r="B1963" s="12">
        <v>2</v>
      </c>
      <c r="C1963" s="11" t="s">
        <v>3382</v>
      </c>
      <c r="D1963" s="12" t="s">
        <v>27</v>
      </c>
      <c r="E1963" s="12" t="s">
        <v>10</v>
      </c>
      <c r="F1963" s="11">
        <v>0.57306999999999997</v>
      </c>
      <c r="G1963" s="11">
        <v>9.5324999999999993E-2</v>
      </c>
      <c r="H1963" s="11">
        <v>0.47774</v>
      </c>
      <c r="I1963" s="11">
        <v>1</v>
      </c>
      <c r="J1963" s="11" t="s">
        <v>29</v>
      </c>
      <c r="K1963" s="11">
        <v>0.99919999999999998</v>
      </c>
      <c r="L1963" s="4" t="s">
        <v>3569</v>
      </c>
      <c r="M1963" s="4" t="s">
        <v>3675</v>
      </c>
      <c r="N1963" s="4" t="s">
        <v>3569</v>
      </c>
      <c r="O1963" s="12" t="str">
        <f t="shared" si="30"/>
        <v>NO</v>
      </c>
    </row>
    <row r="1964" spans="1:16" ht="15">
      <c r="A1964" s="13" t="s">
        <v>3383</v>
      </c>
      <c r="B1964" s="14">
        <v>11</v>
      </c>
      <c r="C1964" s="13" t="s">
        <v>3384</v>
      </c>
      <c r="D1964" s="14" t="s">
        <v>32</v>
      </c>
      <c r="E1964" s="14" t="s">
        <v>7</v>
      </c>
      <c r="F1964" s="13">
        <v>0.70304</v>
      </c>
      <c r="G1964" s="13">
        <v>0.85082999999999998</v>
      </c>
      <c r="H1964" s="13">
        <v>-0.14779999999999999</v>
      </c>
      <c r="I1964" s="13">
        <v>0.998</v>
      </c>
      <c r="J1964" s="13" t="s">
        <v>70</v>
      </c>
      <c r="K1964" s="13">
        <v>2.3088000000000002</v>
      </c>
      <c r="L1964" s="15" t="s">
        <v>3569</v>
      </c>
      <c r="M1964" s="15" t="s">
        <v>6662</v>
      </c>
      <c r="N1964" s="15" t="s">
        <v>6663</v>
      </c>
      <c r="O1964" s="14" t="str">
        <f t="shared" si="30"/>
        <v>NO</v>
      </c>
      <c r="P1964" s="13"/>
    </row>
    <row r="1965" spans="1:16" ht="15">
      <c r="A1965" s="13" t="s">
        <v>3383</v>
      </c>
      <c r="B1965" s="14">
        <v>8</v>
      </c>
      <c r="C1965" s="13" t="s">
        <v>3385</v>
      </c>
      <c r="D1965" s="14" t="s">
        <v>32</v>
      </c>
      <c r="E1965" s="14" t="s">
        <v>10</v>
      </c>
      <c r="F1965" s="13">
        <v>6.2723000000000001E-2</v>
      </c>
      <c r="G1965" s="13">
        <v>0.19655</v>
      </c>
      <c r="H1965" s="13">
        <v>-0.13381999999999999</v>
      </c>
      <c r="I1965" s="13">
        <v>0.96499999999999997</v>
      </c>
      <c r="J1965" s="13" t="s">
        <v>70</v>
      </c>
      <c r="K1965" s="13">
        <v>2.3056000000000001</v>
      </c>
      <c r="L1965" s="15" t="s">
        <v>3569</v>
      </c>
      <c r="M1965" s="15" t="s">
        <v>6662</v>
      </c>
      <c r="N1965" s="15" t="s">
        <v>6663</v>
      </c>
      <c r="O1965" s="14" t="str">
        <f t="shared" si="30"/>
        <v>NO</v>
      </c>
      <c r="P1965" s="13"/>
    </row>
    <row r="1966" spans="1:16" ht="15">
      <c r="A1966" s="8" t="s">
        <v>3386</v>
      </c>
      <c r="B1966" s="9">
        <v>10</v>
      </c>
      <c r="C1966" s="8" t="s">
        <v>3387</v>
      </c>
      <c r="D1966" s="9" t="s">
        <v>27</v>
      </c>
      <c r="E1966" s="9" t="s">
        <v>10</v>
      </c>
      <c r="F1966" s="8">
        <v>0.16786999999999999</v>
      </c>
      <c r="G1966" s="8">
        <v>0.28527999999999998</v>
      </c>
      <c r="H1966" s="8">
        <v>-0.11741</v>
      </c>
      <c r="I1966" s="8">
        <v>0.95599999999999996</v>
      </c>
      <c r="J1966" s="8" t="s">
        <v>70</v>
      </c>
      <c r="K1966" s="8">
        <v>2.5739999999999998</v>
      </c>
      <c r="L1966" s="10" t="s">
        <v>6664</v>
      </c>
      <c r="M1966" s="10" t="s">
        <v>6665</v>
      </c>
      <c r="N1966" s="10" t="s">
        <v>6666</v>
      </c>
      <c r="O1966" s="9" t="str">
        <f t="shared" si="30"/>
        <v>NO</v>
      </c>
      <c r="P1966" s="8"/>
    </row>
    <row r="1967" spans="1:16" ht="15">
      <c r="A1967" s="8" t="s">
        <v>3386</v>
      </c>
      <c r="B1967" s="9">
        <v>13</v>
      </c>
      <c r="C1967" s="8" t="s">
        <v>3388</v>
      </c>
      <c r="D1967" s="9" t="s">
        <v>27</v>
      </c>
      <c r="E1967" s="9" t="s">
        <v>3</v>
      </c>
      <c r="F1967" s="8">
        <v>0.21695</v>
      </c>
      <c r="G1967" s="8">
        <v>0.32053999999999999</v>
      </c>
      <c r="H1967" s="8">
        <v>-0.10359</v>
      </c>
      <c r="I1967" s="8">
        <v>0.90300000000000002</v>
      </c>
      <c r="J1967" s="8" t="s">
        <v>70</v>
      </c>
      <c r="K1967" s="8">
        <v>2.5739999999999998</v>
      </c>
      <c r="L1967" s="10" t="s">
        <v>6664</v>
      </c>
      <c r="M1967" s="10" t="s">
        <v>6665</v>
      </c>
      <c r="N1967" s="10" t="s">
        <v>6666</v>
      </c>
      <c r="O1967" s="9" t="str">
        <f t="shared" si="30"/>
        <v>NO</v>
      </c>
      <c r="P1967" s="8"/>
    </row>
    <row r="1968" spans="1:16" ht="15">
      <c r="A1968" s="11" t="s">
        <v>3389</v>
      </c>
      <c r="B1968" s="12">
        <v>20</v>
      </c>
      <c r="C1968" s="11" t="s">
        <v>3390</v>
      </c>
      <c r="D1968" s="12" t="s">
        <v>27</v>
      </c>
      <c r="E1968" s="12" t="s">
        <v>10</v>
      </c>
      <c r="F1968" s="11">
        <v>0.23380999999999999</v>
      </c>
      <c r="G1968" s="11">
        <v>0.39799000000000001</v>
      </c>
      <c r="H1968" s="11">
        <v>-0.16417999999999999</v>
      </c>
      <c r="I1968" s="11">
        <v>0.93400000000000005</v>
      </c>
      <c r="J1968" s="11" t="s">
        <v>29</v>
      </c>
      <c r="K1968" s="11">
        <v>0.99970000000000003</v>
      </c>
      <c r="L1968" s="4" t="s">
        <v>6667</v>
      </c>
      <c r="M1968" s="4" t="s">
        <v>6668</v>
      </c>
      <c r="N1968" s="4" t="s">
        <v>6669</v>
      </c>
      <c r="O1968" s="12" t="str">
        <f t="shared" si="30"/>
        <v>NO</v>
      </c>
    </row>
    <row r="1969" spans="1:16" ht="15">
      <c r="A1969" s="11" t="s">
        <v>3391</v>
      </c>
      <c r="B1969" s="12">
        <v>8</v>
      </c>
      <c r="C1969" s="11" t="s">
        <v>3392</v>
      </c>
      <c r="D1969" s="12" t="s">
        <v>27</v>
      </c>
      <c r="E1969" s="12" t="s">
        <v>10</v>
      </c>
      <c r="F1969" s="11">
        <v>0.37003000000000003</v>
      </c>
      <c r="G1969" s="11">
        <v>7.6147999999999993E-2</v>
      </c>
      <c r="H1969" s="11">
        <v>0.29387999999999997</v>
      </c>
      <c r="I1969" s="11">
        <v>0.999</v>
      </c>
      <c r="J1969" s="11" t="s">
        <v>40</v>
      </c>
      <c r="K1969" s="11">
        <v>1.4101999999999999</v>
      </c>
      <c r="L1969" s="4" t="s">
        <v>6670</v>
      </c>
      <c r="M1969" s="4" t="s">
        <v>6671</v>
      </c>
      <c r="N1969" s="4" t="s">
        <v>6672</v>
      </c>
      <c r="O1969" s="12" t="str">
        <f t="shared" si="30"/>
        <v>NO</v>
      </c>
    </row>
    <row r="1970" spans="1:16" ht="15">
      <c r="A1970" s="11" t="s">
        <v>3393</v>
      </c>
      <c r="B1970" s="12">
        <v>11</v>
      </c>
      <c r="C1970" s="11" t="s">
        <v>3394</v>
      </c>
      <c r="D1970" s="12" t="s">
        <v>32</v>
      </c>
      <c r="E1970" s="12" t="s">
        <v>10</v>
      </c>
      <c r="F1970" s="11">
        <v>0.37947999999999998</v>
      </c>
      <c r="G1970" s="11">
        <v>9.2885999999999996E-2</v>
      </c>
      <c r="H1970" s="11">
        <v>0.28659000000000001</v>
      </c>
      <c r="I1970" s="11">
        <v>1</v>
      </c>
      <c r="J1970" s="11" t="s">
        <v>35</v>
      </c>
      <c r="K1970" s="11">
        <v>1.5287999999999999</v>
      </c>
      <c r="L1970" s="4" t="s">
        <v>4181</v>
      </c>
      <c r="M1970" s="4" t="s">
        <v>6673</v>
      </c>
      <c r="N1970" s="4" t="s">
        <v>4183</v>
      </c>
      <c r="O1970" s="12" t="str">
        <f t="shared" si="30"/>
        <v>NO</v>
      </c>
    </row>
    <row r="1971" spans="1:16" ht="15">
      <c r="A1971" s="11" t="s">
        <v>3395</v>
      </c>
      <c r="B1971" s="12">
        <v>10</v>
      </c>
      <c r="C1971" s="11" t="s">
        <v>3396</v>
      </c>
      <c r="D1971" s="12" t="s">
        <v>27</v>
      </c>
      <c r="E1971" s="12" t="s">
        <v>10</v>
      </c>
      <c r="F1971" s="11">
        <v>0.51246000000000003</v>
      </c>
      <c r="G1971" s="11">
        <v>0.20891999999999999</v>
      </c>
      <c r="H1971" s="11">
        <v>0.30353999999999998</v>
      </c>
      <c r="I1971" s="11">
        <v>0.99199999999999999</v>
      </c>
      <c r="J1971" s="11" t="s">
        <v>35</v>
      </c>
      <c r="K1971" s="11">
        <v>2.0009000000000001</v>
      </c>
      <c r="L1971" s="4" t="s">
        <v>3607</v>
      </c>
      <c r="M1971" s="4" t="s">
        <v>6674</v>
      </c>
      <c r="N1971" s="4" t="s">
        <v>3609</v>
      </c>
      <c r="O1971" s="12" t="str">
        <f t="shared" si="30"/>
        <v>NO</v>
      </c>
    </row>
    <row r="1972" spans="1:16" ht="15">
      <c r="A1972" s="11" t="s">
        <v>3397</v>
      </c>
      <c r="B1972" s="12">
        <v>3</v>
      </c>
      <c r="C1972" s="11" t="s">
        <v>3398</v>
      </c>
      <c r="D1972" s="12" t="s">
        <v>27</v>
      </c>
      <c r="E1972" s="12" t="s">
        <v>10</v>
      </c>
      <c r="F1972" s="11">
        <v>0.80118</v>
      </c>
      <c r="G1972" s="11">
        <v>0.98126000000000002</v>
      </c>
      <c r="H1972" s="11">
        <v>-0.18007999999999999</v>
      </c>
      <c r="I1972" s="11">
        <v>1</v>
      </c>
      <c r="J1972" s="11" t="s">
        <v>29</v>
      </c>
      <c r="K1972" s="11">
        <v>0.7752</v>
      </c>
      <c r="L1972" s="4" t="s">
        <v>3569</v>
      </c>
      <c r="M1972" s="4" t="s">
        <v>3675</v>
      </c>
      <c r="N1972" s="4" t="s">
        <v>3569</v>
      </c>
      <c r="O1972" s="12" t="str">
        <f t="shared" si="30"/>
        <v>NO</v>
      </c>
    </row>
    <row r="1973" spans="1:16" ht="15">
      <c r="A1973" s="11" t="s">
        <v>3399</v>
      </c>
      <c r="B1973" s="12">
        <v>8</v>
      </c>
      <c r="C1973" s="11" t="s">
        <v>3400</v>
      </c>
      <c r="D1973" s="12" t="s">
        <v>27</v>
      </c>
      <c r="E1973" s="12" t="s">
        <v>7</v>
      </c>
      <c r="F1973" s="11">
        <v>0.62758000000000003</v>
      </c>
      <c r="G1973" s="11">
        <v>0.42224</v>
      </c>
      <c r="H1973" s="11">
        <v>0.20533999999999999</v>
      </c>
      <c r="I1973" s="11">
        <v>0.99299999999999999</v>
      </c>
      <c r="J1973" s="11" t="s">
        <v>29</v>
      </c>
      <c r="K1973" s="11">
        <v>0.99880000000000002</v>
      </c>
      <c r="L1973" s="4" t="s">
        <v>3687</v>
      </c>
      <c r="M1973" s="4" t="s">
        <v>6675</v>
      </c>
      <c r="N1973" s="4" t="s">
        <v>6676</v>
      </c>
      <c r="O1973" s="12" t="str">
        <f t="shared" si="30"/>
        <v>NO</v>
      </c>
    </row>
    <row r="1974" spans="1:16" ht="15">
      <c r="A1974" s="11" t="s">
        <v>3401</v>
      </c>
      <c r="B1974" s="12">
        <v>4</v>
      </c>
      <c r="C1974" s="11" t="s">
        <v>3402</v>
      </c>
      <c r="D1974" s="12" t="s">
        <v>27</v>
      </c>
      <c r="E1974" s="12" t="s">
        <v>10</v>
      </c>
      <c r="F1974" s="11">
        <v>0.11162</v>
      </c>
      <c r="G1974" s="11">
        <v>6.0169000000000004E-3</v>
      </c>
      <c r="H1974" s="11">
        <v>0.1056</v>
      </c>
      <c r="I1974" s="11">
        <v>1</v>
      </c>
      <c r="J1974" s="11" t="s">
        <v>29</v>
      </c>
      <c r="K1974" s="11">
        <v>0.58030000000000004</v>
      </c>
      <c r="L1974" s="4" t="s">
        <v>6677</v>
      </c>
      <c r="M1974" s="4" t="s">
        <v>6678</v>
      </c>
      <c r="N1974" s="4" t="s">
        <v>3824</v>
      </c>
      <c r="O1974" s="12" t="str">
        <f t="shared" si="30"/>
        <v>NO</v>
      </c>
    </row>
    <row r="1975" spans="1:16" ht="15">
      <c r="A1975" s="11" t="s">
        <v>3403</v>
      </c>
      <c r="B1975" s="12">
        <v>8</v>
      </c>
      <c r="C1975" s="11" t="s">
        <v>3404</v>
      </c>
      <c r="D1975" s="12" t="s">
        <v>32</v>
      </c>
      <c r="E1975" s="12" t="s">
        <v>10</v>
      </c>
      <c r="F1975" s="11">
        <v>0.89224999999999999</v>
      </c>
      <c r="G1975" s="11">
        <v>0.67191999999999996</v>
      </c>
      <c r="H1975" s="11">
        <v>0.22033</v>
      </c>
      <c r="I1975" s="11">
        <v>0.90400000000000003</v>
      </c>
      <c r="J1975" s="11" t="s">
        <v>29</v>
      </c>
      <c r="K1975" s="11">
        <v>0.99399999999999999</v>
      </c>
      <c r="L1975" s="4" t="s">
        <v>6679</v>
      </c>
      <c r="M1975" s="4" t="s">
        <v>6680</v>
      </c>
      <c r="N1975" s="4" t="s">
        <v>6681</v>
      </c>
      <c r="O1975" s="12" t="str">
        <f t="shared" si="30"/>
        <v>NO</v>
      </c>
    </row>
    <row r="1976" spans="1:16" ht="15">
      <c r="A1976" s="8" t="s">
        <v>3405</v>
      </c>
      <c r="B1976" s="9">
        <v>10</v>
      </c>
      <c r="C1976" s="8" t="s">
        <v>3406</v>
      </c>
      <c r="D1976" s="9" t="s">
        <v>32</v>
      </c>
      <c r="E1976" s="9" t="s">
        <v>10</v>
      </c>
      <c r="F1976" s="8">
        <v>0.60616000000000003</v>
      </c>
      <c r="G1976" s="8">
        <v>0.13999</v>
      </c>
      <c r="H1976" s="8">
        <v>0.46616999999999997</v>
      </c>
      <c r="I1976" s="8">
        <v>1</v>
      </c>
      <c r="J1976" s="8" t="s">
        <v>40</v>
      </c>
      <c r="K1976" s="8">
        <v>0.98029999999999995</v>
      </c>
      <c r="L1976" s="10" t="s">
        <v>3924</v>
      </c>
      <c r="M1976" s="10" t="s">
        <v>6682</v>
      </c>
      <c r="N1976" s="10" t="s">
        <v>4930</v>
      </c>
      <c r="O1976" s="9" t="str">
        <f t="shared" si="30"/>
        <v>NO</v>
      </c>
      <c r="P1976" s="8"/>
    </row>
    <row r="1977" spans="1:16" ht="15">
      <c r="A1977" s="8" t="s">
        <v>3405</v>
      </c>
      <c r="B1977" s="9">
        <v>12</v>
      </c>
      <c r="C1977" s="8" t="s">
        <v>3407</v>
      </c>
      <c r="D1977" s="9" t="s">
        <v>32</v>
      </c>
      <c r="E1977" s="9" t="s">
        <v>10</v>
      </c>
      <c r="F1977" s="8">
        <v>0.20848</v>
      </c>
      <c r="G1977" s="8">
        <v>0.51558000000000004</v>
      </c>
      <c r="H1977" s="8">
        <v>-0.30709999999999998</v>
      </c>
      <c r="I1977" s="8">
        <v>1</v>
      </c>
      <c r="J1977" s="8" t="s">
        <v>29</v>
      </c>
      <c r="K1977" s="8">
        <v>0.99809999999999999</v>
      </c>
      <c r="L1977" s="10" t="s">
        <v>3924</v>
      </c>
      <c r="M1977" s="10" t="s">
        <v>6682</v>
      </c>
      <c r="N1977" s="10" t="s">
        <v>4930</v>
      </c>
      <c r="O1977" s="9" t="str">
        <f t="shared" si="30"/>
        <v>NO</v>
      </c>
      <c r="P1977" s="8"/>
    </row>
    <row r="1978" spans="1:16" ht="15">
      <c r="A1978" s="11" t="s">
        <v>3408</v>
      </c>
      <c r="B1978" s="12">
        <v>5</v>
      </c>
      <c r="C1978" s="11" t="s">
        <v>3409</v>
      </c>
      <c r="D1978" s="12" t="s">
        <v>32</v>
      </c>
      <c r="E1978" s="12" t="s">
        <v>3</v>
      </c>
      <c r="F1978" s="11">
        <v>0.88963999999999999</v>
      </c>
      <c r="G1978" s="11">
        <v>0.73619000000000001</v>
      </c>
      <c r="H1978" s="11">
        <v>0.15345</v>
      </c>
      <c r="I1978" s="11">
        <v>0.94799999999999995</v>
      </c>
      <c r="J1978" s="11" t="s">
        <v>40</v>
      </c>
      <c r="K1978" s="11">
        <v>1.5726</v>
      </c>
      <c r="L1978" s="4" t="s">
        <v>3634</v>
      </c>
      <c r="M1978" s="4" t="s">
        <v>6683</v>
      </c>
      <c r="N1978" s="4" t="s">
        <v>6684</v>
      </c>
      <c r="O1978" s="12" t="str">
        <f t="shared" si="30"/>
        <v>NO</v>
      </c>
    </row>
    <row r="1979" spans="1:16" ht="15">
      <c r="A1979" s="11" t="s">
        <v>3410</v>
      </c>
      <c r="B1979" s="12">
        <v>6</v>
      </c>
      <c r="C1979" s="11" t="s">
        <v>3411</v>
      </c>
      <c r="D1979" s="12" t="s">
        <v>27</v>
      </c>
      <c r="E1979" s="12" t="s">
        <v>10</v>
      </c>
      <c r="F1979" s="11">
        <v>0.37454999999999999</v>
      </c>
      <c r="G1979" s="11">
        <v>6.6728999999999997E-2</v>
      </c>
      <c r="H1979" s="11">
        <v>0.30781999999999998</v>
      </c>
      <c r="I1979" s="11">
        <v>1</v>
      </c>
      <c r="J1979" s="11" t="s">
        <v>40</v>
      </c>
      <c r="K1979" s="11">
        <v>1.0222</v>
      </c>
      <c r="L1979" s="4" t="s">
        <v>3569</v>
      </c>
      <c r="M1979" s="4" t="s">
        <v>6685</v>
      </c>
      <c r="N1979" s="4" t="s">
        <v>3569</v>
      </c>
      <c r="O1979" s="12" t="str">
        <f t="shared" si="30"/>
        <v>NO</v>
      </c>
    </row>
    <row r="1980" spans="1:16" ht="15">
      <c r="A1980" s="11" t="s">
        <v>3412</v>
      </c>
      <c r="B1980" s="12">
        <v>11</v>
      </c>
      <c r="C1980" s="11" t="s">
        <v>3413</v>
      </c>
      <c r="D1980" s="12" t="s">
        <v>27</v>
      </c>
      <c r="E1980" s="12" t="s">
        <v>10</v>
      </c>
      <c r="F1980" s="11">
        <v>0.63998999999999995</v>
      </c>
      <c r="G1980" s="11">
        <v>0.17022000000000001</v>
      </c>
      <c r="H1980" s="11">
        <v>0.46977000000000002</v>
      </c>
      <c r="I1980" s="11">
        <v>0.996</v>
      </c>
      <c r="J1980" s="11" t="s">
        <v>40</v>
      </c>
      <c r="K1980" s="11">
        <v>1.6635</v>
      </c>
      <c r="L1980" s="4" t="s">
        <v>6686</v>
      </c>
      <c r="M1980" s="4" t="s">
        <v>6687</v>
      </c>
      <c r="N1980" s="4" t="s">
        <v>3569</v>
      </c>
      <c r="O1980" s="12" t="str">
        <f t="shared" si="30"/>
        <v>NO</v>
      </c>
    </row>
    <row r="1981" spans="1:16" ht="15">
      <c r="A1981" s="11" t="s">
        <v>3414</v>
      </c>
      <c r="B1981" s="12">
        <v>2</v>
      </c>
      <c r="C1981" s="11" t="s">
        <v>3415</v>
      </c>
      <c r="D1981" s="12" t="s">
        <v>32</v>
      </c>
      <c r="E1981" s="12" t="s">
        <v>10</v>
      </c>
      <c r="F1981" s="11">
        <v>0.65575000000000006</v>
      </c>
      <c r="G1981" s="11">
        <v>4.9912999999999999E-2</v>
      </c>
      <c r="H1981" s="11">
        <v>0.60584000000000005</v>
      </c>
      <c r="I1981" s="11">
        <v>1</v>
      </c>
      <c r="J1981" s="11" t="s">
        <v>29</v>
      </c>
      <c r="K1981" s="11">
        <v>0.99319999999999997</v>
      </c>
      <c r="L1981" s="4" t="s">
        <v>3669</v>
      </c>
      <c r="M1981" s="4" t="s">
        <v>6688</v>
      </c>
      <c r="N1981" s="4" t="s">
        <v>3884</v>
      </c>
      <c r="O1981" s="12" t="str">
        <f t="shared" si="30"/>
        <v>NO</v>
      </c>
    </row>
    <row r="1982" spans="1:16" ht="15">
      <c r="A1982" s="8" t="s">
        <v>3416</v>
      </c>
      <c r="B1982" s="9">
        <v>13</v>
      </c>
      <c r="C1982" s="8" t="s">
        <v>3417</v>
      </c>
      <c r="D1982" s="9" t="s">
        <v>32</v>
      </c>
      <c r="E1982" s="9" t="s">
        <v>10</v>
      </c>
      <c r="F1982" s="8">
        <v>0.10625</v>
      </c>
      <c r="G1982" s="8">
        <v>0.35054999999999997</v>
      </c>
      <c r="H1982" s="8">
        <v>-0.24429999999999999</v>
      </c>
      <c r="I1982" s="8">
        <v>0.97099999999999997</v>
      </c>
      <c r="J1982" s="8" t="s">
        <v>29</v>
      </c>
      <c r="K1982" s="8">
        <v>0.99839999999999995</v>
      </c>
      <c r="L1982" s="10" t="s">
        <v>6689</v>
      </c>
      <c r="M1982" s="10" t="s">
        <v>6690</v>
      </c>
      <c r="N1982" s="10" t="s">
        <v>6691</v>
      </c>
      <c r="O1982" s="9" t="str">
        <f t="shared" si="30"/>
        <v>NO</v>
      </c>
      <c r="P1982" s="8"/>
    </row>
    <row r="1983" spans="1:16" ht="15">
      <c r="A1983" s="8" t="s">
        <v>3416</v>
      </c>
      <c r="B1983" s="9">
        <v>4</v>
      </c>
      <c r="C1983" s="8" t="s">
        <v>3418</v>
      </c>
      <c r="D1983" s="9" t="s">
        <v>32</v>
      </c>
      <c r="E1983" s="9" t="s">
        <v>5</v>
      </c>
      <c r="F1983" s="8">
        <v>0.87053000000000003</v>
      </c>
      <c r="G1983" s="8">
        <v>0.17166000000000001</v>
      </c>
      <c r="H1983" s="8">
        <v>0.69886999999999999</v>
      </c>
      <c r="I1983" s="8">
        <v>1</v>
      </c>
      <c r="J1983" s="8" t="s">
        <v>40</v>
      </c>
      <c r="K1983" s="8">
        <v>0.87639999999999996</v>
      </c>
      <c r="L1983" s="10" t="s">
        <v>6689</v>
      </c>
      <c r="M1983" s="10" t="s">
        <v>6690</v>
      </c>
      <c r="N1983" s="10" t="s">
        <v>6691</v>
      </c>
      <c r="O1983" s="9" t="str">
        <f t="shared" si="30"/>
        <v>NO</v>
      </c>
      <c r="P1983" s="8"/>
    </row>
    <row r="1984" spans="1:16" ht="15">
      <c r="A1984" s="8" t="s">
        <v>3416</v>
      </c>
      <c r="B1984" s="9">
        <v>5</v>
      </c>
      <c r="C1984" s="8" t="s">
        <v>3419</v>
      </c>
      <c r="D1984" s="9" t="s">
        <v>32</v>
      </c>
      <c r="E1984" s="9" t="s">
        <v>10</v>
      </c>
      <c r="F1984" s="8">
        <v>0.83538000000000001</v>
      </c>
      <c r="G1984" s="8">
        <v>0.14316000000000001</v>
      </c>
      <c r="H1984" s="8">
        <v>0.69221999999999995</v>
      </c>
      <c r="I1984" s="8">
        <v>1</v>
      </c>
      <c r="J1984" s="8" t="s">
        <v>40</v>
      </c>
      <c r="K1984" s="8">
        <v>0.87780000000000002</v>
      </c>
      <c r="L1984" s="10" t="s">
        <v>6689</v>
      </c>
      <c r="M1984" s="10" t="s">
        <v>6690</v>
      </c>
      <c r="N1984" s="10" t="s">
        <v>6691</v>
      </c>
      <c r="O1984" s="9" t="str">
        <f t="shared" si="30"/>
        <v>NO</v>
      </c>
      <c r="P1984" s="8"/>
    </row>
    <row r="1985" spans="1:16" ht="15">
      <c r="A1985" s="11" t="s">
        <v>3420</v>
      </c>
      <c r="B1985" s="12">
        <v>4</v>
      </c>
      <c r="C1985" s="11" t="s">
        <v>3421</v>
      </c>
      <c r="D1985" s="12" t="s">
        <v>27</v>
      </c>
      <c r="E1985" s="12" t="s">
        <v>10</v>
      </c>
      <c r="F1985" s="11">
        <v>4.4927000000000002E-2</v>
      </c>
      <c r="G1985" s="11">
        <v>0.19655</v>
      </c>
      <c r="H1985" s="11">
        <v>-0.15162</v>
      </c>
      <c r="I1985" s="11">
        <v>0.999</v>
      </c>
      <c r="J1985" s="11" t="s">
        <v>29</v>
      </c>
      <c r="K1985" s="11">
        <v>0.79549999999999998</v>
      </c>
      <c r="L1985" s="4" t="s">
        <v>3611</v>
      </c>
      <c r="M1985" s="4" t="s">
        <v>6692</v>
      </c>
      <c r="N1985" s="4" t="s">
        <v>3569</v>
      </c>
      <c r="O1985" s="12" t="str">
        <f t="shared" si="30"/>
        <v>NO</v>
      </c>
    </row>
    <row r="1986" spans="1:16" ht="15">
      <c r="A1986" s="11" t="s">
        <v>3422</v>
      </c>
      <c r="B1986" s="12">
        <v>3</v>
      </c>
      <c r="C1986" s="11" t="s">
        <v>3423</v>
      </c>
      <c r="D1986" s="12" t="s">
        <v>32</v>
      </c>
      <c r="E1986" s="12" t="s">
        <v>10</v>
      </c>
      <c r="F1986" s="11">
        <v>0.39423000000000002</v>
      </c>
      <c r="G1986" s="11">
        <v>0.19835</v>
      </c>
      <c r="H1986" s="11">
        <v>0.19588</v>
      </c>
      <c r="I1986" s="11">
        <v>0.91800000000000004</v>
      </c>
      <c r="J1986" s="11" t="s">
        <v>40</v>
      </c>
      <c r="K1986" s="11">
        <v>1.0182</v>
      </c>
      <c r="L1986" s="4" t="s">
        <v>3569</v>
      </c>
      <c r="M1986" s="4" t="s">
        <v>3675</v>
      </c>
      <c r="N1986" s="4" t="s">
        <v>3569</v>
      </c>
      <c r="O1986" s="12" t="str">
        <f t="shared" si="30"/>
        <v>NO</v>
      </c>
    </row>
    <row r="1987" spans="1:16" ht="15">
      <c r="A1987" s="11" t="s">
        <v>3424</v>
      </c>
      <c r="B1987" s="12">
        <v>3</v>
      </c>
      <c r="C1987" s="11" t="s">
        <v>3425</v>
      </c>
      <c r="D1987" s="12" t="s">
        <v>32</v>
      </c>
      <c r="E1987" s="12" t="s">
        <v>10</v>
      </c>
      <c r="F1987" s="11">
        <v>0.19164999999999999</v>
      </c>
      <c r="G1987" s="11">
        <v>3.7324999999999997E-2</v>
      </c>
      <c r="H1987" s="11">
        <v>0.15432999999999999</v>
      </c>
      <c r="I1987" s="11">
        <v>1</v>
      </c>
      <c r="J1987" s="11" t="s">
        <v>29</v>
      </c>
      <c r="K1987" s="11">
        <v>0.74719999999999998</v>
      </c>
      <c r="L1987" s="4" t="s">
        <v>4255</v>
      </c>
      <c r="M1987" s="4" t="s">
        <v>6693</v>
      </c>
      <c r="N1987" s="4" t="s">
        <v>6694</v>
      </c>
      <c r="O1987" s="12" t="str">
        <f t="shared" ref="O1987:O2050" si="31">IF(P1987 &lt;&gt; "", "YES", "NO")</f>
        <v>NO</v>
      </c>
    </row>
    <row r="1988" spans="1:16" ht="15">
      <c r="A1988" s="11" t="s">
        <v>3426</v>
      </c>
      <c r="B1988" s="12">
        <v>2</v>
      </c>
      <c r="C1988" s="11" t="s">
        <v>3427</v>
      </c>
      <c r="D1988" s="12" t="s">
        <v>27</v>
      </c>
      <c r="E1988" s="12" t="s">
        <v>10</v>
      </c>
      <c r="F1988" s="11">
        <v>0.26846999999999999</v>
      </c>
      <c r="G1988" s="11">
        <v>9.1120000000000007E-2</v>
      </c>
      <c r="H1988" s="11">
        <v>0.17735000000000001</v>
      </c>
      <c r="I1988" s="11">
        <v>0.98799999999999999</v>
      </c>
      <c r="J1988" s="11" t="s">
        <v>29</v>
      </c>
      <c r="K1988" s="11">
        <v>0.86140000000000005</v>
      </c>
      <c r="L1988" s="4" t="s">
        <v>6695</v>
      </c>
      <c r="M1988" s="4" t="s">
        <v>6696</v>
      </c>
      <c r="N1988" s="4" t="s">
        <v>6697</v>
      </c>
      <c r="O1988" s="12" t="str">
        <f t="shared" si="31"/>
        <v>NO</v>
      </c>
    </row>
    <row r="1989" spans="1:16" ht="15">
      <c r="A1989" s="8" t="s">
        <v>3428</v>
      </c>
      <c r="B1989" s="9">
        <v>10</v>
      </c>
      <c r="C1989" s="8" t="s">
        <v>3429</v>
      </c>
      <c r="D1989" s="9" t="s">
        <v>32</v>
      </c>
      <c r="E1989" s="9" t="s">
        <v>10</v>
      </c>
      <c r="F1989" s="8">
        <v>0.78278999999999999</v>
      </c>
      <c r="G1989" s="8">
        <v>0.26141999999999999</v>
      </c>
      <c r="H1989" s="8">
        <v>0.52137</v>
      </c>
      <c r="I1989" s="8">
        <v>0.999</v>
      </c>
      <c r="J1989" s="8" t="s">
        <v>35</v>
      </c>
      <c r="K1989" s="8">
        <v>2.5158</v>
      </c>
      <c r="L1989" s="10" t="s">
        <v>6698</v>
      </c>
      <c r="M1989" s="10" t="s">
        <v>6699</v>
      </c>
      <c r="N1989" s="10" t="s">
        <v>6700</v>
      </c>
      <c r="O1989" s="9" t="str">
        <f t="shared" si="31"/>
        <v>NO</v>
      </c>
      <c r="P1989" s="8"/>
    </row>
    <row r="1990" spans="1:16" ht="15">
      <c r="A1990" s="8" t="s">
        <v>3428</v>
      </c>
      <c r="B1990" s="9">
        <v>8</v>
      </c>
      <c r="C1990" s="8" t="s">
        <v>3430</v>
      </c>
      <c r="D1990" s="9" t="s">
        <v>32</v>
      </c>
      <c r="E1990" s="9" t="s">
        <v>5</v>
      </c>
      <c r="F1990" s="8">
        <v>0.87970000000000004</v>
      </c>
      <c r="G1990" s="8">
        <v>0.34142</v>
      </c>
      <c r="H1990" s="8">
        <v>0.53827999999999998</v>
      </c>
      <c r="I1990" s="8">
        <v>1</v>
      </c>
      <c r="J1990" s="8" t="s">
        <v>35</v>
      </c>
      <c r="K1990" s="8">
        <v>2.6278000000000001</v>
      </c>
      <c r="L1990" s="10" t="s">
        <v>6698</v>
      </c>
      <c r="M1990" s="10" t="s">
        <v>6699</v>
      </c>
      <c r="N1990" s="10" t="s">
        <v>6700</v>
      </c>
      <c r="O1990" s="9" t="str">
        <f t="shared" si="31"/>
        <v>NO</v>
      </c>
      <c r="P1990" s="8"/>
    </row>
    <row r="1991" spans="1:16" ht="15">
      <c r="A1991" s="11" t="s">
        <v>3431</v>
      </c>
      <c r="B1991" s="12">
        <v>7</v>
      </c>
      <c r="C1991" s="11" t="s">
        <v>3432</v>
      </c>
      <c r="D1991" s="12" t="s">
        <v>32</v>
      </c>
      <c r="E1991" s="12" t="s">
        <v>10</v>
      </c>
      <c r="F1991" s="11">
        <v>0.74078999999999995</v>
      </c>
      <c r="G1991" s="11">
        <v>0.62117999999999995</v>
      </c>
      <c r="H1991" s="11">
        <v>0.11960999999999999</v>
      </c>
      <c r="I1991" s="11">
        <v>0.91300000000000003</v>
      </c>
      <c r="J1991" s="11" t="s">
        <v>35</v>
      </c>
      <c r="K1991" s="11">
        <v>1.0410999999999999</v>
      </c>
      <c r="L1991" s="4" t="s">
        <v>5733</v>
      </c>
      <c r="M1991" s="4" t="s">
        <v>6701</v>
      </c>
      <c r="N1991" s="4" t="s">
        <v>6702</v>
      </c>
      <c r="O1991" s="12" t="str">
        <f t="shared" si="31"/>
        <v>NO</v>
      </c>
    </row>
    <row r="1992" spans="1:16" ht="15">
      <c r="A1992" s="11" t="s">
        <v>3433</v>
      </c>
      <c r="B1992" s="12">
        <v>4</v>
      </c>
      <c r="C1992" s="11" t="s">
        <v>3434</v>
      </c>
      <c r="D1992" s="12" t="s">
        <v>27</v>
      </c>
      <c r="E1992" s="12" t="s">
        <v>10</v>
      </c>
      <c r="F1992" s="11">
        <v>0.14224000000000001</v>
      </c>
      <c r="G1992" s="11">
        <v>3.8131999999999999E-2</v>
      </c>
      <c r="H1992" s="11">
        <v>0.10410999999999999</v>
      </c>
      <c r="I1992" s="11">
        <v>0.97599999999999998</v>
      </c>
      <c r="J1992" s="11" t="s">
        <v>29</v>
      </c>
      <c r="K1992" s="11">
        <v>0.61609999999999998</v>
      </c>
      <c r="L1992" s="4" t="s">
        <v>6703</v>
      </c>
      <c r="M1992" s="4" t="s">
        <v>6704</v>
      </c>
      <c r="N1992" s="4" t="s">
        <v>6705</v>
      </c>
      <c r="O1992" s="12" t="str">
        <f t="shared" si="31"/>
        <v>NO</v>
      </c>
    </row>
    <row r="1993" spans="1:16" ht="15">
      <c r="A1993" s="11" t="s">
        <v>3435</v>
      </c>
      <c r="B1993" s="12">
        <v>3</v>
      </c>
      <c r="C1993" s="11" t="s">
        <v>3436</v>
      </c>
      <c r="D1993" s="12" t="s">
        <v>27</v>
      </c>
      <c r="E1993" s="12" t="s">
        <v>10</v>
      </c>
      <c r="F1993" s="11">
        <v>0.13128999999999999</v>
      </c>
      <c r="G1993" s="11">
        <v>1.9293000000000001E-2</v>
      </c>
      <c r="H1993" s="11">
        <v>0.112</v>
      </c>
      <c r="I1993" s="11">
        <v>1</v>
      </c>
      <c r="J1993" s="11" t="s">
        <v>29</v>
      </c>
      <c r="K1993" s="11">
        <v>0.60580000000000001</v>
      </c>
      <c r="L1993" s="4" t="s">
        <v>6706</v>
      </c>
      <c r="M1993" s="4" t="s">
        <v>6707</v>
      </c>
      <c r="N1993" s="4" t="s">
        <v>5515</v>
      </c>
      <c r="O1993" s="12" t="str">
        <f t="shared" si="31"/>
        <v>NO</v>
      </c>
    </row>
    <row r="1994" spans="1:16" ht="15">
      <c r="A1994" s="8" t="s">
        <v>3437</v>
      </c>
      <c r="B1994" s="9">
        <v>4</v>
      </c>
      <c r="C1994" s="8" t="s">
        <v>3438</v>
      </c>
      <c r="D1994" s="9" t="s">
        <v>32</v>
      </c>
      <c r="E1994" s="9" t="s">
        <v>28</v>
      </c>
      <c r="F1994" s="8">
        <v>0.93020000000000003</v>
      </c>
      <c r="G1994" s="8">
        <v>0.76163999999999998</v>
      </c>
      <c r="H1994" s="8">
        <v>0.16857</v>
      </c>
      <c r="I1994" s="8">
        <v>0.94699999999999995</v>
      </c>
      <c r="J1994" s="8" t="s">
        <v>29</v>
      </c>
      <c r="K1994" s="8">
        <v>0.82130000000000003</v>
      </c>
      <c r="L1994" s="10" t="s">
        <v>6708</v>
      </c>
      <c r="M1994" s="10" t="s">
        <v>6709</v>
      </c>
      <c r="N1994" s="10" t="s">
        <v>6710</v>
      </c>
      <c r="O1994" s="9" t="str">
        <f t="shared" si="31"/>
        <v>NO</v>
      </c>
      <c r="P1994" s="8"/>
    </row>
    <row r="1995" spans="1:16" ht="15">
      <c r="A1995" s="8" t="s">
        <v>3437</v>
      </c>
      <c r="B1995" s="9">
        <v>4</v>
      </c>
      <c r="C1995" s="8" t="s">
        <v>3438</v>
      </c>
      <c r="D1995" s="9" t="s">
        <v>32</v>
      </c>
      <c r="E1995" s="9" t="s">
        <v>10</v>
      </c>
      <c r="F1995" s="8">
        <v>0.93020000000000003</v>
      </c>
      <c r="G1995" s="8">
        <v>0.76163999999999998</v>
      </c>
      <c r="H1995" s="8">
        <v>0.16857</v>
      </c>
      <c r="I1995" s="8">
        <v>0.94699999999999995</v>
      </c>
      <c r="J1995" s="8" t="s">
        <v>29</v>
      </c>
      <c r="K1995" s="8">
        <v>0.82130000000000003</v>
      </c>
      <c r="L1995" s="10" t="s">
        <v>6708</v>
      </c>
      <c r="M1995" s="10" t="s">
        <v>6709</v>
      </c>
      <c r="N1995" s="10" t="s">
        <v>6710</v>
      </c>
      <c r="O1995" s="9" t="str">
        <f t="shared" si="31"/>
        <v>NO</v>
      </c>
      <c r="P1995" s="8"/>
    </row>
    <row r="1996" spans="1:16" ht="15">
      <c r="A1996" s="13" t="s">
        <v>3439</v>
      </c>
      <c r="B1996" s="14">
        <v>7</v>
      </c>
      <c r="C1996" s="13" t="s">
        <v>3440</v>
      </c>
      <c r="D1996" s="14" t="s">
        <v>27</v>
      </c>
      <c r="E1996" s="14" t="s">
        <v>3</v>
      </c>
      <c r="F1996" s="13">
        <v>0.14535999999999999</v>
      </c>
      <c r="G1996" s="13">
        <v>4.4454E-2</v>
      </c>
      <c r="H1996" s="13">
        <v>0.1009</v>
      </c>
      <c r="I1996" s="13">
        <v>0.97699999999999998</v>
      </c>
      <c r="J1996" s="13" t="s">
        <v>40</v>
      </c>
      <c r="K1996" s="13">
        <v>0.62460000000000004</v>
      </c>
      <c r="L1996" s="15" t="s">
        <v>4527</v>
      </c>
      <c r="M1996" s="15" t="s">
        <v>6711</v>
      </c>
      <c r="N1996" s="15" t="s">
        <v>6712</v>
      </c>
      <c r="O1996" s="14" t="str">
        <f t="shared" si="31"/>
        <v>NO</v>
      </c>
      <c r="P1996" s="13"/>
    </row>
    <row r="1997" spans="1:16" ht="15">
      <c r="A1997" s="13" t="s">
        <v>3439</v>
      </c>
      <c r="B1997" s="14">
        <v>7</v>
      </c>
      <c r="C1997" s="13" t="s">
        <v>3441</v>
      </c>
      <c r="D1997" s="14" t="s">
        <v>27</v>
      </c>
      <c r="E1997" s="14" t="s">
        <v>10</v>
      </c>
      <c r="F1997" s="13">
        <v>0.14366999999999999</v>
      </c>
      <c r="G1997" s="13">
        <v>3.4923000000000003E-2</v>
      </c>
      <c r="H1997" s="13">
        <v>0.10875</v>
      </c>
      <c r="I1997" s="13">
        <v>0.98699999999999999</v>
      </c>
      <c r="J1997" s="13" t="s">
        <v>40</v>
      </c>
      <c r="K1997" s="13">
        <v>0.64729999999999999</v>
      </c>
      <c r="L1997" s="15" t="s">
        <v>4527</v>
      </c>
      <c r="M1997" s="15" t="s">
        <v>6711</v>
      </c>
      <c r="N1997" s="15" t="s">
        <v>6712</v>
      </c>
      <c r="O1997" s="14" t="str">
        <f t="shared" si="31"/>
        <v>NO</v>
      </c>
      <c r="P1997" s="13"/>
    </row>
    <row r="1998" spans="1:16" ht="15">
      <c r="A1998" s="8" t="s">
        <v>3442</v>
      </c>
      <c r="B1998" s="9">
        <v>20</v>
      </c>
      <c r="C1998" s="8" t="s">
        <v>3443</v>
      </c>
      <c r="D1998" s="9" t="s">
        <v>32</v>
      </c>
      <c r="E1998" s="9" t="s">
        <v>5</v>
      </c>
      <c r="F1998" s="8">
        <v>8.3667000000000005E-2</v>
      </c>
      <c r="G1998" s="8">
        <v>0.19333</v>
      </c>
      <c r="H1998" s="8">
        <v>-0.10967</v>
      </c>
      <c r="I1998" s="8">
        <v>0.94899999999999995</v>
      </c>
      <c r="J1998" s="8" t="s">
        <v>40</v>
      </c>
      <c r="K1998" s="8">
        <v>1.0583</v>
      </c>
      <c r="L1998" s="10" t="s">
        <v>6713</v>
      </c>
      <c r="M1998" s="10" t="s">
        <v>6714</v>
      </c>
      <c r="N1998" s="10" t="s">
        <v>3709</v>
      </c>
      <c r="O1998" s="9" t="str">
        <f t="shared" si="31"/>
        <v>NO</v>
      </c>
      <c r="P1998" s="8"/>
    </row>
    <row r="1999" spans="1:16" ht="15">
      <c r="A1999" s="8" t="s">
        <v>3442</v>
      </c>
      <c r="B1999" s="9">
        <v>29</v>
      </c>
      <c r="C1999" s="8" t="s">
        <v>3444</v>
      </c>
      <c r="D1999" s="9" t="s">
        <v>32</v>
      </c>
      <c r="E1999" s="9" t="s">
        <v>10</v>
      </c>
      <c r="F1999" s="8">
        <v>4.4172000000000003E-2</v>
      </c>
      <c r="G1999" s="8">
        <v>0.21407999999999999</v>
      </c>
      <c r="H1999" s="8">
        <v>-0.16991000000000001</v>
      </c>
      <c r="I1999" s="8">
        <v>0.997</v>
      </c>
      <c r="J1999" s="8" t="s">
        <v>35</v>
      </c>
      <c r="K1999" s="8">
        <v>1.1206</v>
      </c>
      <c r="L1999" s="10" t="s">
        <v>6713</v>
      </c>
      <c r="M1999" s="10" t="s">
        <v>6714</v>
      </c>
      <c r="N1999" s="10" t="s">
        <v>3709</v>
      </c>
      <c r="O1999" s="9" t="str">
        <f t="shared" si="31"/>
        <v>NO</v>
      </c>
      <c r="P1999" s="8"/>
    </row>
    <row r="2000" spans="1:16" ht="15">
      <c r="A2000" s="8" t="s">
        <v>3442</v>
      </c>
      <c r="B2000" s="9">
        <v>8</v>
      </c>
      <c r="C2000" s="8" t="s">
        <v>3445</v>
      </c>
      <c r="D2000" s="9" t="s">
        <v>32</v>
      </c>
      <c r="E2000" s="9" t="s">
        <v>10</v>
      </c>
      <c r="F2000" s="8">
        <v>0.71382000000000001</v>
      </c>
      <c r="G2000" s="8">
        <v>8.0170000000000005E-2</v>
      </c>
      <c r="H2000" s="8">
        <v>0.63365000000000005</v>
      </c>
      <c r="I2000" s="8">
        <v>1</v>
      </c>
      <c r="J2000" s="8" t="s">
        <v>35</v>
      </c>
      <c r="K2000" s="8">
        <v>0.97</v>
      </c>
      <c r="L2000" s="10" t="s">
        <v>6713</v>
      </c>
      <c r="M2000" s="10" t="s">
        <v>6714</v>
      </c>
      <c r="N2000" s="10" t="s">
        <v>3709</v>
      </c>
      <c r="O2000" s="9" t="str">
        <f t="shared" si="31"/>
        <v>NO</v>
      </c>
      <c r="P2000" s="8"/>
    </row>
    <row r="2001" spans="1:16" ht="15">
      <c r="A2001" s="11" t="s">
        <v>3446</v>
      </c>
      <c r="B2001" s="12">
        <v>7</v>
      </c>
      <c r="C2001" s="11" t="s">
        <v>3447</v>
      </c>
      <c r="D2001" s="12" t="s">
        <v>27</v>
      </c>
      <c r="E2001" s="12" t="s">
        <v>10</v>
      </c>
      <c r="F2001" s="11">
        <v>0.91152999999999995</v>
      </c>
      <c r="G2001" s="11">
        <v>0.67168000000000005</v>
      </c>
      <c r="H2001" s="11">
        <v>0.23984</v>
      </c>
      <c r="I2001" s="11">
        <v>1</v>
      </c>
      <c r="J2001" s="11" t="s">
        <v>40</v>
      </c>
      <c r="K2001" s="11">
        <v>1.2519</v>
      </c>
      <c r="L2001" s="4" t="s">
        <v>6715</v>
      </c>
      <c r="M2001" s="4" t="s">
        <v>6716</v>
      </c>
      <c r="N2001" s="4" t="s">
        <v>4450</v>
      </c>
      <c r="O2001" s="12" t="str">
        <f t="shared" si="31"/>
        <v>NO</v>
      </c>
    </row>
    <row r="2002" spans="1:16" ht="15">
      <c r="A2002" s="11" t="s">
        <v>3448</v>
      </c>
      <c r="B2002" s="12">
        <v>7</v>
      </c>
      <c r="C2002" s="11" t="s">
        <v>3449</v>
      </c>
      <c r="D2002" s="12" t="s">
        <v>27</v>
      </c>
      <c r="E2002" s="12" t="s">
        <v>10</v>
      </c>
      <c r="F2002" s="11">
        <v>0.21142</v>
      </c>
      <c r="G2002" s="11">
        <v>5.8384999999999999E-2</v>
      </c>
      <c r="H2002" s="11">
        <v>0.15304000000000001</v>
      </c>
      <c r="I2002" s="11">
        <v>1</v>
      </c>
      <c r="J2002" s="11" t="s">
        <v>29</v>
      </c>
      <c r="K2002" s="11">
        <v>0.78900000000000003</v>
      </c>
      <c r="L2002" s="4" t="s">
        <v>3569</v>
      </c>
      <c r="M2002" s="4" t="s">
        <v>6717</v>
      </c>
      <c r="N2002" s="4" t="s">
        <v>3569</v>
      </c>
      <c r="O2002" s="12" t="str">
        <f t="shared" si="31"/>
        <v>NO</v>
      </c>
    </row>
    <row r="2003" spans="1:16" ht="15">
      <c r="A2003" s="8" t="s">
        <v>3450</v>
      </c>
      <c r="B2003" s="9">
        <v>5</v>
      </c>
      <c r="C2003" s="8" t="s">
        <v>3451</v>
      </c>
      <c r="D2003" s="9" t="s">
        <v>27</v>
      </c>
      <c r="E2003" s="9" t="s">
        <v>10</v>
      </c>
      <c r="F2003" s="8">
        <v>0.33168999999999998</v>
      </c>
      <c r="G2003" s="8">
        <v>0.12478</v>
      </c>
      <c r="H2003" s="8">
        <v>0.20691000000000001</v>
      </c>
      <c r="I2003" s="8">
        <v>1</v>
      </c>
      <c r="J2003" s="8" t="s">
        <v>40</v>
      </c>
      <c r="K2003" s="8">
        <v>1.5573999999999999</v>
      </c>
      <c r="L2003" s="10" t="s">
        <v>6718</v>
      </c>
      <c r="M2003" s="10" t="s">
        <v>6719</v>
      </c>
      <c r="N2003" s="10" t="s">
        <v>6720</v>
      </c>
      <c r="O2003" s="9" t="str">
        <f t="shared" si="31"/>
        <v>NO</v>
      </c>
      <c r="P2003" s="8"/>
    </row>
    <row r="2004" spans="1:16" ht="15">
      <c r="A2004" s="8" t="s">
        <v>3450</v>
      </c>
      <c r="B2004" s="9">
        <v>6</v>
      </c>
      <c r="C2004" s="8" t="s">
        <v>3452</v>
      </c>
      <c r="D2004" s="9" t="s">
        <v>27</v>
      </c>
      <c r="E2004" s="9" t="s">
        <v>3</v>
      </c>
      <c r="F2004" s="8">
        <v>0.55159000000000002</v>
      </c>
      <c r="G2004" s="8">
        <v>0.44857999999999998</v>
      </c>
      <c r="H2004" s="8">
        <v>0.10301</v>
      </c>
      <c r="I2004" s="8">
        <v>0.92500000000000004</v>
      </c>
      <c r="J2004" s="8" t="s">
        <v>40</v>
      </c>
      <c r="K2004" s="8">
        <v>1.5573999999999999</v>
      </c>
      <c r="L2004" s="10" t="s">
        <v>6718</v>
      </c>
      <c r="M2004" s="10" t="s">
        <v>6719</v>
      </c>
      <c r="N2004" s="10" t="s">
        <v>6720</v>
      </c>
      <c r="O2004" s="9" t="str">
        <f t="shared" si="31"/>
        <v>NO</v>
      </c>
      <c r="P2004" s="8"/>
    </row>
    <row r="2005" spans="1:16" ht="15">
      <c r="A2005" s="11" t="s">
        <v>3453</v>
      </c>
      <c r="B2005" s="12">
        <v>3</v>
      </c>
      <c r="C2005" s="11" t="s">
        <v>3454</v>
      </c>
      <c r="D2005" s="12" t="s">
        <v>32</v>
      </c>
      <c r="E2005" s="12" t="s">
        <v>10</v>
      </c>
      <c r="F2005" s="11">
        <v>0.15465000000000001</v>
      </c>
      <c r="G2005" s="11">
        <v>1.1526E-2</v>
      </c>
      <c r="H2005" s="11">
        <v>0.14312</v>
      </c>
      <c r="I2005" s="11">
        <v>0.998</v>
      </c>
      <c r="J2005" s="11" t="s">
        <v>29</v>
      </c>
      <c r="K2005" s="11">
        <v>0.69030000000000002</v>
      </c>
      <c r="L2005" s="4" t="s">
        <v>4730</v>
      </c>
      <c r="M2005" s="4" t="s">
        <v>6721</v>
      </c>
      <c r="N2005" s="4" t="s">
        <v>4822</v>
      </c>
      <c r="O2005" s="12" t="str">
        <f t="shared" si="31"/>
        <v>NO</v>
      </c>
    </row>
    <row r="2006" spans="1:16" ht="15">
      <c r="A2006" s="11" t="s">
        <v>3455</v>
      </c>
      <c r="B2006" s="12">
        <v>7</v>
      </c>
      <c r="C2006" s="11" t="s">
        <v>3456</v>
      </c>
      <c r="D2006" s="12" t="s">
        <v>27</v>
      </c>
      <c r="E2006" s="12" t="s">
        <v>10</v>
      </c>
      <c r="F2006" s="11">
        <v>0.65024000000000004</v>
      </c>
      <c r="G2006" s="11">
        <v>0.12667</v>
      </c>
      <c r="H2006" s="11">
        <v>0.52356999999999998</v>
      </c>
      <c r="I2006" s="11">
        <v>1</v>
      </c>
      <c r="J2006" s="11" t="s">
        <v>40</v>
      </c>
      <c r="K2006" s="11">
        <v>0.94620000000000004</v>
      </c>
      <c r="L2006" s="4" t="s">
        <v>6722</v>
      </c>
      <c r="M2006" s="4" t="s">
        <v>6723</v>
      </c>
      <c r="N2006" s="4" t="s">
        <v>3569</v>
      </c>
      <c r="O2006" s="12" t="str">
        <f t="shared" si="31"/>
        <v>NO</v>
      </c>
    </row>
    <row r="2007" spans="1:16" ht="15">
      <c r="A2007" s="11" t="s">
        <v>3457</v>
      </c>
      <c r="B2007" s="12">
        <v>6</v>
      </c>
      <c r="C2007" s="11" t="s">
        <v>3458</v>
      </c>
      <c r="D2007" s="12" t="s">
        <v>32</v>
      </c>
      <c r="E2007" s="12" t="s">
        <v>10</v>
      </c>
      <c r="F2007" s="11">
        <v>0.622</v>
      </c>
      <c r="G2007" s="11">
        <v>1.7413999999999999E-2</v>
      </c>
      <c r="H2007" s="11">
        <v>0.60458000000000001</v>
      </c>
      <c r="I2007" s="11">
        <v>1</v>
      </c>
      <c r="J2007" s="11" t="s">
        <v>29</v>
      </c>
      <c r="K2007" s="11">
        <v>0.97709999999999997</v>
      </c>
      <c r="L2007" s="4" t="s">
        <v>6724</v>
      </c>
      <c r="M2007" s="4" t="s">
        <v>6725</v>
      </c>
      <c r="N2007" s="4" t="s">
        <v>6726</v>
      </c>
      <c r="O2007" s="12" t="str">
        <f t="shared" si="31"/>
        <v>NO</v>
      </c>
    </row>
    <row r="2008" spans="1:16" ht="15">
      <c r="A2008" s="11" t="s">
        <v>3459</v>
      </c>
      <c r="B2008" s="12">
        <v>4</v>
      </c>
      <c r="C2008" s="11" t="s">
        <v>3460</v>
      </c>
      <c r="D2008" s="12" t="s">
        <v>27</v>
      </c>
      <c r="E2008" s="12" t="s">
        <v>10</v>
      </c>
      <c r="F2008" s="11">
        <v>0.83953999999999995</v>
      </c>
      <c r="G2008" s="11">
        <v>0.98936000000000002</v>
      </c>
      <c r="H2008" s="11">
        <v>-0.14982000000000001</v>
      </c>
      <c r="I2008" s="11">
        <v>1</v>
      </c>
      <c r="J2008" s="11" t="s">
        <v>29</v>
      </c>
      <c r="K2008" s="11">
        <v>0.69940000000000002</v>
      </c>
      <c r="L2008" s="4" t="s">
        <v>6727</v>
      </c>
      <c r="M2008" s="4" t="s">
        <v>6728</v>
      </c>
      <c r="N2008" s="4" t="s">
        <v>6729</v>
      </c>
      <c r="O2008" s="12" t="str">
        <f t="shared" si="31"/>
        <v>NO</v>
      </c>
    </row>
    <row r="2009" spans="1:16" ht="15">
      <c r="A2009" s="11" t="s">
        <v>3461</v>
      </c>
      <c r="B2009" s="12">
        <v>5</v>
      </c>
      <c r="C2009" s="11" t="s">
        <v>3462</v>
      </c>
      <c r="D2009" s="12" t="s">
        <v>32</v>
      </c>
      <c r="E2009" s="12" t="s">
        <v>10</v>
      </c>
      <c r="F2009" s="11">
        <v>0.21731</v>
      </c>
      <c r="G2009" s="11">
        <v>7.4748999999999996E-2</v>
      </c>
      <c r="H2009" s="11">
        <v>0.14255999999999999</v>
      </c>
      <c r="I2009" s="11">
        <v>0.995</v>
      </c>
      <c r="J2009" s="11" t="s">
        <v>35</v>
      </c>
      <c r="K2009" s="11">
        <v>1.6645000000000001</v>
      </c>
      <c r="L2009" s="4" t="s">
        <v>4255</v>
      </c>
      <c r="M2009" s="4" t="s">
        <v>6730</v>
      </c>
      <c r="N2009" s="4" t="s">
        <v>4257</v>
      </c>
      <c r="O2009" s="12" t="str">
        <f t="shared" si="31"/>
        <v>NO</v>
      </c>
    </row>
    <row r="2010" spans="1:16" ht="15">
      <c r="A2010" s="11" t="s">
        <v>3463</v>
      </c>
      <c r="B2010" s="12">
        <v>4</v>
      </c>
      <c r="C2010" s="11" t="s">
        <v>3464</v>
      </c>
      <c r="D2010" s="12" t="s">
        <v>32</v>
      </c>
      <c r="E2010" s="12" t="s">
        <v>10</v>
      </c>
      <c r="F2010" s="11">
        <v>0.84570000000000001</v>
      </c>
      <c r="G2010" s="11">
        <v>0.41509000000000001</v>
      </c>
      <c r="H2010" s="11">
        <v>0.43062</v>
      </c>
      <c r="I2010" s="11">
        <v>1</v>
      </c>
      <c r="J2010" s="11" t="s">
        <v>29</v>
      </c>
      <c r="K2010" s="11">
        <v>1</v>
      </c>
      <c r="L2010" s="4" t="s">
        <v>3669</v>
      </c>
      <c r="M2010" s="4" t="s">
        <v>6731</v>
      </c>
      <c r="N2010" s="4" t="s">
        <v>4177</v>
      </c>
      <c r="O2010" s="12" t="str">
        <f t="shared" si="31"/>
        <v>NO</v>
      </c>
    </row>
    <row r="2011" spans="1:16" ht="15">
      <c r="A2011" s="11" t="s">
        <v>3465</v>
      </c>
      <c r="B2011" s="12">
        <v>5</v>
      </c>
      <c r="C2011" s="11" t="s">
        <v>3466</v>
      </c>
      <c r="D2011" s="12" t="s">
        <v>27</v>
      </c>
      <c r="E2011" s="12" t="s">
        <v>10</v>
      </c>
      <c r="F2011" s="11">
        <v>0.88834000000000002</v>
      </c>
      <c r="G2011" s="11">
        <v>0.65985000000000005</v>
      </c>
      <c r="H2011" s="11">
        <v>0.22849</v>
      </c>
      <c r="I2011" s="11">
        <v>0.98199999999999998</v>
      </c>
      <c r="J2011" s="11" t="s">
        <v>40</v>
      </c>
      <c r="K2011" s="11">
        <v>1.2092000000000001</v>
      </c>
      <c r="L2011" s="4" t="s">
        <v>6732</v>
      </c>
      <c r="M2011" s="4" t="s">
        <v>6733</v>
      </c>
      <c r="N2011" s="4" t="s">
        <v>3664</v>
      </c>
      <c r="O2011" s="12" t="str">
        <f t="shared" si="31"/>
        <v>NO</v>
      </c>
    </row>
    <row r="2012" spans="1:16" ht="15">
      <c r="A2012" s="11" t="s">
        <v>3467</v>
      </c>
      <c r="B2012" s="12">
        <v>3</v>
      </c>
      <c r="C2012" s="11" t="s">
        <v>3468</v>
      </c>
      <c r="D2012" s="12" t="s">
        <v>27</v>
      </c>
      <c r="E2012" s="12" t="s">
        <v>10</v>
      </c>
      <c r="F2012" s="11">
        <v>0.13228999999999999</v>
      </c>
      <c r="G2012" s="11">
        <v>0.32153999999999999</v>
      </c>
      <c r="H2012" s="11">
        <v>-0.18925</v>
      </c>
      <c r="I2012" s="11">
        <v>0.95</v>
      </c>
      <c r="J2012" s="11" t="s">
        <v>40</v>
      </c>
      <c r="K2012" s="11">
        <v>1.3008</v>
      </c>
      <c r="L2012" s="4" t="s">
        <v>3569</v>
      </c>
      <c r="M2012" s="4" t="s">
        <v>6734</v>
      </c>
      <c r="N2012" s="4" t="s">
        <v>3569</v>
      </c>
      <c r="O2012" s="12" t="str">
        <f t="shared" si="31"/>
        <v>NO</v>
      </c>
    </row>
    <row r="2013" spans="1:16" ht="15">
      <c r="A2013" s="11" t="s">
        <v>3469</v>
      </c>
      <c r="B2013" s="12">
        <v>7</v>
      </c>
      <c r="C2013" s="11" t="s">
        <v>3470</v>
      </c>
      <c r="D2013" s="12" t="s">
        <v>27</v>
      </c>
      <c r="E2013" s="12" t="s">
        <v>10</v>
      </c>
      <c r="F2013" s="11">
        <v>0.61133000000000004</v>
      </c>
      <c r="G2013" s="11">
        <v>9.3132999999999994E-2</v>
      </c>
      <c r="H2013" s="11">
        <v>0.51819999999999999</v>
      </c>
      <c r="I2013" s="11">
        <v>1</v>
      </c>
      <c r="J2013" s="11" t="s">
        <v>40</v>
      </c>
      <c r="K2013" s="11">
        <v>1.4103000000000001</v>
      </c>
      <c r="L2013" s="4" t="s">
        <v>6735</v>
      </c>
      <c r="M2013" s="4" t="s">
        <v>6736</v>
      </c>
      <c r="N2013" s="4" t="s">
        <v>6737</v>
      </c>
      <c r="O2013" s="12" t="str">
        <f t="shared" si="31"/>
        <v>NO</v>
      </c>
    </row>
    <row r="2014" spans="1:16" ht="15">
      <c r="A2014" s="8" t="s">
        <v>3471</v>
      </c>
      <c r="B2014" s="9">
        <v>25</v>
      </c>
      <c r="C2014" s="8" t="s">
        <v>3472</v>
      </c>
      <c r="D2014" s="9" t="s">
        <v>32</v>
      </c>
      <c r="E2014" s="9" t="s">
        <v>10</v>
      </c>
      <c r="F2014" s="8">
        <v>9.6790000000000001E-2</v>
      </c>
      <c r="G2014" s="8">
        <v>0.20757</v>
      </c>
      <c r="H2014" s="8">
        <v>-0.11078</v>
      </c>
      <c r="I2014" s="8">
        <v>0.99399999999999999</v>
      </c>
      <c r="J2014" s="8" t="s">
        <v>40</v>
      </c>
      <c r="K2014" s="8">
        <v>1.0860000000000001</v>
      </c>
      <c r="L2014" s="10" t="s">
        <v>6738</v>
      </c>
      <c r="M2014" s="10" t="s">
        <v>6739</v>
      </c>
      <c r="N2014" s="10" t="s">
        <v>6740</v>
      </c>
      <c r="O2014" s="9" t="str">
        <f t="shared" si="31"/>
        <v>NO</v>
      </c>
      <c r="P2014" s="8"/>
    </row>
    <row r="2015" spans="1:16" ht="15">
      <c r="A2015" s="8" t="s">
        <v>3471</v>
      </c>
      <c r="B2015" s="9">
        <v>6</v>
      </c>
      <c r="C2015" s="8" t="s">
        <v>3473</v>
      </c>
      <c r="D2015" s="9" t="s">
        <v>32</v>
      </c>
      <c r="E2015" s="9" t="s">
        <v>7</v>
      </c>
      <c r="F2015" s="8">
        <v>0.31797999999999998</v>
      </c>
      <c r="G2015" s="8">
        <v>0.10070999999999999</v>
      </c>
      <c r="H2015" s="8">
        <v>0.21726999999999999</v>
      </c>
      <c r="I2015" s="8">
        <v>1</v>
      </c>
      <c r="J2015" s="8" t="s">
        <v>40</v>
      </c>
      <c r="K2015" s="8">
        <v>0.96509999999999996</v>
      </c>
      <c r="L2015" s="10" t="s">
        <v>6738</v>
      </c>
      <c r="M2015" s="10" t="s">
        <v>6739</v>
      </c>
      <c r="N2015" s="10" t="s">
        <v>6740</v>
      </c>
      <c r="O2015" s="9" t="str">
        <f t="shared" si="31"/>
        <v>NO</v>
      </c>
      <c r="P2015" s="8"/>
    </row>
    <row r="2016" spans="1:16" ht="15">
      <c r="A2016" s="8" t="s">
        <v>3471</v>
      </c>
      <c r="B2016" s="9">
        <v>7</v>
      </c>
      <c r="C2016" s="8" t="s">
        <v>3474</v>
      </c>
      <c r="D2016" s="9" t="s">
        <v>32</v>
      </c>
      <c r="E2016" s="9" t="s">
        <v>10</v>
      </c>
      <c r="F2016" s="8">
        <v>0.31802000000000002</v>
      </c>
      <c r="G2016" s="8">
        <v>0.10066</v>
      </c>
      <c r="H2016" s="8">
        <v>0.21736</v>
      </c>
      <c r="I2016" s="8">
        <v>1</v>
      </c>
      <c r="J2016" s="8" t="s">
        <v>40</v>
      </c>
      <c r="K2016" s="8">
        <v>0.96509999999999996</v>
      </c>
      <c r="L2016" s="10" t="s">
        <v>6738</v>
      </c>
      <c r="M2016" s="10" t="s">
        <v>6739</v>
      </c>
      <c r="N2016" s="10" t="s">
        <v>6740</v>
      </c>
      <c r="O2016" s="9" t="str">
        <f t="shared" si="31"/>
        <v>NO</v>
      </c>
      <c r="P2016" s="8"/>
    </row>
    <row r="2017" spans="1:16" ht="15">
      <c r="A2017" s="11" t="s">
        <v>3475</v>
      </c>
      <c r="B2017" s="12">
        <v>9</v>
      </c>
      <c r="C2017" s="11" t="s">
        <v>3476</v>
      </c>
      <c r="D2017" s="12" t="s">
        <v>32</v>
      </c>
      <c r="E2017" s="12" t="s">
        <v>10</v>
      </c>
      <c r="F2017" s="11">
        <v>0.11063000000000001</v>
      </c>
      <c r="G2017" s="11">
        <v>0.35866999999999999</v>
      </c>
      <c r="H2017" s="11">
        <v>-0.24804000000000001</v>
      </c>
      <c r="I2017" s="11">
        <v>0.93</v>
      </c>
      <c r="J2017" s="11" t="s">
        <v>40</v>
      </c>
      <c r="K2017" s="11">
        <v>1.3632</v>
      </c>
      <c r="L2017" s="4" t="s">
        <v>5066</v>
      </c>
      <c r="M2017" s="4" t="s">
        <v>6741</v>
      </c>
      <c r="N2017" s="4" t="s">
        <v>6742</v>
      </c>
      <c r="O2017" s="12" t="str">
        <f t="shared" si="31"/>
        <v>NO</v>
      </c>
    </row>
    <row r="2018" spans="1:16" ht="15">
      <c r="A2018" s="11" t="s">
        <v>3477</v>
      </c>
      <c r="B2018" s="12">
        <v>2</v>
      </c>
      <c r="C2018" s="11" t="s">
        <v>3478</v>
      </c>
      <c r="D2018" s="12" t="s">
        <v>32</v>
      </c>
      <c r="E2018" s="12" t="s">
        <v>10</v>
      </c>
      <c r="F2018" s="11">
        <v>0.30426999999999998</v>
      </c>
      <c r="G2018" s="11">
        <v>1.4555999999999999E-2</v>
      </c>
      <c r="H2018" s="11">
        <v>0.28971000000000002</v>
      </c>
      <c r="I2018" s="11">
        <v>1</v>
      </c>
      <c r="J2018" s="11" t="s">
        <v>29</v>
      </c>
      <c r="K2018" s="11">
        <v>0.91239999999999999</v>
      </c>
      <c r="L2018" s="4" t="s">
        <v>6743</v>
      </c>
      <c r="M2018" s="4" t="s">
        <v>6744</v>
      </c>
      <c r="N2018" s="4" t="s">
        <v>6745</v>
      </c>
      <c r="O2018" s="12" t="str">
        <f t="shared" si="31"/>
        <v>NO</v>
      </c>
    </row>
    <row r="2019" spans="1:16" ht="15">
      <c r="A2019" s="11" t="s">
        <v>3479</v>
      </c>
      <c r="B2019" s="12">
        <v>5</v>
      </c>
      <c r="C2019" s="11" t="s">
        <v>3480</v>
      </c>
      <c r="D2019" s="12" t="s">
        <v>27</v>
      </c>
      <c r="E2019" s="12" t="s">
        <v>10</v>
      </c>
      <c r="F2019" s="11">
        <v>0.73984000000000005</v>
      </c>
      <c r="G2019" s="11">
        <v>0.27128999999999998</v>
      </c>
      <c r="H2019" s="11">
        <v>0.46855000000000002</v>
      </c>
      <c r="I2019" s="11">
        <v>0.99</v>
      </c>
      <c r="J2019" s="11" t="s">
        <v>40</v>
      </c>
      <c r="K2019" s="11">
        <v>1.4903</v>
      </c>
      <c r="L2019" s="4" t="s">
        <v>3569</v>
      </c>
      <c r="M2019" s="4" t="s">
        <v>6746</v>
      </c>
      <c r="N2019" s="4" t="s">
        <v>6747</v>
      </c>
      <c r="O2019" s="12" t="str">
        <f t="shared" si="31"/>
        <v>NO</v>
      </c>
    </row>
    <row r="2020" spans="1:16" ht="15">
      <c r="A2020" s="8" t="s">
        <v>3481</v>
      </c>
      <c r="B2020" s="9">
        <v>12</v>
      </c>
      <c r="C2020" s="8" t="s">
        <v>3482</v>
      </c>
      <c r="D2020" s="9" t="s">
        <v>27</v>
      </c>
      <c r="E2020" s="9" t="s">
        <v>10</v>
      </c>
      <c r="F2020" s="8">
        <v>0.21720999999999999</v>
      </c>
      <c r="G2020" s="8">
        <v>3.3736000000000002E-2</v>
      </c>
      <c r="H2020" s="8">
        <v>0.18348</v>
      </c>
      <c r="I2020" s="8">
        <v>0.999</v>
      </c>
      <c r="J2020" s="8" t="s">
        <v>70</v>
      </c>
      <c r="K2020" s="8">
        <v>1.7173</v>
      </c>
      <c r="L2020" s="10" t="s">
        <v>6748</v>
      </c>
      <c r="M2020" s="10" t="s">
        <v>6749</v>
      </c>
      <c r="N2020" s="10" t="s">
        <v>6750</v>
      </c>
      <c r="O2020" s="9" t="str">
        <f t="shared" si="31"/>
        <v>NO</v>
      </c>
      <c r="P2020" s="8"/>
    </row>
    <row r="2021" spans="1:16" ht="15">
      <c r="A2021" s="8" t="s">
        <v>3481</v>
      </c>
      <c r="B2021" s="9">
        <v>6</v>
      </c>
      <c r="C2021" s="8" t="s">
        <v>3483</v>
      </c>
      <c r="D2021" s="9" t="s">
        <v>27</v>
      </c>
      <c r="E2021" s="9" t="s">
        <v>10</v>
      </c>
      <c r="F2021" s="8">
        <v>0.23480999999999999</v>
      </c>
      <c r="G2021" s="8">
        <v>2.1908E-2</v>
      </c>
      <c r="H2021" s="8">
        <v>0.21290000000000001</v>
      </c>
      <c r="I2021" s="8">
        <v>1</v>
      </c>
      <c r="J2021" s="8" t="s">
        <v>70</v>
      </c>
      <c r="K2021" s="8">
        <v>1.7173</v>
      </c>
      <c r="L2021" s="10" t="s">
        <v>6748</v>
      </c>
      <c r="M2021" s="10" t="s">
        <v>6749</v>
      </c>
      <c r="N2021" s="10" t="s">
        <v>6750</v>
      </c>
      <c r="O2021" s="9" t="str">
        <f t="shared" si="31"/>
        <v>NO</v>
      </c>
      <c r="P2021" s="8"/>
    </row>
    <row r="2022" spans="1:16" ht="15">
      <c r="A2022" s="8" t="s">
        <v>3481</v>
      </c>
      <c r="B2022" s="9">
        <v>7</v>
      </c>
      <c r="C2022" s="8" t="s">
        <v>3484</v>
      </c>
      <c r="D2022" s="9" t="s">
        <v>27</v>
      </c>
      <c r="E2022" s="9" t="s">
        <v>7</v>
      </c>
      <c r="F2022" s="8">
        <v>0.25829999999999997</v>
      </c>
      <c r="G2022" s="8">
        <v>2.2179000000000001E-2</v>
      </c>
      <c r="H2022" s="8">
        <v>0.23612</v>
      </c>
      <c r="I2022" s="8">
        <v>1</v>
      </c>
      <c r="J2022" s="8" t="s">
        <v>40</v>
      </c>
      <c r="K2022" s="8">
        <v>1.2242</v>
      </c>
      <c r="L2022" s="10" t="s">
        <v>6748</v>
      </c>
      <c r="M2022" s="10" t="s">
        <v>6749</v>
      </c>
      <c r="N2022" s="10" t="s">
        <v>6750</v>
      </c>
      <c r="O2022" s="9" t="str">
        <f t="shared" si="31"/>
        <v>NO</v>
      </c>
      <c r="P2022" s="8"/>
    </row>
    <row r="2023" spans="1:16" ht="15">
      <c r="A2023" s="11" t="s">
        <v>3485</v>
      </c>
      <c r="B2023" s="12">
        <v>7</v>
      </c>
      <c r="C2023" s="11" t="s">
        <v>3486</v>
      </c>
      <c r="D2023" s="12" t="s">
        <v>27</v>
      </c>
      <c r="E2023" s="12" t="s">
        <v>10</v>
      </c>
      <c r="F2023" s="11">
        <v>0.94821</v>
      </c>
      <c r="G2023" s="11">
        <v>0.31986999999999999</v>
      </c>
      <c r="H2023" s="11">
        <v>0.62834999999999996</v>
      </c>
      <c r="I2023" s="11">
        <v>1</v>
      </c>
      <c r="J2023" s="11" t="s">
        <v>40</v>
      </c>
      <c r="K2023" s="11">
        <v>1.1371</v>
      </c>
      <c r="L2023" s="4" t="s">
        <v>6751</v>
      </c>
      <c r="M2023" s="4" t="s">
        <v>6752</v>
      </c>
      <c r="N2023" s="4" t="s">
        <v>6753</v>
      </c>
      <c r="O2023" s="12" t="str">
        <f t="shared" si="31"/>
        <v>NO</v>
      </c>
    </row>
    <row r="2024" spans="1:16" ht="15">
      <c r="A2024" s="8" t="s">
        <v>3487</v>
      </c>
      <c r="B2024" s="9">
        <v>5</v>
      </c>
      <c r="C2024" s="8" t="s">
        <v>3488</v>
      </c>
      <c r="D2024" s="9" t="s">
        <v>27</v>
      </c>
      <c r="E2024" s="9" t="s">
        <v>10</v>
      </c>
      <c r="F2024" s="8">
        <v>0.52056999999999998</v>
      </c>
      <c r="G2024" s="8">
        <v>7.0276000000000005E-2</v>
      </c>
      <c r="H2024" s="8">
        <v>0.45029999999999998</v>
      </c>
      <c r="I2024" s="8">
        <v>1</v>
      </c>
      <c r="J2024" s="8" t="s">
        <v>29</v>
      </c>
      <c r="K2024" s="8">
        <v>0.99819999999999998</v>
      </c>
      <c r="L2024" s="10" t="s">
        <v>6754</v>
      </c>
      <c r="M2024" s="10" t="s">
        <v>6755</v>
      </c>
      <c r="N2024" s="10" t="s">
        <v>6756</v>
      </c>
      <c r="O2024" s="9" t="str">
        <f t="shared" si="31"/>
        <v>NO</v>
      </c>
      <c r="P2024" s="8"/>
    </row>
    <row r="2025" spans="1:16" ht="15">
      <c r="A2025" s="8" t="s">
        <v>3487</v>
      </c>
      <c r="B2025" s="9">
        <v>6</v>
      </c>
      <c r="C2025" s="8" t="s">
        <v>3489</v>
      </c>
      <c r="D2025" s="9" t="s">
        <v>27</v>
      </c>
      <c r="E2025" s="9" t="s">
        <v>7</v>
      </c>
      <c r="F2025" s="8">
        <v>0.52071000000000001</v>
      </c>
      <c r="G2025" s="8">
        <v>5.1635E-2</v>
      </c>
      <c r="H2025" s="8">
        <v>0.46906999999999999</v>
      </c>
      <c r="I2025" s="8">
        <v>1</v>
      </c>
      <c r="J2025" s="8" t="s">
        <v>29</v>
      </c>
      <c r="K2025" s="8">
        <v>0.99819999999999998</v>
      </c>
      <c r="L2025" s="10" t="s">
        <v>6754</v>
      </c>
      <c r="M2025" s="10" t="s">
        <v>6755</v>
      </c>
      <c r="N2025" s="10" t="s">
        <v>6756</v>
      </c>
      <c r="O2025" s="9" t="str">
        <f t="shared" si="31"/>
        <v>NO</v>
      </c>
      <c r="P2025" s="8"/>
    </row>
    <row r="2026" spans="1:16" ht="15">
      <c r="A2026" s="8" t="s">
        <v>3487</v>
      </c>
      <c r="B2026" s="9">
        <v>7</v>
      </c>
      <c r="C2026" s="8" t="s">
        <v>3490</v>
      </c>
      <c r="D2026" s="9" t="s">
        <v>27</v>
      </c>
      <c r="E2026" s="9" t="s">
        <v>10</v>
      </c>
      <c r="F2026" s="8">
        <v>0.52042999999999995</v>
      </c>
      <c r="G2026" s="8">
        <v>5.0450000000000002E-2</v>
      </c>
      <c r="H2026" s="8">
        <v>0.46998000000000001</v>
      </c>
      <c r="I2026" s="8">
        <v>1</v>
      </c>
      <c r="J2026" s="8" t="s">
        <v>29</v>
      </c>
      <c r="K2026" s="8">
        <v>0.99819999999999998</v>
      </c>
      <c r="L2026" s="10" t="s">
        <v>6754</v>
      </c>
      <c r="M2026" s="10" t="s">
        <v>6755</v>
      </c>
      <c r="N2026" s="10" t="s">
        <v>6756</v>
      </c>
      <c r="O2026" s="9" t="str">
        <f t="shared" si="31"/>
        <v>NO</v>
      </c>
      <c r="P2026" s="8"/>
    </row>
    <row r="2027" spans="1:16" ht="15">
      <c r="A2027" s="8" t="s">
        <v>3487</v>
      </c>
      <c r="B2027" s="9">
        <v>8</v>
      </c>
      <c r="C2027" s="8" t="s">
        <v>3491</v>
      </c>
      <c r="D2027" s="9" t="s">
        <v>27</v>
      </c>
      <c r="E2027" s="9" t="s">
        <v>7</v>
      </c>
      <c r="F2027" s="8">
        <v>0.52095999999999998</v>
      </c>
      <c r="G2027" s="8">
        <v>4.3043999999999999E-2</v>
      </c>
      <c r="H2027" s="8">
        <v>0.47792000000000001</v>
      </c>
      <c r="I2027" s="8">
        <v>1</v>
      </c>
      <c r="J2027" s="8" t="s">
        <v>29</v>
      </c>
      <c r="K2027" s="8">
        <v>0.99819999999999998</v>
      </c>
      <c r="L2027" s="10" t="s">
        <v>6754</v>
      </c>
      <c r="M2027" s="10" t="s">
        <v>6755</v>
      </c>
      <c r="N2027" s="10" t="s">
        <v>6756</v>
      </c>
      <c r="O2027" s="9" t="str">
        <f t="shared" si="31"/>
        <v>NO</v>
      </c>
      <c r="P2027" s="8"/>
    </row>
    <row r="2028" spans="1:16" ht="15">
      <c r="A2028" s="8" t="s">
        <v>3487</v>
      </c>
      <c r="B2028" s="9">
        <v>9</v>
      </c>
      <c r="C2028" s="8" t="s">
        <v>3492</v>
      </c>
      <c r="D2028" s="9" t="s">
        <v>27</v>
      </c>
      <c r="E2028" s="9" t="s">
        <v>10</v>
      </c>
      <c r="F2028" s="8">
        <v>0.52037</v>
      </c>
      <c r="G2028" s="8">
        <v>5.8740000000000001E-2</v>
      </c>
      <c r="H2028" s="8">
        <v>0.46162999999999998</v>
      </c>
      <c r="I2028" s="8">
        <v>1</v>
      </c>
      <c r="J2028" s="8" t="s">
        <v>29</v>
      </c>
      <c r="K2028" s="8">
        <v>0.99819999999999998</v>
      </c>
      <c r="L2028" s="10" t="s">
        <v>6754</v>
      </c>
      <c r="M2028" s="10" t="s">
        <v>6755</v>
      </c>
      <c r="N2028" s="10" t="s">
        <v>6756</v>
      </c>
      <c r="O2028" s="9" t="str">
        <f t="shared" si="31"/>
        <v>NO</v>
      </c>
      <c r="P2028" s="8"/>
    </row>
    <row r="2029" spans="1:16" ht="15">
      <c r="A2029" s="11" t="s">
        <v>3493</v>
      </c>
      <c r="B2029" s="12">
        <v>14</v>
      </c>
      <c r="C2029" s="11" t="s">
        <v>3494</v>
      </c>
      <c r="D2029" s="12" t="s">
        <v>32</v>
      </c>
      <c r="E2029" s="12" t="s">
        <v>7</v>
      </c>
      <c r="F2029" s="11">
        <v>0.73758999999999997</v>
      </c>
      <c r="G2029" s="11">
        <v>0.92959999999999998</v>
      </c>
      <c r="H2029" s="11">
        <v>-0.19200999999999999</v>
      </c>
      <c r="I2029" s="11">
        <v>0.92900000000000005</v>
      </c>
      <c r="J2029" s="11" t="s">
        <v>29</v>
      </c>
      <c r="K2029" s="11">
        <v>0.95440000000000003</v>
      </c>
      <c r="L2029" s="4" t="s">
        <v>6757</v>
      </c>
      <c r="M2029" s="4" t="s">
        <v>6758</v>
      </c>
      <c r="N2029" s="4" t="s">
        <v>3995</v>
      </c>
      <c r="O2029" s="12" t="str">
        <f t="shared" si="31"/>
        <v>NO</v>
      </c>
    </row>
    <row r="2030" spans="1:16" ht="15">
      <c r="A2030" s="8" t="s">
        <v>3495</v>
      </c>
      <c r="B2030" s="9">
        <v>6</v>
      </c>
      <c r="C2030" s="8" t="s">
        <v>3496</v>
      </c>
      <c r="D2030" s="9" t="s">
        <v>27</v>
      </c>
      <c r="E2030" s="9" t="s">
        <v>10</v>
      </c>
      <c r="F2030" s="8">
        <v>0.43346000000000001</v>
      </c>
      <c r="G2030" s="8">
        <v>0.29193000000000002</v>
      </c>
      <c r="H2030" s="8">
        <v>0.14152999999999999</v>
      </c>
      <c r="I2030" s="8">
        <v>0.92300000000000004</v>
      </c>
      <c r="J2030" s="8" t="s">
        <v>35</v>
      </c>
      <c r="K2030" s="8">
        <v>1.7699</v>
      </c>
      <c r="L2030" s="10" t="s">
        <v>5405</v>
      </c>
      <c r="M2030" s="10" t="s">
        <v>6759</v>
      </c>
      <c r="N2030" s="10" t="s">
        <v>5407</v>
      </c>
      <c r="O2030" s="9" t="str">
        <f t="shared" si="31"/>
        <v>NO</v>
      </c>
      <c r="P2030" s="8"/>
    </row>
    <row r="2031" spans="1:16" ht="15">
      <c r="A2031" s="8" t="s">
        <v>3495</v>
      </c>
      <c r="B2031" s="9">
        <v>7</v>
      </c>
      <c r="C2031" s="8" t="s">
        <v>3497</v>
      </c>
      <c r="D2031" s="9" t="s">
        <v>27</v>
      </c>
      <c r="E2031" s="9" t="s">
        <v>7</v>
      </c>
      <c r="F2031" s="8">
        <v>0.48087999999999997</v>
      </c>
      <c r="G2031" s="8">
        <v>0.33984999999999999</v>
      </c>
      <c r="H2031" s="8">
        <v>0.14102000000000001</v>
      </c>
      <c r="I2031" s="8">
        <v>0.93300000000000005</v>
      </c>
      <c r="J2031" s="8" t="s">
        <v>35</v>
      </c>
      <c r="K2031" s="8">
        <v>1.766</v>
      </c>
      <c r="L2031" s="10" t="s">
        <v>5405</v>
      </c>
      <c r="M2031" s="10" t="s">
        <v>6759</v>
      </c>
      <c r="N2031" s="10" t="s">
        <v>5407</v>
      </c>
      <c r="O2031" s="9" t="str">
        <f t="shared" si="31"/>
        <v>NO</v>
      </c>
      <c r="P2031" s="8"/>
    </row>
    <row r="2032" spans="1:16" ht="15">
      <c r="A2032" s="8" t="s">
        <v>3495</v>
      </c>
      <c r="B2032" s="9">
        <v>8</v>
      </c>
      <c r="C2032" s="8" t="s">
        <v>3498</v>
      </c>
      <c r="D2032" s="9" t="s">
        <v>27</v>
      </c>
      <c r="E2032" s="9" t="s">
        <v>10</v>
      </c>
      <c r="F2032" s="8">
        <v>0.27209</v>
      </c>
      <c r="G2032" s="8">
        <v>0.1651</v>
      </c>
      <c r="H2032" s="8">
        <v>0.10699</v>
      </c>
      <c r="I2032" s="8">
        <v>0.95</v>
      </c>
      <c r="J2032" s="8" t="s">
        <v>35</v>
      </c>
      <c r="K2032" s="8">
        <v>1.7699</v>
      </c>
      <c r="L2032" s="10" t="s">
        <v>5405</v>
      </c>
      <c r="M2032" s="10" t="s">
        <v>6759</v>
      </c>
      <c r="N2032" s="10" t="s">
        <v>5407</v>
      </c>
      <c r="O2032" s="9" t="str">
        <f t="shared" si="31"/>
        <v>NO</v>
      </c>
      <c r="P2032" s="8"/>
    </row>
    <row r="2033" spans="1:16" ht="15">
      <c r="A2033" s="11" t="s">
        <v>3499</v>
      </c>
      <c r="B2033" s="12">
        <v>5</v>
      </c>
      <c r="C2033" s="11" t="s">
        <v>3500</v>
      </c>
      <c r="D2033" s="12" t="s">
        <v>27</v>
      </c>
      <c r="E2033" s="12" t="s">
        <v>10</v>
      </c>
      <c r="F2033" s="11">
        <v>0.15145</v>
      </c>
      <c r="G2033" s="11">
        <v>3.3784000000000002E-2</v>
      </c>
      <c r="H2033" s="11">
        <v>0.11767</v>
      </c>
      <c r="I2033" s="11">
        <v>0.92500000000000004</v>
      </c>
      <c r="J2033" s="11" t="s">
        <v>29</v>
      </c>
      <c r="K2033" s="11">
        <v>0.72189999999999999</v>
      </c>
      <c r="L2033" s="4" t="s">
        <v>3966</v>
      </c>
      <c r="M2033" s="4" t="s">
        <v>6760</v>
      </c>
      <c r="N2033" s="4" t="s">
        <v>3968</v>
      </c>
      <c r="O2033" s="12" t="str">
        <f t="shared" si="31"/>
        <v>NO</v>
      </c>
    </row>
    <row r="2034" spans="1:16" ht="15">
      <c r="A2034" s="11" t="s">
        <v>3501</v>
      </c>
      <c r="B2034" s="12">
        <v>3</v>
      </c>
      <c r="C2034" s="11" t="s">
        <v>3502</v>
      </c>
      <c r="D2034" s="12" t="s">
        <v>27</v>
      </c>
      <c r="E2034" s="12" t="s">
        <v>10</v>
      </c>
      <c r="F2034" s="11">
        <v>0.23905999999999999</v>
      </c>
      <c r="G2034" s="11">
        <v>0.65281</v>
      </c>
      <c r="H2034" s="11">
        <v>-0.41375000000000001</v>
      </c>
      <c r="I2034" s="11">
        <v>1</v>
      </c>
      <c r="J2034" s="11" t="s">
        <v>145</v>
      </c>
      <c r="K2034" s="11">
        <v>2.1815000000000002</v>
      </c>
      <c r="L2034" s="4" t="s">
        <v>6761</v>
      </c>
      <c r="M2034" s="4" t="s">
        <v>6762</v>
      </c>
      <c r="N2034" s="4" t="s">
        <v>5387</v>
      </c>
      <c r="O2034" s="12" t="str">
        <f t="shared" si="31"/>
        <v>NO</v>
      </c>
    </row>
    <row r="2035" spans="1:16" ht="15">
      <c r="A2035" s="11" t="s">
        <v>3503</v>
      </c>
      <c r="B2035" s="12">
        <v>5</v>
      </c>
      <c r="C2035" s="11" t="s">
        <v>3504</v>
      </c>
      <c r="D2035" s="12" t="s">
        <v>32</v>
      </c>
      <c r="E2035" s="12" t="s">
        <v>10</v>
      </c>
      <c r="F2035" s="11">
        <v>0.16627</v>
      </c>
      <c r="G2035" s="11">
        <v>4.0835000000000003E-2</v>
      </c>
      <c r="H2035" s="11">
        <v>0.12544</v>
      </c>
      <c r="I2035" s="11">
        <v>0.999</v>
      </c>
      <c r="J2035" s="11" t="s">
        <v>29</v>
      </c>
      <c r="K2035" s="11">
        <v>0.67920000000000003</v>
      </c>
      <c r="L2035" s="4" t="s">
        <v>6763</v>
      </c>
      <c r="M2035" s="4" t="s">
        <v>6764</v>
      </c>
      <c r="N2035" s="4" t="s">
        <v>3579</v>
      </c>
      <c r="O2035" s="12" t="str">
        <f t="shared" si="31"/>
        <v>NO</v>
      </c>
    </row>
    <row r="2036" spans="1:16" ht="15">
      <c r="A2036" s="11" t="s">
        <v>3505</v>
      </c>
      <c r="B2036" s="12">
        <v>3</v>
      </c>
      <c r="C2036" s="11" t="s">
        <v>3506</v>
      </c>
      <c r="D2036" s="12" t="s">
        <v>32</v>
      </c>
      <c r="E2036" s="12" t="s">
        <v>10</v>
      </c>
      <c r="F2036" s="11">
        <v>0.22488</v>
      </c>
      <c r="G2036" s="11">
        <v>5.8758999999999999E-2</v>
      </c>
      <c r="H2036" s="11">
        <v>0.16611999999999999</v>
      </c>
      <c r="I2036" s="11">
        <v>0.995</v>
      </c>
      <c r="J2036" s="11" t="s">
        <v>29</v>
      </c>
      <c r="K2036" s="11">
        <v>0.86040000000000005</v>
      </c>
      <c r="L2036" s="4" t="s">
        <v>6765</v>
      </c>
      <c r="M2036" s="4" t="s">
        <v>6766</v>
      </c>
      <c r="N2036" s="4" t="s">
        <v>6767</v>
      </c>
      <c r="O2036" s="12" t="str">
        <f t="shared" si="31"/>
        <v>NO</v>
      </c>
    </row>
    <row r="2037" spans="1:16" ht="15">
      <c r="A2037" s="11" t="s">
        <v>3507</v>
      </c>
      <c r="B2037" s="12">
        <v>5</v>
      </c>
      <c r="C2037" s="11" t="s">
        <v>3508</v>
      </c>
      <c r="D2037" s="12" t="s">
        <v>32</v>
      </c>
      <c r="E2037" s="12" t="s">
        <v>10</v>
      </c>
      <c r="F2037" s="11">
        <v>0.27705999999999997</v>
      </c>
      <c r="G2037" s="11">
        <v>0.13830999999999999</v>
      </c>
      <c r="H2037" s="11">
        <v>0.13875000000000001</v>
      </c>
      <c r="I2037" s="11">
        <v>0.93300000000000005</v>
      </c>
      <c r="J2037" s="11" t="s">
        <v>40</v>
      </c>
      <c r="K2037" s="11">
        <v>0.9556</v>
      </c>
      <c r="L2037" s="4" t="s">
        <v>6768</v>
      </c>
      <c r="M2037" s="4" t="s">
        <v>6769</v>
      </c>
      <c r="N2037" s="4" t="s">
        <v>6177</v>
      </c>
      <c r="O2037" s="12" t="str">
        <f t="shared" si="31"/>
        <v>NO</v>
      </c>
    </row>
    <row r="2038" spans="1:16" ht="15">
      <c r="A2038" s="11" t="s">
        <v>3509</v>
      </c>
      <c r="B2038" s="12">
        <v>10</v>
      </c>
      <c r="C2038" s="11" t="s">
        <v>3510</v>
      </c>
      <c r="D2038" s="12" t="s">
        <v>32</v>
      </c>
      <c r="E2038" s="12" t="s">
        <v>10</v>
      </c>
      <c r="F2038" s="11">
        <v>0.1328</v>
      </c>
      <c r="G2038" s="11">
        <v>0.23724999999999999</v>
      </c>
      <c r="H2038" s="11">
        <v>-0.10446</v>
      </c>
      <c r="I2038" s="11">
        <v>0.95499999999999996</v>
      </c>
      <c r="J2038" s="11" t="s">
        <v>29</v>
      </c>
      <c r="K2038" s="11">
        <v>0.86080000000000001</v>
      </c>
      <c r="L2038" s="4" t="s">
        <v>6770</v>
      </c>
      <c r="M2038" s="4" t="s">
        <v>6771</v>
      </c>
      <c r="N2038" s="4" t="s">
        <v>6772</v>
      </c>
      <c r="O2038" s="12" t="str">
        <f t="shared" si="31"/>
        <v>NO</v>
      </c>
    </row>
    <row r="2039" spans="1:16" ht="15">
      <c r="A2039" s="11" t="s">
        <v>3511</v>
      </c>
      <c r="B2039" s="12">
        <v>2</v>
      </c>
      <c r="C2039" s="11" t="s">
        <v>3512</v>
      </c>
      <c r="D2039" s="12" t="s">
        <v>32</v>
      </c>
      <c r="E2039" s="12" t="s">
        <v>10</v>
      </c>
      <c r="F2039" s="11">
        <v>0.15357999999999999</v>
      </c>
      <c r="G2039" s="11">
        <v>1.6454E-2</v>
      </c>
      <c r="H2039" s="11">
        <v>0.13713</v>
      </c>
      <c r="I2039" s="11">
        <v>1</v>
      </c>
      <c r="J2039" s="11" t="s">
        <v>29</v>
      </c>
      <c r="K2039" s="11">
        <v>0.66990000000000005</v>
      </c>
      <c r="L2039" s="4" t="s">
        <v>6773</v>
      </c>
      <c r="M2039" s="4" t="s">
        <v>6774</v>
      </c>
      <c r="N2039" s="4" t="s">
        <v>3715</v>
      </c>
      <c r="O2039" s="12" t="str">
        <f t="shared" si="31"/>
        <v>NO</v>
      </c>
    </row>
    <row r="2040" spans="1:16" ht="15">
      <c r="A2040" s="11" t="s">
        <v>3513</v>
      </c>
      <c r="B2040" s="12">
        <v>3</v>
      </c>
      <c r="C2040" s="11" t="s">
        <v>3514</v>
      </c>
      <c r="D2040" s="12" t="s">
        <v>32</v>
      </c>
      <c r="E2040" s="12" t="s">
        <v>10</v>
      </c>
      <c r="F2040" s="11">
        <v>0.39273999999999998</v>
      </c>
      <c r="G2040" s="11">
        <v>0.10233</v>
      </c>
      <c r="H2040" s="11">
        <v>0.29039999999999999</v>
      </c>
      <c r="I2040" s="11">
        <v>0.98899999999999999</v>
      </c>
      <c r="J2040" s="11" t="s">
        <v>40</v>
      </c>
      <c r="K2040" s="11">
        <v>0.98160000000000003</v>
      </c>
      <c r="L2040" s="4" t="s">
        <v>6775</v>
      </c>
      <c r="M2040" s="4" t="s">
        <v>6776</v>
      </c>
      <c r="N2040" s="4" t="s">
        <v>6777</v>
      </c>
      <c r="O2040" s="12" t="str">
        <f t="shared" si="31"/>
        <v>NO</v>
      </c>
    </row>
    <row r="2041" spans="1:16" ht="15">
      <c r="A2041" s="11" t="s">
        <v>3515</v>
      </c>
      <c r="B2041" s="12">
        <v>6</v>
      </c>
      <c r="C2041" s="11" t="s">
        <v>3516</v>
      </c>
      <c r="D2041" s="12" t="s">
        <v>32</v>
      </c>
      <c r="E2041" s="12" t="s">
        <v>10</v>
      </c>
      <c r="F2041" s="11">
        <v>0.55622000000000005</v>
      </c>
      <c r="G2041" s="11">
        <v>9.0298000000000003E-2</v>
      </c>
      <c r="H2041" s="11">
        <v>0.46592</v>
      </c>
      <c r="I2041" s="11">
        <v>1</v>
      </c>
      <c r="J2041" s="11" t="s">
        <v>29</v>
      </c>
      <c r="K2041" s="11">
        <v>0.99970000000000003</v>
      </c>
      <c r="L2041" s="4" t="s">
        <v>6778</v>
      </c>
      <c r="M2041" s="4" t="s">
        <v>6779</v>
      </c>
      <c r="N2041" s="4" t="s">
        <v>6780</v>
      </c>
      <c r="O2041" s="12" t="str">
        <f t="shared" si="31"/>
        <v>NO</v>
      </c>
    </row>
    <row r="2042" spans="1:16" ht="15">
      <c r="A2042" s="8" t="s">
        <v>3517</v>
      </c>
      <c r="B2042" s="9">
        <v>2</v>
      </c>
      <c r="C2042" s="8" t="s">
        <v>3518</v>
      </c>
      <c r="D2042" s="9" t="s">
        <v>27</v>
      </c>
      <c r="E2042" s="9" t="s">
        <v>5</v>
      </c>
      <c r="F2042" s="8">
        <v>5.7618000000000001E-3</v>
      </c>
      <c r="G2042" s="8">
        <v>0.10983</v>
      </c>
      <c r="H2042" s="8">
        <v>-0.10407</v>
      </c>
      <c r="I2042" s="8">
        <v>0.999</v>
      </c>
      <c r="J2042" s="8" t="s">
        <v>29</v>
      </c>
      <c r="K2042" s="8">
        <v>0.62639999999999996</v>
      </c>
      <c r="L2042" s="10" t="s">
        <v>6207</v>
      </c>
      <c r="M2042" s="10" t="s">
        <v>6781</v>
      </c>
      <c r="N2042" s="10" t="s">
        <v>3664</v>
      </c>
      <c r="O2042" s="9" t="str">
        <f t="shared" si="31"/>
        <v>NO</v>
      </c>
      <c r="P2042" s="8"/>
    </row>
    <row r="2043" spans="1:16" ht="15">
      <c r="A2043" s="8" t="s">
        <v>3517</v>
      </c>
      <c r="B2043" s="9">
        <v>3</v>
      </c>
      <c r="C2043" s="8" t="s">
        <v>3519</v>
      </c>
      <c r="D2043" s="9" t="s">
        <v>27</v>
      </c>
      <c r="E2043" s="9" t="s">
        <v>10</v>
      </c>
      <c r="F2043" s="8">
        <v>0.13167000000000001</v>
      </c>
      <c r="G2043" s="8">
        <v>5.6772000000000003E-3</v>
      </c>
      <c r="H2043" s="8">
        <v>0.12598999999999999</v>
      </c>
      <c r="I2043" s="8">
        <v>1</v>
      </c>
      <c r="J2043" s="8" t="s">
        <v>29</v>
      </c>
      <c r="K2043" s="8">
        <v>0.58709999999999996</v>
      </c>
      <c r="L2043" s="10" t="s">
        <v>6207</v>
      </c>
      <c r="M2043" s="10" t="s">
        <v>6781</v>
      </c>
      <c r="N2043" s="10" t="s">
        <v>3664</v>
      </c>
      <c r="O2043" s="9" t="str">
        <f t="shared" si="31"/>
        <v>NO</v>
      </c>
      <c r="P2043" s="8"/>
    </row>
    <row r="2044" spans="1:16" ht="15">
      <c r="A2044" s="13" t="s">
        <v>3520</v>
      </c>
      <c r="B2044" s="14">
        <v>12</v>
      </c>
      <c r="C2044" s="13" t="s">
        <v>3521</v>
      </c>
      <c r="D2044" s="14" t="s">
        <v>27</v>
      </c>
      <c r="E2044" s="14" t="s">
        <v>10</v>
      </c>
      <c r="F2044" s="13">
        <v>0.25668000000000002</v>
      </c>
      <c r="G2044" s="13">
        <v>3.9079000000000003E-2</v>
      </c>
      <c r="H2044" s="13">
        <v>0.21759999999999999</v>
      </c>
      <c r="I2044" s="13">
        <v>0.999</v>
      </c>
      <c r="J2044" s="13" t="s">
        <v>70</v>
      </c>
      <c r="K2044" s="13">
        <v>2.9159999999999999</v>
      </c>
      <c r="L2044" s="15" t="s">
        <v>6782</v>
      </c>
      <c r="M2044" s="15" t="s">
        <v>6783</v>
      </c>
      <c r="N2044" s="15" t="s">
        <v>6784</v>
      </c>
      <c r="O2044" s="14" t="str">
        <f t="shared" si="31"/>
        <v>NO</v>
      </c>
      <c r="P2044" s="13"/>
    </row>
    <row r="2045" spans="1:16" ht="15">
      <c r="A2045" s="13" t="s">
        <v>3520</v>
      </c>
      <c r="B2045" s="14">
        <v>7</v>
      </c>
      <c r="C2045" s="13" t="s">
        <v>3522</v>
      </c>
      <c r="D2045" s="14" t="s">
        <v>27</v>
      </c>
      <c r="E2045" s="14" t="s">
        <v>10</v>
      </c>
      <c r="F2045" s="13">
        <v>0.25165999999999999</v>
      </c>
      <c r="G2045" s="13">
        <v>0.10802</v>
      </c>
      <c r="H2045" s="13">
        <v>0.14363999999999999</v>
      </c>
      <c r="I2045" s="13">
        <v>0.99099999999999999</v>
      </c>
      <c r="J2045" s="13" t="s">
        <v>70</v>
      </c>
      <c r="K2045" s="13">
        <v>2.9159999999999999</v>
      </c>
      <c r="L2045" s="15" t="s">
        <v>6782</v>
      </c>
      <c r="M2045" s="15" t="s">
        <v>6783</v>
      </c>
      <c r="N2045" s="15" t="s">
        <v>6784</v>
      </c>
      <c r="O2045" s="14" t="str">
        <f t="shared" si="31"/>
        <v>NO</v>
      </c>
      <c r="P2045" s="13"/>
    </row>
    <row r="2046" spans="1:16" ht="15">
      <c r="A2046" s="13" t="s">
        <v>3520</v>
      </c>
      <c r="B2046" s="14">
        <v>8</v>
      </c>
      <c r="C2046" s="13" t="s">
        <v>3523</v>
      </c>
      <c r="D2046" s="14" t="s">
        <v>27</v>
      </c>
      <c r="E2046" s="14" t="s">
        <v>7</v>
      </c>
      <c r="F2046" s="13">
        <v>0.38141999999999998</v>
      </c>
      <c r="G2046" s="13">
        <v>0.12823999999999999</v>
      </c>
      <c r="H2046" s="13">
        <v>0.25318000000000002</v>
      </c>
      <c r="I2046" s="13">
        <v>0.999</v>
      </c>
      <c r="J2046" s="13" t="s">
        <v>70</v>
      </c>
      <c r="K2046" s="13">
        <v>2.5038</v>
      </c>
      <c r="L2046" s="15" t="s">
        <v>6782</v>
      </c>
      <c r="M2046" s="15" t="s">
        <v>6783</v>
      </c>
      <c r="N2046" s="15" t="s">
        <v>6784</v>
      </c>
      <c r="O2046" s="14" t="str">
        <f t="shared" si="31"/>
        <v>NO</v>
      </c>
      <c r="P2046" s="13"/>
    </row>
    <row r="2047" spans="1:16" ht="15">
      <c r="A2047" s="11" t="s">
        <v>3524</v>
      </c>
      <c r="B2047" s="12">
        <v>11</v>
      </c>
      <c r="C2047" s="11" t="s">
        <v>3525</v>
      </c>
      <c r="D2047" s="12" t="s">
        <v>32</v>
      </c>
      <c r="E2047" s="12" t="s">
        <v>3</v>
      </c>
      <c r="F2047" s="11">
        <v>0.77829999999999999</v>
      </c>
      <c r="G2047" s="11">
        <v>0.95526</v>
      </c>
      <c r="H2047" s="11">
        <v>-0.17696000000000001</v>
      </c>
      <c r="I2047" s="11">
        <v>0.91100000000000003</v>
      </c>
      <c r="J2047" s="11" t="s">
        <v>29</v>
      </c>
      <c r="K2047" s="11">
        <v>0.91830000000000001</v>
      </c>
      <c r="L2047" s="4" t="s">
        <v>3924</v>
      </c>
      <c r="M2047" s="4" t="s">
        <v>6785</v>
      </c>
      <c r="N2047" s="4" t="s">
        <v>4137</v>
      </c>
      <c r="O2047" s="12" t="str">
        <f t="shared" si="31"/>
        <v>NO</v>
      </c>
    </row>
    <row r="2048" spans="1:16" ht="15">
      <c r="A2048" s="11" t="s">
        <v>3526</v>
      </c>
      <c r="B2048" s="12">
        <v>2</v>
      </c>
      <c r="C2048" s="11" t="s">
        <v>3527</v>
      </c>
      <c r="D2048" s="12" t="s">
        <v>27</v>
      </c>
      <c r="E2048" s="12" t="s">
        <v>10</v>
      </c>
      <c r="F2048" s="11">
        <v>0.16502</v>
      </c>
      <c r="G2048" s="11">
        <v>6.0860999999999998E-2</v>
      </c>
      <c r="H2048" s="11">
        <v>0.10416</v>
      </c>
      <c r="I2048" s="11">
        <v>0.998</v>
      </c>
      <c r="J2048" s="11" t="s">
        <v>29</v>
      </c>
      <c r="K2048" s="11">
        <v>0.68200000000000005</v>
      </c>
      <c r="L2048" s="4" t="s">
        <v>3907</v>
      </c>
      <c r="M2048" s="4" t="s">
        <v>3569</v>
      </c>
      <c r="N2048" s="4" t="s">
        <v>3569</v>
      </c>
      <c r="O2048" s="12" t="str">
        <f t="shared" si="31"/>
        <v>NO</v>
      </c>
    </row>
    <row r="2049" spans="1:16" ht="15">
      <c r="A2049" s="11" t="s">
        <v>3528</v>
      </c>
      <c r="B2049" s="12">
        <v>4</v>
      </c>
      <c r="C2049" s="11" t="s">
        <v>3529</v>
      </c>
      <c r="D2049" s="12" t="s">
        <v>32</v>
      </c>
      <c r="E2049" s="12" t="s">
        <v>10</v>
      </c>
      <c r="F2049" s="11">
        <v>0.90398999999999996</v>
      </c>
      <c r="G2049" s="11">
        <v>9.7921999999999995E-2</v>
      </c>
      <c r="H2049" s="11">
        <v>0.80606999999999995</v>
      </c>
      <c r="I2049" s="11">
        <v>1</v>
      </c>
      <c r="J2049" s="11" t="s">
        <v>40</v>
      </c>
      <c r="K2049" s="11">
        <v>0.58389999999999997</v>
      </c>
      <c r="L2049" s="4" t="s">
        <v>6786</v>
      </c>
      <c r="M2049" s="4" t="s">
        <v>6787</v>
      </c>
      <c r="N2049" s="4" t="s">
        <v>6788</v>
      </c>
      <c r="O2049" s="12" t="str">
        <f t="shared" si="31"/>
        <v>NO</v>
      </c>
    </row>
    <row r="2050" spans="1:16" ht="15">
      <c r="A2050" s="11" t="s">
        <v>3530</v>
      </c>
      <c r="B2050" s="12">
        <v>6</v>
      </c>
      <c r="C2050" s="11" t="s">
        <v>3531</v>
      </c>
      <c r="D2050" s="12" t="s">
        <v>27</v>
      </c>
      <c r="E2050" s="12" t="s">
        <v>10</v>
      </c>
      <c r="F2050" s="11">
        <v>0.47758</v>
      </c>
      <c r="G2050" s="11">
        <v>0.13889000000000001</v>
      </c>
      <c r="H2050" s="11">
        <v>0.3387</v>
      </c>
      <c r="I2050" s="11">
        <v>1</v>
      </c>
      <c r="J2050" s="11" t="s">
        <v>29</v>
      </c>
      <c r="K2050" s="11">
        <v>0.99990000000000001</v>
      </c>
      <c r="L2050" s="4" t="s">
        <v>3927</v>
      </c>
      <c r="M2050" s="4" t="s">
        <v>6789</v>
      </c>
      <c r="N2050" s="4" t="s">
        <v>3929</v>
      </c>
      <c r="O2050" s="12" t="str">
        <f t="shared" si="31"/>
        <v>NO</v>
      </c>
    </row>
    <row r="2051" spans="1:16" ht="15">
      <c r="A2051" s="11" t="s">
        <v>3532</v>
      </c>
      <c r="B2051" s="12">
        <v>2</v>
      </c>
      <c r="C2051" s="11" t="s">
        <v>3533</v>
      </c>
      <c r="D2051" s="12" t="s">
        <v>32</v>
      </c>
      <c r="E2051" s="12" t="s">
        <v>10</v>
      </c>
      <c r="F2051" s="11">
        <v>3.4389000000000003E-2</v>
      </c>
      <c r="G2051" s="11">
        <v>0.13653999999999999</v>
      </c>
      <c r="H2051" s="11">
        <v>-0.10215</v>
      </c>
      <c r="I2051" s="11">
        <v>0.99299999999999999</v>
      </c>
      <c r="J2051" s="11" t="s">
        <v>29</v>
      </c>
      <c r="K2051" s="11">
        <v>0.60199999999999998</v>
      </c>
      <c r="L2051" s="4" t="s">
        <v>6790</v>
      </c>
      <c r="M2051" s="4" t="s">
        <v>6791</v>
      </c>
      <c r="N2051" s="4" t="s">
        <v>6792</v>
      </c>
      <c r="O2051" s="12" t="str">
        <f t="shared" ref="O2051:O2065" si="32">IF(P2051 &lt;&gt; "", "YES", "NO")</f>
        <v>NO</v>
      </c>
    </row>
    <row r="2052" spans="1:16" ht="15">
      <c r="A2052" s="11" t="s">
        <v>3534</v>
      </c>
      <c r="B2052" s="12">
        <v>30</v>
      </c>
      <c r="C2052" s="11" t="s">
        <v>3535</v>
      </c>
      <c r="D2052" s="12" t="s">
        <v>27</v>
      </c>
      <c r="E2052" s="12" t="s">
        <v>10</v>
      </c>
      <c r="F2052" s="11">
        <v>0.81355</v>
      </c>
      <c r="G2052" s="11">
        <v>0.98995999999999995</v>
      </c>
      <c r="H2052" s="11">
        <v>-0.17641000000000001</v>
      </c>
      <c r="I2052" s="11">
        <v>1</v>
      </c>
      <c r="J2052" s="11" t="s">
        <v>35</v>
      </c>
      <c r="K2052" s="11">
        <v>1.2879</v>
      </c>
      <c r="L2052" s="4" t="s">
        <v>6793</v>
      </c>
      <c r="M2052" s="4" t="s">
        <v>6794</v>
      </c>
      <c r="N2052" s="4" t="s">
        <v>6009</v>
      </c>
      <c r="O2052" s="12" t="str">
        <f t="shared" si="32"/>
        <v>NO</v>
      </c>
    </row>
    <row r="2053" spans="1:16" ht="15">
      <c r="A2053" s="11" t="s">
        <v>3536</v>
      </c>
      <c r="B2053" s="12">
        <v>4</v>
      </c>
      <c r="C2053" s="11" t="s">
        <v>3537</v>
      </c>
      <c r="D2053" s="12" t="s">
        <v>32</v>
      </c>
      <c r="E2053" s="12" t="s">
        <v>10</v>
      </c>
      <c r="F2053" s="11">
        <v>0.16657</v>
      </c>
      <c r="G2053" s="11">
        <v>0.56228</v>
      </c>
      <c r="H2053" s="11">
        <v>-0.3957</v>
      </c>
      <c r="I2053" s="11">
        <v>1</v>
      </c>
      <c r="J2053" s="11" t="s">
        <v>29</v>
      </c>
      <c r="K2053" s="11">
        <v>0.99409999999999998</v>
      </c>
      <c r="L2053" s="4" t="s">
        <v>3924</v>
      </c>
      <c r="M2053" s="4" t="s">
        <v>6795</v>
      </c>
      <c r="N2053" s="4" t="s">
        <v>6648</v>
      </c>
      <c r="O2053" s="12" t="str">
        <f t="shared" si="32"/>
        <v>NO</v>
      </c>
    </row>
    <row r="2054" spans="1:16" ht="15">
      <c r="A2054" s="11" t="s">
        <v>3538</v>
      </c>
      <c r="B2054" s="12">
        <v>5</v>
      </c>
      <c r="C2054" s="11" t="s">
        <v>3539</v>
      </c>
      <c r="D2054" s="12" t="s">
        <v>32</v>
      </c>
      <c r="E2054" s="12" t="s">
        <v>10</v>
      </c>
      <c r="F2054" s="11">
        <v>0.85292999999999997</v>
      </c>
      <c r="G2054" s="11">
        <v>0.52403</v>
      </c>
      <c r="H2054" s="11">
        <v>0.32890000000000003</v>
      </c>
      <c r="I2054" s="11">
        <v>0.998</v>
      </c>
      <c r="J2054" s="11" t="s">
        <v>40</v>
      </c>
      <c r="K2054" s="11">
        <v>1.5777000000000001</v>
      </c>
      <c r="L2054" s="4" t="s">
        <v>6796</v>
      </c>
      <c r="M2054" s="4" t="s">
        <v>6797</v>
      </c>
      <c r="N2054" s="4" t="s">
        <v>3569</v>
      </c>
      <c r="O2054" s="12" t="str">
        <f t="shared" si="32"/>
        <v>NO</v>
      </c>
    </row>
    <row r="2055" spans="1:16" ht="15">
      <c r="A2055" s="11" t="s">
        <v>3540</v>
      </c>
      <c r="B2055" s="12">
        <v>3</v>
      </c>
      <c r="C2055" s="11" t="s">
        <v>3541</v>
      </c>
      <c r="D2055" s="12" t="s">
        <v>27</v>
      </c>
      <c r="E2055" s="12" t="s">
        <v>10</v>
      </c>
      <c r="F2055" s="11">
        <v>0.32988000000000001</v>
      </c>
      <c r="G2055" s="11">
        <v>6.2175000000000001E-2</v>
      </c>
      <c r="H2055" s="11">
        <v>0.26769999999999999</v>
      </c>
      <c r="I2055" s="11">
        <v>1</v>
      </c>
      <c r="J2055" s="11" t="s">
        <v>29</v>
      </c>
      <c r="K2055" s="11">
        <v>0.92249999999999999</v>
      </c>
      <c r="L2055" s="4" t="s">
        <v>6798</v>
      </c>
      <c r="M2055" s="4" t="s">
        <v>6799</v>
      </c>
      <c r="N2055" s="4" t="s">
        <v>5526</v>
      </c>
      <c r="O2055" s="12" t="str">
        <f t="shared" si="32"/>
        <v>NO</v>
      </c>
    </row>
    <row r="2056" spans="1:16" ht="15">
      <c r="A2056" s="11" t="s">
        <v>3542</v>
      </c>
      <c r="B2056" s="12">
        <v>4</v>
      </c>
      <c r="C2056" s="11" t="s">
        <v>3543</v>
      </c>
      <c r="D2056" s="12" t="s">
        <v>27</v>
      </c>
      <c r="E2056" s="12" t="s">
        <v>10</v>
      </c>
      <c r="F2056" s="11">
        <v>0.22366</v>
      </c>
      <c r="G2056" s="11">
        <v>0.11633</v>
      </c>
      <c r="H2056" s="11">
        <v>0.10732999999999999</v>
      </c>
      <c r="I2056" s="11">
        <v>0.92700000000000005</v>
      </c>
      <c r="J2056" s="11" t="s">
        <v>29</v>
      </c>
      <c r="K2056" s="11">
        <v>0.83020000000000005</v>
      </c>
      <c r="L2056" s="4" t="s">
        <v>3569</v>
      </c>
      <c r="M2056" s="4" t="s">
        <v>6800</v>
      </c>
      <c r="N2056" s="4" t="s">
        <v>6801</v>
      </c>
      <c r="O2056" s="12" t="str">
        <f t="shared" si="32"/>
        <v>NO</v>
      </c>
    </row>
    <row r="2057" spans="1:16" ht="15">
      <c r="A2057" s="11" t="s">
        <v>3544</v>
      </c>
      <c r="B2057" s="12">
        <v>4</v>
      </c>
      <c r="C2057" s="11" t="s">
        <v>3545</v>
      </c>
      <c r="D2057" s="12" t="s">
        <v>32</v>
      </c>
      <c r="E2057" s="12" t="s">
        <v>10</v>
      </c>
      <c r="F2057" s="11">
        <v>0.27107999999999999</v>
      </c>
      <c r="G2057" s="11">
        <v>0.60092999999999996</v>
      </c>
      <c r="H2057" s="11">
        <v>-0.32984999999999998</v>
      </c>
      <c r="I2057" s="11">
        <v>0.96799999999999997</v>
      </c>
      <c r="J2057" s="11" t="s">
        <v>29</v>
      </c>
      <c r="K2057" s="11">
        <v>0.99</v>
      </c>
      <c r="L2057" s="4" t="s">
        <v>6802</v>
      </c>
      <c r="M2057" s="4" t="s">
        <v>6803</v>
      </c>
      <c r="N2057" s="4" t="s">
        <v>6804</v>
      </c>
      <c r="O2057" s="12" t="str">
        <f t="shared" si="32"/>
        <v>NO</v>
      </c>
    </row>
    <row r="2058" spans="1:16" ht="15">
      <c r="A2058" s="11" t="s">
        <v>3546</v>
      </c>
      <c r="B2058" s="12">
        <v>2</v>
      </c>
      <c r="C2058" s="11" t="s">
        <v>3547</v>
      </c>
      <c r="D2058" s="12" t="s">
        <v>32</v>
      </c>
      <c r="E2058" s="12" t="s">
        <v>10</v>
      </c>
      <c r="F2058" s="11">
        <v>0.75870000000000004</v>
      </c>
      <c r="G2058" s="11">
        <v>0.94911000000000001</v>
      </c>
      <c r="H2058" s="11">
        <v>-0.19041</v>
      </c>
      <c r="I2058" s="11">
        <v>0.98199999999999998</v>
      </c>
      <c r="J2058" s="11" t="s">
        <v>29</v>
      </c>
      <c r="K2058" s="11">
        <v>0.85780000000000001</v>
      </c>
      <c r="L2058" s="4" t="s">
        <v>3574</v>
      </c>
      <c r="M2058" s="4" t="s">
        <v>6805</v>
      </c>
      <c r="N2058" s="4" t="s">
        <v>3613</v>
      </c>
      <c r="O2058" s="12" t="str">
        <f t="shared" si="32"/>
        <v>NO</v>
      </c>
    </row>
    <row r="2059" spans="1:16" ht="15">
      <c r="A2059" s="13" t="s">
        <v>3548</v>
      </c>
      <c r="B2059" s="14">
        <v>7</v>
      </c>
      <c r="C2059" s="13" t="s">
        <v>3549</v>
      </c>
      <c r="D2059" s="14" t="s">
        <v>27</v>
      </c>
      <c r="E2059" s="14" t="s">
        <v>5</v>
      </c>
      <c r="F2059" s="13">
        <v>0.96535000000000004</v>
      </c>
      <c r="G2059" s="13">
        <v>0.84897999999999996</v>
      </c>
      <c r="H2059" s="13">
        <v>0.11637</v>
      </c>
      <c r="I2059" s="13">
        <v>0.90700000000000003</v>
      </c>
      <c r="J2059" s="13" t="s">
        <v>40</v>
      </c>
      <c r="K2059" s="13">
        <v>1.4179999999999999</v>
      </c>
      <c r="L2059" s="15" t="s">
        <v>3907</v>
      </c>
      <c r="M2059" s="15" t="s">
        <v>3569</v>
      </c>
      <c r="N2059" s="15" t="s">
        <v>3569</v>
      </c>
      <c r="O2059" s="14" t="str">
        <f t="shared" si="32"/>
        <v>NO</v>
      </c>
      <c r="P2059" s="13"/>
    </row>
    <row r="2060" spans="1:16" ht="15">
      <c r="A2060" s="13" t="s">
        <v>3548</v>
      </c>
      <c r="B2060" s="14">
        <v>9</v>
      </c>
      <c r="C2060" s="13" t="s">
        <v>3550</v>
      </c>
      <c r="D2060" s="14" t="s">
        <v>27</v>
      </c>
      <c r="E2060" s="14" t="s">
        <v>3</v>
      </c>
      <c r="F2060" s="13">
        <v>0.96772000000000002</v>
      </c>
      <c r="G2060" s="13">
        <v>0.82038999999999995</v>
      </c>
      <c r="H2060" s="13">
        <v>0.14732999999999999</v>
      </c>
      <c r="I2060" s="13">
        <v>0.94099999999999995</v>
      </c>
      <c r="J2060" s="13" t="s">
        <v>29</v>
      </c>
      <c r="K2060" s="13">
        <v>0.76419999999999999</v>
      </c>
      <c r="L2060" s="15" t="s">
        <v>3907</v>
      </c>
      <c r="M2060" s="15" t="s">
        <v>3569</v>
      </c>
      <c r="N2060" s="15" t="s">
        <v>3569</v>
      </c>
      <c r="O2060" s="14" t="str">
        <f t="shared" si="32"/>
        <v>NO</v>
      </c>
      <c r="P2060" s="13"/>
    </row>
    <row r="2061" spans="1:16" ht="15">
      <c r="A2061" s="11" t="s">
        <v>3551</v>
      </c>
      <c r="B2061" s="12">
        <v>34</v>
      </c>
      <c r="C2061" s="11" t="s">
        <v>3552</v>
      </c>
      <c r="D2061" s="12" t="s">
        <v>27</v>
      </c>
      <c r="E2061" s="12" t="s">
        <v>10</v>
      </c>
      <c r="F2061" s="11">
        <v>7.8178999999999998E-2</v>
      </c>
      <c r="G2061" s="11">
        <v>0.26718999999999998</v>
      </c>
      <c r="H2061" s="11">
        <v>-0.18901000000000001</v>
      </c>
      <c r="I2061" s="11">
        <v>0.97899999999999998</v>
      </c>
      <c r="J2061" s="11" t="s">
        <v>29</v>
      </c>
      <c r="K2061" s="11">
        <v>0.94840000000000002</v>
      </c>
      <c r="L2061" s="4" t="s">
        <v>6806</v>
      </c>
      <c r="M2061" s="4" t="s">
        <v>6807</v>
      </c>
      <c r="N2061" s="4" t="s">
        <v>6808</v>
      </c>
      <c r="O2061" s="12" t="str">
        <f t="shared" si="32"/>
        <v>NO</v>
      </c>
    </row>
    <row r="2062" spans="1:16" ht="15">
      <c r="A2062" s="11" t="s">
        <v>3553</v>
      </c>
      <c r="B2062" s="12">
        <v>11</v>
      </c>
      <c r="C2062" s="11" t="s">
        <v>3554</v>
      </c>
      <c r="D2062" s="12" t="s">
        <v>27</v>
      </c>
      <c r="E2062" s="12" t="s">
        <v>10</v>
      </c>
      <c r="F2062" s="11">
        <v>0.50856999999999997</v>
      </c>
      <c r="G2062" s="11">
        <v>0.72589000000000004</v>
      </c>
      <c r="H2062" s="11">
        <v>-0.21733</v>
      </c>
      <c r="I2062" s="11">
        <v>0.91</v>
      </c>
      <c r="J2062" s="11" t="s">
        <v>29</v>
      </c>
      <c r="K2062" s="11">
        <v>0.99970000000000003</v>
      </c>
      <c r="L2062" s="4" t="s">
        <v>3662</v>
      </c>
      <c r="M2062" s="4" t="s">
        <v>6809</v>
      </c>
      <c r="N2062" s="4" t="s">
        <v>3664</v>
      </c>
      <c r="O2062" s="12" t="str">
        <f t="shared" si="32"/>
        <v>NO</v>
      </c>
    </row>
    <row r="2063" spans="1:16" ht="15">
      <c r="A2063" s="13" t="s">
        <v>3555</v>
      </c>
      <c r="B2063" s="14">
        <v>11</v>
      </c>
      <c r="C2063" s="13" t="s">
        <v>3556</v>
      </c>
      <c r="D2063" s="14" t="s">
        <v>32</v>
      </c>
      <c r="E2063" s="14" t="s">
        <v>10</v>
      </c>
      <c r="F2063" s="13">
        <v>0.73934</v>
      </c>
      <c r="G2063" s="13">
        <v>0.38324000000000003</v>
      </c>
      <c r="H2063" s="13">
        <v>0.35610999999999998</v>
      </c>
      <c r="I2063" s="13">
        <v>0.98799999999999999</v>
      </c>
      <c r="J2063" s="13" t="s">
        <v>35</v>
      </c>
      <c r="K2063" s="13">
        <v>1.8685</v>
      </c>
      <c r="L2063" s="15" t="s">
        <v>4366</v>
      </c>
      <c r="M2063" s="15" t="s">
        <v>6810</v>
      </c>
      <c r="N2063" s="15" t="s">
        <v>5472</v>
      </c>
      <c r="O2063" s="14" t="str">
        <f t="shared" si="32"/>
        <v>NO</v>
      </c>
      <c r="P2063" s="13"/>
    </row>
    <row r="2064" spans="1:16" ht="15">
      <c r="A2064" s="13" t="s">
        <v>3555</v>
      </c>
      <c r="B2064" s="14">
        <v>8</v>
      </c>
      <c r="C2064" s="13" t="s">
        <v>3557</v>
      </c>
      <c r="D2064" s="14" t="s">
        <v>32</v>
      </c>
      <c r="E2064" s="14" t="s">
        <v>10</v>
      </c>
      <c r="F2064" s="13">
        <v>0.97602999999999995</v>
      </c>
      <c r="G2064" s="13">
        <v>0.81152999999999997</v>
      </c>
      <c r="H2064" s="13">
        <v>0.16450000000000001</v>
      </c>
      <c r="I2064" s="13">
        <v>1</v>
      </c>
      <c r="J2064" s="13" t="s">
        <v>35</v>
      </c>
      <c r="K2064" s="13">
        <v>1.8685</v>
      </c>
      <c r="L2064" s="15" t="s">
        <v>4366</v>
      </c>
      <c r="M2064" s="15" t="s">
        <v>6810</v>
      </c>
      <c r="N2064" s="15" t="s">
        <v>5472</v>
      </c>
      <c r="O2064" s="14" t="str">
        <f t="shared" si="32"/>
        <v>NO</v>
      </c>
      <c r="P2064" s="13"/>
    </row>
    <row r="2065" spans="1:15" ht="15">
      <c r="A2065" s="11" t="s">
        <v>3558</v>
      </c>
      <c r="B2065" s="12">
        <v>4</v>
      </c>
      <c r="C2065" s="11" t="s">
        <v>3559</v>
      </c>
      <c r="D2065" s="12" t="s">
        <v>27</v>
      </c>
      <c r="E2065" s="12" t="s">
        <v>10</v>
      </c>
      <c r="F2065" s="11">
        <v>0.32568999999999998</v>
      </c>
      <c r="G2065" s="11">
        <v>5.8331000000000001E-2</v>
      </c>
      <c r="H2065" s="11">
        <v>0.26735999999999999</v>
      </c>
      <c r="I2065" s="11">
        <v>1</v>
      </c>
      <c r="J2065" s="11" t="s">
        <v>40</v>
      </c>
      <c r="K2065" s="11">
        <v>1.2262</v>
      </c>
      <c r="L2065" s="4" t="s">
        <v>6811</v>
      </c>
      <c r="M2065" s="4" t="s">
        <v>6812</v>
      </c>
      <c r="N2065" s="4" t="s">
        <v>4172</v>
      </c>
      <c r="O2065" s="12" t="str">
        <f t="shared" si="32"/>
        <v>NO</v>
      </c>
    </row>
    <row r="2618" spans="12:14" ht="15">
      <c r="L2618" s="4"/>
      <c r="M2618" s="4"/>
      <c r="N2618" s="4"/>
    </row>
    <row r="2619" spans="12:14" ht="15">
      <c r="L2619" s="4"/>
      <c r="M2619" s="4"/>
      <c r="N2619" s="4"/>
    </row>
    <row r="2620" spans="12:14" ht="15">
      <c r="L2620" s="4"/>
      <c r="M2620" s="4"/>
      <c r="N2620" s="4"/>
    </row>
    <row r="2621" spans="12:14" ht="15">
      <c r="L2621" s="4"/>
      <c r="M2621" s="4"/>
      <c r="N2621" s="4"/>
    </row>
    <row r="2622" spans="12:14" ht="15">
      <c r="L2622" s="4"/>
      <c r="M2622" s="4"/>
      <c r="N2622" s="4"/>
    </row>
    <row r="2623" spans="12:14" ht="15">
      <c r="L2623" s="4"/>
      <c r="M2623" s="4"/>
      <c r="N2623" s="4"/>
    </row>
    <row r="2624" spans="12:14" ht="15">
      <c r="L2624" s="4"/>
      <c r="M2624" s="4"/>
      <c r="N2624" s="4"/>
    </row>
    <row r="2625" spans="12:14" ht="15">
      <c r="L2625" s="4"/>
      <c r="M2625" s="4"/>
      <c r="N2625" s="4"/>
    </row>
    <row r="2626" spans="12:14" ht="15">
      <c r="L2626" s="4"/>
      <c r="M2626" s="4"/>
      <c r="N2626" s="4"/>
    </row>
    <row r="2627" spans="12:14" ht="15">
      <c r="L2627" s="4"/>
      <c r="M2627" s="4"/>
      <c r="N2627" s="4"/>
    </row>
    <row r="2628" spans="12:14" ht="15">
      <c r="L2628" s="4"/>
      <c r="M2628" s="4"/>
      <c r="N2628" s="4"/>
    </row>
    <row r="2629" spans="12:14" ht="15">
      <c r="L2629" s="4"/>
      <c r="M2629" s="4"/>
      <c r="N2629" s="4"/>
    </row>
    <row r="2630" spans="12:14" ht="15">
      <c r="L2630" s="4"/>
      <c r="M2630" s="4"/>
      <c r="N2630" s="4"/>
    </row>
    <row r="2631" spans="12:14" ht="15">
      <c r="L2631" s="4"/>
      <c r="M2631" s="4"/>
      <c r="N2631" s="4"/>
    </row>
    <row r="2632" spans="12:14" ht="15">
      <c r="L2632" s="4"/>
      <c r="M2632" s="4"/>
      <c r="N2632" s="4"/>
    </row>
    <row r="2633" spans="12:14" ht="15">
      <c r="L2633" s="4"/>
      <c r="M2633" s="4"/>
      <c r="N2633" s="4"/>
    </row>
    <row r="2634" spans="12:14" ht="15">
      <c r="L2634" s="4"/>
      <c r="M2634" s="4"/>
      <c r="N2634" s="4"/>
    </row>
    <row r="2635" spans="12:14" ht="15">
      <c r="L2635" s="4"/>
      <c r="M2635" s="4"/>
      <c r="N2635" s="4"/>
    </row>
    <row r="2636" spans="12:14" ht="15">
      <c r="L2636" s="4"/>
      <c r="M2636" s="4"/>
      <c r="N2636" s="4"/>
    </row>
    <row r="2637" spans="12:14" ht="15">
      <c r="L2637" s="4"/>
      <c r="M2637" s="4"/>
      <c r="N2637" s="4"/>
    </row>
    <row r="2638" spans="12:14" ht="15">
      <c r="L2638" s="4"/>
      <c r="M2638" s="4"/>
      <c r="N2638" s="4"/>
    </row>
    <row r="2639" spans="12:14" ht="15">
      <c r="L2639" s="4"/>
      <c r="M2639" s="4"/>
      <c r="N2639" s="4"/>
    </row>
    <row r="2640" spans="12:14" ht="15">
      <c r="L2640" s="4"/>
      <c r="M2640" s="4"/>
      <c r="N2640" s="4"/>
    </row>
    <row r="2641" spans="12:14" ht="15">
      <c r="L2641" s="4"/>
      <c r="M2641" s="4"/>
      <c r="N2641" s="4"/>
    </row>
    <row r="2642" spans="12:14" ht="15">
      <c r="L2642" s="4"/>
      <c r="M2642" s="4"/>
      <c r="N2642" s="4"/>
    </row>
    <row r="2643" spans="12:14" ht="15">
      <c r="L2643" s="4"/>
      <c r="M2643" s="4"/>
      <c r="N2643" s="4"/>
    </row>
    <row r="2644" spans="12:14" ht="15">
      <c r="L2644" s="4"/>
      <c r="M2644" s="4"/>
      <c r="N2644" s="4"/>
    </row>
    <row r="2645" spans="12:14" ht="15">
      <c r="L2645" s="4"/>
      <c r="M2645" s="4"/>
      <c r="N2645" s="4"/>
    </row>
    <row r="2646" spans="12:14" ht="15">
      <c r="L2646" s="4"/>
      <c r="M2646" s="4"/>
      <c r="N2646" s="4"/>
    </row>
    <row r="2647" spans="12:14" ht="15">
      <c r="L2647" s="4"/>
      <c r="M2647" s="4"/>
      <c r="N2647" s="4"/>
    </row>
    <row r="2648" spans="12:14" ht="15">
      <c r="L2648" s="4"/>
      <c r="M2648" s="4"/>
      <c r="N2648" s="4"/>
    </row>
    <row r="2649" spans="12:14" ht="15">
      <c r="L2649" s="4"/>
      <c r="M2649" s="4"/>
      <c r="N2649" s="4"/>
    </row>
    <row r="2650" spans="12:14" ht="15">
      <c r="L2650" s="4"/>
      <c r="M2650" s="4"/>
      <c r="N2650" s="4"/>
    </row>
    <row r="2651" spans="12:14" ht="15">
      <c r="L2651" s="4"/>
      <c r="M2651" s="4"/>
      <c r="N2651" s="4"/>
    </row>
    <row r="2652" spans="12:14" ht="15">
      <c r="L2652" s="4"/>
      <c r="M2652" s="4"/>
      <c r="N2652" s="4"/>
    </row>
    <row r="2653" spans="12:14" ht="15">
      <c r="L2653" s="4"/>
      <c r="M2653" s="4"/>
      <c r="N2653" s="4"/>
    </row>
    <row r="2654" spans="12:14" ht="15">
      <c r="L2654" s="4"/>
      <c r="M2654" s="4"/>
      <c r="N2654" s="4"/>
    </row>
    <row r="2655" spans="12:14" ht="15">
      <c r="L2655" s="4"/>
      <c r="M2655" s="4"/>
      <c r="N2655" s="4"/>
    </row>
    <row r="2656" spans="12:14" ht="15">
      <c r="L2656" s="4"/>
      <c r="M2656" s="4"/>
      <c r="N2656" s="4"/>
    </row>
    <row r="2657" spans="12:14" ht="15">
      <c r="L2657" s="4"/>
      <c r="M2657" s="4"/>
      <c r="N2657" s="4"/>
    </row>
    <row r="2658" spans="12:14" ht="15">
      <c r="L2658" s="4"/>
      <c r="M2658" s="4"/>
      <c r="N2658" s="4"/>
    </row>
    <row r="2659" spans="12:14" ht="15">
      <c r="L2659" s="4"/>
      <c r="M2659" s="4"/>
      <c r="N2659" s="4"/>
    </row>
    <row r="2660" spans="12:14" ht="15">
      <c r="L2660" s="4"/>
      <c r="M2660" s="4"/>
      <c r="N2660" s="4"/>
    </row>
    <row r="2661" spans="12:14" ht="15">
      <c r="L2661" s="4"/>
      <c r="M2661" s="4"/>
      <c r="N2661" s="4"/>
    </row>
    <row r="2662" spans="12:14" ht="15">
      <c r="L2662" s="4"/>
      <c r="M2662" s="4"/>
      <c r="N2662" s="4"/>
    </row>
    <row r="2663" spans="12:14" ht="15">
      <c r="L2663" s="4"/>
      <c r="M2663" s="4"/>
      <c r="N2663" s="4"/>
    </row>
    <row r="2664" spans="12:14" ht="15">
      <c r="L2664" s="4"/>
      <c r="M2664" s="4"/>
      <c r="N2664" s="4"/>
    </row>
    <row r="2665" spans="12:14" ht="15">
      <c r="L2665" s="4"/>
      <c r="M2665" s="4"/>
      <c r="N2665" s="4"/>
    </row>
    <row r="2666" spans="12:14" ht="15">
      <c r="L2666" s="4"/>
      <c r="M2666" s="4"/>
      <c r="N2666" s="4"/>
    </row>
    <row r="2667" spans="12:14" ht="15">
      <c r="L2667" s="4"/>
      <c r="M2667" s="4"/>
      <c r="N2667" s="4"/>
    </row>
    <row r="2668" spans="12:14" ht="15">
      <c r="L2668" s="4"/>
      <c r="M2668" s="4"/>
      <c r="N2668" s="4"/>
    </row>
    <row r="2669" spans="12:14" ht="15">
      <c r="L2669" s="4"/>
      <c r="M2669" s="4"/>
      <c r="N2669" s="4"/>
    </row>
    <row r="2670" spans="12:14" ht="15">
      <c r="L2670" s="4"/>
      <c r="M2670" s="4"/>
      <c r="N2670" s="4"/>
    </row>
    <row r="2671" spans="12:14" ht="15">
      <c r="L2671" s="4"/>
      <c r="M2671" s="4"/>
      <c r="N2671" s="4"/>
    </row>
    <row r="2672" spans="12:14" ht="15">
      <c r="L2672" s="4"/>
      <c r="M2672" s="4"/>
      <c r="N2672" s="4"/>
    </row>
    <row r="2673" spans="12:14" ht="15">
      <c r="L2673" s="4"/>
      <c r="M2673" s="4"/>
      <c r="N2673" s="4"/>
    </row>
    <row r="2674" spans="12:14" ht="15">
      <c r="L2674" s="4"/>
      <c r="M2674" s="4"/>
      <c r="N2674" s="4"/>
    </row>
    <row r="2675" spans="12:14" ht="15">
      <c r="L2675" s="4"/>
      <c r="M2675" s="4"/>
      <c r="N2675" s="4"/>
    </row>
    <row r="2676" spans="12:14" ht="15">
      <c r="L2676" s="4"/>
      <c r="M2676" s="4"/>
      <c r="N2676" s="4"/>
    </row>
    <row r="2677" spans="12:14" ht="15">
      <c r="L2677" s="4"/>
      <c r="M2677" s="4"/>
      <c r="N2677" s="4"/>
    </row>
    <row r="2678" spans="12:14" ht="15">
      <c r="L2678" s="4"/>
      <c r="M2678" s="4"/>
      <c r="N2678" s="4"/>
    </row>
    <row r="2679" spans="12:14" ht="15">
      <c r="L2679" s="4"/>
      <c r="M2679" s="4"/>
      <c r="N2679" s="4"/>
    </row>
    <row r="2680" spans="12:14" ht="15">
      <c r="L2680" s="4"/>
      <c r="M2680" s="4"/>
      <c r="N2680" s="4"/>
    </row>
    <row r="2681" spans="12:14" ht="15">
      <c r="L2681" s="4"/>
      <c r="M2681" s="4"/>
      <c r="N2681" s="4"/>
    </row>
    <row r="2682" spans="12:14" ht="15">
      <c r="L2682" s="4"/>
      <c r="M2682" s="4"/>
      <c r="N2682" s="4"/>
    </row>
    <row r="2683" spans="12:14" ht="15">
      <c r="L2683" s="4"/>
      <c r="M2683" s="4"/>
      <c r="N2683" s="4"/>
    </row>
    <row r="2684" spans="12:14" ht="15">
      <c r="L2684" s="4"/>
      <c r="M2684" s="4"/>
      <c r="N2684" s="4"/>
    </row>
    <row r="2685" spans="12:14" ht="15">
      <c r="L2685" s="4"/>
      <c r="M2685" s="4"/>
      <c r="N2685" s="4"/>
    </row>
    <row r="2686" spans="12:14" ht="15">
      <c r="L2686" s="4"/>
      <c r="M2686" s="4"/>
      <c r="N2686" s="4"/>
    </row>
    <row r="2687" spans="12:14" ht="15">
      <c r="L2687" s="4"/>
      <c r="M2687" s="4"/>
      <c r="N2687" s="4"/>
    </row>
    <row r="2688" spans="12:14" ht="15">
      <c r="L2688" s="4"/>
      <c r="M2688" s="4"/>
      <c r="N2688" s="4"/>
    </row>
    <row r="2689" spans="12:14" ht="15">
      <c r="L2689" s="4"/>
      <c r="M2689" s="4"/>
      <c r="N2689" s="4"/>
    </row>
    <row r="2690" spans="12:14" ht="15">
      <c r="L2690" s="4"/>
      <c r="M2690" s="4"/>
      <c r="N2690" s="4"/>
    </row>
    <row r="2691" spans="12:14" ht="15">
      <c r="L2691" s="4"/>
      <c r="M2691" s="4"/>
      <c r="N2691" s="4"/>
    </row>
    <row r="2692" spans="12:14" ht="15">
      <c r="L2692" s="4"/>
      <c r="M2692" s="4"/>
      <c r="N2692" s="4"/>
    </row>
    <row r="2693" spans="12:14" ht="15">
      <c r="L2693" s="4"/>
      <c r="M2693" s="4"/>
      <c r="N2693" s="4"/>
    </row>
    <row r="2694" spans="12:14" ht="15">
      <c r="L2694" s="4"/>
      <c r="M2694" s="4"/>
      <c r="N2694" s="4"/>
    </row>
    <row r="2695" spans="12:14" ht="15">
      <c r="L2695" s="4"/>
      <c r="M2695" s="4"/>
      <c r="N2695" s="4"/>
    </row>
    <row r="2696" spans="12:14" ht="15">
      <c r="L2696" s="4"/>
      <c r="M2696" s="4"/>
      <c r="N2696" s="4"/>
    </row>
    <row r="2697" spans="12:14" ht="15">
      <c r="L2697" s="4"/>
      <c r="M2697" s="4"/>
      <c r="N2697" s="4"/>
    </row>
    <row r="2698" spans="12:14" ht="15">
      <c r="L2698" s="4"/>
      <c r="M2698" s="4"/>
      <c r="N2698" s="4"/>
    </row>
    <row r="2699" spans="12:14" ht="15">
      <c r="L2699" s="4"/>
      <c r="M2699" s="4"/>
      <c r="N2699" s="4"/>
    </row>
    <row r="2700" spans="12:14" ht="15">
      <c r="L2700" s="4"/>
      <c r="M2700" s="4"/>
      <c r="N2700" s="4"/>
    </row>
    <row r="2701" spans="12:14" ht="15">
      <c r="L2701" s="4"/>
      <c r="M2701" s="4"/>
      <c r="N2701" s="4"/>
    </row>
    <row r="2702" spans="12:14" ht="15">
      <c r="L2702" s="4"/>
      <c r="M2702" s="4"/>
      <c r="N2702" s="4"/>
    </row>
    <row r="2703" spans="12:14" ht="15">
      <c r="L2703" s="4"/>
      <c r="M2703" s="4"/>
      <c r="N2703" s="4"/>
    </row>
    <row r="2704" spans="12:14" ht="15">
      <c r="L2704" s="4"/>
      <c r="M2704" s="4"/>
      <c r="N2704" s="4"/>
    </row>
    <row r="2705" spans="12:14" ht="15">
      <c r="L2705" s="4"/>
      <c r="M2705" s="4"/>
      <c r="N2705" s="4"/>
    </row>
    <row r="2706" spans="12:14" ht="15">
      <c r="L2706" s="4"/>
      <c r="M2706" s="4"/>
      <c r="N2706" s="4"/>
    </row>
    <row r="2707" spans="12:14" ht="15">
      <c r="L2707" s="4"/>
      <c r="M2707" s="4"/>
      <c r="N2707" s="4"/>
    </row>
    <row r="2708" spans="12:14" ht="15">
      <c r="L2708" s="4"/>
      <c r="M2708" s="4"/>
      <c r="N2708" s="4"/>
    </row>
    <row r="2709" spans="12:14" ht="15">
      <c r="L2709" s="4"/>
      <c r="M2709" s="4"/>
      <c r="N2709" s="4"/>
    </row>
    <row r="2710" spans="12:14" ht="15">
      <c r="L2710" s="4"/>
      <c r="M2710" s="4"/>
      <c r="N2710" s="4"/>
    </row>
    <row r="2711" spans="12:14" ht="15">
      <c r="L2711" s="4"/>
      <c r="M2711" s="4"/>
      <c r="N2711" s="4"/>
    </row>
    <row r="2712" spans="12:14" ht="15">
      <c r="L2712" s="4"/>
      <c r="M2712" s="4"/>
      <c r="N2712" s="4"/>
    </row>
    <row r="2713" spans="12:14" ht="15">
      <c r="L2713" s="4"/>
      <c r="M2713" s="4"/>
      <c r="N2713" s="4"/>
    </row>
    <row r="2714" spans="12:14" ht="15">
      <c r="L2714" s="4"/>
      <c r="M2714" s="4"/>
      <c r="N2714" s="4"/>
    </row>
    <row r="2715" spans="12:14" ht="15">
      <c r="L2715" s="4"/>
      <c r="M2715" s="4"/>
      <c r="N2715" s="4"/>
    </row>
    <row r="2716" spans="12:14" ht="15">
      <c r="L2716" s="4"/>
      <c r="M2716" s="4"/>
      <c r="N2716" s="4"/>
    </row>
    <row r="2717" spans="12:14" ht="15">
      <c r="L2717" s="4"/>
      <c r="M2717" s="4"/>
      <c r="N2717" s="4"/>
    </row>
    <row r="2718" spans="12:14" ht="15">
      <c r="L2718" s="4"/>
      <c r="M2718" s="4"/>
      <c r="N2718" s="4"/>
    </row>
    <row r="2719" spans="12:14" ht="15">
      <c r="L2719" s="4"/>
      <c r="M2719" s="4"/>
      <c r="N2719" s="4"/>
    </row>
    <row r="2720" spans="12:14" ht="15">
      <c r="L2720" s="4"/>
      <c r="M2720" s="4"/>
      <c r="N2720" s="4"/>
    </row>
    <row r="2721" spans="12:14" ht="15">
      <c r="L2721" s="4"/>
      <c r="M2721" s="4"/>
      <c r="N2721" s="4"/>
    </row>
    <row r="2722" spans="12:14" ht="15">
      <c r="L2722" s="4"/>
      <c r="M2722" s="4"/>
      <c r="N2722" s="4"/>
    </row>
    <row r="2723" spans="12:14" ht="15">
      <c r="L2723" s="4"/>
      <c r="M2723" s="4"/>
      <c r="N2723" s="4"/>
    </row>
    <row r="2724" spans="12:14" ht="15">
      <c r="L2724" s="4"/>
      <c r="M2724" s="4"/>
      <c r="N2724" s="4"/>
    </row>
    <row r="2725" spans="12:14" ht="15">
      <c r="L2725" s="4"/>
      <c r="M2725" s="4"/>
      <c r="N2725" s="4"/>
    </row>
    <row r="2726" spans="12:14" ht="15">
      <c r="L2726" s="4"/>
      <c r="M2726" s="4"/>
      <c r="N2726" s="4"/>
    </row>
    <row r="2727" spans="12:14" ht="15">
      <c r="L2727" s="4"/>
      <c r="M2727" s="4"/>
      <c r="N2727" s="4"/>
    </row>
    <row r="2728" spans="12:14" ht="15">
      <c r="L2728" s="4"/>
      <c r="M2728" s="4"/>
      <c r="N2728" s="4"/>
    </row>
    <row r="2729" spans="12:14" ht="15">
      <c r="L2729" s="4"/>
      <c r="M2729" s="4"/>
      <c r="N2729" s="4"/>
    </row>
    <row r="2730" spans="12:14" ht="15">
      <c r="L2730" s="4"/>
      <c r="M2730" s="4"/>
      <c r="N2730" s="4"/>
    </row>
    <row r="2731" spans="12:14" ht="15">
      <c r="L2731" s="4"/>
      <c r="M2731" s="4"/>
      <c r="N2731" s="4"/>
    </row>
    <row r="2732" spans="12:14" ht="15">
      <c r="L2732" s="4"/>
      <c r="M2732" s="4"/>
      <c r="N2732" s="4"/>
    </row>
    <row r="2733" spans="12:14" ht="15">
      <c r="L2733" s="4"/>
      <c r="M2733" s="4"/>
      <c r="N2733" s="4"/>
    </row>
    <row r="2734" spans="12:14" ht="15">
      <c r="L2734" s="4"/>
      <c r="M2734" s="4"/>
      <c r="N2734" s="4"/>
    </row>
    <row r="2735" spans="12:14" ht="15">
      <c r="L2735" s="4"/>
      <c r="M2735" s="4"/>
      <c r="N2735" s="4"/>
    </row>
    <row r="2736" spans="12:14" ht="15">
      <c r="L2736" s="4"/>
      <c r="M2736" s="4"/>
      <c r="N2736" s="4"/>
    </row>
    <row r="2737" spans="12:14" ht="15">
      <c r="L2737" s="4"/>
      <c r="M2737" s="4"/>
      <c r="N2737" s="4"/>
    </row>
    <row r="2738" spans="12:14" ht="15">
      <c r="L2738" s="4"/>
      <c r="M2738" s="4"/>
      <c r="N2738" s="4"/>
    </row>
    <row r="2739" spans="12:14" ht="15">
      <c r="L2739" s="4"/>
      <c r="M2739" s="4"/>
      <c r="N2739" s="4"/>
    </row>
    <row r="2740" spans="12:14" ht="15">
      <c r="L2740" s="4"/>
      <c r="M2740" s="4"/>
      <c r="N2740" s="4"/>
    </row>
    <row r="2741" spans="12:14" ht="15">
      <c r="L2741" s="4"/>
      <c r="M2741" s="4"/>
      <c r="N2741" s="4"/>
    </row>
    <row r="2742" spans="12:14" ht="15">
      <c r="L2742" s="4"/>
      <c r="M2742" s="4"/>
      <c r="N2742" s="4"/>
    </row>
    <row r="2743" spans="12:14" ht="15">
      <c r="L2743" s="4"/>
      <c r="M2743" s="4"/>
      <c r="N2743" s="4"/>
    </row>
    <row r="2744" spans="12:14" ht="15">
      <c r="L2744" s="4"/>
      <c r="M2744" s="4"/>
      <c r="N2744" s="4"/>
    </row>
    <row r="2745" spans="12:14" ht="15">
      <c r="L2745" s="4"/>
      <c r="M2745" s="4"/>
      <c r="N2745" s="4"/>
    </row>
    <row r="2746" spans="12:14" ht="15">
      <c r="L2746" s="4"/>
      <c r="M2746" s="4"/>
      <c r="N2746" s="4"/>
    </row>
    <row r="2747" spans="12:14" ht="15">
      <c r="L2747" s="4"/>
      <c r="M2747" s="4"/>
      <c r="N2747" s="4"/>
    </row>
    <row r="2748" spans="12:14" ht="15">
      <c r="L2748" s="4"/>
      <c r="M2748" s="4"/>
      <c r="N2748" s="4"/>
    </row>
    <row r="2749" spans="12:14" ht="15">
      <c r="L2749" s="4"/>
      <c r="M2749" s="4"/>
      <c r="N2749" s="4"/>
    </row>
    <row r="2750" spans="12:14" ht="15">
      <c r="L2750" s="4"/>
      <c r="M2750" s="4"/>
      <c r="N2750" s="4"/>
    </row>
    <row r="2751" spans="12:14" ht="15">
      <c r="L2751" s="4"/>
      <c r="M2751" s="4"/>
      <c r="N2751" s="4"/>
    </row>
    <row r="2752" spans="12:14" ht="15">
      <c r="L2752" s="4"/>
      <c r="M2752" s="4"/>
      <c r="N2752" s="4"/>
    </row>
    <row r="2753" spans="12:14" ht="15">
      <c r="L2753" s="4"/>
      <c r="M2753" s="4"/>
      <c r="N2753" s="4"/>
    </row>
    <row r="2754" spans="12:14" ht="15">
      <c r="L2754" s="4"/>
      <c r="M2754" s="4"/>
      <c r="N2754" s="4"/>
    </row>
    <row r="2755" spans="12:14" ht="15">
      <c r="L2755" s="4"/>
      <c r="M2755" s="4"/>
      <c r="N2755" s="4"/>
    </row>
    <row r="2756" spans="12:14" ht="15">
      <c r="L2756" s="4"/>
      <c r="M2756" s="4"/>
      <c r="N2756" s="4"/>
    </row>
    <row r="2757" spans="12:14" ht="15">
      <c r="L2757" s="4"/>
      <c r="M2757" s="4"/>
      <c r="N2757" s="4"/>
    </row>
    <row r="2758" spans="12:14" ht="15">
      <c r="L2758" s="4"/>
      <c r="M2758" s="4"/>
      <c r="N2758" s="4"/>
    </row>
    <row r="2759" spans="12:14" ht="15">
      <c r="L2759" s="4"/>
      <c r="M2759" s="4"/>
      <c r="N2759" s="4"/>
    </row>
    <row r="2760" spans="12:14" ht="15">
      <c r="L2760" s="4"/>
      <c r="M2760" s="4"/>
      <c r="N2760" s="4"/>
    </row>
    <row r="2761" spans="12:14" ht="15">
      <c r="L2761" s="4"/>
      <c r="M2761" s="4"/>
      <c r="N2761" s="4"/>
    </row>
    <row r="2762" spans="12:14" ht="15">
      <c r="L2762" s="4"/>
      <c r="M2762" s="4"/>
      <c r="N2762" s="4"/>
    </row>
    <row r="2763" spans="12:14" ht="15">
      <c r="L2763" s="4"/>
      <c r="M2763" s="4"/>
      <c r="N2763" s="4"/>
    </row>
    <row r="2764" spans="12:14" ht="15">
      <c r="L2764" s="4"/>
      <c r="M2764" s="4"/>
      <c r="N2764" s="4"/>
    </row>
    <row r="2765" spans="12:14" ht="15">
      <c r="L2765" s="4"/>
      <c r="M2765" s="4"/>
      <c r="N2765" s="4"/>
    </row>
    <row r="2766" spans="12:14" ht="15">
      <c r="L2766" s="4"/>
      <c r="M2766" s="4"/>
      <c r="N2766" s="4"/>
    </row>
    <row r="2767" spans="12:14" ht="15">
      <c r="L2767" s="4"/>
      <c r="M2767" s="4"/>
      <c r="N2767" s="4"/>
    </row>
    <row r="2768" spans="12:14" ht="15">
      <c r="L2768" s="4"/>
      <c r="M2768" s="4"/>
      <c r="N2768" s="4"/>
    </row>
    <row r="2769" spans="12:14" ht="15">
      <c r="L2769" s="4"/>
      <c r="M2769" s="4"/>
      <c r="N2769" s="4"/>
    </row>
    <row r="2770" spans="12:14" ht="15">
      <c r="L2770" s="4"/>
      <c r="M2770" s="4"/>
      <c r="N2770" s="4"/>
    </row>
    <row r="2771" spans="12:14" ht="15">
      <c r="L2771" s="4"/>
      <c r="M2771" s="4"/>
      <c r="N2771" s="4"/>
    </row>
    <row r="2772" spans="12:14" ht="15">
      <c r="L2772" s="4"/>
      <c r="M2772" s="4"/>
      <c r="N2772" s="4"/>
    </row>
    <row r="2773" spans="12:14" ht="15">
      <c r="L2773" s="4"/>
      <c r="M2773" s="4"/>
      <c r="N2773" s="4"/>
    </row>
    <row r="2774" spans="12:14" ht="15">
      <c r="L2774" s="4"/>
      <c r="M2774" s="4"/>
      <c r="N2774" s="4"/>
    </row>
    <row r="2775" spans="12:14" ht="15">
      <c r="L2775" s="4"/>
      <c r="M2775" s="4"/>
      <c r="N2775" s="4"/>
    </row>
    <row r="2776" spans="12:14" ht="15">
      <c r="L2776" s="4"/>
      <c r="M2776" s="4"/>
      <c r="N2776" s="4"/>
    </row>
    <row r="2777" spans="12:14" ht="15">
      <c r="L2777" s="4"/>
      <c r="M2777" s="4"/>
      <c r="N2777" s="4"/>
    </row>
    <row r="2778" spans="12:14" ht="15">
      <c r="L2778" s="4"/>
      <c r="M2778" s="4"/>
      <c r="N2778" s="4"/>
    </row>
    <row r="2779" spans="12:14" ht="15">
      <c r="L2779" s="4"/>
      <c r="M2779" s="4"/>
      <c r="N2779" s="4"/>
    </row>
    <row r="2780" spans="12:14" ht="15">
      <c r="L2780" s="4"/>
      <c r="M2780" s="4"/>
      <c r="N2780" s="4"/>
    </row>
    <row r="2781" spans="12:14" ht="15">
      <c r="L2781" s="4"/>
      <c r="M2781" s="4"/>
      <c r="N2781" s="4"/>
    </row>
    <row r="2782" spans="12:14" ht="15">
      <c r="L2782" s="4"/>
      <c r="M2782" s="4"/>
      <c r="N2782" s="4"/>
    </row>
    <row r="2783" spans="12:14" ht="15">
      <c r="L2783" s="4"/>
      <c r="M2783" s="4"/>
      <c r="N2783" s="4"/>
    </row>
    <row r="2784" spans="12:14" ht="15">
      <c r="L2784" s="4"/>
      <c r="M2784" s="4"/>
      <c r="N2784" s="4"/>
    </row>
    <row r="2785" spans="12:14" ht="15">
      <c r="L2785" s="4"/>
      <c r="M2785" s="4"/>
      <c r="N2785" s="4"/>
    </row>
    <row r="2786" spans="12:14" ht="15">
      <c r="L2786" s="4"/>
      <c r="M2786" s="4"/>
      <c r="N2786" s="4"/>
    </row>
    <row r="2787" spans="12:14" ht="15">
      <c r="L2787" s="4"/>
      <c r="M2787" s="4"/>
      <c r="N2787" s="4"/>
    </row>
    <row r="2788" spans="12:14" ht="15">
      <c r="L2788" s="4"/>
      <c r="M2788" s="4"/>
      <c r="N2788" s="4"/>
    </row>
    <row r="2789" spans="12:14" ht="15">
      <c r="L2789" s="4"/>
      <c r="M2789" s="4"/>
      <c r="N2789" s="4"/>
    </row>
    <row r="2790" spans="12:14" ht="15">
      <c r="L2790" s="4"/>
      <c r="M2790" s="4"/>
      <c r="N2790" s="4"/>
    </row>
    <row r="2791" spans="12:14" ht="15">
      <c r="L2791" s="4"/>
      <c r="M2791" s="4"/>
      <c r="N2791" s="4"/>
    </row>
    <row r="2792" spans="12:14" ht="15">
      <c r="L2792" s="4"/>
      <c r="M2792" s="4"/>
      <c r="N2792" s="4"/>
    </row>
    <row r="2793" spans="12:14" ht="15">
      <c r="L2793" s="4"/>
      <c r="M2793" s="4"/>
      <c r="N2793" s="4"/>
    </row>
    <row r="2794" spans="12:14" ht="15">
      <c r="L2794" s="4"/>
      <c r="M2794" s="4"/>
      <c r="N2794" s="4"/>
    </row>
    <row r="2795" spans="12:14" ht="15">
      <c r="L2795" s="4"/>
      <c r="M2795" s="4"/>
      <c r="N2795" s="4"/>
    </row>
    <row r="2796" spans="12:14" ht="15">
      <c r="L2796" s="4"/>
      <c r="M2796" s="4"/>
      <c r="N2796" s="4"/>
    </row>
    <row r="2797" spans="12:14" ht="15">
      <c r="L2797" s="4"/>
      <c r="M2797" s="4"/>
      <c r="N2797" s="4"/>
    </row>
    <row r="2798" spans="12:14" ht="15">
      <c r="L2798" s="4"/>
      <c r="M2798" s="4"/>
      <c r="N2798" s="4"/>
    </row>
    <row r="2799" spans="12:14" ht="15">
      <c r="L2799" s="4"/>
      <c r="M2799" s="4"/>
      <c r="N2799" s="4"/>
    </row>
    <row r="2800" spans="12:14" ht="15">
      <c r="L2800" s="4"/>
      <c r="M2800" s="4"/>
      <c r="N2800" s="4"/>
    </row>
    <row r="2801" spans="12:14" ht="15">
      <c r="L2801" s="4"/>
      <c r="M2801" s="4"/>
      <c r="N2801" s="4"/>
    </row>
    <row r="2802" spans="12:14" ht="15">
      <c r="L2802" s="4"/>
      <c r="M2802" s="4"/>
      <c r="N2802" s="4"/>
    </row>
    <row r="2803" spans="12:14" ht="15">
      <c r="L2803" s="4"/>
      <c r="M2803" s="4"/>
      <c r="N2803" s="4"/>
    </row>
    <row r="2804" spans="12:14" ht="15">
      <c r="L2804" s="4"/>
      <c r="M2804" s="4"/>
      <c r="N2804" s="4"/>
    </row>
    <row r="2805" spans="12:14" ht="15">
      <c r="L2805" s="4"/>
      <c r="M2805" s="4"/>
      <c r="N2805" s="4"/>
    </row>
    <row r="2806" spans="12:14" ht="15">
      <c r="L2806" s="4"/>
      <c r="M2806" s="4"/>
      <c r="N2806" s="4"/>
    </row>
    <row r="2807" spans="12:14" ht="15">
      <c r="L2807" s="4"/>
      <c r="M2807" s="4"/>
      <c r="N2807" s="4"/>
    </row>
    <row r="2808" spans="12:14" ht="15">
      <c r="L2808" s="4"/>
      <c r="M2808" s="4"/>
      <c r="N2808" s="4"/>
    </row>
    <row r="2809" spans="12:14" ht="15">
      <c r="L2809" s="4"/>
      <c r="M2809" s="4"/>
      <c r="N2809" s="4"/>
    </row>
    <row r="2810" spans="12:14" ht="15">
      <c r="L2810" s="4"/>
      <c r="M2810" s="4"/>
      <c r="N2810" s="4"/>
    </row>
    <row r="2811" spans="12:14" ht="15">
      <c r="L2811" s="4"/>
      <c r="M2811" s="4"/>
      <c r="N2811" s="4"/>
    </row>
    <row r="2812" spans="12:14" ht="15">
      <c r="L2812" s="4"/>
      <c r="M2812" s="4"/>
      <c r="N2812" s="4"/>
    </row>
    <row r="2813" spans="12:14" ht="15">
      <c r="L2813" s="4"/>
      <c r="M2813" s="4"/>
      <c r="N2813" s="4"/>
    </row>
    <row r="2814" spans="12:14" ht="15">
      <c r="L2814" s="4"/>
      <c r="M2814" s="4"/>
      <c r="N2814" s="4"/>
    </row>
    <row r="2815" spans="12:14" ht="15">
      <c r="L2815" s="4"/>
      <c r="M2815" s="4"/>
      <c r="N2815" s="4"/>
    </row>
    <row r="2816" spans="12:14" ht="15">
      <c r="L2816" s="4"/>
      <c r="M2816" s="4"/>
      <c r="N2816" s="4"/>
    </row>
    <row r="2817" spans="12:14" ht="15">
      <c r="L2817" s="4"/>
      <c r="M2817" s="4"/>
      <c r="N2817" s="4"/>
    </row>
    <row r="2818" spans="12:14" ht="15">
      <c r="L2818" s="4"/>
      <c r="M2818" s="4"/>
      <c r="N2818" s="4"/>
    </row>
    <row r="2819" spans="12:14" ht="15">
      <c r="L2819" s="4"/>
      <c r="M2819" s="4"/>
      <c r="N2819" s="4"/>
    </row>
    <row r="2820" spans="12:14" ht="15">
      <c r="L2820" s="4"/>
      <c r="M2820" s="4"/>
      <c r="N2820" s="4"/>
    </row>
    <row r="2821" spans="12:14" ht="15">
      <c r="L2821" s="4"/>
      <c r="M2821" s="4"/>
      <c r="N2821" s="4"/>
    </row>
    <row r="2822" spans="12:14" ht="15">
      <c r="L2822" s="4"/>
      <c r="M2822" s="4"/>
      <c r="N2822" s="4"/>
    </row>
    <row r="2823" spans="12:14" ht="15">
      <c r="L2823" s="4"/>
      <c r="M2823" s="4"/>
      <c r="N2823" s="4"/>
    </row>
    <row r="2824" spans="12:14" ht="15">
      <c r="L2824" s="4"/>
      <c r="M2824" s="4"/>
      <c r="N2824" s="4"/>
    </row>
    <row r="2825" spans="12:14" ht="15">
      <c r="L2825" s="4"/>
      <c r="M2825" s="4"/>
      <c r="N2825" s="4"/>
    </row>
    <row r="2826" spans="12:14" ht="15">
      <c r="L2826" s="4"/>
      <c r="M2826" s="4"/>
      <c r="N2826" s="4"/>
    </row>
    <row r="2827" spans="12:14" ht="15">
      <c r="L2827" s="4"/>
      <c r="M2827" s="4"/>
      <c r="N2827" s="4"/>
    </row>
    <row r="2828" spans="12:14" ht="15">
      <c r="L2828" s="4"/>
      <c r="M2828" s="4"/>
      <c r="N2828" s="4"/>
    </row>
    <row r="2829" spans="12:14" ht="15">
      <c r="L2829" s="4"/>
      <c r="M2829" s="4"/>
      <c r="N2829" s="4"/>
    </row>
    <row r="2830" spans="12:14" ht="15">
      <c r="L2830" s="4"/>
      <c r="M2830" s="4"/>
      <c r="N2830" s="4"/>
    </row>
    <row r="2831" spans="12:14" ht="15">
      <c r="L2831" s="4"/>
      <c r="M2831" s="4"/>
      <c r="N2831" s="4"/>
    </row>
    <row r="2832" spans="12:14" ht="15">
      <c r="L2832" s="4"/>
      <c r="M2832" s="4"/>
      <c r="N2832" s="4"/>
    </row>
    <row r="2833" spans="12:14" ht="15">
      <c r="L2833" s="4"/>
      <c r="M2833" s="4"/>
      <c r="N2833" s="4"/>
    </row>
    <row r="2834" spans="12:14" ht="15">
      <c r="L2834" s="4"/>
      <c r="M2834" s="4"/>
      <c r="N2834" s="4"/>
    </row>
    <row r="2835" spans="12:14" ht="15">
      <c r="L2835" s="4"/>
      <c r="M2835" s="4"/>
      <c r="N2835" s="4"/>
    </row>
    <row r="2836" spans="12:14" ht="15">
      <c r="L2836" s="4"/>
      <c r="M2836" s="4"/>
      <c r="N2836" s="4"/>
    </row>
    <row r="2837" spans="12:14" ht="15">
      <c r="L2837" s="4"/>
      <c r="M2837" s="4"/>
      <c r="N2837" s="4"/>
    </row>
    <row r="2838" spans="12:14" ht="15">
      <c r="L2838" s="4"/>
      <c r="M2838" s="4"/>
      <c r="N2838" s="4"/>
    </row>
    <row r="2839" spans="12:14" ht="15">
      <c r="L2839" s="4"/>
      <c r="M2839" s="4"/>
      <c r="N2839" s="4"/>
    </row>
    <row r="2840" spans="12:14" ht="15">
      <c r="L2840" s="4"/>
      <c r="M2840" s="4"/>
      <c r="N2840" s="4"/>
    </row>
    <row r="2841" spans="12:14" ht="15">
      <c r="L2841" s="4"/>
      <c r="M2841" s="4"/>
      <c r="N2841" s="4"/>
    </row>
    <row r="2842" spans="12:14" ht="15">
      <c r="L2842" s="4"/>
      <c r="M2842" s="4"/>
      <c r="N2842" s="4"/>
    </row>
    <row r="2843" spans="12:14" ht="15">
      <c r="L2843" s="4"/>
      <c r="M2843" s="4"/>
      <c r="N2843" s="4"/>
    </row>
    <row r="2844" spans="12:14" ht="15">
      <c r="L2844" s="4"/>
      <c r="M2844" s="4"/>
      <c r="N2844" s="4"/>
    </row>
    <row r="2845" spans="12:14" ht="15">
      <c r="L2845" s="4"/>
      <c r="M2845" s="4"/>
      <c r="N2845" s="4"/>
    </row>
    <row r="2846" spans="12:14" ht="15">
      <c r="L2846" s="4"/>
      <c r="M2846" s="4"/>
      <c r="N2846" s="4"/>
    </row>
    <row r="2847" spans="12:14" ht="15">
      <c r="L2847" s="4"/>
      <c r="M2847" s="4"/>
      <c r="N2847" s="4"/>
    </row>
    <row r="2848" spans="12:14" ht="15">
      <c r="L2848" s="4"/>
      <c r="M2848" s="4"/>
      <c r="N2848" s="4"/>
    </row>
    <row r="2849" spans="12:14" ht="15">
      <c r="L2849" s="4"/>
      <c r="M2849" s="4"/>
      <c r="N2849" s="4"/>
    </row>
    <row r="2850" spans="12:14" ht="15">
      <c r="L2850" s="4"/>
      <c r="M2850" s="4"/>
      <c r="N2850" s="4"/>
    </row>
    <row r="2851" spans="12:14" ht="15">
      <c r="L2851" s="4"/>
      <c r="M2851" s="4"/>
      <c r="N2851" s="4"/>
    </row>
    <row r="2852" spans="12:14" ht="15">
      <c r="L2852" s="4"/>
      <c r="M2852" s="4"/>
      <c r="N2852" s="4"/>
    </row>
    <row r="2853" spans="12:14" ht="15">
      <c r="L2853" s="4"/>
      <c r="M2853" s="4"/>
      <c r="N2853" s="4"/>
    </row>
    <row r="2854" spans="12:14" ht="15">
      <c r="L2854" s="4"/>
      <c r="M2854" s="4"/>
      <c r="N2854" s="4"/>
    </row>
    <row r="2855" spans="12:14" ht="15">
      <c r="L2855" s="4"/>
      <c r="M2855" s="4"/>
      <c r="N2855" s="4"/>
    </row>
    <row r="2856" spans="12:14" ht="15">
      <c r="L2856" s="4"/>
      <c r="M2856" s="4"/>
      <c r="N2856" s="4"/>
    </row>
    <row r="2857" spans="12:14" ht="15">
      <c r="L2857" s="4"/>
      <c r="M2857" s="4"/>
      <c r="N2857" s="4"/>
    </row>
    <row r="2858" spans="12:14" ht="15">
      <c r="L2858" s="4"/>
      <c r="M2858" s="4"/>
      <c r="N2858" s="4"/>
    </row>
    <row r="2859" spans="12:14" ht="15">
      <c r="L2859" s="4"/>
      <c r="M2859" s="4"/>
      <c r="N2859" s="4"/>
    </row>
    <row r="2860" spans="12:14" ht="15">
      <c r="L2860" s="4"/>
      <c r="M2860" s="4"/>
      <c r="N2860" s="4"/>
    </row>
    <row r="2861" spans="12:14" ht="15">
      <c r="L2861" s="4"/>
      <c r="M2861" s="4"/>
      <c r="N2861" s="4"/>
    </row>
    <row r="2862" spans="12:14" ht="15">
      <c r="L2862" s="4"/>
      <c r="M2862" s="4"/>
      <c r="N2862" s="4"/>
    </row>
    <row r="2863" spans="12:14" ht="15">
      <c r="L2863" s="4"/>
      <c r="M2863" s="4"/>
      <c r="N2863" s="4"/>
    </row>
    <row r="2864" spans="12:14" ht="15">
      <c r="L2864" s="4"/>
      <c r="M2864" s="4"/>
      <c r="N2864" s="4"/>
    </row>
    <row r="2865" spans="12:14" ht="15">
      <c r="L2865" s="4"/>
      <c r="M2865" s="4"/>
      <c r="N2865" s="4"/>
    </row>
    <row r="2866" spans="12:14" ht="15">
      <c r="L2866" s="4"/>
      <c r="M2866" s="4"/>
      <c r="N2866" s="4"/>
    </row>
    <row r="2867" spans="12:14" ht="15">
      <c r="L2867" s="4"/>
      <c r="M2867" s="4"/>
      <c r="N2867" s="4"/>
    </row>
    <row r="2868" spans="12:14" ht="15">
      <c r="L2868" s="4"/>
      <c r="M2868" s="4"/>
      <c r="N2868" s="4"/>
    </row>
    <row r="2869" spans="12:14" ht="15">
      <c r="L2869" s="4"/>
      <c r="M2869" s="4"/>
      <c r="N2869" s="4"/>
    </row>
    <row r="2870" spans="12:14" ht="15">
      <c r="L2870" s="4"/>
      <c r="M2870" s="4"/>
      <c r="N2870" s="4"/>
    </row>
    <row r="2871" spans="12:14" ht="15">
      <c r="L2871" s="4"/>
      <c r="M2871" s="4"/>
      <c r="N2871" s="4"/>
    </row>
    <row r="2872" spans="12:14" ht="15">
      <c r="L2872" s="4"/>
      <c r="M2872" s="4"/>
      <c r="N2872" s="4"/>
    </row>
    <row r="2873" spans="12:14" ht="15">
      <c r="L2873" s="4"/>
      <c r="M2873" s="4"/>
      <c r="N2873" s="4"/>
    </row>
    <row r="2874" spans="12:14" ht="15">
      <c r="L2874" s="4"/>
      <c r="M2874" s="4"/>
      <c r="N2874" s="4"/>
    </row>
    <row r="2875" spans="12:14" ht="15">
      <c r="L2875" s="4"/>
      <c r="M2875" s="4"/>
      <c r="N2875" s="4"/>
    </row>
    <row r="2876" spans="12:14" ht="15">
      <c r="L2876" s="4"/>
      <c r="M2876" s="4"/>
      <c r="N2876" s="4"/>
    </row>
    <row r="2877" spans="12:14" ht="15">
      <c r="L2877" s="4"/>
      <c r="M2877" s="4"/>
      <c r="N2877" s="4"/>
    </row>
    <row r="2878" spans="12:14" ht="15">
      <c r="L2878" s="4"/>
      <c r="M2878" s="4"/>
      <c r="N2878" s="4"/>
    </row>
    <row r="2879" spans="12:14" ht="15">
      <c r="L2879" s="4"/>
      <c r="M2879" s="4"/>
      <c r="N2879" s="4"/>
    </row>
    <row r="2880" spans="12:14" ht="15">
      <c r="L2880" s="4"/>
      <c r="M2880" s="4"/>
      <c r="N2880" s="4"/>
    </row>
    <row r="2881" spans="12:14" ht="15">
      <c r="L2881" s="4"/>
      <c r="M2881" s="4"/>
      <c r="N2881" s="4"/>
    </row>
    <row r="2882" spans="12:14" ht="15">
      <c r="L2882" s="4"/>
      <c r="M2882" s="4"/>
      <c r="N2882" s="4"/>
    </row>
    <row r="2883" spans="12:14" ht="15">
      <c r="L2883" s="4"/>
      <c r="M2883" s="4"/>
      <c r="N2883" s="4"/>
    </row>
    <row r="2884" spans="12:14" ht="15">
      <c r="L2884" s="4"/>
      <c r="M2884" s="4"/>
      <c r="N2884" s="4"/>
    </row>
    <row r="2885" spans="12:14" ht="15">
      <c r="L2885" s="4"/>
      <c r="M2885" s="4"/>
      <c r="N2885" s="4"/>
    </row>
    <row r="2886" spans="12:14" ht="15">
      <c r="L2886" s="4"/>
      <c r="M2886" s="4"/>
      <c r="N2886" s="4"/>
    </row>
    <row r="2887" spans="12:14" ht="15">
      <c r="L2887" s="4"/>
      <c r="M2887" s="4"/>
      <c r="N2887" s="4"/>
    </row>
    <row r="2888" spans="12:14" ht="15">
      <c r="L2888" s="4"/>
      <c r="M2888" s="4"/>
      <c r="N2888" s="4"/>
    </row>
    <row r="2889" spans="12:14" ht="15">
      <c r="L2889" s="4"/>
      <c r="M2889" s="4"/>
      <c r="N2889" s="4"/>
    </row>
    <row r="2890" spans="12:14" ht="15">
      <c r="L2890" s="4"/>
      <c r="M2890" s="4"/>
      <c r="N2890" s="4"/>
    </row>
    <row r="2891" spans="12:14" ht="15">
      <c r="L2891" s="4"/>
      <c r="M2891" s="4"/>
      <c r="N2891" s="4"/>
    </row>
    <row r="2892" spans="12:14" ht="15">
      <c r="L2892" s="4"/>
      <c r="M2892" s="4"/>
      <c r="N2892" s="4"/>
    </row>
    <row r="2893" spans="12:14" ht="15">
      <c r="L2893" s="4"/>
      <c r="M2893" s="4"/>
      <c r="N2893" s="4"/>
    </row>
    <row r="2894" spans="12:14" ht="15">
      <c r="L2894" s="4"/>
      <c r="M2894" s="4"/>
      <c r="N2894" s="4"/>
    </row>
    <row r="2895" spans="12:14" ht="15">
      <c r="L2895" s="4"/>
      <c r="M2895" s="4"/>
      <c r="N2895" s="4"/>
    </row>
    <row r="2896" spans="12:14" ht="15">
      <c r="L2896" s="4"/>
      <c r="M2896" s="4"/>
      <c r="N2896" s="4"/>
    </row>
    <row r="2897" spans="12:14" ht="15">
      <c r="L2897" s="4"/>
      <c r="M2897" s="4"/>
      <c r="N2897" s="4"/>
    </row>
    <row r="2898" spans="12:14" ht="15">
      <c r="L2898" s="4"/>
      <c r="M2898" s="4"/>
      <c r="N2898" s="4"/>
    </row>
    <row r="2899" spans="12:14" ht="15">
      <c r="L2899" s="4"/>
      <c r="M2899" s="4"/>
      <c r="N2899" s="4"/>
    </row>
    <row r="2900" spans="12:14" ht="15">
      <c r="L2900" s="4"/>
      <c r="M2900" s="4"/>
      <c r="N2900" s="4"/>
    </row>
    <row r="2901" spans="12:14" ht="15">
      <c r="L2901" s="4"/>
      <c r="M2901" s="4"/>
      <c r="N2901" s="4"/>
    </row>
    <row r="2902" spans="12:14" ht="15">
      <c r="L2902" s="4"/>
      <c r="M2902" s="4"/>
      <c r="N2902" s="4"/>
    </row>
    <row r="2903" spans="12:14" ht="15">
      <c r="L2903" s="4"/>
      <c r="M2903" s="4"/>
      <c r="N2903" s="4"/>
    </row>
    <row r="2904" spans="12:14" ht="15">
      <c r="L2904" s="4"/>
      <c r="M2904" s="4"/>
      <c r="N2904" s="4"/>
    </row>
    <row r="2905" spans="12:14" ht="15">
      <c r="L2905" s="4"/>
      <c r="M2905" s="4"/>
      <c r="N2905" s="4"/>
    </row>
    <row r="2906" spans="12:14" ht="15">
      <c r="L2906" s="4"/>
      <c r="M2906" s="4"/>
      <c r="N2906" s="4"/>
    </row>
    <row r="2907" spans="12:14" ht="15">
      <c r="L2907" s="4"/>
      <c r="M2907" s="4"/>
      <c r="N2907" s="4"/>
    </row>
    <row r="2908" spans="12:14" ht="15">
      <c r="L2908" s="4"/>
      <c r="M2908" s="4"/>
      <c r="N2908" s="4"/>
    </row>
    <row r="2909" spans="12:14" ht="15">
      <c r="L2909" s="4"/>
      <c r="M2909" s="4"/>
      <c r="N2909" s="4"/>
    </row>
    <row r="2910" spans="12:14" ht="15">
      <c r="L2910" s="4"/>
      <c r="M2910" s="4"/>
      <c r="N2910" s="4"/>
    </row>
    <row r="2911" spans="12:14" ht="15">
      <c r="L2911" s="4"/>
      <c r="M2911" s="4"/>
      <c r="N2911" s="4"/>
    </row>
    <row r="2912" spans="12:14" ht="15">
      <c r="L2912" s="4"/>
      <c r="M2912" s="4"/>
      <c r="N2912" s="4"/>
    </row>
    <row r="2913" spans="12:14" ht="15">
      <c r="L2913" s="4"/>
      <c r="M2913" s="4"/>
      <c r="N2913" s="4"/>
    </row>
    <row r="2914" spans="12:14" ht="15">
      <c r="L2914" s="4"/>
      <c r="M2914" s="4"/>
      <c r="N2914" s="4"/>
    </row>
    <row r="2915" spans="12:14" ht="15">
      <c r="L2915" s="4"/>
      <c r="M2915" s="4"/>
      <c r="N2915" s="4"/>
    </row>
    <row r="2916" spans="12:14" ht="15">
      <c r="L2916" s="4"/>
      <c r="M2916" s="4"/>
      <c r="N2916" s="4"/>
    </row>
    <row r="2917" spans="12:14" ht="15">
      <c r="L2917" s="4"/>
      <c r="M2917" s="4"/>
      <c r="N2917" s="4"/>
    </row>
    <row r="2918" spans="12:14" ht="15">
      <c r="L2918" s="4"/>
      <c r="M2918" s="4"/>
      <c r="N2918" s="4"/>
    </row>
    <row r="2919" spans="12:14" ht="15">
      <c r="L2919" s="4"/>
      <c r="M2919" s="4"/>
      <c r="N2919" s="4"/>
    </row>
    <row r="2920" spans="12:14" ht="15">
      <c r="L2920" s="4"/>
      <c r="M2920" s="4"/>
      <c r="N2920" s="4"/>
    </row>
    <row r="2921" spans="12:14" ht="15">
      <c r="L2921" s="4"/>
      <c r="M2921" s="4"/>
      <c r="N2921" s="4"/>
    </row>
    <row r="2922" spans="12:14" ht="15">
      <c r="L2922" s="4"/>
      <c r="M2922" s="4"/>
      <c r="N2922" s="4"/>
    </row>
    <row r="2923" spans="12:14" ht="15">
      <c r="L2923" s="4"/>
      <c r="M2923" s="4"/>
      <c r="N2923" s="4"/>
    </row>
    <row r="2924" spans="12:14" ht="15">
      <c r="L2924" s="4"/>
      <c r="M2924" s="4"/>
      <c r="N2924" s="4"/>
    </row>
    <row r="2925" spans="12:14" ht="15">
      <c r="L2925" s="4"/>
      <c r="M2925" s="4"/>
      <c r="N2925" s="4"/>
    </row>
    <row r="2926" spans="12:14" ht="15">
      <c r="L2926" s="4"/>
      <c r="M2926" s="4"/>
      <c r="N2926" s="4"/>
    </row>
    <row r="2927" spans="12:14" ht="15">
      <c r="L2927" s="4"/>
      <c r="M2927" s="4"/>
      <c r="N2927" s="4"/>
    </row>
    <row r="2928" spans="12:14" ht="15">
      <c r="L2928" s="4"/>
      <c r="M2928" s="4"/>
      <c r="N2928" s="4"/>
    </row>
    <row r="2929" spans="12:14" ht="15">
      <c r="L2929" s="4"/>
      <c r="M2929" s="4"/>
      <c r="N2929" s="4"/>
    </row>
    <row r="2930" spans="12:14" ht="15">
      <c r="L2930" s="4"/>
      <c r="M2930" s="4"/>
      <c r="N2930" s="4"/>
    </row>
    <row r="2931" spans="12:14" ht="15">
      <c r="L2931" s="4"/>
      <c r="M2931" s="4"/>
      <c r="N2931" s="4"/>
    </row>
    <row r="2932" spans="12:14" ht="15">
      <c r="L2932" s="4"/>
      <c r="M2932" s="4"/>
      <c r="N2932" s="4"/>
    </row>
    <row r="2933" spans="12:14" ht="15">
      <c r="L2933" s="4"/>
      <c r="M2933" s="4"/>
      <c r="N2933" s="4"/>
    </row>
    <row r="2934" spans="12:14" ht="15">
      <c r="L2934" s="4"/>
      <c r="M2934" s="4"/>
      <c r="N2934" s="4"/>
    </row>
    <row r="2935" spans="12:14" ht="15">
      <c r="L2935" s="4"/>
      <c r="M2935" s="4"/>
      <c r="N2935" s="4"/>
    </row>
    <row r="2936" spans="12:14" ht="15">
      <c r="L2936" s="4"/>
      <c r="M2936" s="4"/>
      <c r="N2936" s="4"/>
    </row>
    <row r="2937" spans="12:14" ht="15">
      <c r="L2937" s="4"/>
      <c r="M2937" s="4"/>
      <c r="N2937" s="4"/>
    </row>
    <row r="2938" spans="12:14" ht="15">
      <c r="L2938" s="4"/>
      <c r="M2938" s="4"/>
      <c r="N2938" s="4"/>
    </row>
    <row r="2939" spans="12:14" ht="15">
      <c r="L2939" s="4"/>
      <c r="M2939" s="4"/>
      <c r="N2939" s="4"/>
    </row>
    <row r="2940" spans="12:14" ht="15">
      <c r="L2940" s="4"/>
      <c r="M2940" s="4"/>
      <c r="N2940" s="4"/>
    </row>
    <row r="2941" spans="12:14" ht="15">
      <c r="L2941" s="4"/>
      <c r="M2941" s="4"/>
      <c r="N2941" s="4"/>
    </row>
    <row r="2942" spans="12:14" ht="15">
      <c r="L2942" s="4"/>
      <c r="M2942" s="4"/>
      <c r="N2942" s="4"/>
    </row>
    <row r="2943" spans="12:14" ht="15">
      <c r="L2943" s="4"/>
      <c r="M2943" s="4"/>
      <c r="N2943" s="4"/>
    </row>
    <row r="2944" spans="12:14" ht="15">
      <c r="L2944" s="4"/>
      <c r="M2944" s="4"/>
      <c r="N2944" s="4"/>
    </row>
    <row r="2945" spans="12:14" ht="15">
      <c r="L2945" s="4"/>
      <c r="M2945" s="4"/>
      <c r="N2945" s="4"/>
    </row>
    <row r="2946" spans="12:14" ht="15">
      <c r="L2946" s="4"/>
      <c r="M2946" s="4"/>
      <c r="N2946" s="4"/>
    </row>
    <row r="2947" spans="12:14" ht="15">
      <c r="L2947" s="4"/>
      <c r="M2947" s="4"/>
      <c r="N2947" s="4"/>
    </row>
    <row r="2948" spans="12:14" ht="15">
      <c r="L2948" s="4"/>
      <c r="M2948" s="4"/>
      <c r="N2948" s="4"/>
    </row>
    <row r="2949" spans="12:14" ht="15">
      <c r="L2949" s="4"/>
      <c r="M2949" s="4"/>
      <c r="N2949" s="4"/>
    </row>
    <row r="2950" spans="12:14" ht="15">
      <c r="L2950" s="4"/>
      <c r="M2950" s="4"/>
      <c r="N2950" s="4"/>
    </row>
    <row r="2951" spans="12:14" ht="15">
      <c r="L2951" s="4"/>
      <c r="M2951" s="4"/>
      <c r="N2951" s="4"/>
    </row>
    <row r="2952" spans="12:14" ht="15">
      <c r="L2952" s="4"/>
      <c r="M2952" s="4"/>
      <c r="N2952" s="4"/>
    </row>
    <row r="2953" spans="12:14" ht="15">
      <c r="L2953" s="4"/>
      <c r="M2953" s="4"/>
      <c r="N2953" s="4"/>
    </row>
    <row r="2954" spans="12:14" ht="15">
      <c r="L2954" s="4"/>
      <c r="M2954" s="4"/>
      <c r="N2954" s="4"/>
    </row>
    <row r="2955" spans="12:14" ht="15">
      <c r="L2955" s="4"/>
      <c r="M2955" s="4"/>
      <c r="N2955" s="4"/>
    </row>
    <row r="2956" spans="12:14" ht="15">
      <c r="L2956" s="4"/>
      <c r="M2956" s="4"/>
      <c r="N2956" s="4"/>
    </row>
    <row r="2957" spans="12:14" ht="15">
      <c r="L2957" s="4"/>
      <c r="M2957" s="4"/>
      <c r="N2957" s="4"/>
    </row>
    <row r="2958" spans="12:14" ht="15">
      <c r="L2958" s="4"/>
      <c r="M2958" s="4"/>
      <c r="N2958" s="4"/>
    </row>
    <row r="2959" spans="12:14" ht="15">
      <c r="L2959" s="4"/>
      <c r="M2959" s="4"/>
      <c r="N2959" s="4"/>
    </row>
    <row r="2960" spans="12:14" ht="15">
      <c r="L2960" s="4"/>
      <c r="M2960" s="4"/>
      <c r="N2960" s="4"/>
    </row>
    <row r="2961" spans="12:14" ht="15">
      <c r="L2961" s="4"/>
      <c r="M2961" s="4"/>
      <c r="N2961" s="4"/>
    </row>
    <row r="2962" spans="12:14" ht="15">
      <c r="L2962" s="4"/>
      <c r="M2962" s="4"/>
      <c r="N2962" s="4"/>
    </row>
    <row r="2963" spans="12:14" ht="15">
      <c r="L2963" s="4"/>
      <c r="M2963" s="4"/>
      <c r="N2963" s="4"/>
    </row>
    <row r="2964" spans="12:14" ht="15">
      <c r="L2964" s="4"/>
      <c r="M2964" s="4"/>
      <c r="N2964" s="4"/>
    </row>
    <row r="2965" spans="12:14" ht="15">
      <c r="L2965" s="4"/>
      <c r="M2965" s="4"/>
      <c r="N2965" s="4"/>
    </row>
    <row r="2966" spans="12:14" ht="15">
      <c r="L2966" s="4"/>
      <c r="M2966" s="4"/>
      <c r="N2966" s="4"/>
    </row>
    <row r="2967" spans="12:14" ht="15">
      <c r="L2967" s="4"/>
      <c r="M2967" s="4"/>
      <c r="N2967" s="4"/>
    </row>
    <row r="2968" spans="12:14" ht="15">
      <c r="L2968" s="4"/>
      <c r="M2968" s="4"/>
      <c r="N2968" s="4"/>
    </row>
    <row r="2969" spans="12:14" ht="15">
      <c r="L2969" s="4"/>
      <c r="M2969" s="4"/>
      <c r="N2969" s="4"/>
    </row>
    <row r="2970" spans="12:14" ht="15">
      <c r="L2970" s="4"/>
      <c r="M2970" s="4"/>
      <c r="N2970" s="4"/>
    </row>
    <row r="2971" spans="12:14" ht="15">
      <c r="L2971" s="4"/>
      <c r="M2971" s="4"/>
      <c r="N2971" s="4"/>
    </row>
    <row r="2972" spans="12:14" ht="15">
      <c r="L2972" s="4"/>
      <c r="M2972" s="4"/>
      <c r="N2972" s="4"/>
    </row>
    <row r="2973" spans="12:14" ht="15">
      <c r="L2973" s="4"/>
      <c r="M2973" s="4"/>
      <c r="N2973" s="4"/>
    </row>
    <row r="2974" spans="12:14" ht="15">
      <c r="L2974" s="4"/>
      <c r="M2974" s="4"/>
      <c r="N2974" s="4"/>
    </row>
    <row r="2975" spans="12:14" ht="15">
      <c r="L2975" s="4"/>
      <c r="M2975" s="4"/>
      <c r="N2975" s="4"/>
    </row>
    <row r="2976" spans="12:14" ht="15">
      <c r="L2976" s="4"/>
      <c r="M2976" s="4"/>
      <c r="N2976" s="4"/>
    </row>
    <row r="2977" spans="12:14" ht="15">
      <c r="L2977" s="4"/>
      <c r="M2977" s="4"/>
      <c r="N2977" s="4"/>
    </row>
    <row r="2978" spans="12:14" ht="15">
      <c r="L2978" s="4"/>
      <c r="M2978" s="4"/>
      <c r="N2978" s="4"/>
    </row>
    <row r="2979" spans="12:14" ht="15">
      <c r="L2979" s="4"/>
      <c r="M2979" s="4"/>
      <c r="N2979" s="4"/>
    </row>
    <row r="2980" spans="12:14" ht="15">
      <c r="L2980" s="4"/>
      <c r="M2980" s="4"/>
      <c r="N2980" s="4"/>
    </row>
    <row r="2981" spans="12:14" ht="15">
      <c r="L2981" s="4"/>
      <c r="M2981" s="4"/>
      <c r="N2981" s="4"/>
    </row>
    <row r="2982" spans="12:14" ht="15">
      <c r="L2982" s="4"/>
      <c r="M2982" s="4"/>
      <c r="N2982" s="4"/>
    </row>
    <row r="2983" spans="12:14" ht="15">
      <c r="L2983" s="4"/>
      <c r="M2983" s="4"/>
      <c r="N2983" s="4"/>
    </row>
    <row r="2984" spans="12:14" ht="15">
      <c r="L2984" s="4"/>
      <c r="M2984" s="4"/>
      <c r="N2984" s="4"/>
    </row>
    <row r="2985" spans="12:14" ht="15">
      <c r="L2985" s="4"/>
      <c r="M2985" s="4"/>
      <c r="N2985" s="4"/>
    </row>
    <row r="2986" spans="12:14" ht="15">
      <c r="L2986" s="4"/>
      <c r="M2986" s="4"/>
      <c r="N2986" s="4"/>
    </row>
    <row r="2987" spans="12:14" ht="15">
      <c r="L2987" s="4"/>
      <c r="M2987" s="4"/>
      <c r="N2987" s="4"/>
    </row>
    <row r="2988" spans="12:14" ht="15">
      <c r="L2988" s="4"/>
      <c r="M2988" s="4"/>
      <c r="N2988" s="4"/>
    </row>
    <row r="2989" spans="12:14" ht="15">
      <c r="L2989" s="4"/>
      <c r="M2989" s="4"/>
      <c r="N2989" s="4"/>
    </row>
    <row r="2990" spans="12:14" ht="15">
      <c r="L2990" s="4"/>
      <c r="M2990" s="4"/>
      <c r="N2990" s="4"/>
    </row>
    <row r="2991" spans="12:14" ht="15">
      <c r="L2991" s="4"/>
      <c r="M2991" s="4"/>
      <c r="N2991" s="4"/>
    </row>
    <row r="2992" spans="12:14" ht="15">
      <c r="L2992" s="4"/>
      <c r="M2992" s="4"/>
      <c r="N2992" s="4"/>
    </row>
    <row r="2993" spans="12:14" ht="15">
      <c r="L2993" s="4"/>
      <c r="M2993" s="4"/>
      <c r="N2993" s="4"/>
    </row>
    <row r="2994" spans="12:14" ht="15">
      <c r="L2994" s="4"/>
      <c r="M2994" s="4"/>
      <c r="N2994" s="4"/>
    </row>
    <row r="2995" spans="12:14" ht="15">
      <c r="L2995" s="4"/>
      <c r="M2995" s="4"/>
      <c r="N2995" s="4"/>
    </row>
    <row r="2996" spans="12:14" ht="15">
      <c r="L2996" s="4"/>
      <c r="M2996" s="4"/>
      <c r="N2996" s="4"/>
    </row>
    <row r="2997" spans="12:14" ht="15">
      <c r="L2997" s="4"/>
      <c r="M2997" s="4"/>
      <c r="N2997" s="4"/>
    </row>
    <row r="2998" spans="12:14" ht="15">
      <c r="L2998" s="4"/>
      <c r="M2998" s="4"/>
      <c r="N2998" s="4"/>
    </row>
    <row r="2999" spans="12:14" ht="15">
      <c r="L2999" s="4"/>
      <c r="M2999" s="4"/>
      <c r="N2999" s="4"/>
    </row>
    <row r="3000" spans="12:14" ht="15">
      <c r="L3000" s="4"/>
      <c r="M3000" s="4"/>
      <c r="N3000" s="4"/>
    </row>
    <row r="3001" spans="12:14" ht="15">
      <c r="L3001" s="4"/>
      <c r="M3001" s="4"/>
      <c r="N3001" s="4"/>
    </row>
    <row r="3002" spans="12:14" ht="15">
      <c r="L3002" s="4"/>
      <c r="M3002" s="4"/>
      <c r="N3002" s="4"/>
    </row>
    <row r="3003" spans="12:14" ht="15">
      <c r="L3003" s="4"/>
      <c r="M3003" s="4"/>
      <c r="N3003" s="4"/>
    </row>
    <row r="3004" spans="12:14" ht="15">
      <c r="L3004" s="4"/>
      <c r="M3004" s="4"/>
      <c r="N3004" s="4"/>
    </row>
    <row r="3005" spans="12:14" ht="15">
      <c r="L3005" s="4"/>
      <c r="M3005" s="4"/>
      <c r="N3005" s="4"/>
    </row>
    <row r="3006" spans="12:14" ht="15">
      <c r="L3006" s="4"/>
      <c r="M3006" s="4"/>
      <c r="N3006" s="4"/>
    </row>
    <row r="3007" spans="12:14" ht="15">
      <c r="L3007" s="4"/>
      <c r="M3007" s="4"/>
      <c r="N3007" s="4"/>
    </row>
    <row r="3008" spans="12:14" ht="15">
      <c r="L3008" s="4"/>
      <c r="M3008" s="4"/>
      <c r="N3008" s="4"/>
    </row>
    <row r="3009" spans="12:14" ht="15">
      <c r="L3009" s="4"/>
      <c r="M3009" s="4"/>
      <c r="N3009" s="4"/>
    </row>
    <row r="3010" spans="12:14" ht="15">
      <c r="L3010" s="4"/>
      <c r="M3010" s="4"/>
      <c r="N3010" s="4"/>
    </row>
    <row r="3011" spans="12:14" ht="15">
      <c r="L3011" s="4"/>
      <c r="M3011" s="4"/>
      <c r="N3011" s="4"/>
    </row>
    <row r="3012" spans="12:14" ht="15">
      <c r="L3012" s="4"/>
      <c r="M3012" s="4"/>
      <c r="N3012" s="4"/>
    </row>
    <row r="3013" spans="12:14" ht="15">
      <c r="L3013" s="4"/>
      <c r="M3013" s="4"/>
      <c r="N3013" s="4"/>
    </row>
    <row r="3014" spans="12:14" ht="15">
      <c r="L3014" s="4"/>
      <c r="M3014" s="4"/>
      <c r="N3014" s="4"/>
    </row>
    <row r="3015" spans="12:14" ht="15">
      <c r="L3015" s="4"/>
      <c r="M3015" s="4"/>
      <c r="N3015" s="4"/>
    </row>
    <row r="3016" spans="12:14" ht="15">
      <c r="L3016" s="4"/>
      <c r="M3016" s="4"/>
      <c r="N3016" s="4"/>
    </row>
    <row r="3017" spans="12:14" ht="15">
      <c r="L3017" s="4"/>
      <c r="M3017" s="4"/>
      <c r="N3017" s="4"/>
    </row>
    <row r="3018" spans="12:14" ht="15">
      <c r="L3018" s="4"/>
      <c r="M3018" s="4"/>
      <c r="N3018" s="4"/>
    </row>
    <row r="3019" spans="12:14" ht="15">
      <c r="L3019" s="4"/>
      <c r="M3019" s="4"/>
      <c r="N3019" s="4"/>
    </row>
    <row r="3020" spans="12:14" ht="15">
      <c r="L3020" s="4"/>
      <c r="M3020" s="4"/>
      <c r="N3020" s="4"/>
    </row>
    <row r="3021" spans="12:14" ht="15">
      <c r="L3021" s="4"/>
      <c r="M3021" s="4"/>
      <c r="N3021" s="4"/>
    </row>
    <row r="3022" spans="12:14" ht="15">
      <c r="L3022" s="4"/>
      <c r="M3022" s="4"/>
      <c r="N3022" s="4"/>
    </row>
    <row r="3023" spans="12:14" ht="15">
      <c r="L3023" s="4"/>
      <c r="M3023" s="4"/>
      <c r="N3023" s="4"/>
    </row>
    <row r="3024" spans="12:14" ht="15">
      <c r="L3024" s="4"/>
      <c r="M3024" s="4"/>
      <c r="N3024" s="4"/>
    </row>
    <row r="3025" spans="12:14" ht="15">
      <c r="L3025" s="4"/>
      <c r="M3025" s="4"/>
      <c r="N3025" s="4"/>
    </row>
    <row r="3026" spans="12:14" ht="15">
      <c r="L3026" s="4"/>
      <c r="M3026" s="4"/>
      <c r="N3026" s="4"/>
    </row>
    <row r="3027" spans="12:14" ht="15">
      <c r="L3027" s="4"/>
      <c r="M3027" s="4"/>
      <c r="N3027" s="4"/>
    </row>
    <row r="3028" spans="12:14" ht="15">
      <c r="L3028" s="4"/>
      <c r="M3028" s="4"/>
      <c r="N3028" s="4"/>
    </row>
    <row r="3029" spans="12:14" ht="15">
      <c r="L3029" s="4"/>
      <c r="M3029" s="4"/>
      <c r="N3029" s="4"/>
    </row>
    <row r="3030" spans="12:14" ht="15">
      <c r="L3030" s="4"/>
      <c r="M3030" s="4"/>
      <c r="N3030" s="4"/>
    </row>
    <row r="3031" spans="12:14" ht="15">
      <c r="L3031" s="4"/>
      <c r="M3031" s="4"/>
      <c r="N3031" s="4"/>
    </row>
    <row r="3032" spans="12:14" ht="15">
      <c r="L3032" s="4"/>
      <c r="M3032" s="4"/>
      <c r="N3032" s="4"/>
    </row>
    <row r="3033" spans="12:14" ht="15">
      <c r="L3033" s="4"/>
      <c r="M3033" s="4"/>
      <c r="N3033" s="4"/>
    </row>
    <row r="3034" spans="12:14" ht="15">
      <c r="L3034" s="4"/>
      <c r="M3034" s="4"/>
      <c r="N3034" s="4"/>
    </row>
    <row r="3035" spans="12:14" ht="15">
      <c r="L3035" s="4"/>
      <c r="M3035" s="4"/>
      <c r="N3035" s="4"/>
    </row>
    <row r="3036" spans="12:14" ht="15">
      <c r="L3036" s="4"/>
      <c r="M3036" s="4"/>
      <c r="N3036" s="4"/>
    </row>
    <row r="3037" spans="12:14" ht="15">
      <c r="L3037" s="4"/>
      <c r="M3037" s="4"/>
      <c r="N3037" s="4"/>
    </row>
    <row r="3038" spans="12:14" ht="15">
      <c r="L3038" s="4"/>
      <c r="M3038" s="4"/>
      <c r="N3038" s="4"/>
    </row>
    <row r="3039" spans="12:14" ht="15">
      <c r="L3039" s="4"/>
      <c r="M3039" s="4"/>
      <c r="N3039" s="4"/>
    </row>
    <row r="3040" spans="12:14" ht="15">
      <c r="L3040" s="4"/>
      <c r="M3040" s="4"/>
      <c r="N3040" s="4"/>
    </row>
    <row r="3041" spans="12:14" ht="15">
      <c r="L3041" s="4"/>
      <c r="M3041" s="4"/>
      <c r="N3041" s="4"/>
    </row>
    <row r="3042" spans="12:14" ht="15">
      <c r="L3042" s="4"/>
      <c r="M3042" s="4"/>
      <c r="N3042" s="4"/>
    </row>
    <row r="3043" spans="12:14" ht="15">
      <c r="L3043" s="4"/>
      <c r="M3043" s="4"/>
      <c r="N3043" s="4"/>
    </row>
    <row r="3044" spans="12:14" ht="15">
      <c r="L3044" s="4"/>
      <c r="M3044" s="4"/>
      <c r="N3044" s="4"/>
    </row>
    <row r="3045" spans="12:14" ht="15">
      <c r="L3045" s="4"/>
      <c r="M3045" s="4"/>
      <c r="N3045" s="4"/>
    </row>
    <row r="3046" spans="12:14" ht="15">
      <c r="L3046" s="4"/>
      <c r="M3046" s="4"/>
      <c r="N3046" s="4"/>
    </row>
    <row r="3047" spans="12:14" ht="15">
      <c r="L3047" s="4"/>
      <c r="M3047" s="4"/>
      <c r="N3047" s="4"/>
    </row>
    <row r="3048" spans="12:14" ht="15">
      <c r="L3048" s="4"/>
      <c r="M3048" s="4"/>
      <c r="N3048" s="4"/>
    </row>
    <row r="3049" spans="12:14" ht="15">
      <c r="L3049" s="4"/>
      <c r="M3049" s="4"/>
      <c r="N3049" s="4"/>
    </row>
    <row r="3050" spans="12:14" ht="15">
      <c r="L3050" s="4"/>
      <c r="M3050" s="4"/>
      <c r="N3050" s="4"/>
    </row>
    <row r="3051" spans="12:14" ht="15">
      <c r="L3051" s="4"/>
      <c r="M3051" s="4"/>
      <c r="N3051" s="4"/>
    </row>
    <row r="3052" spans="12:14" ht="15">
      <c r="L3052" s="4"/>
      <c r="M3052" s="4"/>
      <c r="N3052" s="4"/>
    </row>
    <row r="3053" spans="12:14" ht="15">
      <c r="L3053" s="4"/>
      <c r="M3053" s="4"/>
      <c r="N3053" s="4"/>
    </row>
    <row r="3054" spans="12:14" ht="15">
      <c r="L3054" s="4"/>
      <c r="M3054" s="4"/>
      <c r="N3054" s="4"/>
    </row>
    <row r="3055" spans="12:14" ht="15">
      <c r="L3055" s="4"/>
      <c r="M3055" s="4"/>
      <c r="N3055" s="4"/>
    </row>
    <row r="3056" spans="12:14" ht="15">
      <c r="L3056" s="4"/>
      <c r="M3056" s="4"/>
      <c r="N3056" s="4"/>
    </row>
    <row r="3057" spans="12:14" ht="15">
      <c r="L3057" s="4"/>
      <c r="M3057" s="4"/>
      <c r="N3057" s="4"/>
    </row>
    <row r="3058" spans="12:14" ht="15">
      <c r="L3058" s="4"/>
      <c r="M3058" s="4"/>
      <c r="N3058" s="4"/>
    </row>
    <row r="3059" spans="12:14" ht="15">
      <c r="L3059" s="4"/>
      <c r="M3059" s="4"/>
      <c r="N3059" s="4"/>
    </row>
    <row r="3060" spans="12:14" ht="15">
      <c r="L3060" s="4"/>
      <c r="M3060" s="4"/>
      <c r="N3060" s="4"/>
    </row>
    <row r="3061" spans="12:14" ht="15">
      <c r="L3061" s="4"/>
      <c r="M3061" s="4"/>
      <c r="N3061" s="4"/>
    </row>
    <row r="3062" spans="12:14" ht="15">
      <c r="L3062" s="4"/>
      <c r="M3062" s="4"/>
      <c r="N3062" s="4"/>
    </row>
    <row r="3063" spans="12:14" ht="15">
      <c r="L3063" s="4"/>
      <c r="M3063" s="4"/>
      <c r="N3063" s="4"/>
    </row>
    <row r="3064" spans="12:14" ht="15">
      <c r="L3064" s="4"/>
      <c r="M3064" s="4"/>
      <c r="N3064" s="4"/>
    </row>
    <row r="3065" spans="12:14" ht="15">
      <c r="L3065" s="4"/>
      <c r="M3065" s="4"/>
      <c r="N3065" s="4"/>
    </row>
    <row r="3066" spans="12:14" ht="15">
      <c r="L3066" s="4"/>
      <c r="M3066" s="4"/>
      <c r="N3066" s="4"/>
    </row>
    <row r="3067" spans="12:14" ht="15">
      <c r="L3067" s="4"/>
      <c r="M3067" s="4"/>
      <c r="N3067" s="4"/>
    </row>
    <row r="3068" spans="12:14" ht="15">
      <c r="L3068" s="4"/>
      <c r="M3068" s="4"/>
      <c r="N3068" s="4"/>
    </row>
    <row r="3069" spans="12:14" ht="15">
      <c r="L3069" s="4"/>
      <c r="M3069" s="4"/>
      <c r="N3069" s="4"/>
    </row>
    <row r="3070" spans="12:14" ht="15">
      <c r="L3070" s="4"/>
      <c r="M3070" s="4"/>
      <c r="N3070" s="4"/>
    </row>
    <row r="3071" spans="12:14" ht="15">
      <c r="L3071" s="4"/>
      <c r="M3071" s="4"/>
      <c r="N3071" s="4"/>
    </row>
    <row r="3072" spans="12:14" ht="15">
      <c r="L3072" s="4"/>
      <c r="M3072" s="4"/>
      <c r="N3072" s="4"/>
    </row>
    <row r="3073" spans="12:14" ht="15">
      <c r="L3073" s="4"/>
      <c r="M3073" s="4"/>
      <c r="N3073" s="4"/>
    </row>
    <row r="3074" spans="12:14" ht="15">
      <c r="L3074" s="4"/>
      <c r="M3074" s="4"/>
      <c r="N3074" s="4"/>
    </row>
    <row r="3075" spans="12:14" ht="15">
      <c r="L3075" s="4"/>
      <c r="M3075" s="4"/>
      <c r="N3075" s="4"/>
    </row>
    <row r="3076" spans="12:14" ht="15">
      <c r="L3076" s="4"/>
      <c r="M3076" s="4"/>
      <c r="N3076" s="4"/>
    </row>
    <row r="3077" spans="12:14" ht="15">
      <c r="L3077" s="4"/>
      <c r="M3077" s="4"/>
      <c r="N3077" s="4"/>
    </row>
    <row r="3078" spans="12:14" ht="15">
      <c r="L3078" s="4"/>
      <c r="M3078" s="4"/>
      <c r="N3078" s="4"/>
    </row>
    <row r="3079" spans="12:14" ht="15">
      <c r="L3079" s="4"/>
      <c r="M3079" s="4"/>
      <c r="N3079" s="4"/>
    </row>
    <row r="3080" spans="12:14" ht="15">
      <c r="L3080" s="4"/>
      <c r="M3080" s="4"/>
      <c r="N3080" s="4"/>
    </row>
    <row r="3081" spans="12:14" ht="15">
      <c r="L3081" s="4"/>
      <c r="M3081" s="4"/>
      <c r="N3081" s="4"/>
    </row>
    <row r="3082" spans="12:14" ht="15">
      <c r="L3082" s="4"/>
      <c r="M3082" s="4"/>
      <c r="N3082" s="4"/>
    </row>
    <row r="3083" spans="12:14" ht="15">
      <c r="L3083" s="4"/>
      <c r="M3083" s="4"/>
      <c r="N3083" s="4"/>
    </row>
    <row r="3084" spans="12:14" ht="15">
      <c r="L3084" s="4"/>
      <c r="M3084" s="4"/>
      <c r="N3084" s="4"/>
    </row>
    <row r="3085" spans="12:14" ht="15">
      <c r="L3085" s="4"/>
      <c r="M3085" s="4"/>
      <c r="N3085" s="4"/>
    </row>
    <row r="3086" spans="12:14" ht="15">
      <c r="L3086" s="4"/>
      <c r="M3086" s="4"/>
      <c r="N3086" s="4"/>
    </row>
    <row r="3087" spans="12:14" ht="15">
      <c r="L3087" s="4"/>
      <c r="M3087" s="4"/>
      <c r="N3087" s="4"/>
    </row>
    <row r="3088" spans="12:14" ht="15">
      <c r="L3088" s="4"/>
      <c r="M3088" s="4"/>
      <c r="N3088" s="4"/>
    </row>
    <row r="3089" spans="12:14" ht="15">
      <c r="L3089" s="4"/>
      <c r="M3089" s="4"/>
      <c r="N3089" s="4"/>
    </row>
    <row r="3090" spans="12:14" ht="15">
      <c r="L3090" s="4"/>
      <c r="M3090" s="4"/>
      <c r="N3090" s="4"/>
    </row>
    <row r="3091" spans="12:14" ht="15">
      <c r="L3091" s="4"/>
      <c r="M3091" s="4"/>
      <c r="N3091" s="4"/>
    </row>
    <row r="3092" spans="12:14" ht="15">
      <c r="L3092" s="4"/>
      <c r="M3092" s="4"/>
      <c r="N3092" s="4"/>
    </row>
    <row r="3093" spans="12:14" ht="15">
      <c r="L3093" s="4"/>
      <c r="M3093" s="4"/>
      <c r="N3093" s="4"/>
    </row>
    <row r="3094" spans="12:14" ht="15">
      <c r="L3094" s="4"/>
      <c r="M3094" s="4"/>
      <c r="N3094" s="4"/>
    </row>
    <row r="3095" spans="12:14" ht="15">
      <c r="L3095" s="4"/>
      <c r="M3095" s="4"/>
      <c r="N3095" s="4"/>
    </row>
    <row r="3096" spans="12:14" ht="15">
      <c r="L3096" s="4"/>
      <c r="M3096" s="4"/>
      <c r="N3096" s="4"/>
    </row>
    <row r="3097" spans="12:14" ht="15">
      <c r="L3097" s="4"/>
      <c r="M3097" s="4"/>
      <c r="N3097" s="4"/>
    </row>
    <row r="3098" spans="12:14" ht="15">
      <c r="L3098" s="4"/>
      <c r="M3098" s="4"/>
      <c r="N3098" s="4"/>
    </row>
    <row r="3099" spans="12:14" ht="15">
      <c r="L3099" s="4"/>
      <c r="M3099" s="4"/>
      <c r="N3099" s="4"/>
    </row>
    <row r="3100" spans="12:14" ht="15">
      <c r="L3100" s="4"/>
      <c r="M3100" s="4"/>
      <c r="N3100" s="4"/>
    </row>
    <row r="3101" spans="12:14" ht="15">
      <c r="L3101" s="4"/>
      <c r="M3101" s="4"/>
      <c r="N3101" s="4"/>
    </row>
    <row r="3102" spans="12:14" ht="15">
      <c r="L3102" s="4"/>
      <c r="M3102" s="4"/>
      <c r="N3102" s="4"/>
    </row>
    <row r="3103" spans="12:14" ht="15">
      <c r="L3103" s="4"/>
      <c r="M3103" s="4"/>
      <c r="N3103" s="4"/>
    </row>
    <row r="3104" spans="12:14" ht="15">
      <c r="L3104" s="4"/>
      <c r="M3104" s="4"/>
      <c r="N3104" s="4"/>
    </row>
    <row r="3105" spans="12:14" ht="15">
      <c r="L3105" s="4"/>
      <c r="M3105" s="4"/>
      <c r="N3105" s="4"/>
    </row>
    <row r="3106" spans="12:14" ht="15">
      <c r="L3106" s="4"/>
      <c r="M3106" s="4"/>
      <c r="N3106" s="4"/>
    </row>
    <row r="3107" spans="12:14" ht="15">
      <c r="L3107" s="4"/>
      <c r="M3107" s="4"/>
      <c r="N3107" s="4"/>
    </row>
    <row r="3108" spans="12:14" ht="15">
      <c r="L3108" s="4"/>
      <c r="M3108" s="4"/>
      <c r="N3108" s="4"/>
    </row>
    <row r="3109" spans="12:14" ht="15">
      <c r="L3109" s="4"/>
      <c r="M3109" s="4"/>
      <c r="N3109" s="4"/>
    </row>
    <row r="3110" spans="12:14" ht="15">
      <c r="L3110" s="4"/>
      <c r="M3110" s="4"/>
      <c r="N3110" s="4"/>
    </row>
    <row r="3111" spans="12:14" ht="15">
      <c r="L3111" s="4"/>
      <c r="M3111" s="4"/>
      <c r="N3111" s="4"/>
    </row>
    <row r="3112" spans="12:14" ht="15">
      <c r="L3112" s="4"/>
      <c r="M3112" s="4"/>
      <c r="N3112" s="4"/>
    </row>
    <row r="3113" spans="12:14" ht="15">
      <c r="L3113" s="4"/>
      <c r="M3113" s="4"/>
      <c r="N3113" s="4"/>
    </row>
    <row r="3114" spans="12:14" ht="15">
      <c r="L3114" s="4"/>
      <c r="M3114" s="4"/>
      <c r="N3114" s="4"/>
    </row>
    <row r="3115" spans="12:14" ht="15">
      <c r="L3115" s="4"/>
      <c r="M3115" s="4"/>
      <c r="N3115" s="4"/>
    </row>
    <row r="3116" spans="12:14" ht="15">
      <c r="L3116" s="4"/>
      <c r="M3116" s="4"/>
      <c r="N3116" s="4"/>
    </row>
    <row r="3117" spans="12:14" ht="15">
      <c r="L3117" s="4"/>
      <c r="M3117" s="4"/>
      <c r="N3117" s="4"/>
    </row>
    <row r="3118" spans="12:14" ht="15">
      <c r="L3118" s="4"/>
      <c r="M3118" s="4"/>
      <c r="N3118" s="4"/>
    </row>
    <row r="3119" spans="12:14" ht="15">
      <c r="L3119" s="4"/>
      <c r="M3119" s="4"/>
      <c r="N3119" s="4"/>
    </row>
    <row r="3120" spans="12:14" ht="15">
      <c r="L3120" s="4"/>
      <c r="M3120" s="4"/>
      <c r="N3120" s="4"/>
    </row>
    <row r="3121" spans="12:14" ht="15">
      <c r="L3121" s="4"/>
      <c r="M3121" s="4"/>
      <c r="N3121" s="4"/>
    </row>
    <row r="3122" spans="12:14" ht="15">
      <c r="L3122" s="4"/>
      <c r="M3122" s="4"/>
      <c r="N3122" s="4"/>
    </row>
    <row r="3123" spans="12:14" ht="15">
      <c r="L3123" s="4"/>
      <c r="M3123" s="4"/>
      <c r="N3123" s="4"/>
    </row>
    <row r="3124" spans="12:14" ht="15">
      <c r="L3124" s="4"/>
      <c r="M3124" s="4"/>
      <c r="N3124" s="4"/>
    </row>
    <row r="3125" spans="12:14" ht="15">
      <c r="L3125" s="4"/>
      <c r="M3125" s="4"/>
      <c r="N3125" s="4"/>
    </row>
    <row r="3126" spans="12:14" ht="15">
      <c r="L3126" s="4"/>
      <c r="M3126" s="4"/>
      <c r="N3126" s="4"/>
    </row>
    <row r="3127" spans="12:14" ht="15">
      <c r="L3127" s="4"/>
      <c r="M3127" s="4"/>
      <c r="N3127" s="4"/>
    </row>
    <row r="3128" spans="12:14" ht="15">
      <c r="L3128" s="4"/>
      <c r="M3128" s="4"/>
      <c r="N3128" s="4"/>
    </row>
    <row r="3129" spans="12:14" ht="15">
      <c r="L3129" s="4"/>
      <c r="M3129" s="4"/>
      <c r="N3129" s="4"/>
    </row>
    <row r="3130" spans="12:14" ht="15">
      <c r="L3130" s="4"/>
      <c r="M3130" s="4"/>
      <c r="N3130" s="4"/>
    </row>
    <row r="3131" spans="12:14" ht="15">
      <c r="L3131" s="4"/>
      <c r="M3131" s="4"/>
      <c r="N3131" s="4"/>
    </row>
    <row r="3132" spans="12:14" ht="15">
      <c r="L3132" s="4"/>
      <c r="M3132" s="4"/>
      <c r="N3132" s="4"/>
    </row>
    <row r="3133" spans="12:14" ht="15">
      <c r="L3133" s="4"/>
      <c r="M3133" s="4"/>
      <c r="N3133" s="4"/>
    </row>
    <row r="3134" spans="12:14" ht="15">
      <c r="L3134" s="4"/>
      <c r="M3134" s="4"/>
      <c r="N3134" s="4"/>
    </row>
    <row r="3135" spans="12:14" ht="15">
      <c r="L3135" s="4"/>
      <c r="M3135" s="4"/>
      <c r="N3135" s="4"/>
    </row>
    <row r="3136" spans="12:14" ht="15">
      <c r="L3136" s="4"/>
      <c r="M3136" s="4"/>
      <c r="N3136" s="4"/>
    </row>
    <row r="3137" spans="12:14" ht="15">
      <c r="L3137" s="4"/>
      <c r="M3137" s="4"/>
      <c r="N3137" s="4"/>
    </row>
    <row r="3138" spans="12:14" ht="15">
      <c r="L3138" s="4"/>
      <c r="M3138" s="4"/>
      <c r="N3138" s="4"/>
    </row>
    <row r="3139" spans="12:14" ht="15">
      <c r="L3139" s="4"/>
      <c r="M3139" s="4"/>
      <c r="N3139" s="4"/>
    </row>
    <row r="3140" spans="12:14" ht="15">
      <c r="L3140" s="4"/>
      <c r="M3140" s="4"/>
      <c r="N3140" s="4"/>
    </row>
    <row r="3141" spans="12:14" ht="15">
      <c r="L3141" s="4"/>
      <c r="M3141" s="4"/>
      <c r="N3141" s="4"/>
    </row>
    <row r="3142" spans="12:14" ht="15">
      <c r="L3142" s="4"/>
      <c r="M3142" s="4"/>
      <c r="N3142" s="4"/>
    </row>
    <row r="3143" spans="12:14" ht="15">
      <c r="L3143" s="4"/>
      <c r="M3143" s="4"/>
      <c r="N3143" s="4"/>
    </row>
    <row r="3144" spans="12:14" ht="15">
      <c r="L3144" s="4"/>
      <c r="M3144" s="4"/>
      <c r="N3144" s="4"/>
    </row>
    <row r="3145" spans="12:14" ht="15">
      <c r="L3145" s="4"/>
      <c r="M3145" s="4"/>
      <c r="N3145" s="4"/>
    </row>
    <row r="3146" spans="12:14" ht="15">
      <c r="L3146" s="4"/>
      <c r="M3146" s="4"/>
      <c r="N3146" s="4"/>
    </row>
    <row r="3147" spans="12:14" ht="15">
      <c r="L3147" s="4"/>
      <c r="M3147" s="4"/>
      <c r="N3147" s="4"/>
    </row>
    <row r="3148" spans="12:14" ht="15">
      <c r="L3148" s="4"/>
      <c r="M3148" s="4"/>
      <c r="N3148" s="4"/>
    </row>
    <row r="3149" spans="12:14" ht="15">
      <c r="L3149" s="4"/>
      <c r="M3149" s="4"/>
      <c r="N3149" s="4"/>
    </row>
    <row r="3150" spans="12:14" ht="15">
      <c r="L3150" s="4"/>
      <c r="M3150" s="4"/>
      <c r="N3150" s="4"/>
    </row>
    <row r="3151" spans="12:14" ht="15">
      <c r="L3151" s="4"/>
      <c r="M3151" s="4"/>
      <c r="N3151" s="4"/>
    </row>
    <row r="3152" spans="12:14" ht="15">
      <c r="L3152" s="4"/>
      <c r="M3152" s="4"/>
      <c r="N3152" s="4"/>
    </row>
    <row r="3153" spans="12:14" ht="15">
      <c r="L3153" s="4"/>
      <c r="M3153" s="4"/>
      <c r="N3153" s="4"/>
    </row>
    <row r="3154" spans="12:14" ht="15">
      <c r="L3154" s="4"/>
      <c r="M3154" s="4"/>
      <c r="N3154" s="4"/>
    </row>
    <row r="3155" spans="12:14" ht="15">
      <c r="L3155" s="4"/>
      <c r="M3155" s="4"/>
      <c r="N3155" s="4"/>
    </row>
    <row r="3156" spans="12:14" ht="15">
      <c r="L3156" s="4"/>
      <c r="M3156" s="4"/>
      <c r="N3156" s="4"/>
    </row>
    <row r="3157" spans="12:14" ht="15">
      <c r="L3157" s="4"/>
      <c r="M3157" s="4"/>
      <c r="N3157" s="4"/>
    </row>
    <row r="3158" spans="12:14" ht="15">
      <c r="L3158" s="4"/>
      <c r="M3158" s="4"/>
      <c r="N3158" s="4"/>
    </row>
    <row r="3159" spans="12:14" ht="15">
      <c r="L3159" s="4"/>
      <c r="M3159" s="4"/>
      <c r="N3159" s="4"/>
    </row>
    <row r="3160" spans="12:14" ht="15">
      <c r="L3160" s="4"/>
      <c r="M3160" s="4"/>
      <c r="N3160" s="4"/>
    </row>
    <row r="3161" spans="12:14" ht="15">
      <c r="L3161" s="4"/>
      <c r="M3161" s="4"/>
      <c r="N3161" s="4"/>
    </row>
    <row r="3162" spans="12:14" ht="15">
      <c r="L3162" s="4"/>
      <c r="M3162" s="4"/>
      <c r="N3162" s="4"/>
    </row>
    <row r="3163" spans="12:14" ht="15">
      <c r="L3163" s="4"/>
      <c r="M3163" s="4"/>
      <c r="N3163" s="4"/>
    </row>
    <row r="3164" spans="12:14" ht="15">
      <c r="L3164" s="4"/>
      <c r="M3164" s="4"/>
      <c r="N3164" s="4"/>
    </row>
    <row r="3165" spans="12:14" ht="15">
      <c r="L3165" s="4"/>
      <c r="M3165" s="4"/>
      <c r="N3165" s="4"/>
    </row>
    <row r="3166" spans="12:14" ht="15">
      <c r="L3166" s="4"/>
      <c r="M3166" s="4"/>
      <c r="N3166" s="4"/>
    </row>
    <row r="3167" spans="12:14" ht="15">
      <c r="L3167" s="4"/>
      <c r="M3167" s="4"/>
      <c r="N3167" s="4"/>
    </row>
    <row r="3168" spans="12:14" ht="15">
      <c r="L3168" s="4"/>
      <c r="M3168" s="4"/>
      <c r="N3168" s="4"/>
    </row>
    <row r="3169" spans="12:14" ht="15">
      <c r="L3169" s="4"/>
      <c r="M3169" s="4"/>
      <c r="N3169" s="4"/>
    </row>
    <row r="3170" spans="12:14" ht="15">
      <c r="L3170" s="4"/>
      <c r="M3170" s="4"/>
      <c r="N3170" s="4"/>
    </row>
    <row r="3171" spans="12:14" ht="15">
      <c r="L3171" s="4"/>
      <c r="M3171" s="4"/>
      <c r="N3171" s="4"/>
    </row>
    <row r="3172" spans="12:14" ht="15">
      <c r="L3172" s="4"/>
      <c r="M3172" s="4"/>
      <c r="N3172" s="4"/>
    </row>
    <row r="3173" spans="12:14" ht="15">
      <c r="L3173" s="4"/>
      <c r="M3173" s="4"/>
      <c r="N3173" s="4"/>
    </row>
    <row r="3174" spans="12:14" ht="15">
      <c r="L3174" s="4"/>
      <c r="M3174" s="4"/>
      <c r="N3174" s="4"/>
    </row>
    <row r="3175" spans="12:14" ht="15">
      <c r="L3175" s="4"/>
      <c r="M3175" s="4"/>
      <c r="N3175" s="4"/>
    </row>
    <row r="3176" spans="12:14" ht="15">
      <c r="L3176" s="4"/>
      <c r="M3176" s="4"/>
      <c r="N3176" s="4"/>
    </row>
    <row r="3177" spans="12:14" ht="15">
      <c r="L3177" s="4"/>
      <c r="M3177" s="4"/>
      <c r="N3177" s="4"/>
    </row>
    <row r="3178" spans="12:14" ht="15">
      <c r="L3178" s="4"/>
      <c r="M3178" s="4"/>
      <c r="N3178" s="4"/>
    </row>
    <row r="3179" spans="12:14" ht="15">
      <c r="L3179" s="4"/>
      <c r="M3179" s="4"/>
      <c r="N3179" s="4"/>
    </row>
    <row r="3180" spans="12:14" ht="15">
      <c r="L3180" s="4"/>
      <c r="M3180" s="4"/>
      <c r="N3180" s="4"/>
    </row>
    <row r="3181" spans="12:14" ht="15">
      <c r="L3181" s="4"/>
      <c r="M3181" s="4"/>
      <c r="N3181" s="4"/>
    </row>
    <row r="3182" spans="12:14" ht="15">
      <c r="L3182" s="4"/>
      <c r="M3182" s="4"/>
      <c r="N3182" s="4"/>
    </row>
    <row r="3183" spans="12:14" ht="15">
      <c r="L3183" s="4"/>
      <c r="M3183" s="4"/>
      <c r="N3183" s="4"/>
    </row>
    <row r="3184" spans="12:14" ht="15">
      <c r="L3184" s="4"/>
      <c r="M3184" s="4"/>
      <c r="N3184" s="4"/>
    </row>
    <row r="3185" spans="12:14" ht="15">
      <c r="L3185" s="4"/>
      <c r="M3185" s="4"/>
      <c r="N3185" s="4"/>
    </row>
    <row r="3186" spans="12:14" ht="15">
      <c r="L3186" s="4"/>
      <c r="M3186" s="4"/>
      <c r="N3186" s="4"/>
    </row>
    <row r="3187" spans="12:14" ht="15">
      <c r="L3187" s="4"/>
      <c r="M3187" s="4"/>
      <c r="N3187" s="4"/>
    </row>
    <row r="3188" spans="12:14" ht="15">
      <c r="L3188" s="4"/>
      <c r="M3188" s="4"/>
      <c r="N3188" s="4"/>
    </row>
    <row r="3189" spans="12:14" ht="15">
      <c r="L3189" s="4"/>
      <c r="M3189" s="4"/>
      <c r="N3189" s="4"/>
    </row>
    <row r="3190" spans="12:14" ht="15">
      <c r="L3190" s="4"/>
      <c r="M3190" s="4"/>
      <c r="N3190" s="4"/>
    </row>
    <row r="3191" spans="12:14" ht="15">
      <c r="L3191" s="4"/>
      <c r="M3191" s="4"/>
      <c r="N3191" s="4"/>
    </row>
    <row r="3192" spans="12:14" ht="15">
      <c r="L3192" s="4"/>
      <c r="M3192" s="4"/>
      <c r="N3192" s="4"/>
    </row>
    <row r="3193" spans="12:14" ht="15">
      <c r="L3193" s="4"/>
      <c r="M3193" s="4"/>
      <c r="N3193" s="4"/>
    </row>
    <row r="3194" spans="12:14" ht="15">
      <c r="L3194" s="4"/>
      <c r="M3194" s="4"/>
      <c r="N3194" s="4"/>
    </row>
    <row r="3195" spans="12:14" ht="15">
      <c r="L3195" s="4"/>
      <c r="M3195" s="4"/>
      <c r="N3195" s="4"/>
    </row>
    <row r="3196" spans="12:14" ht="15">
      <c r="L3196" s="4"/>
      <c r="M3196" s="4"/>
      <c r="N3196" s="4"/>
    </row>
    <row r="3197" spans="12:14" ht="15">
      <c r="L3197" s="4"/>
      <c r="M3197" s="4"/>
      <c r="N3197" s="4"/>
    </row>
    <row r="3198" spans="12:14" ht="15">
      <c r="L3198" s="4"/>
      <c r="M3198" s="4"/>
      <c r="N3198" s="4"/>
    </row>
    <row r="3199" spans="12:14" ht="15">
      <c r="L3199" s="4"/>
      <c r="M3199" s="4"/>
      <c r="N3199" s="4"/>
    </row>
    <row r="3200" spans="12:14" ht="15">
      <c r="L3200" s="4"/>
      <c r="M3200" s="4"/>
      <c r="N3200" s="4"/>
    </row>
    <row r="3201" spans="12:14" ht="15">
      <c r="L3201" s="4"/>
      <c r="M3201" s="4"/>
      <c r="N3201" s="4"/>
    </row>
    <row r="3202" spans="12:14" ht="15">
      <c r="L3202" s="4"/>
      <c r="M3202" s="4"/>
      <c r="N3202" s="4"/>
    </row>
    <row r="3203" spans="12:14" ht="15">
      <c r="L3203" s="4"/>
      <c r="M3203" s="4"/>
      <c r="N3203" s="4"/>
    </row>
    <row r="3204" spans="12:14" ht="15">
      <c r="L3204" s="4"/>
      <c r="M3204" s="4"/>
      <c r="N3204" s="4"/>
    </row>
    <row r="3205" spans="12:14" ht="15">
      <c r="L3205" s="4"/>
      <c r="M3205" s="4"/>
      <c r="N3205" s="4"/>
    </row>
    <row r="3206" spans="12:14" ht="15">
      <c r="L3206" s="4"/>
      <c r="M3206" s="4"/>
      <c r="N3206" s="4"/>
    </row>
    <row r="3207" spans="12:14" ht="15">
      <c r="L3207" s="4"/>
      <c r="M3207" s="4"/>
      <c r="N3207" s="4"/>
    </row>
    <row r="3208" spans="12:14" ht="15">
      <c r="L3208" s="4"/>
      <c r="M3208" s="4"/>
      <c r="N3208" s="4"/>
    </row>
    <row r="3209" spans="12:14" ht="15">
      <c r="L3209" s="4"/>
      <c r="M3209" s="4"/>
      <c r="N3209" s="4"/>
    </row>
    <row r="3210" spans="12:14" ht="15">
      <c r="L3210" s="4"/>
      <c r="M3210" s="4"/>
      <c r="N3210" s="4"/>
    </row>
    <row r="3211" spans="12:14" ht="15">
      <c r="L3211" s="4"/>
      <c r="M3211" s="4"/>
      <c r="N3211" s="4"/>
    </row>
    <row r="3212" spans="12:14" ht="15">
      <c r="L3212" s="4"/>
      <c r="M3212" s="4"/>
      <c r="N3212" s="4"/>
    </row>
    <row r="3213" spans="12:14" ht="15">
      <c r="L3213" s="4"/>
      <c r="M3213" s="4"/>
      <c r="N3213" s="4"/>
    </row>
    <row r="3214" spans="12:14" ht="15">
      <c r="L3214" s="4"/>
      <c r="M3214" s="4"/>
      <c r="N3214" s="4"/>
    </row>
    <row r="3215" spans="12:14" ht="15">
      <c r="L3215" s="4"/>
      <c r="M3215" s="4"/>
      <c r="N3215" s="4"/>
    </row>
    <row r="3216" spans="12:14" ht="15">
      <c r="L3216" s="4"/>
      <c r="M3216" s="4"/>
      <c r="N3216" s="4"/>
    </row>
    <row r="3217" spans="12:14" ht="15">
      <c r="L3217" s="4"/>
      <c r="M3217" s="4"/>
      <c r="N3217" s="4"/>
    </row>
    <row r="3218" spans="12:14" ht="15">
      <c r="L3218" s="4"/>
      <c r="M3218" s="4"/>
      <c r="N3218" s="4"/>
    </row>
    <row r="3219" spans="12:14" ht="15">
      <c r="L3219" s="4"/>
      <c r="M3219" s="4"/>
      <c r="N3219" s="4"/>
    </row>
    <row r="3220" spans="12:14" ht="15">
      <c r="L3220" s="4"/>
      <c r="M3220" s="4"/>
      <c r="N3220" s="4"/>
    </row>
    <row r="3221" spans="12:14" ht="15">
      <c r="L3221" s="4"/>
      <c r="M3221" s="4"/>
      <c r="N3221" s="4"/>
    </row>
    <row r="3222" spans="12:14" ht="15">
      <c r="L3222" s="4"/>
      <c r="M3222" s="4"/>
      <c r="N3222" s="4"/>
    </row>
    <row r="3223" spans="12:14" ht="15">
      <c r="L3223" s="4"/>
      <c r="M3223" s="4"/>
      <c r="N3223" s="4"/>
    </row>
    <row r="3224" spans="12:14" ht="15">
      <c r="L3224" s="4"/>
      <c r="M3224" s="4"/>
      <c r="N3224" s="4"/>
    </row>
    <row r="3225" spans="12:14" ht="15">
      <c r="L3225" s="4"/>
      <c r="M3225" s="4"/>
      <c r="N3225" s="4"/>
    </row>
    <row r="3226" spans="12:14" ht="15">
      <c r="L3226" s="4"/>
      <c r="M3226" s="4"/>
      <c r="N3226" s="4"/>
    </row>
    <row r="3227" spans="12:14" ht="15">
      <c r="L3227" s="4"/>
      <c r="M3227" s="4"/>
      <c r="N3227" s="4"/>
    </row>
    <row r="3228" spans="12:14" ht="15">
      <c r="L3228" s="4"/>
      <c r="M3228" s="4"/>
      <c r="N3228" s="4"/>
    </row>
    <row r="3229" spans="12:14" ht="15">
      <c r="L3229" s="4"/>
      <c r="M3229" s="4"/>
      <c r="N3229" s="4"/>
    </row>
    <row r="3230" spans="12:14" ht="15">
      <c r="L3230" s="4"/>
      <c r="M3230" s="4"/>
      <c r="N3230" s="4"/>
    </row>
    <row r="3231" spans="12:14" ht="15">
      <c r="L3231" s="4"/>
      <c r="M3231" s="4"/>
      <c r="N3231" s="4"/>
    </row>
    <row r="3232" spans="12:14" ht="15">
      <c r="L3232" s="4"/>
      <c r="M3232" s="4"/>
      <c r="N3232" s="4"/>
    </row>
    <row r="3233" spans="12:14" ht="15">
      <c r="L3233" s="4"/>
      <c r="M3233" s="4"/>
      <c r="N3233" s="4"/>
    </row>
    <row r="3234" spans="12:14" ht="15">
      <c r="L3234" s="4"/>
      <c r="M3234" s="4"/>
      <c r="N3234" s="4"/>
    </row>
    <row r="3235" spans="12:14" ht="15">
      <c r="L3235" s="4"/>
      <c r="M3235" s="4"/>
      <c r="N3235" s="4"/>
    </row>
    <row r="3236" spans="12:14" ht="15">
      <c r="L3236" s="4"/>
      <c r="M3236" s="4"/>
      <c r="N3236" s="4"/>
    </row>
    <row r="3237" spans="12:14" ht="15">
      <c r="L3237" s="4"/>
      <c r="M3237" s="4"/>
      <c r="N3237" s="4"/>
    </row>
    <row r="3238" spans="12:14" ht="15">
      <c r="L3238" s="4"/>
      <c r="M3238" s="4"/>
      <c r="N3238" s="4"/>
    </row>
    <row r="3239" spans="12:14" ht="15">
      <c r="L3239" s="4"/>
      <c r="M3239" s="4"/>
      <c r="N3239" s="4"/>
    </row>
    <row r="3240" spans="12:14" ht="15">
      <c r="L3240" s="4"/>
      <c r="M3240" s="4"/>
      <c r="N3240" s="4"/>
    </row>
    <row r="3241" spans="12:14" ht="15">
      <c r="L3241" s="4"/>
      <c r="M3241" s="4"/>
      <c r="N3241" s="4"/>
    </row>
    <row r="3242" spans="12:14" ht="15">
      <c r="L3242" s="4"/>
      <c r="M3242" s="4"/>
      <c r="N3242" s="4"/>
    </row>
    <row r="3243" spans="12:14" ht="15">
      <c r="L3243" s="4"/>
      <c r="M3243" s="4"/>
      <c r="N3243" s="4"/>
    </row>
    <row r="3244" spans="12:14" ht="15">
      <c r="L3244" s="4"/>
      <c r="M3244" s="4"/>
      <c r="N3244" s="4"/>
    </row>
    <row r="3245" spans="12:14" ht="15">
      <c r="L3245" s="4"/>
      <c r="M3245" s="4"/>
      <c r="N3245" s="4"/>
    </row>
    <row r="3246" spans="12:14" ht="15">
      <c r="L3246" s="4"/>
      <c r="M3246" s="4"/>
      <c r="N3246" s="4"/>
    </row>
    <row r="3247" spans="12:14" ht="15">
      <c r="L3247" s="4"/>
      <c r="M3247" s="4"/>
      <c r="N3247" s="4"/>
    </row>
    <row r="3248" spans="12:14" ht="15">
      <c r="L3248" s="4"/>
      <c r="M3248" s="4"/>
      <c r="N3248" s="4"/>
    </row>
    <row r="3249" spans="12:14" ht="15">
      <c r="L3249" s="4"/>
      <c r="M3249" s="4"/>
      <c r="N3249" s="4"/>
    </row>
    <row r="3250" spans="12:14" ht="15">
      <c r="L3250" s="4"/>
      <c r="M3250" s="4"/>
      <c r="N3250" s="4"/>
    </row>
    <row r="3251" spans="12:14" ht="15">
      <c r="L3251" s="4"/>
      <c r="M3251" s="4"/>
      <c r="N3251" s="4"/>
    </row>
    <row r="3252" spans="12:14" ht="15">
      <c r="L3252" s="4"/>
      <c r="M3252" s="4"/>
      <c r="N3252" s="4"/>
    </row>
    <row r="3253" spans="12:14" ht="15">
      <c r="L3253" s="4"/>
      <c r="M3253" s="4"/>
      <c r="N3253" s="4"/>
    </row>
    <row r="3254" spans="12:14" ht="15">
      <c r="L3254" s="4"/>
      <c r="M3254" s="4"/>
      <c r="N3254" s="4"/>
    </row>
    <row r="3255" spans="12:14" ht="15">
      <c r="L3255" s="4"/>
      <c r="M3255" s="4"/>
      <c r="N3255" s="4"/>
    </row>
    <row r="3256" spans="12:14" ht="15">
      <c r="L3256" s="4"/>
      <c r="M3256" s="4"/>
      <c r="N3256" s="4"/>
    </row>
    <row r="3257" spans="12:14" ht="15">
      <c r="L3257" s="4"/>
      <c r="M3257" s="4"/>
      <c r="N3257" s="4"/>
    </row>
    <row r="3258" spans="12:14" ht="15">
      <c r="L3258" s="4"/>
      <c r="M3258" s="4"/>
      <c r="N3258" s="4"/>
    </row>
    <row r="3259" spans="12:14" ht="15">
      <c r="L3259" s="4"/>
      <c r="M3259" s="4"/>
      <c r="N3259" s="4"/>
    </row>
    <row r="3260" spans="12:14" ht="15">
      <c r="L3260" s="4"/>
      <c r="M3260" s="4"/>
      <c r="N3260" s="4"/>
    </row>
    <row r="3261" spans="12:14" ht="15">
      <c r="L3261" s="4"/>
      <c r="M3261" s="4"/>
      <c r="N3261" s="4"/>
    </row>
    <row r="3262" spans="12:14" ht="15">
      <c r="L3262" s="4"/>
      <c r="M3262" s="4"/>
      <c r="N3262" s="4"/>
    </row>
    <row r="3263" spans="12:14" ht="15">
      <c r="L3263" s="4"/>
      <c r="M3263" s="4"/>
      <c r="N3263" s="4"/>
    </row>
    <row r="3264" spans="12:14" ht="15">
      <c r="L3264" s="4"/>
      <c r="M3264" s="4"/>
      <c r="N3264" s="4"/>
    </row>
    <row r="3265" spans="12:14" ht="15">
      <c r="L3265" s="4"/>
      <c r="M3265" s="4"/>
      <c r="N3265" s="4"/>
    </row>
    <row r="3266" spans="12:14" ht="15">
      <c r="L3266" s="4"/>
      <c r="M3266" s="4"/>
      <c r="N3266" s="4"/>
    </row>
    <row r="3267" spans="12:14" ht="15">
      <c r="L3267" s="4"/>
      <c r="M3267" s="4"/>
      <c r="N3267" s="4"/>
    </row>
    <row r="3268" spans="12:14" ht="15">
      <c r="L3268" s="4"/>
      <c r="M3268" s="4"/>
      <c r="N3268" s="4"/>
    </row>
    <row r="3269" spans="12:14" ht="15">
      <c r="L3269" s="4"/>
      <c r="M3269" s="4"/>
      <c r="N3269" s="4"/>
    </row>
    <row r="3270" spans="12:14" ht="15">
      <c r="L3270" s="4"/>
      <c r="M3270" s="4"/>
      <c r="N3270" s="4"/>
    </row>
    <row r="3271" spans="12:14" ht="15">
      <c r="L3271" s="4"/>
      <c r="M3271" s="4"/>
      <c r="N3271" s="4"/>
    </row>
    <row r="3272" spans="12:14" ht="15">
      <c r="L3272" s="4"/>
      <c r="M3272" s="4"/>
      <c r="N3272" s="4"/>
    </row>
    <row r="3273" spans="12:14" ht="15">
      <c r="L3273" s="4"/>
      <c r="M3273" s="4"/>
      <c r="N3273" s="4"/>
    </row>
    <row r="3274" spans="12:14" ht="15">
      <c r="L3274" s="4"/>
      <c r="M3274" s="4"/>
      <c r="N3274" s="4"/>
    </row>
    <row r="3275" spans="12:14" ht="15">
      <c r="L3275" s="4"/>
      <c r="M3275" s="4"/>
      <c r="N3275" s="4"/>
    </row>
    <row r="3276" spans="12:14" ht="15">
      <c r="L3276" s="4"/>
      <c r="M3276" s="4"/>
      <c r="N3276" s="4"/>
    </row>
    <row r="3277" spans="12:14" ht="15">
      <c r="L3277" s="4"/>
      <c r="M3277" s="4"/>
      <c r="N3277" s="4"/>
    </row>
    <row r="3278" spans="12:14" ht="15">
      <c r="L3278" s="4"/>
      <c r="M3278" s="4"/>
      <c r="N3278" s="4"/>
    </row>
    <row r="3279" spans="12:14" ht="15">
      <c r="L3279" s="4"/>
      <c r="M3279" s="4"/>
      <c r="N3279" s="4"/>
    </row>
    <row r="3280" spans="12:14" ht="15">
      <c r="L3280" s="4"/>
      <c r="M3280" s="4"/>
      <c r="N3280" s="4"/>
    </row>
    <row r="3281" spans="12:14" ht="15">
      <c r="L3281" s="4"/>
      <c r="M3281" s="4"/>
      <c r="N3281" s="4"/>
    </row>
    <row r="3282" spans="12:14" ht="15">
      <c r="L3282" s="4"/>
      <c r="M3282" s="4"/>
      <c r="N3282" s="4"/>
    </row>
    <row r="3283" spans="12:14" ht="15">
      <c r="L3283" s="4"/>
      <c r="M3283" s="4"/>
      <c r="N3283" s="4"/>
    </row>
    <row r="3284" spans="12:14" ht="15">
      <c r="L3284" s="4"/>
      <c r="M3284" s="4"/>
      <c r="N3284" s="4"/>
    </row>
    <row r="3285" spans="12:14" ht="15">
      <c r="L3285" s="4"/>
      <c r="M3285" s="4"/>
      <c r="N3285" s="4"/>
    </row>
    <row r="3286" spans="12:14" ht="15">
      <c r="L3286" s="4"/>
      <c r="M3286" s="4"/>
      <c r="N3286" s="4"/>
    </row>
    <row r="3287" spans="12:14" ht="15">
      <c r="L3287" s="4"/>
      <c r="M3287" s="4"/>
      <c r="N3287" s="4"/>
    </row>
    <row r="3288" spans="12:14" ht="15">
      <c r="L3288" s="4"/>
      <c r="M3288" s="4"/>
      <c r="N3288" s="4"/>
    </row>
    <row r="3289" spans="12:14" ht="15">
      <c r="L3289" s="4"/>
      <c r="M3289" s="4"/>
      <c r="N3289" s="4"/>
    </row>
    <row r="3290" spans="12:14" ht="15">
      <c r="L3290" s="4"/>
      <c r="M3290" s="4"/>
      <c r="N3290" s="4"/>
    </row>
    <row r="3291" spans="12:14" ht="15">
      <c r="L3291" s="4"/>
      <c r="M3291" s="4"/>
      <c r="N3291" s="4"/>
    </row>
    <row r="3292" spans="12:14" ht="15">
      <c r="L3292" s="4"/>
      <c r="M3292" s="4"/>
      <c r="N3292" s="4"/>
    </row>
    <row r="3293" spans="12:14" ht="15">
      <c r="L3293" s="4"/>
      <c r="M3293" s="4"/>
      <c r="N3293" s="4"/>
    </row>
    <row r="3294" spans="12:14" ht="15">
      <c r="L3294" s="4"/>
      <c r="M3294" s="4"/>
      <c r="N3294" s="4"/>
    </row>
    <row r="3295" spans="12:14" ht="15">
      <c r="L3295" s="4"/>
      <c r="M3295" s="4"/>
      <c r="N3295" s="4"/>
    </row>
    <row r="3296" spans="12:14" ht="15">
      <c r="L3296" s="4"/>
      <c r="M3296" s="4"/>
      <c r="N3296" s="4"/>
    </row>
    <row r="3297" spans="12:14" ht="15">
      <c r="L3297" s="4"/>
      <c r="M3297" s="4"/>
      <c r="N3297" s="4"/>
    </row>
    <row r="3298" spans="12:14" ht="15">
      <c r="L3298" s="4"/>
      <c r="M3298" s="4"/>
      <c r="N3298" s="4"/>
    </row>
    <row r="3299" spans="12:14" ht="15">
      <c r="L3299" s="4"/>
      <c r="M3299" s="4"/>
      <c r="N3299" s="4"/>
    </row>
    <row r="3300" spans="12:14" ht="15">
      <c r="L3300" s="4"/>
      <c r="M3300" s="4"/>
      <c r="N3300" s="4"/>
    </row>
    <row r="3301" spans="12:14" ht="15">
      <c r="L3301" s="4"/>
      <c r="M3301" s="4"/>
      <c r="N3301" s="4"/>
    </row>
    <row r="3302" spans="12:14" ht="15">
      <c r="L3302" s="4"/>
      <c r="M3302" s="4"/>
      <c r="N3302" s="4"/>
    </row>
    <row r="3303" spans="12:14" ht="15">
      <c r="L3303" s="4"/>
      <c r="M3303" s="4"/>
      <c r="N3303" s="4"/>
    </row>
    <row r="3304" spans="12:14" ht="15">
      <c r="L3304" s="4"/>
      <c r="M3304" s="4"/>
      <c r="N3304" s="4"/>
    </row>
    <row r="3305" spans="12:14" ht="15">
      <c r="L3305" s="4"/>
      <c r="M3305" s="4"/>
      <c r="N3305" s="4"/>
    </row>
    <row r="3306" spans="12:14" ht="15">
      <c r="L3306" s="4"/>
      <c r="M3306" s="4"/>
      <c r="N3306" s="4"/>
    </row>
    <row r="3307" spans="12:14" ht="15">
      <c r="L3307" s="4"/>
      <c r="M3307" s="4"/>
      <c r="N3307" s="4"/>
    </row>
    <row r="3308" spans="12:14" ht="15">
      <c r="L3308" s="4"/>
      <c r="M3308" s="4"/>
      <c r="N3308" s="4"/>
    </row>
    <row r="3309" spans="12:14" ht="15">
      <c r="L3309" s="4"/>
      <c r="M3309" s="4"/>
      <c r="N3309" s="4"/>
    </row>
    <row r="3310" spans="12:14" ht="15">
      <c r="L3310" s="4"/>
      <c r="M3310" s="4"/>
      <c r="N3310" s="4"/>
    </row>
    <row r="3311" spans="12:14" ht="15">
      <c r="L3311" s="4"/>
      <c r="M3311" s="4"/>
      <c r="N3311" s="4"/>
    </row>
    <row r="3312" spans="12:14" ht="15">
      <c r="L3312" s="4"/>
      <c r="M3312" s="4"/>
      <c r="N3312" s="4"/>
    </row>
    <row r="3313" spans="12:14" ht="15">
      <c r="L3313" s="4"/>
      <c r="M3313" s="4"/>
      <c r="N3313" s="4"/>
    </row>
    <row r="3314" spans="12:14" ht="15">
      <c r="L3314" s="4"/>
      <c r="M3314" s="4"/>
      <c r="N3314" s="4"/>
    </row>
    <row r="3315" spans="12:14" ht="15">
      <c r="L3315" s="4"/>
      <c r="M3315" s="4"/>
      <c r="N3315" s="4"/>
    </row>
    <row r="3316" spans="12:14" ht="15">
      <c r="L3316" s="4"/>
      <c r="M3316" s="4"/>
      <c r="N3316" s="4"/>
    </row>
    <row r="3317" spans="12:14" ht="15">
      <c r="L3317" s="4"/>
      <c r="M3317" s="4"/>
      <c r="N3317" s="4"/>
    </row>
    <row r="3318" spans="12:14" ht="15">
      <c r="L3318" s="4"/>
      <c r="M3318" s="4"/>
      <c r="N3318" s="4"/>
    </row>
    <row r="3319" spans="12:14" ht="15">
      <c r="L3319" s="4"/>
      <c r="M3319" s="4"/>
      <c r="N3319" s="4"/>
    </row>
    <row r="3320" spans="12:14" ht="15">
      <c r="L3320" s="4"/>
      <c r="M3320" s="4"/>
      <c r="N3320" s="4"/>
    </row>
    <row r="3321" spans="12:14" ht="15">
      <c r="L3321" s="4"/>
      <c r="M3321" s="4"/>
      <c r="N3321" s="4"/>
    </row>
    <row r="3322" spans="12:14" ht="15">
      <c r="L3322" s="4"/>
      <c r="M3322" s="4"/>
      <c r="N3322" s="4"/>
    </row>
    <row r="3323" spans="12:14" ht="15">
      <c r="L3323" s="4"/>
      <c r="M3323" s="4"/>
      <c r="N3323" s="4"/>
    </row>
    <row r="3324" spans="12:14" ht="15">
      <c r="L3324" s="4"/>
      <c r="M3324" s="4"/>
      <c r="N3324" s="4"/>
    </row>
    <row r="3325" spans="12:14" ht="15">
      <c r="L3325" s="4"/>
      <c r="M3325" s="4"/>
      <c r="N3325" s="4"/>
    </row>
    <row r="3326" spans="12:14" ht="15">
      <c r="L3326" s="4"/>
      <c r="M3326" s="4"/>
      <c r="N3326" s="4"/>
    </row>
    <row r="3327" spans="12:14" ht="15">
      <c r="L3327" s="4"/>
      <c r="M3327" s="4"/>
      <c r="N3327" s="4"/>
    </row>
    <row r="3328" spans="12:14" ht="15">
      <c r="L3328" s="4"/>
      <c r="M3328" s="4"/>
      <c r="N3328" s="4"/>
    </row>
    <row r="3329" spans="12:14" ht="15">
      <c r="L3329" s="4"/>
      <c r="M3329" s="4"/>
      <c r="N3329" s="4"/>
    </row>
    <row r="3330" spans="12:14" ht="15">
      <c r="L3330" s="4"/>
      <c r="M3330" s="4"/>
      <c r="N3330" s="4"/>
    </row>
    <row r="3331" spans="12:14" ht="15">
      <c r="L3331" s="4"/>
      <c r="M3331" s="4"/>
      <c r="N3331" s="4"/>
    </row>
    <row r="3332" spans="12:14" ht="15">
      <c r="L3332" s="4"/>
      <c r="M3332" s="4"/>
      <c r="N3332" s="4"/>
    </row>
    <row r="3333" spans="12:14" ht="15">
      <c r="L3333" s="4"/>
      <c r="M3333" s="4"/>
      <c r="N3333" s="4"/>
    </row>
    <row r="3334" spans="12:14" ht="15">
      <c r="L3334" s="4"/>
      <c r="M3334" s="4"/>
      <c r="N3334" s="4"/>
    </row>
    <row r="3335" spans="12:14" ht="15">
      <c r="L3335" s="4"/>
      <c r="M3335" s="4"/>
      <c r="N3335" s="4"/>
    </row>
    <row r="3336" spans="12:14" ht="15">
      <c r="L3336" s="4"/>
      <c r="M3336" s="4"/>
      <c r="N3336" s="4"/>
    </row>
    <row r="3337" spans="12:14" ht="15">
      <c r="L3337" s="4"/>
      <c r="M3337" s="4"/>
      <c r="N3337" s="4"/>
    </row>
    <row r="3338" spans="12:14" ht="15">
      <c r="L3338" s="4"/>
      <c r="M3338" s="4"/>
      <c r="N3338" s="4"/>
    </row>
    <row r="3339" spans="12:14" ht="15">
      <c r="L3339" s="4"/>
      <c r="M3339" s="4"/>
      <c r="N3339" s="4"/>
    </row>
    <row r="3340" spans="12:14" ht="15">
      <c r="L3340" s="4"/>
      <c r="M3340" s="4"/>
      <c r="N3340" s="4"/>
    </row>
    <row r="3341" spans="12:14" ht="15">
      <c r="L3341" s="4"/>
      <c r="M3341" s="4"/>
      <c r="N3341" s="4"/>
    </row>
    <row r="3342" spans="12:14" ht="15">
      <c r="L3342" s="4"/>
      <c r="M3342" s="4"/>
      <c r="N3342" s="4"/>
    </row>
    <row r="3343" spans="12:14" ht="15">
      <c r="L3343" s="4"/>
      <c r="M3343" s="4"/>
      <c r="N3343" s="4"/>
    </row>
    <row r="3344" spans="12:14" ht="15">
      <c r="L3344" s="4"/>
      <c r="M3344" s="4"/>
      <c r="N3344" s="4"/>
    </row>
    <row r="3345" spans="12:14" ht="15">
      <c r="L3345" s="4"/>
      <c r="M3345" s="4"/>
      <c r="N3345" s="4"/>
    </row>
    <row r="3346" spans="12:14" ht="15">
      <c r="L3346" s="4"/>
      <c r="M3346" s="4"/>
      <c r="N3346" s="4"/>
    </row>
    <row r="3347" spans="12:14" ht="15">
      <c r="L3347" s="4"/>
      <c r="M3347" s="4"/>
      <c r="N3347" s="4"/>
    </row>
    <row r="3348" spans="12:14" ht="15">
      <c r="L3348" s="4"/>
      <c r="M3348" s="4"/>
      <c r="N3348" s="4"/>
    </row>
    <row r="3349" spans="12:14" ht="15">
      <c r="L3349" s="4"/>
      <c r="M3349" s="4"/>
      <c r="N3349" s="4"/>
    </row>
    <row r="3350" spans="12:14" ht="15">
      <c r="L3350" s="4"/>
      <c r="M3350" s="4"/>
      <c r="N3350" s="4"/>
    </row>
    <row r="3351" spans="12:14" ht="15">
      <c r="L3351" s="4"/>
      <c r="M3351" s="4"/>
      <c r="N3351" s="4"/>
    </row>
    <row r="3352" spans="12:14" ht="15">
      <c r="L3352" s="4"/>
      <c r="M3352" s="4"/>
      <c r="N3352" s="4"/>
    </row>
    <row r="3353" spans="12:14" ht="15">
      <c r="L3353" s="4"/>
      <c r="M3353" s="4"/>
      <c r="N3353" s="4"/>
    </row>
    <row r="3354" spans="12:14" ht="15">
      <c r="L3354" s="4"/>
      <c r="M3354" s="4"/>
      <c r="N3354" s="4"/>
    </row>
    <row r="3355" spans="12:14" ht="15">
      <c r="L3355" s="4"/>
      <c r="M3355" s="4"/>
      <c r="N3355" s="4"/>
    </row>
    <row r="3356" spans="12:14" ht="15">
      <c r="L3356" s="4"/>
      <c r="M3356" s="4"/>
      <c r="N3356" s="4"/>
    </row>
    <row r="3357" spans="12:14" ht="15">
      <c r="L3357" s="4"/>
      <c r="M3357" s="4"/>
      <c r="N3357" s="4"/>
    </row>
    <row r="3358" spans="12:14" ht="15">
      <c r="L3358" s="4"/>
      <c r="M3358" s="4"/>
      <c r="N3358" s="4"/>
    </row>
    <row r="3359" spans="12:14" ht="15">
      <c r="L3359" s="4"/>
      <c r="M3359" s="4"/>
      <c r="N3359" s="4"/>
    </row>
    <row r="3360" spans="12:14" ht="15">
      <c r="L3360" s="4"/>
      <c r="M3360" s="4"/>
      <c r="N3360" s="4"/>
    </row>
    <row r="3361" spans="12:14" ht="15">
      <c r="L3361" s="4"/>
      <c r="M3361" s="4"/>
      <c r="N3361" s="4"/>
    </row>
    <row r="3362" spans="12:14" ht="15">
      <c r="L3362" s="4"/>
      <c r="M3362" s="4"/>
      <c r="N3362" s="4"/>
    </row>
    <row r="3363" spans="12:14" ht="15">
      <c r="L3363" s="4"/>
      <c r="M3363" s="4"/>
      <c r="N3363" s="4"/>
    </row>
    <row r="3364" spans="12:14" ht="15">
      <c r="L3364" s="4"/>
      <c r="M3364" s="4"/>
      <c r="N3364" s="4"/>
    </row>
    <row r="3365" spans="12:14" ht="15">
      <c r="L3365" s="4"/>
      <c r="M3365" s="4"/>
      <c r="N3365" s="4"/>
    </row>
    <row r="3366" spans="12:14" ht="15">
      <c r="L3366" s="4"/>
      <c r="M3366" s="4"/>
      <c r="N3366" s="4"/>
    </row>
    <row r="3367" spans="12:14" ht="15">
      <c r="L3367" s="4"/>
      <c r="M3367" s="4"/>
      <c r="N3367" s="4"/>
    </row>
    <row r="3368" spans="12:14" ht="15">
      <c r="L3368" s="4"/>
      <c r="M3368" s="4"/>
      <c r="N3368" s="4"/>
    </row>
    <row r="3369" spans="12:14" ht="15">
      <c r="L3369" s="4"/>
      <c r="M3369" s="4"/>
      <c r="N3369" s="4"/>
    </row>
    <row r="3370" spans="12:14" ht="15">
      <c r="L3370" s="4"/>
      <c r="M3370" s="4"/>
      <c r="N3370" s="4"/>
    </row>
    <row r="3371" spans="12:14" ht="15">
      <c r="L3371" s="4"/>
      <c r="M3371" s="4"/>
      <c r="N3371" s="4"/>
    </row>
    <row r="3372" spans="12:14" ht="15">
      <c r="L3372" s="4"/>
      <c r="M3372" s="4"/>
      <c r="N3372" s="4"/>
    </row>
    <row r="3373" spans="12:14" ht="15">
      <c r="L3373" s="4"/>
      <c r="M3373" s="4"/>
      <c r="N3373" s="4"/>
    </row>
    <row r="3374" spans="12:14" ht="15">
      <c r="L3374" s="4"/>
      <c r="M3374" s="4"/>
      <c r="N3374" s="4"/>
    </row>
    <row r="3375" spans="12:14" ht="15">
      <c r="L3375" s="4"/>
      <c r="M3375" s="4"/>
      <c r="N3375" s="4"/>
    </row>
    <row r="3376" spans="12:14" ht="15">
      <c r="L3376" s="4"/>
      <c r="M3376" s="4"/>
      <c r="N3376" s="4"/>
    </row>
    <row r="3377" spans="12:14" ht="15">
      <c r="L3377" s="4"/>
      <c r="M3377" s="4"/>
      <c r="N3377" s="4"/>
    </row>
    <row r="3378" spans="12:14" ht="15">
      <c r="L3378" s="4"/>
      <c r="M3378" s="4"/>
      <c r="N3378" s="4"/>
    </row>
    <row r="3379" spans="12:14" ht="15">
      <c r="L3379" s="4"/>
      <c r="M3379" s="4"/>
      <c r="N3379" s="4"/>
    </row>
    <row r="3380" spans="12:14" ht="15">
      <c r="L3380" s="4"/>
      <c r="M3380" s="4"/>
      <c r="N3380" s="4"/>
    </row>
    <row r="3381" spans="12:14" ht="15">
      <c r="L3381" s="4"/>
      <c r="M3381" s="4"/>
      <c r="N3381" s="4"/>
    </row>
    <row r="3382" spans="12:14" ht="15">
      <c r="L3382" s="4"/>
      <c r="M3382" s="4"/>
      <c r="N3382" s="4"/>
    </row>
    <row r="3383" spans="12:14" ht="15">
      <c r="L3383" s="4"/>
      <c r="M3383" s="4"/>
      <c r="N3383" s="4"/>
    </row>
    <row r="3384" spans="12:14" ht="15">
      <c r="L3384" s="4"/>
      <c r="M3384" s="4"/>
      <c r="N3384" s="4"/>
    </row>
    <row r="3385" spans="12:14" ht="15">
      <c r="L3385" s="4"/>
      <c r="M3385" s="4"/>
      <c r="N3385" s="4"/>
    </row>
    <row r="3386" spans="12:14" ht="15">
      <c r="L3386" s="4"/>
      <c r="M3386" s="4"/>
      <c r="N3386" s="4"/>
    </row>
    <row r="3387" spans="12:14" ht="15">
      <c r="L3387" s="4"/>
      <c r="M3387" s="4"/>
      <c r="N3387" s="4"/>
    </row>
    <row r="3388" spans="12:14" ht="15">
      <c r="L3388" s="4"/>
      <c r="M3388" s="4"/>
      <c r="N3388" s="4"/>
    </row>
    <row r="3389" spans="12:14" ht="15">
      <c r="L3389" s="4"/>
      <c r="M3389" s="4"/>
      <c r="N3389" s="4"/>
    </row>
    <row r="3390" spans="12:14" ht="15">
      <c r="L3390" s="4"/>
      <c r="M3390" s="4"/>
      <c r="N3390" s="4"/>
    </row>
    <row r="3391" spans="12:14" ht="15">
      <c r="L3391" s="4"/>
      <c r="M3391" s="4"/>
      <c r="N3391" s="4"/>
    </row>
    <row r="3392" spans="12:14" ht="15">
      <c r="L3392" s="4"/>
      <c r="M3392" s="4"/>
      <c r="N3392" s="4"/>
    </row>
    <row r="3393" spans="12:14" ht="15">
      <c r="L3393" s="4"/>
      <c r="M3393" s="4"/>
      <c r="N3393" s="4"/>
    </row>
    <row r="3394" spans="12:14" ht="15">
      <c r="L3394" s="4"/>
      <c r="M3394" s="4"/>
      <c r="N3394" s="4"/>
    </row>
    <row r="3395" spans="12:14" ht="15">
      <c r="L3395" s="4"/>
      <c r="M3395" s="4"/>
      <c r="N3395" s="4"/>
    </row>
    <row r="3396" spans="12:14" ht="15">
      <c r="L3396" s="4"/>
      <c r="M3396" s="4"/>
      <c r="N3396" s="4"/>
    </row>
    <row r="3397" spans="12:14" ht="15">
      <c r="L3397" s="4"/>
      <c r="M3397" s="4"/>
      <c r="N3397" s="4"/>
    </row>
    <row r="3398" spans="12:14" ht="15">
      <c r="L3398" s="4"/>
      <c r="M3398" s="4"/>
      <c r="N3398" s="4"/>
    </row>
    <row r="3399" spans="12:14" ht="15">
      <c r="L3399" s="4"/>
      <c r="M3399" s="4"/>
      <c r="N3399" s="4"/>
    </row>
    <row r="3400" spans="12:14" ht="15">
      <c r="L3400" s="4"/>
      <c r="M3400" s="4"/>
      <c r="N3400" s="4"/>
    </row>
    <row r="3401" spans="12:14" ht="15">
      <c r="L3401" s="4"/>
      <c r="M3401" s="4"/>
      <c r="N3401" s="4"/>
    </row>
    <row r="3402" spans="12:14" ht="15">
      <c r="L3402" s="4"/>
      <c r="M3402" s="4"/>
      <c r="N3402" s="4"/>
    </row>
    <row r="3403" spans="12:14" ht="15">
      <c r="L3403" s="4"/>
      <c r="M3403" s="4"/>
      <c r="N3403" s="4"/>
    </row>
    <row r="3404" spans="12:14" ht="15">
      <c r="L3404" s="4"/>
      <c r="M3404" s="4"/>
      <c r="N3404" s="4"/>
    </row>
    <row r="3405" spans="12:14" ht="15">
      <c r="L3405" s="4"/>
      <c r="M3405" s="4"/>
      <c r="N3405" s="4"/>
    </row>
    <row r="3406" spans="12:14" ht="15">
      <c r="L3406" s="4"/>
      <c r="M3406" s="4"/>
      <c r="N3406" s="4"/>
    </row>
    <row r="3407" spans="12:14" ht="15">
      <c r="L3407" s="4"/>
      <c r="M3407" s="4"/>
      <c r="N3407" s="4"/>
    </row>
    <row r="3408" spans="12:14" ht="15">
      <c r="L3408" s="4"/>
      <c r="M3408" s="4"/>
      <c r="N3408" s="4"/>
    </row>
    <row r="3409" spans="12:14" ht="15">
      <c r="L3409" s="4"/>
      <c r="M3409" s="4"/>
      <c r="N3409" s="4"/>
    </row>
    <row r="3410" spans="12:14" ht="15">
      <c r="L3410" s="4"/>
      <c r="M3410" s="4"/>
      <c r="N3410" s="4"/>
    </row>
    <row r="3411" spans="12:14" ht="15">
      <c r="L3411" s="4"/>
      <c r="M3411" s="4"/>
      <c r="N3411" s="4"/>
    </row>
    <row r="3412" spans="12:14" ht="15">
      <c r="L3412" s="4"/>
      <c r="M3412" s="4"/>
      <c r="N3412" s="4"/>
    </row>
    <row r="3413" spans="12:14" ht="15">
      <c r="L3413" s="4"/>
      <c r="M3413" s="4"/>
      <c r="N3413" s="4"/>
    </row>
    <row r="3414" spans="12:14" ht="15">
      <c r="L3414" s="4"/>
      <c r="M3414" s="4"/>
      <c r="N3414" s="4"/>
    </row>
    <row r="3415" spans="12:14" ht="15">
      <c r="L3415" s="4"/>
      <c r="M3415" s="4"/>
      <c r="N3415" s="4"/>
    </row>
    <row r="3416" spans="12:14" ht="15">
      <c r="L3416" s="4"/>
      <c r="M3416" s="4"/>
      <c r="N3416" s="4"/>
    </row>
    <row r="3417" spans="12:14" ht="15">
      <c r="L3417" s="4"/>
      <c r="M3417" s="4"/>
      <c r="N3417" s="4"/>
    </row>
    <row r="3418" spans="12:14" ht="15">
      <c r="L3418" s="4"/>
      <c r="M3418" s="4"/>
      <c r="N3418" s="4"/>
    </row>
    <row r="3419" spans="12:14" ht="15">
      <c r="L3419" s="4"/>
      <c r="M3419" s="4"/>
      <c r="N3419" s="4"/>
    </row>
    <row r="3420" spans="12:14" ht="15">
      <c r="L3420" s="4"/>
      <c r="M3420" s="4"/>
      <c r="N3420" s="4"/>
    </row>
    <row r="3421" spans="12:14" ht="15">
      <c r="L3421" s="4"/>
      <c r="M3421" s="4"/>
      <c r="N3421" s="4"/>
    </row>
    <row r="3422" spans="12:14" ht="15">
      <c r="L3422" s="4"/>
      <c r="M3422" s="4"/>
      <c r="N3422" s="4"/>
    </row>
    <row r="3423" spans="12:14" ht="15">
      <c r="L3423" s="4"/>
      <c r="M3423" s="4"/>
      <c r="N3423" s="4"/>
    </row>
    <row r="3424" spans="12:14" ht="15">
      <c r="L3424" s="4"/>
      <c r="M3424" s="4"/>
      <c r="N3424" s="4"/>
    </row>
    <row r="3425" spans="12:14" ht="15">
      <c r="L3425" s="4"/>
      <c r="M3425" s="4"/>
      <c r="N3425" s="4"/>
    </row>
    <row r="3426" spans="12:14" ht="15">
      <c r="L3426" s="4"/>
      <c r="M3426" s="4"/>
      <c r="N3426" s="4"/>
    </row>
    <row r="3427" spans="12:14" ht="15">
      <c r="L3427" s="4"/>
      <c r="M3427" s="4"/>
      <c r="N3427" s="4"/>
    </row>
    <row r="3428" spans="12:14" ht="15">
      <c r="L3428" s="4"/>
      <c r="M3428" s="4"/>
      <c r="N3428" s="4"/>
    </row>
    <row r="3429" spans="12:14" ht="15">
      <c r="L3429" s="4"/>
      <c r="M3429" s="4"/>
      <c r="N3429" s="4"/>
    </row>
    <row r="3430" spans="12:14" ht="15">
      <c r="L3430" s="4"/>
      <c r="M3430" s="4"/>
      <c r="N3430" s="4"/>
    </row>
    <row r="3431" spans="12:14" ht="15">
      <c r="L3431" s="4"/>
      <c r="M3431" s="4"/>
      <c r="N3431" s="4"/>
    </row>
    <row r="3432" spans="12:14" ht="15">
      <c r="L3432" s="4"/>
      <c r="M3432" s="4"/>
      <c r="N3432" s="4"/>
    </row>
    <row r="3433" spans="12:14" ht="15">
      <c r="L3433" s="4"/>
      <c r="M3433" s="4"/>
      <c r="N3433" s="4"/>
    </row>
    <row r="3434" spans="12:14" ht="15">
      <c r="L3434" s="4"/>
      <c r="M3434" s="4"/>
      <c r="N3434" s="4"/>
    </row>
    <row r="3435" spans="12:14" ht="15">
      <c r="L3435" s="4"/>
      <c r="M3435" s="4"/>
      <c r="N3435" s="4"/>
    </row>
    <row r="3436" spans="12:14" ht="15">
      <c r="L3436" s="4"/>
      <c r="M3436" s="4"/>
      <c r="N3436" s="4"/>
    </row>
    <row r="3437" spans="12:14" ht="15">
      <c r="L3437" s="4"/>
      <c r="M3437" s="4"/>
      <c r="N3437" s="4"/>
    </row>
    <row r="3438" spans="12:14" ht="15">
      <c r="L3438" s="4"/>
      <c r="M3438" s="4"/>
      <c r="N3438" s="4"/>
    </row>
    <row r="3439" spans="12:14" ht="15">
      <c r="L3439" s="4"/>
      <c r="M3439" s="4"/>
      <c r="N3439" s="4"/>
    </row>
    <row r="3440" spans="12:14" ht="15">
      <c r="L3440" s="4"/>
      <c r="M3440" s="4"/>
      <c r="N3440" s="4"/>
    </row>
    <row r="3441" spans="12:14" ht="15">
      <c r="L3441" s="4"/>
      <c r="M3441" s="4"/>
      <c r="N3441" s="4"/>
    </row>
    <row r="3442" spans="12:14" ht="15">
      <c r="L3442" s="4"/>
      <c r="M3442" s="4"/>
      <c r="N3442" s="4"/>
    </row>
    <row r="3443" spans="12:14" ht="15">
      <c r="L3443" s="4"/>
      <c r="M3443" s="4"/>
      <c r="N3443" s="4"/>
    </row>
    <row r="3444" spans="12:14" ht="15">
      <c r="L3444" s="4"/>
      <c r="M3444" s="4"/>
      <c r="N3444" s="4"/>
    </row>
    <row r="3445" spans="12:14" ht="15">
      <c r="L3445" s="4"/>
      <c r="M3445" s="4"/>
      <c r="N3445" s="4"/>
    </row>
    <row r="3446" spans="12:14" ht="15">
      <c r="L3446" s="4"/>
      <c r="M3446" s="4"/>
      <c r="N3446" s="4"/>
    </row>
    <row r="3447" spans="12:14" ht="15">
      <c r="L3447" s="4"/>
      <c r="M3447" s="4"/>
      <c r="N3447" s="4"/>
    </row>
    <row r="3448" spans="12:14" ht="15">
      <c r="L3448" s="4"/>
      <c r="M3448" s="4"/>
      <c r="N3448" s="4"/>
    </row>
    <row r="3449" spans="12:14" ht="15">
      <c r="L3449" s="4"/>
      <c r="M3449" s="4"/>
      <c r="N3449" s="4"/>
    </row>
    <row r="3450" spans="12:14" ht="15">
      <c r="L3450" s="4"/>
      <c r="M3450" s="4"/>
      <c r="N3450" s="4"/>
    </row>
    <row r="3451" spans="12:14" ht="15">
      <c r="L3451" s="4"/>
      <c r="M3451" s="4"/>
      <c r="N3451" s="4"/>
    </row>
    <row r="3452" spans="12:14" ht="15">
      <c r="L3452" s="4"/>
      <c r="M3452" s="4"/>
      <c r="N3452" s="4"/>
    </row>
    <row r="3453" spans="12:14" ht="15">
      <c r="L3453" s="4"/>
      <c r="M3453" s="4"/>
      <c r="N3453" s="4"/>
    </row>
    <row r="3454" spans="12:14" ht="15">
      <c r="L3454" s="4"/>
      <c r="M3454" s="4"/>
      <c r="N3454" s="4"/>
    </row>
    <row r="3455" spans="12:14" ht="15">
      <c r="L3455" s="4"/>
      <c r="M3455" s="4"/>
      <c r="N3455" s="4"/>
    </row>
    <row r="3456" spans="12:14" ht="15">
      <c r="L3456" s="4"/>
      <c r="M3456" s="4"/>
      <c r="N3456" s="4"/>
    </row>
    <row r="3457" spans="12:14" ht="15">
      <c r="L3457" s="4"/>
      <c r="M3457" s="4"/>
      <c r="N3457" s="4"/>
    </row>
    <row r="3458" spans="12:14" ht="15">
      <c r="L3458" s="4"/>
      <c r="M3458" s="4"/>
      <c r="N3458" s="4"/>
    </row>
    <row r="3459" spans="12:14" ht="15">
      <c r="L3459" s="4"/>
      <c r="M3459" s="4"/>
      <c r="N3459" s="4"/>
    </row>
    <row r="3460" spans="12:14" ht="15">
      <c r="L3460" s="4"/>
      <c r="M3460" s="4"/>
      <c r="N3460" s="4"/>
    </row>
    <row r="3461" spans="12:14" ht="15">
      <c r="L3461" s="4"/>
      <c r="M3461" s="4"/>
      <c r="N3461" s="4"/>
    </row>
    <row r="3462" spans="12:14" ht="15">
      <c r="L3462" s="4"/>
      <c r="M3462" s="4"/>
      <c r="N3462" s="4"/>
    </row>
    <row r="3463" spans="12:14" ht="15">
      <c r="L3463" s="4"/>
      <c r="M3463" s="4"/>
      <c r="N3463" s="4"/>
    </row>
    <row r="3464" spans="12:14" ht="15">
      <c r="L3464" s="4"/>
      <c r="M3464" s="4"/>
      <c r="N3464" s="4"/>
    </row>
    <row r="3465" spans="12:14" ht="15">
      <c r="L3465" s="4"/>
      <c r="M3465" s="4"/>
      <c r="N3465" s="4"/>
    </row>
    <row r="3466" spans="12:14" ht="15">
      <c r="L3466" s="4"/>
      <c r="M3466" s="4"/>
      <c r="N3466" s="4"/>
    </row>
    <row r="3467" spans="12:14" ht="15">
      <c r="L3467" s="4"/>
      <c r="M3467" s="4"/>
      <c r="N3467" s="4"/>
    </row>
    <row r="3468" spans="12:14" ht="15">
      <c r="L3468" s="4"/>
      <c r="M3468" s="4"/>
      <c r="N3468" s="4"/>
    </row>
    <row r="3469" spans="12:14" ht="15">
      <c r="L3469" s="4"/>
      <c r="M3469" s="4"/>
      <c r="N3469" s="4"/>
    </row>
    <row r="3470" spans="12:14" ht="15">
      <c r="L3470" s="4"/>
      <c r="M3470" s="4"/>
      <c r="N3470" s="4"/>
    </row>
    <row r="3471" spans="12:14" ht="15">
      <c r="L3471" s="4"/>
      <c r="M3471" s="4"/>
      <c r="N3471" s="4"/>
    </row>
    <row r="3472" spans="12:14" ht="15">
      <c r="L3472" s="4"/>
      <c r="M3472" s="4"/>
      <c r="N3472" s="4"/>
    </row>
    <row r="3473" spans="12:14" ht="15">
      <c r="L3473" s="4"/>
      <c r="M3473" s="4"/>
      <c r="N3473" s="4"/>
    </row>
    <row r="3474" spans="12:14" ht="15">
      <c r="L3474" s="4"/>
      <c r="M3474" s="4"/>
      <c r="N3474" s="4"/>
    </row>
    <row r="3475" spans="12:14" ht="15">
      <c r="L3475" s="4"/>
      <c r="M3475" s="4"/>
      <c r="N3475" s="4"/>
    </row>
    <row r="3476" spans="12:14" ht="15">
      <c r="L3476" s="4"/>
      <c r="M3476" s="4"/>
      <c r="N3476" s="4"/>
    </row>
    <row r="3477" spans="12:14" ht="15">
      <c r="L3477" s="4"/>
      <c r="M3477" s="4"/>
      <c r="N3477" s="4"/>
    </row>
    <row r="3478" spans="12:14" ht="15">
      <c r="L3478" s="4"/>
      <c r="M3478" s="4"/>
      <c r="N3478" s="4"/>
    </row>
    <row r="3479" spans="12:14" ht="15">
      <c r="L3479" s="4"/>
      <c r="M3479" s="4"/>
      <c r="N3479" s="4"/>
    </row>
    <row r="3480" spans="12:14" ht="15">
      <c r="L3480" s="4"/>
      <c r="M3480" s="4"/>
      <c r="N3480" s="4"/>
    </row>
    <row r="3481" spans="12:14" ht="15">
      <c r="L3481" s="4"/>
      <c r="M3481" s="4"/>
      <c r="N3481" s="4"/>
    </row>
    <row r="3482" spans="12:14" ht="15">
      <c r="L3482" s="4"/>
      <c r="M3482" s="4"/>
      <c r="N3482" s="4"/>
    </row>
    <row r="3483" spans="12:14" ht="15">
      <c r="L3483" s="4"/>
      <c r="M3483" s="4"/>
      <c r="N3483" s="4"/>
    </row>
    <row r="3484" spans="12:14" ht="15">
      <c r="L3484" s="4"/>
      <c r="M3484" s="4"/>
      <c r="N3484" s="4"/>
    </row>
    <row r="3485" spans="12:14" ht="15">
      <c r="L3485" s="4"/>
      <c r="M3485" s="4"/>
      <c r="N3485" s="4"/>
    </row>
    <row r="3486" spans="12:14" ht="15">
      <c r="L3486" s="4"/>
      <c r="M3486" s="4"/>
      <c r="N3486" s="4"/>
    </row>
    <row r="3487" spans="12:14" ht="15">
      <c r="L3487" s="4"/>
      <c r="M3487" s="4"/>
      <c r="N3487" s="4"/>
    </row>
    <row r="3488" spans="12:14" ht="15">
      <c r="L3488" s="4"/>
      <c r="M3488" s="4"/>
      <c r="N3488" s="4"/>
    </row>
    <row r="3489" spans="12:14" ht="15">
      <c r="L3489" s="4"/>
      <c r="M3489" s="4"/>
      <c r="N3489" s="4"/>
    </row>
    <row r="3490" spans="12:14" ht="15">
      <c r="L3490" s="4"/>
      <c r="M3490" s="4"/>
      <c r="N3490" s="4"/>
    </row>
    <row r="3491" spans="12:14" ht="15">
      <c r="L3491" s="4"/>
      <c r="M3491" s="4"/>
      <c r="N3491" s="4"/>
    </row>
    <row r="3492" spans="12:14" ht="15">
      <c r="L3492" s="4"/>
      <c r="M3492" s="4"/>
      <c r="N3492" s="4"/>
    </row>
    <row r="3493" spans="12:14" ht="15">
      <c r="L3493" s="4"/>
      <c r="M3493" s="4"/>
      <c r="N3493" s="4"/>
    </row>
    <row r="3494" spans="12:14" ht="15">
      <c r="L3494" s="4"/>
      <c r="M3494" s="4"/>
      <c r="N3494" s="4"/>
    </row>
    <row r="3495" spans="12:14" ht="15">
      <c r="L3495" s="4"/>
      <c r="M3495" s="4"/>
      <c r="N3495" s="4"/>
    </row>
    <row r="3496" spans="12:14" ht="15">
      <c r="L3496" s="4"/>
      <c r="M3496" s="4"/>
      <c r="N3496" s="4"/>
    </row>
    <row r="3497" spans="12:14" ht="15">
      <c r="L3497" s="4"/>
      <c r="M3497" s="4"/>
      <c r="N3497" s="4"/>
    </row>
    <row r="3498" spans="12:14" ht="15">
      <c r="L3498" s="4"/>
      <c r="M3498" s="4"/>
      <c r="N3498" s="4"/>
    </row>
    <row r="3499" spans="12:14" ht="15">
      <c r="L3499" s="4"/>
      <c r="M3499" s="4"/>
      <c r="N3499" s="4"/>
    </row>
    <row r="3500" spans="12:14" ht="15">
      <c r="L3500" s="4"/>
      <c r="M3500" s="4"/>
      <c r="N3500" s="4"/>
    </row>
    <row r="3501" spans="12:14" ht="15">
      <c r="L3501" s="4"/>
      <c r="M3501" s="4"/>
      <c r="N3501" s="4"/>
    </row>
    <row r="3502" spans="12:14" ht="15">
      <c r="L3502" s="4"/>
      <c r="M3502" s="4"/>
      <c r="N3502" s="4"/>
    </row>
    <row r="3503" spans="12:14" ht="15">
      <c r="L3503" s="4"/>
      <c r="M3503" s="4"/>
      <c r="N3503" s="4"/>
    </row>
    <row r="3504" spans="12:14" ht="15">
      <c r="L3504" s="4"/>
      <c r="M3504" s="4"/>
      <c r="N3504" s="4"/>
    </row>
    <row r="3505" spans="12:14" ht="15">
      <c r="L3505" s="4"/>
      <c r="M3505" s="4"/>
      <c r="N3505" s="4"/>
    </row>
    <row r="3506" spans="12:14" ht="15">
      <c r="L3506" s="4"/>
      <c r="M3506" s="4"/>
      <c r="N3506" s="4"/>
    </row>
    <row r="3507" spans="12:14" ht="15">
      <c r="L3507" s="4"/>
      <c r="M3507" s="4"/>
      <c r="N3507" s="4"/>
    </row>
    <row r="3508" spans="12:14" ht="15">
      <c r="L3508" s="4"/>
      <c r="M3508" s="4"/>
      <c r="N3508" s="4"/>
    </row>
    <row r="3509" spans="12:14" ht="15">
      <c r="L3509" s="4"/>
      <c r="M3509" s="4"/>
      <c r="N3509" s="4"/>
    </row>
    <row r="3510" spans="12:14" ht="15">
      <c r="L3510" s="4"/>
      <c r="M3510" s="4"/>
      <c r="N3510" s="4"/>
    </row>
    <row r="3511" spans="12:14" ht="15">
      <c r="L3511" s="4"/>
      <c r="M3511" s="4"/>
      <c r="N3511" s="4"/>
    </row>
    <row r="3512" spans="12:14" ht="15">
      <c r="L3512" s="4"/>
      <c r="M3512" s="4"/>
      <c r="N3512" s="4"/>
    </row>
    <row r="3513" spans="12:14" ht="15">
      <c r="L3513" s="4"/>
      <c r="M3513" s="4"/>
      <c r="N3513" s="4"/>
    </row>
    <row r="3514" spans="12:14" ht="15">
      <c r="L3514" s="4"/>
      <c r="M3514" s="4"/>
      <c r="N3514" s="4"/>
    </row>
    <row r="3515" spans="12:14" ht="15">
      <c r="L3515" s="4"/>
      <c r="M3515" s="4"/>
      <c r="N3515" s="4"/>
    </row>
    <row r="3516" spans="12:14" ht="15">
      <c r="L3516" s="4"/>
      <c r="M3516" s="4"/>
      <c r="N3516" s="4"/>
    </row>
    <row r="3517" spans="12:14" ht="15">
      <c r="L3517" s="4"/>
      <c r="M3517" s="4"/>
      <c r="N3517" s="4"/>
    </row>
    <row r="3518" spans="12:14" ht="15">
      <c r="L3518" s="4"/>
      <c r="M3518" s="4"/>
      <c r="N3518" s="4"/>
    </row>
    <row r="3519" spans="12:14" ht="15">
      <c r="L3519" s="4"/>
      <c r="M3519" s="4"/>
      <c r="N3519" s="4"/>
    </row>
    <row r="3520" spans="12:14" ht="15">
      <c r="L3520" s="4"/>
      <c r="M3520" s="4"/>
      <c r="N3520" s="4"/>
    </row>
    <row r="3521" spans="12:14" ht="15">
      <c r="L3521" s="4"/>
      <c r="M3521" s="4"/>
      <c r="N3521" s="4"/>
    </row>
    <row r="3522" spans="12:14" ht="15">
      <c r="L3522" s="4"/>
      <c r="M3522" s="4"/>
      <c r="N3522" s="4"/>
    </row>
    <row r="3523" spans="12:14" ht="15">
      <c r="L3523" s="4"/>
      <c r="M3523" s="4"/>
      <c r="N3523" s="4"/>
    </row>
    <row r="3524" spans="12:14" ht="15">
      <c r="L3524" s="4"/>
      <c r="M3524" s="4"/>
      <c r="N3524" s="4"/>
    </row>
    <row r="3525" spans="12:14" ht="15">
      <c r="L3525" s="4"/>
      <c r="M3525" s="4"/>
      <c r="N3525" s="4"/>
    </row>
    <row r="3526" spans="12:14" ht="15">
      <c r="L3526" s="4"/>
      <c r="M3526" s="4"/>
      <c r="N3526" s="4"/>
    </row>
    <row r="3527" spans="12:14" ht="15">
      <c r="L3527" s="4"/>
      <c r="M3527" s="4"/>
      <c r="N3527" s="4"/>
    </row>
    <row r="3528" spans="12:14" ht="15">
      <c r="L3528" s="4"/>
      <c r="M3528" s="4"/>
      <c r="N3528" s="4"/>
    </row>
    <row r="3529" spans="12:14" ht="15">
      <c r="L3529" s="4"/>
      <c r="M3529" s="4"/>
      <c r="N3529" s="4"/>
    </row>
    <row r="3530" spans="12:14" ht="15">
      <c r="L3530" s="4"/>
      <c r="M3530" s="4"/>
      <c r="N3530" s="4"/>
    </row>
    <row r="3531" spans="12:14" ht="15">
      <c r="L3531" s="4"/>
      <c r="M3531" s="4"/>
      <c r="N3531" s="4"/>
    </row>
    <row r="3532" spans="12:14" ht="15">
      <c r="L3532" s="4"/>
      <c r="M3532" s="4"/>
      <c r="N3532" s="4"/>
    </row>
    <row r="3533" spans="12:14" ht="15">
      <c r="L3533" s="4"/>
      <c r="M3533" s="4"/>
      <c r="N3533" s="4"/>
    </row>
    <row r="3534" spans="12:14" ht="15">
      <c r="L3534" s="4"/>
      <c r="M3534" s="4"/>
      <c r="N3534" s="4"/>
    </row>
    <row r="3535" spans="12:14" ht="15">
      <c r="L3535" s="4"/>
      <c r="M3535" s="4"/>
      <c r="N3535" s="4"/>
    </row>
    <row r="3536" spans="12:14" ht="15">
      <c r="L3536" s="4"/>
      <c r="M3536" s="4"/>
      <c r="N3536" s="4"/>
    </row>
    <row r="3537" spans="12:14" ht="15">
      <c r="L3537" s="4"/>
      <c r="M3537" s="4"/>
      <c r="N3537" s="4"/>
    </row>
    <row r="3538" spans="12:14" ht="15">
      <c r="L3538" s="4"/>
      <c r="M3538" s="4"/>
      <c r="N3538" s="4"/>
    </row>
    <row r="3539" spans="12:14" ht="15">
      <c r="L3539" s="4"/>
      <c r="M3539" s="4"/>
      <c r="N3539" s="4"/>
    </row>
    <row r="3540" spans="12:14" ht="15">
      <c r="L3540" s="4"/>
      <c r="M3540" s="4"/>
      <c r="N3540" s="4"/>
    </row>
    <row r="3541" spans="12:14" ht="15">
      <c r="L3541" s="4"/>
      <c r="M3541" s="4"/>
      <c r="N3541" s="4"/>
    </row>
    <row r="3542" spans="12:14" ht="15">
      <c r="L3542" s="4"/>
      <c r="M3542" s="4"/>
      <c r="N3542" s="4"/>
    </row>
    <row r="3543" spans="12:14" ht="15">
      <c r="L3543" s="4"/>
      <c r="M3543" s="4"/>
      <c r="N3543" s="4"/>
    </row>
    <row r="3544" spans="12:14" ht="15">
      <c r="L3544" s="4"/>
      <c r="M3544" s="4"/>
      <c r="N3544" s="4"/>
    </row>
    <row r="3545" spans="12:14" ht="15">
      <c r="L3545" s="4"/>
      <c r="M3545" s="4"/>
      <c r="N3545" s="4"/>
    </row>
    <row r="3546" spans="12:14" ht="15">
      <c r="L3546" s="4"/>
      <c r="M3546" s="4"/>
      <c r="N3546" s="4"/>
    </row>
    <row r="3547" spans="12:14" ht="15">
      <c r="L3547" s="4"/>
      <c r="M3547" s="4"/>
      <c r="N3547" s="4"/>
    </row>
    <row r="3548" spans="12:14" ht="15">
      <c r="L3548" s="4"/>
      <c r="M3548" s="4"/>
      <c r="N3548" s="4"/>
    </row>
    <row r="3549" spans="12:14" ht="15">
      <c r="L3549" s="4"/>
      <c r="M3549" s="4"/>
      <c r="N3549" s="4"/>
    </row>
    <row r="3550" spans="12:14" ht="15">
      <c r="L3550" s="4"/>
      <c r="M3550" s="4"/>
      <c r="N3550" s="4"/>
    </row>
    <row r="3551" spans="12:14" ht="15">
      <c r="L3551" s="4"/>
      <c r="M3551" s="4"/>
      <c r="N3551" s="4"/>
    </row>
    <row r="3552" spans="12:14" ht="15">
      <c r="L3552" s="4"/>
      <c r="M3552" s="4"/>
      <c r="N3552" s="4"/>
    </row>
    <row r="3553" spans="12:14" ht="15">
      <c r="L3553" s="4"/>
      <c r="M3553" s="4"/>
      <c r="N3553" s="4"/>
    </row>
    <row r="3554" spans="12:14" ht="15">
      <c r="L3554" s="4"/>
      <c r="M3554" s="4"/>
      <c r="N3554" s="4"/>
    </row>
    <row r="3555" spans="12:14" ht="15">
      <c r="L3555" s="4"/>
      <c r="M3555" s="4"/>
      <c r="N3555" s="4"/>
    </row>
    <row r="3556" spans="12:14" ht="15">
      <c r="L3556" s="4"/>
      <c r="M3556" s="4"/>
      <c r="N3556" s="4"/>
    </row>
    <row r="3557" spans="12:14" ht="15">
      <c r="L3557" s="4"/>
      <c r="M3557" s="4"/>
      <c r="N3557" s="4"/>
    </row>
    <row r="3558" spans="12:14" ht="15">
      <c r="L3558" s="4"/>
      <c r="M3558" s="4"/>
      <c r="N3558" s="4"/>
    </row>
    <row r="3559" spans="12:14" ht="15">
      <c r="L3559" s="4"/>
      <c r="M3559" s="4"/>
      <c r="N3559" s="4"/>
    </row>
    <row r="3560" spans="12:14" ht="15">
      <c r="L3560" s="4"/>
      <c r="M3560" s="4"/>
      <c r="N3560" s="4"/>
    </row>
    <row r="3561" spans="12:14" ht="15">
      <c r="L3561" s="4"/>
      <c r="M3561" s="4"/>
      <c r="N3561" s="4"/>
    </row>
    <row r="3562" spans="12:14" ht="15">
      <c r="L3562" s="4"/>
      <c r="M3562" s="4"/>
      <c r="N3562" s="4"/>
    </row>
    <row r="3563" spans="12:14" ht="15">
      <c r="L3563" s="4"/>
      <c r="M3563" s="4"/>
      <c r="N3563" s="4"/>
    </row>
    <row r="3564" spans="12:14" ht="15">
      <c r="L3564" s="4"/>
      <c r="M3564" s="4"/>
      <c r="N3564" s="4"/>
    </row>
    <row r="3565" spans="12:14" ht="15">
      <c r="L3565" s="4"/>
      <c r="M3565" s="4"/>
      <c r="N3565" s="4"/>
    </row>
    <row r="3566" spans="12:14" ht="15">
      <c r="L3566" s="4"/>
      <c r="M3566" s="4"/>
      <c r="N3566" s="4"/>
    </row>
    <row r="3567" spans="12:14" ht="15">
      <c r="L3567" s="4"/>
      <c r="M3567" s="4"/>
      <c r="N3567" s="4"/>
    </row>
    <row r="3568" spans="12:14" ht="15">
      <c r="L3568" s="4"/>
      <c r="M3568" s="4"/>
      <c r="N3568" s="4"/>
    </row>
    <row r="3569" spans="12:14" ht="15">
      <c r="L3569" s="4"/>
      <c r="M3569" s="4"/>
      <c r="N3569" s="4"/>
    </row>
    <row r="3570" spans="12:14" ht="15">
      <c r="L3570" s="4"/>
      <c r="M3570" s="4"/>
      <c r="N3570" s="4"/>
    </row>
    <row r="3571" spans="12:14" ht="15">
      <c r="L3571" s="4"/>
      <c r="M3571" s="4"/>
      <c r="N3571" s="4"/>
    </row>
    <row r="3572" spans="12:14" ht="15">
      <c r="L3572" s="4"/>
      <c r="M3572" s="4"/>
      <c r="N3572" s="4"/>
    </row>
    <row r="3573" spans="12:14" ht="15">
      <c r="L3573" s="4"/>
      <c r="M3573" s="4"/>
      <c r="N3573" s="4"/>
    </row>
    <row r="3574" spans="12:14" ht="15">
      <c r="L3574" s="4"/>
      <c r="M3574" s="4"/>
      <c r="N3574" s="4"/>
    </row>
    <row r="3575" spans="12:14" ht="15">
      <c r="L3575" s="4"/>
      <c r="M3575" s="4"/>
      <c r="N3575" s="4"/>
    </row>
    <row r="3576" spans="12:14" ht="15">
      <c r="L3576" s="4"/>
      <c r="M3576" s="4"/>
      <c r="N3576" s="4"/>
    </row>
    <row r="3577" spans="12:14" ht="15">
      <c r="L3577" s="4"/>
      <c r="M3577" s="4"/>
      <c r="N3577" s="4"/>
    </row>
    <row r="3578" spans="12:14" ht="15">
      <c r="L3578" s="4"/>
      <c r="M3578" s="4"/>
      <c r="N3578" s="4"/>
    </row>
    <row r="3579" spans="12:14" ht="15">
      <c r="L3579" s="4"/>
      <c r="M3579" s="4"/>
      <c r="N3579" s="4"/>
    </row>
    <row r="3580" spans="12:14" ht="15">
      <c r="L3580" s="4"/>
      <c r="M3580" s="4"/>
      <c r="N3580" s="4"/>
    </row>
    <row r="3581" spans="12:14" ht="15">
      <c r="L3581" s="4"/>
      <c r="M3581" s="4"/>
      <c r="N3581" s="4"/>
    </row>
    <row r="3582" spans="12:14" ht="15">
      <c r="L3582" s="4"/>
      <c r="M3582" s="4"/>
      <c r="N3582" s="4"/>
    </row>
    <row r="3583" spans="12:14" ht="15">
      <c r="L3583" s="4"/>
      <c r="M3583" s="4"/>
      <c r="N3583" s="4"/>
    </row>
    <row r="3584" spans="12:14" ht="15">
      <c r="L3584" s="4"/>
      <c r="M3584" s="4"/>
      <c r="N3584" s="4"/>
    </row>
    <row r="3585" spans="12:14" ht="15">
      <c r="L3585" s="4"/>
      <c r="M3585" s="4"/>
      <c r="N3585" s="4"/>
    </row>
    <row r="3586" spans="12:14" ht="15">
      <c r="L3586" s="4"/>
      <c r="M3586" s="4"/>
      <c r="N3586" s="4"/>
    </row>
    <row r="3587" spans="12:14" ht="15">
      <c r="L3587" s="4"/>
      <c r="M3587" s="4"/>
      <c r="N3587" s="4"/>
    </row>
    <row r="3588" spans="12:14" ht="15">
      <c r="L3588" s="4"/>
      <c r="M3588" s="4"/>
      <c r="N3588" s="4"/>
    </row>
    <row r="3589" spans="12:14" ht="15">
      <c r="L3589" s="4"/>
      <c r="M3589" s="4"/>
      <c r="N3589" s="4"/>
    </row>
    <row r="3590" spans="12:14" ht="15">
      <c r="L3590" s="4"/>
      <c r="M3590" s="4"/>
      <c r="N3590" s="4"/>
    </row>
    <row r="3591" spans="12:14" ht="15">
      <c r="L3591" s="4"/>
      <c r="M3591" s="4"/>
      <c r="N3591" s="4"/>
    </row>
    <row r="3592" spans="12:14" ht="15">
      <c r="L3592" s="4"/>
      <c r="M3592" s="4"/>
      <c r="N3592" s="4"/>
    </row>
    <row r="3593" spans="12:14" ht="15">
      <c r="L3593" s="4"/>
      <c r="M3593" s="4"/>
      <c r="N3593" s="4"/>
    </row>
    <row r="3594" spans="12:14" ht="15">
      <c r="L3594" s="4"/>
      <c r="M3594" s="4"/>
      <c r="N3594" s="4"/>
    </row>
    <row r="3595" spans="12:14" ht="15">
      <c r="L3595" s="4"/>
      <c r="M3595" s="4"/>
      <c r="N3595" s="4"/>
    </row>
    <row r="3596" spans="12:14" ht="15">
      <c r="L3596" s="4"/>
      <c r="M3596" s="4"/>
      <c r="N3596" s="4"/>
    </row>
    <row r="3597" spans="12:14" ht="15">
      <c r="L3597" s="4"/>
      <c r="M3597" s="4"/>
      <c r="N3597" s="4"/>
    </row>
    <row r="3598" spans="12:14" ht="15">
      <c r="L3598" s="4"/>
      <c r="M3598" s="4"/>
      <c r="N3598" s="4"/>
    </row>
    <row r="3599" spans="12:14" ht="15">
      <c r="L3599" s="4"/>
      <c r="M3599" s="4"/>
      <c r="N3599" s="4"/>
    </row>
    <row r="3600" spans="12:14" ht="15">
      <c r="L3600" s="4"/>
      <c r="M3600" s="4"/>
      <c r="N3600" s="4"/>
    </row>
    <row r="3601" spans="12:14" ht="15">
      <c r="L3601" s="4"/>
      <c r="M3601" s="4"/>
      <c r="N3601" s="4"/>
    </row>
    <row r="3602" spans="12:14" ht="15">
      <c r="L3602" s="4"/>
      <c r="M3602" s="4"/>
      <c r="N3602" s="4"/>
    </row>
    <row r="3603" spans="12:14" ht="15">
      <c r="L3603" s="4"/>
      <c r="M3603" s="4"/>
      <c r="N3603" s="4"/>
    </row>
    <row r="3604" spans="12:14" ht="15">
      <c r="L3604" s="4"/>
      <c r="M3604" s="4"/>
      <c r="N3604" s="4"/>
    </row>
    <row r="3605" spans="12:14" ht="15">
      <c r="L3605" s="4"/>
      <c r="M3605" s="4"/>
      <c r="N3605" s="4"/>
    </row>
    <row r="3606" spans="12:14" ht="15">
      <c r="L3606" s="4"/>
      <c r="M3606" s="4"/>
      <c r="N3606" s="4"/>
    </row>
    <row r="3607" spans="12:14" ht="15">
      <c r="L3607" s="4"/>
      <c r="M3607" s="4"/>
      <c r="N3607" s="4"/>
    </row>
    <row r="3608" spans="12:14" ht="15">
      <c r="L3608" s="4"/>
      <c r="M3608" s="4"/>
      <c r="N3608" s="4"/>
    </row>
    <row r="3609" spans="12:14" ht="15">
      <c r="L3609" s="4"/>
      <c r="M3609" s="4"/>
      <c r="N3609" s="4"/>
    </row>
    <row r="3610" spans="12:14" ht="15">
      <c r="L3610" s="4"/>
      <c r="M3610" s="4"/>
      <c r="N3610" s="4"/>
    </row>
    <row r="3611" spans="12:14" ht="15">
      <c r="L3611" s="4"/>
      <c r="M3611" s="4"/>
      <c r="N3611" s="4"/>
    </row>
    <row r="3612" spans="12:14" ht="15">
      <c r="L3612" s="4"/>
      <c r="M3612" s="4"/>
      <c r="N3612" s="4"/>
    </row>
    <row r="3613" spans="12:14" ht="15">
      <c r="L3613" s="4"/>
      <c r="M3613" s="4"/>
      <c r="N3613" s="4"/>
    </row>
    <row r="3614" spans="12:14" ht="15">
      <c r="L3614" s="4"/>
      <c r="M3614" s="4"/>
      <c r="N3614" s="4"/>
    </row>
    <row r="3615" spans="12:14" ht="15">
      <c r="L3615" s="4"/>
      <c r="M3615" s="4"/>
      <c r="N3615" s="4"/>
    </row>
    <row r="3616" spans="12:14" ht="15">
      <c r="L3616" s="4"/>
      <c r="M3616" s="4"/>
      <c r="N3616" s="4"/>
    </row>
    <row r="3617" spans="12:14" ht="15">
      <c r="L3617" s="4"/>
      <c r="M3617" s="4"/>
      <c r="N3617" s="4"/>
    </row>
    <row r="3618" spans="12:14" ht="15">
      <c r="L3618" s="4"/>
      <c r="M3618" s="4"/>
      <c r="N3618" s="4"/>
    </row>
    <row r="3619" spans="12:14" ht="15">
      <c r="L3619" s="4"/>
      <c r="M3619" s="4"/>
      <c r="N3619" s="4"/>
    </row>
    <row r="3620" spans="12:14" ht="15">
      <c r="L3620" s="4"/>
      <c r="M3620" s="4"/>
      <c r="N3620" s="4"/>
    </row>
    <row r="3621" spans="12:14" ht="15">
      <c r="L3621" s="4"/>
      <c r="M3621" s="4"/>
      <c r="N3621" s="4"/>
    </row>
    <row r="3622" spans="12:14" ht="15">
      <c r="L3622" s="4"/>
      <c r="M3622" s="4"/>
      <c r="N3622" s="4"/>
    </row>
    <row r="3623" spans="12:14" ht="15">
      <c r="L3623" s="4"/>
      <c r="M3623" s="4"/>
      <c r="N3623" s="4"/>
    </row>
    <row r="3624" spans="12:14" ht="15">
      <c r="L3624" s="4"/>
      <c r="M3624" s="4"/>
      <c r="N3624" s="4"/>
    </row>
    <row r="3625" spans="12:14" ht="15">
      <c r="L3625" s="4"/>
      <c r="M3625" s="4"/>
      <c r="N3625" s="4"/>
    </row>
    <row r="3626" spans="12:14" ht="15">
      <c r="L3626" s="4"/>
      <c r="M3626" s="4"/>
      <c r="N3626" s="4"/>
    </row>
    <row r="3627" spans="12:14" ht="15">
      <c r="L3627" s="4"/>
      <c r="M3627" s="4"/>
      <c r="N3627" s="4"/>
    </row>
    <row r="3628" spans="12:14" ht="15">
      <c r="L3628" s="4"/>
      <c r="M3628" s="4"/>
      <c r="N3628" s="4"/>
    </row>
    <row r="3629" spans="12:14" ht="15">
      <c r="L3629" s="4"/>
      <c r="M3629" s="4"/>
      <c r="N3629" s="4"/>
    </row>
    <row r="3630" spans="12:14" ht="15">
      <c r="L3630" s="4"/>
      <c r="M3630" s="4"/>
      <c r="N3630" s="4"/>
    </row>
    <row r="3631" spans="12:14" ht="15">
      <c r="L3631" s="4"/>
      <c r="M3631" s="4"/>
      <c r="N3631" s="4"/>
    </row>
    <row r="3632" spans="12:14" ht="15">
      <c r="L3632" s="4"/>
      <c r="M3632" s="4"/>
      <c r="N3632" s="4"/>
    </row>
    <row r="3633" spans="12:14" ht="15">
      <c r="L3633" s="4"/>
      <c r="M3633" s="4"/>
      <c r="N3633" s="4"/>
    </row>
    <row r="3634" spans="12:14" ht="15">
      <c r="L3634" s="4"/>
      <c r="M3634" s="4"/>
      <c r="N3634" s="4"/>
    </row>
    <row r="3635" spans="12:14" ht="15">
      <c r="L3635" s="4"/>
      <c r="M3635" s="4"/>
      <c r="N3635" s="4"/>
    </row>
    <row r="3636" spans="12:14" ht="15">
      <c r="L3636" s="4"/>
      <c r="M3636" s="4"/>
      <c r="N3636" s="4"/>
    </row>
    <row r="3637" spans="12:14" ht="15">
      <c r="L3637" s="4"/>
      <c r="M3637" s="4"/>
      <c r="N3637" s="4"/>
    </row>
    <row r="3638" spans="12:14" ht="15">
      <c r="L3638" s="4"/>
      <c r="M3638" s="4"/>
      <c r="N3638" s="4"/>
    </row>
    <row r="3639" spans="12:14" ht="15">
      <c r="L3639" s="4"/>
      <c r="M3639" s="4"/>
      <c r="N3639" s="4"/>
    </row>
    <row r="3640" spans="12:14" ht="15">
      <c r="L3640" s="4"/>
      <c r="M3640" s="4"/>
      <c r="N3640" s="4"/>
    </row>
    <row r="3641" spans="12:14" ht="15">
      <c r="L3641" s="4"/>
      <c r="M3641" s="4"/>
      <c r="N3641" s="4"/>
    </row>
    <row r="3642" spans="12:14" ht="15">
      <c r="L3642" s="4"/>
      <c r="M3642" s="4"/>
      <c r="N3642" s="4"/>
    </row>
    <row r="3643" spans="12:14" ht="15">
      <c r="L3643" s="4"/>
      <c r="M3643" s="4"/>
      <c r="N3643" s="4"/>
    </row>
    <row r="3644" spans="12:14" ht="15">
      <c r="L3644" s="4"/>
      <c r="M3644" s="4"/>
      <c r="N3644" s="4"/>
    </row>
    <row r="3645" spans="12:14" ht="15">
      <c r="L3645" s="4"/>
      <c r="M3645" s="4"/>
      <c r="N3645" s="4"/>
    </row>
    <row r="3646" spans="12:14" ht="15">
      <c r="L3646" s="4"/>
      <c r="M3646" s="4"/>
      <c r="N3646" s="4"/>
    </row>
    <row r="3647" spans="12:14" ht="15">
      <c r="L3647" s="4"/>
      <c r="M3647" s="4"/>
      <c r="N3647" s="4"/>
    </row>
    <row r="3648" spans="12:14" ht="15">
      <c r="L3648" s="4"/>
      <c r="M3648" s="4"/>
      <c r="N3648" s="4"/>
    </row>
    <row r="3649" spans="12:14" ht="15">
      <c r="L3649" s="4"/>
      <c r="M3649" s="4"/>
      <c r="N3649" s="4"/>
    </row>
    <row r="3650" spans="12:14" ht="15">
      <c r="L3650" s="4"/>
      <c r="M3650" s="4"/>
      <c r="N3650" s="4"/>
    </row>
    <row r="3651" spans="12:14" ht="15">
      <c r="L3651" s="4"/>
      <c r="M3651" s="4"/>
      <c r="N3651" s="4"/>
    </row>
    <row r="3652" spans="12:14" ht="15">
      <c r="L3652" s="4"/>
      <c r="M3652" s="4"/>
      <c r="N3652" s="4"/>
    </row>
    <row r="3653" spans="12:14" ht="15">
      <c r="L3653" s="4"/>
      <c r="M3653" s="4"/>
      <c r="N3653" s="4"/>
    </row>
    <row r="3654" spans="12:14" ht="15">
      <c r="L3654" s="4"/>
      <c r="M3654" s="4"/>
      <c r="N3654" s="4"/>
    </row>
    <row r="3655" spans="12:14" ht="15">
      <c r="L3655" s="4"/>
      <c r="M3655" s="4"/>
      <c r="N3655" s="4"/>
    </row>
    <row r="3656" spans="12:14" ht="15">
      <c r="L3656" s="4"/>
      <c r="M3656" s="4"/>
      <c r="N3656" s="4"/>
    </row>
    <row r="3657" spans="12:14" ht="15">
      <c r="L3657" s="4"/>
      <c r="M3657" s="4"/>
      <c r="N3657" s="4"/>
    </row>
    <row r="3658" spans="12:14" ht="15">
      <c r="L3658" s="4"/>
      <c r="M3658" s="4"/>
      <c r="N3658" s="4"/>
    </row>
    <row r="3659" spans="12:14" ht="15">
      <c r="L3659" s="4"/>
      <c r="M3659" s="4"/>
      <c r="N3659" s="4"/>
    </row>
    <row r="3660" spans="12:14" ht="15">
      <c r="L3660" s="4"/>
      <c r="M3660" s="4"/>
      <c r="N3660" s="4"/>
    </row>
    <row r="3661" spans="12:14" ht="15">
      <c r="L3661" s="4"/>
      <c r="M3661" s="4"/>
      <c r="N3661" s="4"/>
    </row>
    <row r="3662" spans="12:14" ht="15">
      <c r="L3662" s="4"/>
      <c r="M3662" s="4"/>
      <c r="N3662" s="4"/>
    </row>
    <row r="3663" spans="12:14" ht="15">
      <c r="L3663" s="4"/>
      <c r="M3663" s="4"/>
      <c r="N3663" s="4"/>
    </row>
    <row r="3664" spans="12:14" ht="15">
      <c r="L3664" s="4"/>
      <c r="M3664" s="4"/>
      <c r="N3664" s="4"/>
    </row>
    <row r="3665" spans="12:14" ht="15">
      <c r="L3665" s="4"/>
      <c r="M3665" s="4"/>
      <c r="N3665" s="4"/>
    </row>
    <row r="3666" spans="12:14" ht="15">
      <c r="L3666" s="4"/>
      <c r="M3666" s="4"/>
      <c r="N3666" s="4"/>
    </row>
    <row r="3667" spans="12:14" ht="15">
      <c r="L3667" s="4"/>
      <c r="M3667" s="4"/>
      <c r="N3667" s="4"/>
    </row>
    <row r="3668" spans="12:14" ht="15">
      <c r="L3668" s="4"/>
      <c r="M3668" s="4"/>
      <c r="N3668" s="4"/>
    </row>
    <row r="3669" spans="12:14" ht="15">
      <c r="L3669" s="4"/>
      <c r="M3669" s="4"/>
      <c r="N3669" s="4"/>
    </row>
    <row r="3670" spans="12:14" ht="15">
      <c r="L3670" s="4"/>
      <c r="M3670" s="4"/>
      <c r="N3670" s="4"/>
    </row>
    <row r="3671" spans="12:14" ht="15">
      <c r="L3671" s="4"/>
      <c r="M3671" s="4"/>
      <c r="N3671" s="4"/>
    </row>
    <row r="3672" spans="12:14" ht="15">
      <c r="L3672" s="4"/>
      <c r="M3672" s="4"/>
      <c r="N3672" s="4"/>
    </row>
    <row r="3673" spans="12:14" ht="15">
      <c r="L3673" s="4"/>
      <c r="M3673" s="4"/>
      <c r="N3673" s="4"/>
    </row>
    <row r="3674" spans="12:14" ht="15">
      <c r="L3674" s="4"/>
      <c r="M3674" s="4"/>
      <c r="N3674" s="4"/>
    </row>
    <row r="3675" spans="12:14" ht="15">
      <c r="L3675" s="4"/>
      <c r="M3675" s="4"/>
      <c r="N3675" s="4"/>
    </row>
    <row r="3676" spans="12:14" ht="15">
      <c r="L3676" s="4"/>
      <c r="M3676" s="4"/>
      <c r="N3676" s="4"/>
    </row>
    <row r="3677" spans="12:14" ht="15">
      <c r="L3677" s="4"/>
      <c r="M3677" s="4"/>
      <c r="N3677" s="4"/>
    </row>
    <row r="3678" spans="12:14" ht="15">
      <c r="L3678" s="4"/>
      <c r="M3678" s="4"/>
      <c r="N3678" s="4"/>
    </row>
    <row r="3679" spans="12:14" ht="15">
      <c r="L3679" s="4"/>
      <c r="M3679" s="4"/>
      <c r="N3679" s="4"/>
    </row>
    <row r="3680" spans="12:14" ht="15">
      <c r="L3680" s="4"/>
      <c r="M3680" s="4"/>
      <c r="N3680" s="4"/>
    </row>
    <row r="3681" spans="12:14" ht="15">
      <c r="L3681" s="4"/>
      <c r="M3681" s="4"/>
      <c r="N3681" s="4"/>
    </row>
    <row r="3682" spans="12:14" ht="15">
      <c r="L3682" s="4"/>
      <c r="M3682" s="4"/>
      <c r="N3682" s="4"/>
    </row>
    <row r="3683" spans="12:14" ht="15">
      <c r="L3683" s="4"/>
      <c r="M3683" s="4"/>
      <c r="N3683" s="4"/>
    </row>
    <row r="3684" spans="12:14" ht="15">
      <c r="L3684" s="4"/>
      <c r="M3684" s="4"/>
      <c r="N3684" s="4"/>
    </row>
    <row r="3685" spans="12:14" ht="15">
      <c r="L3685" s="4"/>
      <c r="M3685" s="4"/>
      <c r="N3685" s="4"/>
    </row>
    <row r="3686" spans="12:14" ht="15">
      <c r="L3686" s="4"/>
      <c r="M3686" s="4"/>
      <c r="N3686" s="4"/>
    </row>
    <row r="3687" spans="12:14" ht="15">
      <c r="L3687" s="4"/>
      <c r="M3687" s="4"/>
      <c r="N3687" s="4"/>
    </row>
    <row r="3688" spans="12:14" ht="15">
      <c r="L3688" s="4"/>
      <c r="M3688" s="4"/>
      <c r="N3688" s="4"/>
    </row>
    <row r="3689" spans="12:14" ht="15">
      <c r="L3689" s="4"/>
      <c r="M3689" s="4"/>
      <c r="N3689" s="4"/>
    </row>
    <row r="3690" spans="12:14" ht="15">
      <c r="L3690" s="4"/>
      <c r="M3690" s="4"/>
      <c r="N3690" s="4"/>
    </row>
    <row r="3691" spans="12:14" ht="15">
      <c r="L3691" s="4"/>
      <c r="M3691" s="4"/>
      <c r="N3691" s="4"/>
    </row>
    <row r="3692" spans="12:14" ht="15">
      <c r="L3692" s="4"/>
      <c r="M3692" s="4"/>
      <c r="N3692" s="4"/>
    </row>
    <row r="3693" spans="12:14" ht="15">
      <c r="L3693" s="4"/>
      <c r="M3693" s="4"/>
      <c r="N3693" s="4"/>
    </row>
    <row r="3694" spans="12:14" ht="15">
      <c r="L3694" s="4"/>
      <c r="M3694" s="4"/>
      <c r="N3694" s="4"/>
    </row>
    <row r="3695" spans="12:14" ht="15">
      <c r="L3695" s="4"/>
      <c r="M3695" s="4"/>
      <c r="N3695" s="4"/>
    </row>
    <row r="3696" spans="12:14" ht="15">
      <c r="L3696" s="4"/>
      <c r="M3696" s="4"/>
      <c r="N3696" s="4"/>
    </row>
    <row r="3697" spans="12:14" ht="15">
      <c r="L3697" s="4"/>
      <c r="M3697" s="4"/>
      <c r="N3697" s="4"/>
    </row>
    <row r="3698" spans="12:14" ht="15">
      <c r="L3698" s="4"/>
      <c r="M3698" s="4"/>
      <c r="N3698" s="4"/>
    </row>
    <row r="3699" spans="12:14" ht="15">
      <c r="L3699" s="4"/>
      <c r="M3699" s="4"/>
      <c r="N3699" s="4"/>
    </row>
    <row r="3700" spans="12:14" ht="15">
      <c r="L3700" s="4"/>
      <c r="M3700" s="4"/>
      <c r="N3700" s="4"/>
    </row>
    <row r="3701" spans="12:14" ht="15">
      <c r="L3701" s="4"/>
      <c r="M3701" s="4"/>
      <c r="N3701" s="4"/>
    </row>
    <row r="3702" spans="12:14" ht="15">
      <c r="L3702" s="4"/>
      <c r="M3702" s="4"/>
      <c r="N3702" s="4"/>
    </row>
    <row r="3703" spans="12:14" ht="15">
      <c r="L3703" s="4"/>
      <c r="M3703" s="4"/>
      <c r="N3703" s="4"/>
    </row>
    <row r="3704" spans="12:14" ht="15">
      <c r="L3704" s="4"/>
      <c r="M3704" s="4"/>
      <c r="N3704" s="4"/>
    </row>
    <row r="3705" spans="12:14" ht="15">
      <c r="L3705" s="4"/>
      <c r="M3705" s="4"/>
      <c r="N3705" s="4"/>
    </row>
    <row r="3706" spans="12:14" ht="15">
      <c r="L3706" s="4"/>
      <c r="M3706" s="4"/>
      <c r="N3706" s="4"/>
    </row>
    <row r="3707" spans="12:14" ht="15">
      <c r="L3707" s="4"/>
      <c r="M3707" s="4"/>
      <c r="N3707" s="4"/>
    </row>
    <row r="3708" spans="12:14" ht="15">
      <c r="L3708" s="4"/>
      <c r="M3708" s="4"/>
      <c r="N3708" s="4"/>
    </row>
    <row r="3709" spans="12:14" ht="15">
      <c r="L3709" s="4"/>
      <c r="M3709" s="4"/>
      <c r="N3709" s="4"/>
    </row>
    <row r="3710" spans="12:14" ht="15">
      <c r="L3710" s="4"/>
      <c r="M3710" s="4"/>
      <c r="N3710" s="4"/>
    </row>
    <row r="3711" spans="12:14" ht="15">
      <c r="L3711" s="4"/>
      <c r="M3711" s="4"/>
      <c r="N3711" s="4"/>
    </row>
    <row r="3712" spans="12:14" ht="15">
      <c r="L3712" s="4"/>
      <c r="M3712" s="4"/>
      <c r="N3712" s="4"/>
    </row>
    <row r="3713" spans="12:14" ht="15">
      <c r="L3713" s="4"/>
      <c r="M3713" s="4"/>
      <c r="N3713" s="4"/>
    </row>
    <row r="3714" spans="12:14" ht="15">
      <c r="L3714" s="4"/>
      <c r="M3714" s="4"/>
      <c r="N3714" s="4"/>
    </row>
    <row r="3715" spans="12:14" ht="15">
      <c r="L3715" s="4"/>
      <c r="M3715" s="4"/>
      <c r="N3715" s="4"/>
    </row>
    <row r="3716" spans="12:14" ht="15">
      <c r="L3716" s="4"/>
      <c r="M3716" s="4"/>
      <c r="N3716" s="4"/>
    </row>
    <row r="3717" spans="12:14" ht="15">
      <c r="L3717" s="4"/>
      <c r="M3717" s="4"/>
      <c r="N3717" s="4"/>
    </row>
    <row r="3718" spans="12:14" ht="15">
      <c r="L3718" s="4"/>
      <c r="M3718" s="4"/>
      <c r="N3718" s="4"/>
    </row>
    <row r="3719" spans="12:14" ht="15">
      <c r="L3719" s="4"/>
      <c r="M3719" s="4"/>
      <c r="N3719" s="4"/>
    </row>
    <row r="3720" spans="12:14" ht="15">
      <c r="L3720" s="4"/>
      <c r="M3720" s="4"/>
      <c r="N3720" s="4"/>
    </row>
    <row r="3721" spans="12:14" ht="15">
      <c r="L3721" s="4"/>
      <c r="M3721" s="4"/>
      <c r="N3721" s="4"/>
    </row>
    <row r="3722" spans="12:14" ht="15">
      <c r="L3722" s="4"/>
      <c r="M3722" s="4"/>
      <c r="N3722" s="4"/>
    </row>
    <row r="3723" spans="12:14" ht="15">
      <c r="L3723" s="4"/>
      <c r="M3723" s="4"/>
      <c r="N3723" s="4"/>
    </row>
    <row r="3724" spans="12:14" ht="15">
      <c r="L3724" s="4"/>
      <c r="M3724" s="4"/>
      <c r="N3724" s="4"/>
    </row>
    <row r="3725" spans="12:14" ht="15">
      <c r="L3725" s="4"/>
      <c r="M3725" s="4"/>
      <c r="N3725" s="4"/>
    </row>
    <row r="3726" spans="12:14" ht="15">
      <c r="L3726" s="4"/>
      <c r="M3726" s="4"/>
      <c r="N3726" s="4"/>
    </row>
    <row r="3727" spans="12:14" ht="15">
      <c r="L3727" s="4"/>
      <c r="M3727" s="4"/>
      <c r="N3727" s="4"/>
    </row>
    <row r="3728" spans="12:14" ht="15">
      <c r="L3728" s="4"/>
      <c r="M3728" s="4"/>
      <c r="N3728" s="4"/>
    </row>
    <row r="3729" spans="12:14" ht="15">
      <c r="L3729" s="4"/>
      <c r="M3729" s="4"/>
      <c r="N3729" s="4"/>
    </row>
    <row r="3730" spans="12:14" ht="15">
      <c r="L3730" s="4"/>
      <c r="M3730" s="4"/>
      <c r="N3730" s="4"/>
    </row>
    <row r="3731" spans="12:14" ht="15">
      <c r="L3731" s="4"/>
      <c r="M3731" s="4"/>
      <c r="N3731" s="4"/>
    </row>
    <row r="3732" spans="12:14" ht="15">
      <c r="L3732" s="4"/>
      <c r="M3732" s="4"/>
      <c r="N3732" s="4"/>
    </row>
    <row r="3733" spans="12:14" ht="15">
      <c r="L3733" s="4"/>
      <c r="M3733" s="4"/>
      <c r="N3733" s="4"/>
    </row>
    <row r="3734" spans="12:14" ht="15">
      <c r="L3734" s="4"/>
      <c r="M3734" s="4"/>
      <c r="N3734" s="4"/>
    </row>
    <row r="3735" spans="12:14" ht="15">
      <c r="L3735" s="4"/>
      <c r="M3735" s="4"/>
      <c r="N3735" s="4"/>
    </row>
    <row r="3736" spans="12:14" ht="15">
      <c r="L3736" s="4"/>
      <c r="M3736" s="4"/>
      <c r="N3736" s="4"/>
    </row>
    <row r="3737" spans="12:14" ht="15">
      <c r="L3737" s="4"/>
      <c r="M3737" s="4"/>
      <c r="N3737" s="4"/>
    </row>
    <row r="3738" spans="12:14" ht="15">
      <c r="L3738" s="4"/>
      <c r="M3738" s="4"/>
      <c r="N3738" s="4"/>
    </row>
    <row r="3739" spans="12:14" ht="15">
      <c r="L3739" s="4"/>
      <c r="M3739" s="4"/>
      <c r="N3739" s="4"/>
    </row>
    <row r="3740" spans="12:14" ht="15">
      <c r="L3740" s="4"/>
      <c r="M3740" s="4"/>
      <c r="N3740" s="4"/>
    </row>
    <row r="3741" spans="12:14" ht="15">
      <c r="L3741" s="4"/>
      <c r="M3741" s="4"/>
      <c r="N3741" s="4"/>
    </row>
    <row r="3742" spans="12:14" ht="15">
      <c r="L3742" s="4"/>
      <c r="M3742" s="4"/>
      <c r="N3742" s="4"/>
    </row>
    <row r="3743" spans="12:14" ht="15">
      <c r="L3743" s="4"/>
      <c r="M3743" s="4"/>
      <c r="N3743" s="4"/>
    </row>
    <row r="3744" spans="12:14" ht="15">
      <c r="L3744" s="4"/>
      <c r="M3744" s="4"/>
      <c r="N3744" s="4"/>
    </row>
    <row r="3745" spans="12:14" ht="15">
      <c r="L3745" s="4"/>
      <c r="M3745" s="4"/>
      <c r="N3745" s="4"/>
    </row>
    <row r="3746" spans="12:14" ht="15">
      <c r="L3746" s="4"/>
      <c r="M3746" s="4"/>
      <c r="N3746" s="4"/>
    </row>
    <row r="3747" spans="12:14" ht="15">
      <c r="L3747" s="4"/>
      <c r="M3747" s="4"/>
      <c r="N3747" s="4"/>
    </row>
    <row r="3748" spans="12:14" ht="15">
      <c r="L3748" s="4"/>
      <c r="M3748" s="4"/>
      <c r="N3748" s="4"/>
    </row>
    <row r="3749" spans="12:14" ht="15">
      <c r="L3749" s="4"/>
      <c r="M3749" s="4"/>
      <c r="N3749" s="4"/>
    </row>
    <row r="3750" spans="12:14" ht="15">
      <c r="L3750" s="4"/>
      <c r="M3750" s="4"/>
      <c r="N3750" s="4"/>
    </row>
    <row r="3751" spans="12:14" ht="15">
      <c r="L3751" s="4"/>
      <c r="M3751" s="4"/>
      <c r="N3751" s="4"/>
    </row>
    <row r="3752" spans="12:14" ht="15">
      <c r="L3752" s="4"/>
      <c r="M3752" s="4"/>
      <c r="N3752" s="4"/>
    </row>
    <row r="3753" spans="12:14" ht="15">
      <c r="L3753" s="4"/>
      <c r="M3753" s="4"/>
      <c r="N3753" s="4"/>
    </row>
    <row r="3754" spans="12:14" ht="15">
      <c r="L3754" s="4"/>
      <c r="M3754" s="4"/>
      <c r="N3754" s="4"/>
    </row>
    <row r="3755" spans="12:14" ht="15">
      <c r="L3755" s="4"/>
      <c r="M3755" s="4"/>
      <c r="N3755" s="4"/>
    </row>
    <row r="3756" spans="12:14" ht="15">
      <c r="L3756" s="4"/>
      <c r="M3756" s="4"/>
      <c r="N3756" s="4"/>
    </row>
    <row r="3757" spans="12:14" ht="15">
      <c r="L3757" s="4"/>
      <c r="M3757" s="4"/>
      <c r="N3757" s="4"/>
    </row>
    <row r="3758" spans="12:14" ht="15">
      <c r="L3758" s="4"/>
      <c r="M3758" s="4"/>
      <c r="N3758" s="4"/>
    </row>
    <row r="3759" spans="12:14" ht="15">
      <c r="L3759" s="4"/>
      <c r="M3759" s="4"/>
      <c r="N3759" s="4"/>
    </row>
    <row r="3760" spans="12:14" ht="15">
      <c r="L3760" s="4"/>
      <c r="M3760" s="4"/>
      <c r="N3760" s="4"/>
    </row>
    <row r="3761" spans="12:14" ht="15">
      <c r="L3761" s="4"/>
      <c r="M3761" s="4"/>
      <c r="N3761" s="4"/>
    </row>
    <row r="3762" spans="12:14" ht="15">
      <c r="L3762" s="4"/>
      <c r="M3762" s="4"/>
      <c r="N3762" s="4"/>
    </row>
    <row r="3763" spans="12:14" ht="15">
      <c r="L3763" s="4"/>
      <c r="M3763" s="4"/>
      <c r="N3763" s="4"/>
    </row>
    <row r="3764" spans="12:14" ht="15">
      <c r="L3764" s="4"/>
      <c r="M3764" s="4"/>
      <c r="N3764" s="4"/>
    </row>
    <row r="3765" spans="12:14" ht="15">
      <c r="L3765" s="4"/>
      <c r="M3765" s="4"/>
      <c r="N3765" s="4"/>
    </row>
    <row r="3766" spans="12:14" ht="15">
      <c r="L3766" s="4"/>
      <c r="M3766" s="4"/>
      <c r="N3766" s="4"/>
    </row>
    <row r="3767" spans="12:14" ht="15">
      <c r="L3767" s="4"/>
      <c r="M3767" s="4"/>
      <c r="N3767" s="4"/>
    </row>
    <row r="3768" spans="12:14" ht="15">
      <c r="L3768" s="4"/>
      <c r="M3768" s="4"/>
      <c r="N3768" s="4"/>
    </row>
    <row r="3769" spans="12:14" ht="15">
      <c r="L3769" s="4"/>
      <c r="M3769" s="4"/>
      <c r="N3769" s="4"/>
    </row>
    <row r="3770" spans="12:14" ht="15">
      <c r="L3770" s="4"/>
      <c r="M3770" s="4"/>
      <c r="N3770" s="4"/>
    </row>
    <row r="3771" spans="12:14" ht="15">
      <c r="L3771" s="4"/>
      <c r="M3771" s="4"/>
      <c r="N3771" s="4"/>
    </row>
    <row r="3772" spans="12:14" ht="15">
      <c r="L3772" s="4"/>
      <c r="M3772" s="4"/>
      <c r="N3772" s="4"/>
    </row>
    <row r="3773" spans="12:14" ht="15">
      <c r="L3773" s="4"/>
      <c r="M3773" s="4"/>
      <c r="N3773" s="4"/>
    </row>
    <row r="3774" spans="12:14" ht="15">
      <c r="L3774" s="4"/>
      <c r="M3774" s="4"/>
      <c r="N3774" s="4"/>
    </row>
    <row r="3775" spans="12:14" ht="15">
      <c r="L3775" s="4"/>
      <c r="M3775" s="4"/>
      <c r="N3775" s="4"/>
    </row>
    <row r="3776" spans="12:14" ht="15">
      <c r="L3776" s="4"/>
      <c r="M3776" s="4"/>
      <c r="N3776" s="4"/>
    </row>
    <row r="3777" spans="12:14" ht="15">
      <c r="L3777" s="4"/>
      <c r="M3777" s="4"/>
      <c r="N3777" s="4"/>
    </row>
    <row r="3778" spans="12:14" ht="15">
      <c r="L3778" s="4"/>
      <c r="M3778" s="4"/>
      <c r="N3778" s="4"/>
    </row>
    <row r="3779" spans="12:14" ht="15">
      <c r="L3779" s="4"/>
      <c r="M3779" s="4"/>
      <c r="N3779" s="4"/>
    </row>
    <row r="3780" spans="12:14" ht="15">
      <c r="L3780" s="4"/>
      <c r="M3780" s="4"/>
      <c r="N3780" s="4"/>
    </row>
    <row r="3781" spans="12:14" ht="15">
      <c r="L3781" s="4"/>
      <c r="M3781" s="4"/>
      <c r="N3781" s="4"/>
    </row>
    <row r="3782" spans="12:14" ht="15">
      <c r="L3782" s="4"/>
      <c r="M3782" s="4"/>
      <c r="N3782" s="4"/>
    </row>
    <row r="3783" spans="12:14" ht="15">
      <c r="L3783" s="4"/>
      <c r="M3783" s="4"/>
      <c r="N3783" s="4"/>
    </row>
    <row r="3784" spans="12:14" ht="15">
      <c r="L3784" s="4"/>
      <c r="M3784" s="4"/>
      <c r="N3784" s="4"/>
    </row>
    <row r="3785" spans="12:14" ht="15">
      <c r="L3785" s="4"/>
      <c r="M3785" s="4"/>
      <c r="N3785" s="4"/>
    </row>
    <row r="3786" spans="12:14" ht="15">
      <c r="L3786" s="4"/>
      <c r="M3786" s="4"/>
      <c r="N3786" s="4"/>
    </row>
    <row r="3787" spans="12:14" ht="15">
      <c r="L3787" s="4"/>
      <c r="M3787" s="4"/>
      <c r="N3787" s="4"/>
    </row>
    <row r="3788" spans="12:14" ht="15">
      <c r="L3788" s="4"/>
      <c r="M3788" s="4"/>
      <c r="N3788" s="4"/>
    </row>
    <row r="3789" spans="12:14" ht="15">
      <c r="L3789" s="4"/>
      <c r="M3789" s="4"/>
      <c r="N3789" s="4"/>
    </row>
    <row r="3790" spans="12:14" ht="15">
      <c r="L3790" s="4"/>
      <c r="M3790" s="4"/>
      <c r="N3790" s="4"/>
    </row>
    <row r="3791" spans="12:14" ht="15">
      <c r="L3791" s="4"/>
      <c r="M3791" s="4"/>
      <c r="N3791" s="4"/>
    </row>
    <row r="3792" spans="12:14" ht="15">
      <c r="L3792" s="4"/>
      <c r="M3792" s="4"/>
      <c r="N3792" s="4"/>
    </row>
    <row r="3793" spans="12:14" ht="15">
      <c r="L3793" s="4"/>
      <c r="M3793" s="4"/>
      <c r="N3793" s="4"/>
    </row>
    <row r="3794" spans="12:14" ht="15">
      <c r="L3794" s="4"/>
      <c r="M3794" s="4"/>
      <c r="N3794" s="4"/>
    </row>
    <row r="3795" spans="12:14" ht="15">
      <c r="L3795" s="4"/>
      <c r="M3795" s="4"/>
      <c r="N3795" s="4"/>
    </row>
    <row r="3796" spans="12:14" ht="15">
      <c r="L3796" s="4"/>
      <c r="M3796" s="4"/>
      <c r="N3796" s="4"/>
    </row>
    <row r="3797" spans="12:14" ht="15">
      <c r="L3797" s="4"/>
      <c r="M3797" s="4"/>
      <c r="N3797" s="4"/>
    </row>
    <row r="3798" spans="12:14" ht="15">
      <c r="L3798" s="4"/>
      <c r="M3798" s="4"/>
      <c r="N3798" s="4"/>
    </row>
    <row r="3799" spans="12:14" ht="15">
      <c r="L3799" s="4"/>
      <c r="M3799" s="4"/>
      <c r="N3799" s="4"/>
    </row>
    <row r="3800" spans="12:14" ht="15">
      <c r="L3800" s="4"/>
      <c r="M3800" s="4"/>
      <c r="N3800" s="4"/>
    </row>
    <row r="3801" spans="12:14" ht="15">
      <c r="L3801" s="4"/>
      <c r="M3801" s="4"/>
      <c r="N3801" s="4"/>
    </row>
    <row r="3802" spans="12:14" ht="15">
      <c r="L3802" s="4"/>
      <c r="M3802" s="4"/>
      <c r="N3802" s="4"/>
    </row>
    <row r="3803" spans="12:14" ht="15">
      <c r="L3803" s="4"/>
      <c r="M3803" s="4"/>
      <c r="N3803" s="4"/>
    </row>
    <row r="3804" spans="12:14" ht="15">
      <c r="L3804" s="4"/>
      <c r="M3804" s="4"/>
      <c r="N3804" s="4"/>
    </row>
    <row r="3805" spans="12:14" ht="15">
      <c r="L3805" s="4"/>
      <c r="M3805" s="4"/>
      <c r="N3805" s="4"/>
    </row>
    <row r="3806" spans="12:14" ht="15">
      <c r="L3806" s="4"/>
      <c r="M3806" s="4"/>
      <c r="N3806" s="4"/>
    </row>
    <row r="3807" spans="12:14" ht="15">
      <c r="L3807" s="4"/>
      <c r="M3807" s="4"/>
      <c r="N3807" s="4"/>
    </row>
    <row r="3808" spans="12:14" ht="15">
      <c r="L3808" s="4"/>
      <c r="M3808" s="4"/>
      <c r="N3808" s="4"/>
    </row>
    <row r="3809" spans="12:14" ht="15">
      <c r="L3809" s="4"/>
      <c r="M3809" s="4"/>
      <c r="N3809" s="4"/>
    </row>
    <row r="3810" spans="12:14" ht="15">
      <c r="L3810" s="4"/>
      <c r="M3810" s="4"/>
      <c r="N3810" s="4"/>
    </row>
    <row r="3811" spans="12:14" ht="15">
      <c r="L3811" s="4"/>
      <c r="M3811" s="4"/>
      <c r="N3811" s="4"/>
    </row>
    <row r="3812" spans="12:14" ht="15">
      <c r="L3812" s="4"/>
      <c r="M3812" s="4"/>
      <c r="N3812" s="4"/>
    </row>
    <row r="3813" spans="12:14" ht="15">
      <c r="L3813" s="4"/>
      <c r="M3813" s="4"/>
      <c r="N3813" s="4"/>
    </row>
    <row r="3814" spans="12:14" ht="15">
      <c r="L3814" s="4"/>
      <c r="M3814" s="4"/>
      <c r="N3814" s="4"/>
    </row>
    <row r="3815" spans="12:14" ht="15">
      <c r="L3815" s="4"/>
      <c r="M3815" s="4"/>
      <c r="N3815" s="4"/>
    </row>
    <row r="3816" spans="12:14" ht="15">
      <c r="L3816" s="4"/>
      <c r="M3816" s="4"/>
      <c r="N3816" s="4"/>
    </row>
    <row r="3817" spans="12:14" ht="15">
      <c r="L3817" s="4"/>
      <c r="M3817" s="4"/>
      <c r="N3817" s="4"/>
    </row>
    <row r="3818" spans="12:14" ht="15">
      <c r="L3818" s="4"/>
      <c r="M3818" s="4"/>
      <c r="N3818" s="4"/>
    </row>
    <row r="3819" spans="12:14" ht="15">
      <c r="L3819" s="4"/>
      <c r="M3819" s="4"/>
      <c r="N3819" s="4"/>
    </row>
    <row r="3820" spans="12:14" ht="15">
      <c r="L3820" s="4"/>
      <c r="M3820" s="4"/>
      <c r="N3820" s="4"/>
    </row>
    <row r="3821" spans="12:14" ht="15">
      <c r="L3821" s="4"/>
      <c r="M3821" s="4"/>
      <c r="N3821" s="4"/>
    </row>
    <row r="3822" spans="12:14" ht="15">
      <c r="L3822" s="4"/>
      <c r="M3822" s="4"/>
      <c r="N3822" s="4"/>
    </row>
    <row r="3823" spans="12:14" ht="15">
      <c r="L3823" s="4"/>
      <c r="M3823" s="4"/>
      <c r="N3823" s="4"/>
    </row>
    <row r="3824" spans="12:14" ht="15">
      <c r="L3824" s="4"/>
      <c r="M3824" s="4"/>
      <c r="N3824" s="4"/>
    </row>
    <row r="3825" spans="12:14" ht="15">
      <c r="L3825" s="4"/>
      <c r="M3825" s="4"/>
      <c r="N3825" s="4"/>
    </row>
    <row r="3826" spans="12:14" ht="15">
      <c r="L3826" s="4"/>
      <c r="M3826" s="4"/>
      <c r="N3826" s="4"/>
    </row>
    <row r="3827" spans="12:14" ht="15">
      <c r="L3827" s="4"/>
      <c r="M3827" s="4"/>
      <c r="N3827" s="4"/>
    </row>
    <row r="3828" spans="12:14" ht="15">
      <c r="L3828" s="4"/>
      <c r="M3828" s="4"/>
      <c r="N3828" s="4"/>
    </row>
    <row r="3829" spans="12:14" ht="15">
      <c r="L3829" s="4"/>
      <c r="M3829" s="4"/>
      <c r="N3829" s="4"/>
    </row>
    <row r="3830" spans="12:14" ht="15">
      <c r="L3830" s="4"/>
      <c r="M3830" s="4"/>
      <c r="N3830" s="4"/>
    </row>
    <row r="3831" spans="12:14" ht="15">
      <c r="L3831" s="4"/>
      <c r="M3831" s="4"/>
      <c r="N3831" s="4"/>
    </row>
    <row r="3832" spans="12:14" ht="15">
      <c r="L3832" s="4"/>
      <c r="M3832" s="4"/>
      <c r="N3832" s="4"/>
    </row>
    <row r="3833" spans="12:14" ht="15">
      <c r="L3833" s="4"/>
      <c r="M3833" s="4"/>
      <c r="N3833" s="4"/>
    </row>
    <row r="3834" spans="12:14" ht="15">
      <c r="L3834" s="4"/>
      <c r="M3834" s="4"/>
      <c r="N3834" s="4"/>
    </row>
    <row r="3835" spans="12:14" ht="15">
      <c r="L3835" s="4"/>
      <c r="M3835" s="4"/>
      <c r="N3835" s="4"/>
    </row>
    <row r="3836" spans="12:14" ht="15">
      <c r="L3836" s="4"/>
      <c r="M3836" s="4"/>
      <c r="N3836" s="4"/>
    </row>
    <row r="3837" spans="12:14" ht="15">
      <c r="L3837" s="4"/>
      <c r="M3837" s="4"/>
      <c r="N3837" s="4"/>
    </row>
    <row r="3838" spans="12:14" ht="15">
      <c r="L3838" s="4"/>
      <c r="M3838" s="4"/>
      <c r="N3838" s="4"/>
    </row>
    <row r="3839" spans="12:14" ht="15">
      <c r="L3839" s="4"/>
      <c r="M3839" s="4"/>
      <c r="N3839" s="4"/>
    </row>
    <row r="3840" spans="12:14" ht="15">
      <c r="L3840" s="4"/>
      <c r="M3840" s="4"/>
      <c r="N3840" s="4"/>
    </row>
    <row r="3841" spans="12:14" ht="15">
      <c r="L3841" s="4"/>
      <c r="M3841" s="4"/>
      <c r="N3841" s="4"/>
    </row>
    <row r="3842" spans="12:14" ht="15">
      <c r="L3842" s="4"/>
      <c r="M3842" s="4"/>
      <c r="N3842" s="4"/>
    </row>
    <row r="3843" spans="12:14" ht="15">
      <c r="L3843" s="4"/>
      <c r="M3843" s="4"/>
      <c r="N3843" s="4"/>
    </row>
    <row r="3844" spans="12:14" ht="15">
      <c r="L3844" s="4"/>
      <c r="M3844" s="4"/>
      <c r="N3844" s="4"/>
    </row>
    <row r="3845" spans="12:14" ht="15">
      <c r="L3845" s="4"/>
      <c r="M3845" s="4"/>
      <c r="N3845" s="4"/>
    </row>
    <row r="3846" spans="12:14" ht="15">
      <c r="L3846" s="4"/>
      <c r="M3846" s="4"/>
      <c r="N3846" s="4"/>
    </row>
    <row r="3847" spans="12:14" ht="15">
      <c r="L3847" s="4"/>
      <c r="M3847" s="4"/>
      <c r="N3847" s="4"/>
    </row>
    <row r="3848" spans="12:14" ht="15">
      <c r="L3848" s="4"/>
      <c r="M3848" s="4"/>
      <c r="N3848" s="4"/>
    </row>
    <row r="3849" spans="12:14" ht="15">
      <c r="L3849" s="4"/>
      <c r="M3849" s="4"/>
      <c r="N3849" s="4"/>
    </row>
    <row r="3850" spans="12:14" ht="15">
      <c r="L3850" s="4"/>
      <c r="M3850" s="4"/>
      <c r="N3850" s="4"/>
    </row>
    <row r="3851" spans="12:14" ht="15">
      <c r="L3851" s="4"/>
      <c r="M3851" s="4"/>
      <c r="N3851" s="4"/>
    </row>
    <row r="3852" spans="12:14" ht="15">
      <c r="L3852" s="4"/>
      <c r="M3852" s="4"/>
      <c r="N3852" s="4"/>
    </row>
    <row r="3853" spans="12:14" ht="15">
      <c r="L3853" s="4"/>
      <c r="M3853" s="4"/>
      <c r="N3853" s="4"/>
    </row>
    <row r="3854" spans="12:14" ht="15">
      <c r="L3854" s="4"/>
      <c r="M3854" s="4"/>
      <c r="N3854" s="4"/>
    </row>
    <row r="3855" spans="12:14" ht="15">
      <c r="L3855" s="4"/>
      <c r="M3855" s="4"/>
      <c r="N3855" s="4"/>
    </row>
    <row r="3856" spans="12:14" ht="15">
      <c r="L3856" s="4"/>
      <c r="M3856" s="4"/>
      <c r="N3856" s="4"/>
    </row>
    <row r="3857" spans="12:14" ht="15">
      <c r="L3857" s="4"/>
      <c r="M3857" s="4"/>
      <c r="N3857" s="4"/>
    </row>
    <row r="3858" spans="12:14" ht="15">
      <c r="L3858" s="4"/>
      <c r="M3858" s="4"/>
      <c r="N3858" s="4"/>
    </row>
    <row r="3859" spans="12:14" ht="15">
      <c r="L3859" s="4"/>
      <c r="M3859" s="4"/>
      <c r="N3859" s="4"/>
    </row>
    <row r="3860" spans="12:14" ht="15">
      <c r="L3860" s="4"/>
      <c r="M3860" s="4"/>
      <c r="N3860" s="4"/>
    </row>
    <row r="3861" spans="12:14" ht="15">
      <c r="L3861" s="4"/>
      <c r="M3861" s="4"/>
      <c r="N3861" s="4"/>
    </row>
    <row r="3862" spans="12:14" ht="15">
      <c r="L3862" s="4"/>
      <c r="M3862" s="4"/>
      <c r="N3862" s="4"/>
    </row>
    <row r="3863" spans="12:14" ht="15">
      <c r="L3863" s="4"/>
      <c r="M3863" s="4"/>
      <c r="N3863" s="4"/>
    </row>
    <row r="3864" spans="12:14" ht="15">
      <c r="L3864" s="4"/>
      <c r="M3864" s="4"/>
      <c r="N3864" s="4"/>
    </row>
    <row r="3865" spans="12:14" ht="15">
      <c r="L3865" s="4"/>
      <c r="M3865" s="4"/>
      <c r="N3865" s="4"/>
    </row>
    <row r="3866" spans="12:14" ht="15">
      <c r="L3866" s="4"/>
      <c r="M3866" s="4"/>
      <c r="N3866" s="4"/>
    </row>
    <row r="3867" spans="12:14" ht="15">
      <c r="L3867" s="4"/>
      <c r="M3867" s="4"/>
      <c r="N3867" s="4"/>
    </row>
    <row r="3868" spans="12:14" ht="15">
      <c r="L3868" s="4"/>
      <c r="M3868" s="4"/>
      <c r="N3868" s="4"/>
    </row>
    <row r="3869" spans="12:14" ht="15">
      <c r="L3869" s="4"/>
      <c r="M3869" s="4"/>
      <c r="N3869" s="4"/>
    </row>
    <row r="3870" spans="12:14" ht="15">
      <c r="L3870" s="4"/>
      <c r="M3870" s="4"/>
      <c r="N3870" s="4"/>
    </row>
    <row r="3871" spans="12:14" ht="15">
      <c r="L3871" s="4"/>
      <c r="M3871" s="4"/>
      <c r="N3871" s="4"/>
    </row>
    <row r="3872" spans="12:14" ht="15">
      <c r="L3872" s="4"/>
      <c r="M3872" s="4"/>
      <c r="N3872" s="4"/>
    </row>
    <row r="3873" spans="12:14" ht="15">
      <c r="L3873" s="4"/>
      <c r="M3873" s="4"/>
      <c r="N3873" s="4"/>
    </row>
    <row r="3874" spans="12:14" ht="15">
      <c r="L3874" s="4"/>
      <c r="M3874" s="4"/>
      <c r="N3874" s="4"/>
    </row>
    <row r="3875" spans="12:14" ht="15">
      <c r="L3875" s="4"/>
      <c r="M3875" s="4"/>
      <c r="N3875" s="4"/>
    </row>
    <row r="3876" spans="12:14" ht="15">
      <c r="L3876" s="4"/>
      <c r="M3876" s="4"/>
      <c r="N3876" s="4"/>
    </row>
    <row r="3877" spans="12:14" ht="15">
      <c r="L3877" s="4"/>
      <c r="M3877" s="4"/>
      <c r="N3877" s="4"/>
    </row>
    <row r="3878" spans="12:14" ht="15">
      <c r="L3878" s="4"/>
      <c r="M3878" s="4"/>
      <c r="N3878" s="4"/>
    </row>
    <row r="3879" spans="12:14" ht="15">
      <c r="L3879" s="4"/>
      <c r="M3879" s="4"/>
      <c r="N3879" s="4"/>
    </row>
    <row r="3880" spans="12:14" ht="15">
      <c r="L3880" s="4"/>
      <c r="M3880" s="4"/>
      <c r="N3880" s="4"/>
    </row>
    <row r="3881" spans="12:14" ht="15">
      <c r="L3881" s="4"/>
      <c r="M3881" s="4"/>
      <c r="N3881" s="4"/>
    </row>
    <row r="3882" spans="12:14" ht="15">
      <c r="L3882" s="4"/>
      <c r="M3882" s="4"/>
      <c r="N3882" s="4"/>
    </row>
    <row r="3883" spans="12:14" ht="15">
      <c r="L3883" s="4"/>
      <c r="M3883" s="4"/>
      <c r="N3883" s="4"/>
    </row>
    <row r="3884" spans="12:14" ht="15">
      <c r="L3884" s="4"/>
      <c r="M3884" s="4"/>
      <c r="N3884" s="4"/>
    </row>
    <row r="3885" spans="12:14" ht="15">
      <c r="L3885" s="4"/>
      <c r="M3885" s="4"/>
      <c r="N3885" s="4"/>
    </row>
    <row r="3886" spans="12:14" ht="15">
      <c r="L3886" s="4"/>
      <c r="M3886" s="4"/>
      <c r="N3886" s="4"/>
    </row>
    <row r="3887" spans="12:14" ht="15">
      <c r="L3887" s="4"/>
      <c r="M3887" s="4"/>
      <c r="N3887" s="4"/>
    </row>
    <row r="3888" spans="12:14" ht="15">
      <c r="L3888" s="4"/>
      <c r="M3888" s="4"/>
      <c r="N3888" s="4"/>
    </row>
    <row r="3889" spans="12:14" ht="15">
      <c r="L3889" s="4"/>
      <c r="M3889" s="4"/>
      <c r="N3889" s="4"/>
    </row>
    <row r="3890" spans="12:14" ht="15">
      <c r="L3890" s="4"/>
      <c r="M3890" s="4"/>
      <c r="N3890" s="4"/>
    </row>
    <row r="3891" spans="12:14" ht="15">
      <c r="L3891" s="4"/>
      <c r="M3891" s="4"/>
      <c r="N3891" s="4"/>
    </row>
    <row r="3892" spans="12:14" ht="15">
      <c r="L3892" s="4"/>
      <c r="M3892" s="4"/>
      <c r="N3892" s="4"/>
    </row>
    <row r="3893" spans="12:14" ht="15">
      <c r="L3893" s="4"/>
      <c r="M3893" s="4"/>
      <c r="N3893" s="4"/>
    </row>
    <row r="3894" spans="12:14" ht="15">
      <c r="L3894" s="4"/>
      <c r="M3894" s="4"/>
      <c r="N3894" s="4"/>
    </row>
    <row r="3895" spans="12:14" ht="15">
      <c r="L3895" s="4"/>
      <c r="M3895" s="4"/>
      <c r="N3895" s="4"/>
    </row>
    <row r="3896" spans="12:14" ht="15">
      <c r="L3896" s="4"/>
      <c r="M3896" s="4"/>
      <c r="N3896" s="4"/>
    </row>
    <row r="3897" spans="12:14" ht="15">
      <c r="L3897" s="4"/>
      <c r="M3897" s="4"/>
      <c r="N3897" s="4"/>
    </row>
    <row r="3898" spans="12:14" ht="15">
      <c r="L3898" s="4"/>
      <c r="M3898" s="4"/>
      <c r="N3898" s="4"/>
    </row>
    <row r="3899" spans="12:14" ht="15">
      <c r="L3899" s="4"/>
      <c r="M3899" s="4"/>
      <c r="N3899" s="4"/>
    </row>
    <row r="3900" spans="12:14" ht="15">
      <c r="L3900" s="4"/>
      <c r="M3900" s="4"/>
      <c r="N3900" s="4"/>
    </row>
    <row r="3901" spans="12:14" ht="15">
      <c r="L3901" s="4"/>
      <c r="M3901" s="4"/>
      <c r="N3901" s="4"/>
    </row>
    <row r="3902" spans="12:14" ht="15">
      <c r="L3902" s="4"/>
      <c r="M3902" s="4"/>
      <c r="N3902" s="4"/>
    </row>
    <row r="3903" spans="12:14" ht="15">
      <c r="L3903" s="4"/>
      <c r="M3903" s="4"/>
      <c r="N3903" s="4"/>
    </row>
    <row r="3904" spans="12:14" ht="15">
      <c r="L3904" s="4"/>
      <c r="M3904" s="4"/>
      <c r="N3904" s="4"/>
    </row>
    <row r="3905" spans="12:14" ht="15">
      <c r="L3905" s="4"/>
      <c r="M3905" s="4"/>
      <c r="N3905" s="4"/>
    </row>
    <row r="3906" spans="12:14" ht="15">
      <c r="L3906" s="4"/>
      <c r="M3906" s="4"/>
      <c r="N3906" s="4"/>
    </row>
    <row r="3907" spans="12:14" ht="15">
      <c r="L3907" s="4"/>
      <c r="M3907" s="4"/>
      <c r="N3907" s="4"/>
    </row>
    <row r="3908" spans="12:14" ht="15">
      <c r="L3908" s="4"/>
      <c r="M3908" s="4"/>
      <c r="N3908" s="4"/>
    </row>
    <row r="3909" spans="12:14" ht="15">
      <c r="L3909" s="4"/>
      <c r="M3909" s="4"/>
      <c r="N3909" s="4"/>
    </row>
    <row r="3910" spans="12:14" ht="15">
      <c r="L3910" s="4"/>
      <c r="M3910" s="4"/>
      <c r="N3910" s="4"/>
    </row>
    <row r="3911" spans="12:14" ht="15">
      <c r="L3911" s="4"/>
      <c r="M3911" s="4"/>
      <c r="N3911" s="4"/>
    </row>
    <row r="3912" spans="12:14" ht="15">
      <c r="L3912" s="4"/>
      <c r="M3912" s="4"/>
      <c r="N3912" s="4"/>
    </row>
    <row r="3913" spans="12:14" ht="15">
      <c r="L3913" s="4"/>
      <c r="M3913" s="4"/>
      <c r="N3913" s="4"/>
    </row>
    <row r="3914" spans="12:14" ht="15">
      <c r="L3914" s="4"/>
      <c r="M3914" s="4"/>
      <c r="N3914" s="4"/>
    </row>
    <row r="3915" spans="12:14" ht="15">
      <c r="L3915" s="4"/>
      <c r="M3915" s="4"/>
      <c r="N3915" s="4"/>
    </row>
    <row r="3916" spans="12:14" ht="15">
      <c r="L3916" s="4"/>
      <c r="M3916" s="4"/>
      <c r="N3916" s="4"/>
    </row>
    <row r="3917" spans="12:14" ht="15">
      <c r="L3917" s="4"/>
      <c r="M3917" s="4"/>
      <c r="N3917" s="4"/>
    </row>
    <row r="3918" spans="12:14" ht="15">
      <c r="L3918" s="4"/>
      <c r="M3918" s="4"/>
      <c r="N3918" s="4"/>
    </row>
    <row r="3919" spans="12:14" ht="15">
      <c r="L3919" s="4"/>
      <c r="M3919" s="4"/>
      <c r="N3919" s="4"/>
    </row>
    <row r="3920" spans="12:14" ht="15">
      <c r="L3920" s="4"/>
      <c r="M3920" s="4"/>
      <c r="N3920" s="4"/>
    </row>
    <row r="3921" spans="12:14" ht="15">
      <c r="L3921" s="4"/>
      <c r="M3921" s="4"/>
      <c r="N3921" s="4"/>
    </row>
    <row r="3922" spans="12:14" ht="15">
      <c r="L3922" s="4"/>
      <c r="M3922" s="4"/>
      <c r="N3922" s="4"/>
    </row>
    <row r="3923" spans="12:14" ht="15">
      <c r="L3923" s="4"/>
      <c r="M3923" s="4"/>
      <c r="N3923" s="4"/>
    </row>
    <row r="3924" spans="12:14" ht="15">
      <c r="L3924" s="4"/>
      <c r="M3924" s="4"/>
      <c r="N3924" s="4"/>
    </row>
    <row r="3925" spans="12:14" ht="15">
      <c r="L3925" s="4"/>
      <c r="M3925" s="4"/>
      <c r="N3925" s="4"/>
    </row>
    <row r="3926" spans="12:14" ht="15">
      <c r="L3926" s="4"/>
      <c r="M3926" s="4"/>
      <c r="N3926" s="4"/>
    </row>
    <row r="3927" spans="12:14" ht="15">
      <c r="L3927" s="4"/>
      <c r="M3927" s="4"/>
      <c r="N3927" s="4"/>
    </row>
    <row r="3928" spans="12:14" ht="15">
      <c r="L3928" s="4"/>
      <c r="M3928" s="4"/>
      <c r="N3928" s="4"/>
    </row>
    <row r="3929" spans="12:14" ht="15">
      <c r="L3929" s="4"/>
      <c r="M3929" s="4"/>
      <c r="N3929" s="4"/>
    </row>
    <row r="3930" spans="12:14" ht="15">
      <c r="L3930" s="4"/>
      <c r="M3930" s="4"/>
      <c r="N3930" s="4"/>
    </row>
    <row r="3931" spans="12:14" ht="15">
      <c r="L3931" s="4"/>
      <c r="M3931" s="4"/>
      <c r="N3931" s="4"/>
    </row>
    <row r="3932" spans="12:14" ht="15">
      <c r="L3932" s="4"/>
      <c r="M3932" s="4"/>
      <c r="N3932" s="4"/>
    </row>
    <row r="3933" spans="12:14" ht="15">
      <c r="L3933" s="4"/>
      <c r="M3933" s="4"/>
      <c r="N3933" s="4"/>
    </row>
    <row r="3934" spans="12:14" ht="15">
      <c r="L3934" s="4"/>
      <c r="M3934" s="4"/>
      <c r="N3934" s="4"/>
    </row>
    <row r="3935" spans="12:14" ht="15">
      <c r="L3935" s="4"/>
      <c r="M3935" s="4"/>
      <c r="N3935" s="4"/>
    </row>
    <row r="3936" spans="12:14" ht="15">
      <c r="L3936" s="4"/>
      <c r="M3936" s="4"/>
      <c r="N3936" s="4"/>
    </row>
    <row r="3937" spans="12:14" ht="15">
      <c r="L3937" s="4"/>
      <c r="M3937" s="4"/>
      <c r="N3937" s="4"/>
    </row>
    <row r="3938" spans="12:14" ht="15">
      <c r="L3938" s="4"/>
      <c r="M3938" s="4"/>
      <c r="N3938" s="4"/>
    </row>
    <row r="3939" spans="12:14" ht="15">
      <c r="L3939" s="4"/>
      <c r="M3939" s="4"/>
      <c r="N3939" s="4"/>
    </row>
    <row r="3940" spans="12:14" ht="15">
      <c r="L3940" s="4"/>
      <c r="M3940" s="4"/>
      <c r="N3940" s="4"/>
    </row>
    <row r="3941" spans="12:14" ht="15">
      <c r="L3941" s="4"/>
      <c r="M3941" s="4"/>
      <c r="N3941" s="4"/>
    </row>
    <row r="3942" spans="12:14" ht="15">
      <c r="L3942" s="4"/>
      <c r="M3942" s="4"/>
      <c r="N3942" s="4"/>
    </row>
    <row r="3943" spans="12:14" ht="15">
      <c r="L3943" s="4"/>
      <c r="M3943" s="4"/>
      <c r="N3943" s="4"/>
    </row>
    <row r="3944" spans="12:14" ht="15">
      <c r="L3944" s="4"/>
      <c r="M3944" s="4"/>
      <c r="N3944" s="4"/>
    </row>
    <row r="3945" spans="12:14" ht="15">
      <c r="L3945" s="4"/>
      <c r="M3945" s="4"/>
      <c r="N3945" s="4"/>
    </row>
    <row r="3946" spans="12:14" ht="15">
      <c r="L3946" s="4"/>
      <c r="M3946" s="4"/>
      <c r="N3946" s="4"/>
    </row>
    <row r="3947" spans="12:14" ht="15">
      <c r="L3947" s="4"/>
      <c r="M3947" s="4"/>
      <c r="N3947" s="4"/>
    </row>
    <row r="3948" spans="12:14" ht="15">
      <c r="L3948" s="4"/>
      <c r="M3948" s="4"/>
      <c r="N3948" s="4"/>
    </row>
    <row r="3949" spans="12:14" ht="15">
      <c r="L3949" s="4"/>
      <c r="M3949" s="4"/>
      <c r="N3949" s="4"/>
    </row>
    <row r="3950" spans="12:14" ht="15">
      <c r="L3950" s="4"/>
      <c r="M3950" s="4"/>
      <c r="N3950" s="4"/>
    </row>
    <row r="3951" spans="12:14" ht="15">
      <c r="L3951" s="4"/>
      <c r="M3951" s="4"/>
      <c r="N3951" s="4"/>
    </row>
    <row r="3952" spans="12:14" ht="15">
      <c r="L3952" s="4"/>
      <c r="M3952" s="4"/>
      <c r="N3952" s="4"/>
    </row>
    <row r="3953" spans="12:14" ht="15">
      <c r="L3953" s="4"/>
      <c r="M3953" s="4"/>
      <c r="N3953" s="4"/>
    </row>
    <row r="3954" spans="12:14" ht="15">
      <c r="L3954" s="4"/>
      <c r="M3954" s="4"/>
      <c r="N3954" s="4"/>
    </row>
    <row r="3955" spans="12:14" ht="15">
      <c r="L3955" s="4"/>
      <c r="M3955" s="4"/>
      <c r="N3955" s="4"/>
    </row>
    <row r="3956" spans="12:14" ht="15">
      <c r="L3956" s="4"/>
      <c r="M3956" s="4"/>
      <c r="N3956" s="4"/>
    </row>
    <row r="3957" spans="12:14" ht="15">
      <c r="L3957" s="4"/>
      <c r="M3957" s="4"/>
      <c r="N3957" s="4"/>
    </row>
    <row r="3958" spans="12:14" ht="15">
      <c r="L3958" s="4"/>
      <c r="M3958" s="4"/>
      <c r="N3958" s="4"/>
    </row>
    <row r="3959" spans="12:14" ht="15">
      <c r="L3959" s="4"/>
      <c r="M3959" s="4"/>
      <c r="N3959" s="4"/>
    </row>
    <row r="3960" spans="12:14" ht="15">
      <c r="L3960" s="4"/>
      <c r="M3960" s="4"/>
      <c r="N3960" s="4"/>
    </row>
    <row r="3961" spans="12:14" ht="15">
      <c r="L3961" s="4"/>
      <c r="M3961" s="4"/>
      <c r="N3961" s="4"/>
    </row>
    <row r="3962" spans="12:14" ht="15">
      <c r="L3962" s="4"/>
      <c r="M3962" s="4"/>
      <c r="N3962" s="4"/>
    </row>
    <row r="3963" spans="12:14" ht="15">
      <c r="L3963" s="4"/>
      <c r="M3963" s="4"/>
      <c r="N3963" s="4"/>
    </row>
    <row r="3964" spans="12:14" ht="15">
      <c r="L3964" s="4"/>
      <c r="M3964" s="4"/>
      <c r="N3964" s="4"/>
    </row>
    <row r="3965" spans="12:14" ht="15">
      <c r="L3965" s="4"/>
      <c r="M3965" s="4"/>
      <c r="N3965" s="4"/>
    </row>
    <row r="3966" spans="12:14" ht="15">
      <c r="L3966" s="4"/>
      <c r="M3966" s="4"/>
      <c r="N3966" s="4"/>
    </row>
    <row r="3967" spans="12:14" ht="15">
      <c r="L3967" s="4"/>
      <c r="M3967" s="4"/>
      <c r="N3967" s="4"/>
    </row>
    <row r="3968" spans="12:14" ht="15">
      <c r="L3968" s="4"/>
      <c r="M3968" s="4"/>
      <c r="N3968" s="4"/>
    </row>
    <row r="3969" spans="12:14" ht="15">
      <c r="L3969" s="4"/>
      <c r="M3969" s="4"/>
      <c r="N3969" s="4"/>
    </row>
    <row r="3970" spans="12:14" ht="15">
      <c r="L3970" s="4"/>
      <c r="M3970" s="4"/>
      <c r="N3970" s="4"/>
    </row>
    <row r="3971" spans="12:14" ht="15">
      <c r="L3971" s="4"/>
      <c r="M3971" s="4"/>
      <c r="N3971" s="4"/>
    </row>
    <row r="3972" spans="12:14" ht="15">
      <c r="L3972" s="4"/>
      <c r="M3972" s="4"/>
      <c r="N3972" s="4"/>
    </row>
    <row r="3973" spans="12:14" ht="15">
      <c r="L3973" s="4"/>
      <c r="M3973" s="4"/>
      <c r="N3973" s="4"/>
    </row>
    <row r="3974" spans="12:14" ht="15">
      <c r="L3974" s="4"/>
      <c r="M3974" s="4"/>
      <c r="N3974" s="4"/>
    </row>
    <row r="3975" spans="12:14" ht="15">
      <c r="L3975" s="4"/>
      <c r="M3975" s="4"/>
      <c r="N3975" s="4"/>
    </row>
    <row r="3976" spans="12:14" ht="15">
      <c r="L3976" s="4"/>
      <c r="M3976" s="4"/>
      <c r="N3976" s="4"/>
    </row>
    <row r="3977" spans="12:14" ht="15">
      <c r="L3977" s="4"/>
      <c r="M3977" s="4"/>
      <c r="N3977" s="4"/>
    </row>
    <row r="3978" spans="12:14" ht="15">
      <c r="L3978" s="4"/>
      <c r="M3978" s="4"/>
      <c r="N3978" s="4"/>
    </row>
    <row r="3979" spans="12:14" ht="15">
      <c r="L3979" s="4"/>
      <c r="M3979" s="4"/>
      <c r="N3979" s="4"/>
    </row>
    <row r="3980" spans="12:14" ht="15">
      <c r="L3980" s="4"/>
      <c r="M3980" s="4"/>
      <c r="N3980" s="4"/>
    </row>
    <row r="3981" spans="12:14" ht="15">
      <c r="L3981" s="4"/>
      <c r="M3981" s="4"/>
      <c r="N3981" s="4"/>
    </row>
    <row r="3982" spans="12:14" ht="15">
      <c r="L3982" s="4"/>
      <c r="M3982" s="4"/>
      <c r="N3982" s="4"/>
    </row>
    <row r="3983" spans="12:14" ht="15">
      <c r="L3983" s="4"/>
      <c r="M3983" s="4"/>
      <c r="N3983" s="4"/>
    </row>
    <row r="3984" spans="12:14" ht="15">
      <c r="L3984" s="4"/>
      <c r="M3984" s="4"/>
      <c r="N3984" s="4"/>
    </row>
    <row r="3985" spans="12:14" ht="15">
      <c r="L3985" s="4"/>
      <c r="M3985" s="4"/>
      <c r="N3985" s="4"/>
    </row>
    <row r="3986" spans="12:14" ht="15">
      <c r="L3986" s="4"/>
      <c r="M3986" s="4"/>
      <c r="N3986" s="4"/>
    </row>
    <row r="3987" spans="12:14" ht="15">
      <c r="L3987" s="4"/>
      <c r="M3987" s="4"/>
      <c r="N3987" s="4"/>
    </row>
    <row r="3988" spans="12:14" ht="15">
      <c r="L3988" s="4"/>
      <c r="M3988" s="4"/>
      <c r="N3988" s="4"/>
    </row>
    <row r="3989" spans="12:14" ht="15">
      <c r="L3989" s="4"/>
      <c r="M3989" s="4"/>
      <c r="N3989" s="4"/>
    </row>
    <row r="3990" spans="12:14" ht="15">
      <c r="L3990" s="4"/>
      <c r="M3990" s="4"/>
      <c r="N3990" s="4"/>
    </row>
    <row r="3991" spans="12:14" ht="15">
      <c r="L3991" s="4"/>
      <c r="M3991" s="4"/>
      <c r="N3991" s="4"/>
    </row>
    <row r="3992" spans="12:14" ht="15">
      <c r="L3992" s="4"/>
      <c r="M3992" s="4"/>
      <c r="N3992" s="4"/>
    </row>
    <row r="3993" spans="12:14" ht="15">
      <c r="L3993" s="4"/>
      <c r="M3993" s="4"/>
      <c r="N3993" s="4"/>
    </row>
    <row r="3994" spans="12:14" ht="15">
      <c r="L3994" s="4"/>
      <c r="M3994" s="4"/>
      <c r="N3994" s="4"/>
    </row>
    <row r="3995" spans="12:14" ht="15">
      <c r="L3995" s="4"/>
      <c r="M3995" s="4"/>
      <c r="N3995" s="4"/>
    </row>
    <row r="3996" spans="12:14" ht="15">
      <c r="L3996" s="4"/>
      <c r="M3996" s="4"/>
      <c r="N3996" s="4"/>
    </row>
    <row r="3997" spans="12:14" ht="15">
      <c r="L3997" s="4"/>
      <c r="M3997" s="4"/>
      <c r="N3997" s="4"/>
    </row>
    <row r="3998" spans="12:14" ht="15">
      <c r="L3998" s="4"/>
      <c r="M3998" s="4"/>
      <c r="N3998" s="4"/>
    </row>
    <row r="3999" spans="12:14" ht="15">
      <c r="L3999" s="4"/>
      <c r="M3999" s="4"/>
      <c r="N3999" s="4"/>
    </row>
    <row r="4000" spans="12:14" ht="15">
      <c r="L4000" s="4"/>
      <c r="M4000" s="4"/>
      <c r="N4000" s="4"/>
    </row>
    <row r="4001" spans="12:14" ht="15">
      <c r="L4001" s="4"/>
      <c r="M4001" s="4"/>
      <c r="N4001" s="4"/>
    </row>
    <row r="4002" spans="12:14" ht="15">
      <c r="L4002" s="4"/>
      <c r="M4002" s="4"/>
      <c r="N4002" s="4"/>
    </row>
    <row r="4003" spans="12:14" ht="15">
      <c r="L4003" s="4"/>
      <c r="M4003" s="4"/>
      <c r="N4003" s="4"/>
    </row>
    <row r="4004" spans="12:14" ht="15">
      <c r="L4004" s="4"/>
      <c r="M4004" s="4"/>
      <c r="N4004" s="4"/>
    </row>
    <row r="4005" spans="12:14" ht="15">
      <c r="L4005" s="4"/>
      <c r="M4005" s="4"/>
      <c r="N4005" s="4"/>
    </row>
    <row r="4006" spans="12:14" ht="15">
      <c r="L4006" s="4"/>
      <c r="M4006" s="4"/>
      <c r="N4006" s="4"/>
    </row>
    <row r="4007" spans="12:14" ht="15">
      <c r="L4007" s="4"/>
      <c r="M4007" s="4"/>
      <c r="N4007" s="4"/>
    </row>
    <row r="4008" spans="12:14" ht="15">
      <c r="L4008" s="4"/>
      <c r="M4008" s="4"/>
      <c r="N4008" s="4"/>
    </row>
    <row r="4009" spans="12:14" ht="15">
      <c r="L4009" s="4"/>
      <c r="M4009" s="4"/>
      <c r="N4009" s="4"/>
    </row>
    <row r="4010" spans="12:14" ht="15">
      <c r="L4010" s="4"/>
      <c r="M4010" s="4"/>
      <c r="N4010" s="4"/>
    </row>
    <row r="4011" spans="12:14" ht="15">
      <c r="L4011" s="4"/>
      <c r="M4011" s="4"/>
      <c r="N4011" s="4"/>
    </row>
    <row r="4012" spans="12:14" ht="15">
      <c r="L4012" s="4"/>
      <c r="M4012" s="4"/>
      <c r="N4012" s="4"/>
    </row>
    <row r="4013" spans="12:14" ht="15">
      <c r="L4013" s="4"/>
      <c r="M4013" s="4"/>
      <c r="N4013" s="4"/>
    </row>
    <row r="4014" spans="12:14" ht="15">
      <c r="L4014" s="4"/>
      <c r="M4014" s="4"/>
      <c r="N4014" s="4"/>
    </row>
    <row r="4015" spans="12:14" ht="15">
      <c r="L4015" s="4"/>
      <c r="M4015" s="4"/>
      <c r="N4015" s="4"/>
    </row>
    <row r="4016" spans="12:14" ht="15">
      <c r="L4016" s="4"/>
      <c r="M4016" s="4"/>
      <c r="N4016" s="4"/>
    </row>
    <row r="4017" spans="12:14" ht="15">
      <c r="L4017" s="4"/>
      <c r="M4017" s="4"/>
      <c r="N4017" s="4"/>
    </row>
    <row r="4018" spans="12:14" ht="15">
      <c r="L4018" s="4"/>
      <c r="M4018" s="4"/>
      <c r="N4018" s="4"/>
    </row>
    <row r="4019" spans="12:14" ht="15">
      <c r="L4019" s="4"/>
      <c r="M4019" s="4"/>
      <c r="N4019" s="4"/>
    </row>
    <row r="4020" spans="12:14" ht="15">
      <c r="L4020" s="4"/>
      <c r="M4020" s="4"/>
      <c r="N4020" s="4"/>
    </row>
    <row r="4021" spans="12:14" ht="15">
      <c r="L4021" s="4"/>
      <c r="M4021" s="4"/>
      <c r="N4021" s="4"/>
    </row>
    <row r="4022" spans="12:14" ht="15">
      <c r="L4022" s="4"/>
      <c r="M4022" s="4"/>
      <c r="N4022" s="4"/>
    </row>
    <row r="4023" spans="12:14" ht="15">
      <c r="L4023" s="4"/>
      <c r="M4023" s="4"/>
      <c r="N4023" s="4"/>
    </row>
    <row r="4024" spans="12:14" ht="15">
      <c r="L4024" s="4"/>
      <c r="M4024" s="4"/>
      <c r="N4024" s="4"/>
    </row>
    <row r="4025" spans="12:14" ht="15">
      <c r="L4025" s="4"/>
      <c r="M4025" s="4"/>
      <c r="N4025" s="4"/>
    </row>
    <row r="4026" spans="12:14" ht="15">
      <c r="L4026" s="4"/>
      <c r="M4026" s="4"/>
      <c r="N4026" s="4"/>
    </row>
    <row r="4027" spans="12:14" ht="15">
      <c r="L4027" s="4"/>
      <c r="M4027" s="4"/>
      <c r="N4027" s="4"/>
    </row>
    <row r="4028" spans="12:14" ht="15">
      <c r="L4028" s="4"/>
      <c r="M4028" s="4"/>
      <c r="N4028" s="4"/>
    </row>
    <row r="4029" spans="12:14" ht="15">
      <c r="L4029" s="4"/>
      <c r="M4029" s="4"/>
      <c r="N4029" s="4"/>
    </row>
    <row r="4030" spans="12:14" ht="15">
      <c r="L4030" s="4"/>
      <c r="M4030" s="4"/>
      <c r="N4030" s="4"/>
    </row>
    <row r="4031" spans="12:14" ht="15">
      <c r="L4031" s="4"/>
      <c r="M4031" s="4"/>
      <c r="N4031" s="4"/>
    </row>
    <row r="4032" spans="12:14" ht="15">
      <c r="L4032" s="4"/>
      <c r="M4032" s="4"/>
      <c r="N4032" s="4"/>
    </row>
    <row r="4033" spans="12:14" ht="15">
      <c r="L4033" s="4"/>
      <c r="M4033" s="4"/>
      <c r="N4033" s="4"/>
    </row>
    <row r="4034" spans="12:14" ht="15">
      <c r="L4034" s="4"/>
      <c r="M4034" s="4"/>
      <c r="N4034" s="4"/>
    </row>
    <row r="4035" spans="12:14" ht="15">
      <c r="L4035" s="4"/>
      <c r="M4035" s="4"/>
      <c r="N4035" s="4"/>
    </row>
    <row r="4036" spans="12:14" ht="15">
      <c r="L4036" s="4"/>
      <c r="M4036" s="4"/>
      <c r="N4036" s="4"/>
    </row>
    <row r="4037" spans="12:14" ht="15">
      <c r="L4037" s="4"/>
      <c r="M4037" s="4"/>
      <c r="N4037" s="4"/>
    </row>
    <row r="4038" spans="12:14" ht="15">
      <c r="L4038" s="4"/>
      <c r="M4038" s="4"/>
      <c r="N4038" s="4"/>
    </row>
    <row r="4039" spans="12:14" ht="15">
      <c r="L4039" s="4"/>
      <c r="M4039" s="4"/>
      <c r="N4039" s="4"/>
    </row>
    <row r="4040" spans="12:14" ht="15">
      <c r="L4040" s="4"/>
      <c r="M4040" s="4"/>
      <c r="N4040" s="4"/>
    </row>
    <row r="4041" spans="12:14" ht="15">
      <c r="L4041" s="4"/>
      <c r="M4041" s="4"/>
      <c r="N4041" s="4"/>
    </row>
    <row r="4042" spans="12:14" ht="15">
      <c r="L4042" s="4"/>
      <c r="M4042" s="4"/>
      <c r="N4042" s="4"/>
    </row>
    <row r="4043" spans="12:14" ht="15">
      <c r="L4043" s="4"/>
      <c r="M4043" s="4"/>
      <c r="N4043" s="4"/>
    </row>
    <row r="4044" spans="12:14" ht="15">
      <c r="L4044" s="4"/>
      <c r="M4044" s="4"/>
      <c r="N4044" s="4"/>
    </row>
    <row r="4045" spans="12:14" ht="15">
      <c r="L4045" s="4"/>
      <c r="M4045" s="4"/>
      <c r="N4045" s="4"/>
    </row>
    <row r="4046" spans="12:14" ht="15">
      <c r="L4046" s="4"/>
      <c r="M4046" s="4"/>
      <c r="N4046" s="4"/>
    </row>
    <row r="4047" spans="12:14" ht="15">
      <c r="L4047" s="4"/>
      <c r="M4047" s="4"/>
      <c r="N4047" s="4"/>
    </row>
    <row r="4048" spans="12:14" ht="15">
      <c r="L4048" s="4"/>
      <c r="M4048" s="4"/>
      <c r="N4048" s="4"/>
    </row>
    <row r="4049" spans="12:14" ht="15">
      <c r="L4049" s="4"/>
      <c r="M4049" s="4"/>
      <c r="N4049" s="4"/>
    </row>
    <row r="4050" spans="12:14" ht="15">
      <c r="L4050" s="4"/>
      <c r="M4050" s="4"/>
      <c r="N4050" s="4"/>
    </row>
    <row r="4051" spans="12:14" ht="15">
      <c r="L4051" s="4"/>
      <c r="M4051" s="4"/>
      <c r="N4051" s="4"/>
    </row>
    <row r="4052" spans="12:14" ht="15">
      <c r="L4052" s="4"/>
      <c r="M4052" s="4"/>
      <c r="N4052" s="4"/>
    </row>
    <row r="4053" spans="12:14" ht="15">
      <c r="L4053" s="4"/>
      <c r="M4053" s="4"/>
      <c r="N4053" s="4"/>
    </row>
    <row r="4054" spans="12:14" ht="15">
      <c r="L4054" s="4"/>
      <c r="M4054" s="4"/>
      <c r="N4054" s="4"/>
    </row>
    <row r="4055" spans="12:14" ht="15">
      <c r="L4055" s="4"/>
      <c r="M4055" s="4"/>
      <c r="N4055" s="4"/>
    </row>
    <row r="4056" spans="12:14" ht="15">
      <c r="L4056" s="4"/>
      <c r="M4056" s="4"/>
      <c r="N4056" s="4"/>
    </row>
    <row r="4057" spans="12:14" ht="15">
      <c r="L4057" s="4"/>
      <c r="M4057" s="4"/>
      <c r="N4057" s="4"/>
    </row>
    <row r="4058" spans="12:14" ht="15">
      <c r="L4058" s="4"/>
      <c r="M4058" s="4"/>
      <c r="N4058" s="4"/>
    </row>
    <row r="4059" spans="12:14" ht="15">
      <c r="L4059" s="4"/>
      <c r="M4059" s="4"/>
      <c r="N4059" s="4"/>
    </row>
    <row r="4060" spans="12:14" ht="15">
      <c r="L4060" s="4"/>
      <c r="M4060" s="4"/>
      <c r="N4060" s="4"/>
    </row>
    <row r="4061" spans="12:14" ht="15">
      <c r="L4061" s="4"/>
      <c r="M4061" s="4"/>
      <c r="N4061" s="4"/>
    </row>
    <row r="4062" spans="12:14" ht="15">
      <c r="L4062" s="4"/>
      <c r="M4062" s="4"/>
      <c r="N4062" s="4"/>
    </row>
    <row r="4063" spans="12:14" ht="15">
      <c r="L4063" s="4"/>
      <c r="M4063" s="4"/>
      <c r="N4063" s="4"/>
    </row>
    <row r="4064" spans="12:14" ht="15">
      <c r="L4064" s="4"/>
      <c r="M4064" s="4"/>
      <c r="N4064" s="4"/>
    </row>
    <row r="4065" spans="12:14" ht="15">
      <c r="L4065" s="4"/>
      <c r="M4065" s="4"/>
      <c r="N4065" s="4"/>
    </row>
    <row r="4066" spans="12:14" ht="15">
      <c r="L4066" s="4"/>
      <c r="M4066" s="4"/>
      <c r="N4066" s="4"/>
    </row>
    <row r="4067" spans="12:14" ht="15">
      <c r="L4067" s="4"/>
      <c r="M4067" s="4"/>
      <c r="N4067" s="4"/>
    </row>
    <row r="4068" spans="12:14" ht="15">
      <c r="L4068" s="4"/>
      <c r="M4068" s="4"/>
      <c r="N4068" s="4"/>
    </row>
    <row r="4069" spans="12:14" ht="15">
      <c r="L4069" s="4"/>
      <c r="M4069" s="4"/>
      <c r="N4069" s="4"/>
    </row>
    <row r="4070" spans="12:14" ht="15">
      <c r="L4070" s="4"/>
      <c r="M4070" s="4"/>
      <c r="N4070" s="4"/>
    </row>
    <row r="4071" spans="12:14" ht="15">
      <c r="L4071" s="4"/>
      <c r="M4071" s="4"/>
      <c r="N4071" s="4"/>
    </row>
    <row r="4072" spans="12:14" ht="15">
      <c r="L4072" s="4"/>
      <c r="M4072" s="4"/>
      <c r="N4072" s="4"/>
    </row>
    <row r="4073" spans="12:14" ht="15">
      <c r="L4073" s="4"/>
      <c r="M4073" s="4"/>
      <c r="N4073" s="4"/>
    </row>
    <row r="4074" spans="12:14" ht="15">
      <c r="L4074" s="4"/>
      <c r="M4074" s="4"/>
      <c r="N4074" s="4"/>
    </row>
    <row r="4075" spans="12:14" ht="15">
      <c r="L4075" s="4"/>
      <c r="M4075" s="4"/>
      <c r="N4075" s="4"/>
    </row>
    <row r="4076" spans="12:14" ht="15">
      <c r="L4076" s="4"/>
      <c r="M4076" s="4"/>
      <c r="N4076" s="4"/>
    </row>
    <row r="4077" spans="12:14" ht="15">
      <c r="L4077" s="4"/>
      <c r="M4077" s="4"/>
      <c r="N4077" s="4"/>
    </row>
    <row r="4078" spans="12:14" ht="15">
      <c r="L4078" s="4"/>
      <c r="M4078" s="4"/>
      <c r="N4078" s="4"/>
    </row>
    <row r="4079" spans="12:14" ht="15">
      <c r="L4079" s="4"/>
      <c r="M4079" s="4"/>
      <c r="N4079" s="4"/>
    </row>
    <row r="4080" spans="12:14" ht="15">
      <c r="L4080" s="4"/>
      <c r="M4080" s="4"/>
      <c r="N4080" s="4"/>
    </row>
    <row r="4081" spans="12:14" ht="15">
      <c r="L4081" s="4"/>
      <c r="M4081" s="4"/>
      <c r="N4081" s="4"/>
    </row>
    <row r="4082" spans="12:14" ht="15">
      <c r="L4082" s="4"/>
      <c r="M4082" s="4"/>
      <c r="N4082" s="4"/>
    </row>
    <row r="4083" spans="12:14" ht="15">
      <c r="L4083" s="4"/>
      <c r="M4083" s="4"/>
      <c r="N4083" s="4"/>
    </row>
    <row r="4084" spans="12:14" ht="15">
      <c r="L4084" s="4"/>
      <c r="M4084" s="4"/>
      <c r="N4084" s="4"/>
    </row>
    <row r="4085" spans="12:14" ht="15">
      <c r="L4085" s="4"/>
      <c r="M4085" s="4"/>
      <c r="N4085" s="4"/>
    </row>
    <row r="4086" spans="12:14" ht="15">
      <c r="L4086" s="4"/>
      <c r="M4086" s="4"/>
      <c r="N4086" s="4"/>
    </row>
    <row r="4087" spans="12:14" ht="15">
      <c r="L4087" s="4"/>
      <c r="M4087" s="4"/>
      <c r="N4087" s="4"/>
    </row>
    <row r="4088" spans="12:14" ht="15">
      <c r="L4088" s="4"/>
      <c r="M4088" s="4"/>
      <c r="N4088" s="4"/>
    </row>
    <row r="4089" spans="12:14" ht="15">
      <c r="L4089" s="4"/>
      <c r="M4089" s="4"/>
      <c r="N4089" s="4"/>
    </row>
    <row r="4090" spans="12:14" ht="15">
      <c r="L4090" s="4"/>
      <c r="M4090" s="4"/>
      <c r="N4090" s="4"/>
    </row>
    <row r="4091" spans="12:14" ht="15">
      <c r="L4091" s="4"/>
      <c r="M4091" s="4"/>
      <c r="N4091" s="4"/>
    </row>
    <row r="4092" spans="12:14" ht="15">
      <c r="L4092" s="4"/>
      <c r="M4092" s="4"/>
      <c r="N4092" s="4"/>
    </row>
    <row r="4093" spans="12:14" ht="15">
      <c r="L4093" s="4"/>
      <c r="M4093" s="4"/>
      <c r="N4093" s="4"/>
    </row>
    <row r="4094" spans="12:14" ht="15">
      <c r="L4094" s="4"/>
      <c r="M4094" s="4"/>
      <c r="N4094" s="4"/>
    </row>
    <row r="4095" spans="12:14" ht="15">
      <c r="L4095" s="4"/>
      <c r="M4095" s="4"/>
      <c r="N4095" s="4"/>
    </row>
    <row r="4096" spans="12:14" ht="15">
      <c r="L4096" s="4"/>
      <c r="M4096" s="4"/>
      <c r="N4096" s="4"/>
    </row>
    <row r="4097" spans="12:14" ht="15">
      <c r="L4097" s="4"/>
      <c r="M4097" s="4"/>
      <c r="N4097" s="4"/>
    </row>
    <row r="4098" spans="12:14" ht="15">
      <c r="L4098" s="4"/>
      <c r="M4098" s="4"/>
      <c r="N4098" s="4"/>
    </row>
    <row r="4099" spans="12:14" ht="15">
      <c r="L4099" s="4"/>
      <c r="M4099" s="4"/>
      <c r="N4099" s="4"/>
    </row>
    <row r="4100" spans="12:14" ht="15">
      <c r="L4100" s="4"/>
      <c r="M4100" s="4"/>
      <c r="N4100" s="4"/>
    </row>
    <row r="4101" spans="12:14" ht="15">
      <c r="L4101" s="4"/>
      <c r="M4101" s="4"/>
      <c r="N4101" s="4"/>
    </row>
    <row r="4102" spans="12:14" ht="15">
      <c r="L4102" s="4"/>
      <c r="M4102" s="4"/>
      <c r="N4102" s="4"/>
    </row>
    <row r="4103" spans="12:14" ht="15">
      <c r="L4103" s="4"/>
      <c r="M4103" s="4"/>
      <c r="N4103" s="4"/>
    </row>
    <row r="4104" spans="12:14" ht="15">
      <c r="L4104" s="4"/>
      <c r="M4104" s="4"/>
      <c r="N4104" s="4"/>
    </row>
    <row r="4105" spans="12:14" ht="15">
      <c r="L4105" s="4"/>
      <c r="M4105" s="4"/>
      <c r="N4105" s="4"/>
    </row>
    <row r="4106" spans="12:14" ht="15">
      <c r="L4106" s="4"/>
      <c r="M4106" s="4"/>
      <c r="N4106" s="4"/>
    </row>
    <row r="4107" spans="12:14" ht="15">
      <c r="L4107" s="4"/>
      <c r="M4107" s="4"/>
      <c r="N4107" s="4"/>
    </row>
    <row r="4108" spans="12:14" ht="15">
      <c r="L4108" s="4"/>
      <c r="M4108" s="4"/>
      <c r="N4108" s="4"/>
    </row>
  </sheetData>
  <autoFilter ref="A1:P2065"/>
  <phoneticPr fontId="2"/>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workbookViewId="0">
      <pane ySplit="1" topLeftCell="A2" activePane="bottomLeft" state="frozen"/>
      <selection pane="bottomLeft" activeCell="C19" sqref="C19"/>
    </sheetView>
  </sheetViews>
  <sheetFormatPr defaultColWidth="9" defaultRowHeight="15"/>
  <cols>
    <col min="1" max="1" width="50.5703125" style="19" customWidth="1"/>
    <col min="2" max="2" width="11.85546875" style="19" bestFit="1" customWidth="1"/>
    <col min="3" max="3" width="12.42578125" style="19" bestFit="1" customWidth="1"/>
    <col min="4" max="4" width="8.7109375" style="19" bestFit="1" customWidth="1"/>
    <col min="5" max="6" width="9" style="19"/>
    <col min="7" max="7" width="13.140625" style="19" bestFit="1" customWidth="1"/>
    <col min="8" max="16384" width="9" style="19"/>
  </cols>
  <sheetData>
    <row r="1" spans="1:7">
      <c r="A1" s="21" t="s">
        <v>6948</v>
      </c>
      <c r="B1" s="21" t="s">
        <v>6947</v>
      </c>
      <c r="C1" s="21" t="s">
        <v>6946</v>
      </c>
      <c r="D1" s="21" t="s">
        <v>6945</v>
      </c>
      <c r="E1" s="21" t="s">
        <v>6944</v>
      </c>
      <c r="F1" s="21" t="s">
        <v>6943</v>
      </c>
      <c r="G1" s="21" t="s">
        <v>6942</v>
      </c>
    </row>
    <row r="2" spans="1:7">
      <c r="A2" s="19" t="s">
        <v>6941</v>
      </c>
      <c r="B2" s="19" t="s">
        <v>6940</v>
      </c>
      <c r="C2" s="19" t="s">
        <v>6823</v>
      </c>
      <c r="D2" s="19">
        <v>3</v>
      </c>
      <c r="E2" s="19">
        <v>8832</v>
      </c>
      <c r="F2" s="19">
        <v>529</v>
      </c>
      <c r="G2" s="20">
        <v>1.4698084658341699E-15</v>
      </c>
    </row>
    <row r="3" spans="1:7">
      <c r="A3" s="19" t="s">
        <v>6939</v>
      </c>
      <c r="B3" s="19" t="s">
        <v>6938</v>
      </c>
      <c r="C3" s="19" t="s">
        <v>6823</v>
      </c>
      <c r="D3" s="19">
        <v>3</v>
      </c>
      <c r="E3" s="19">
        <v>8536</v>
      </c>
      <c r="F3" s="19">
        <v>505</v>
      </c>
      <c r="G3" s="20">
        <v>1.01832643164757E-13</v>
      </c>
    </row>
    <row r="4" spans="1:7">
      <c r="A4" s="19" t="s">
        <v>6937</v>
      </c>
      <c r="B4" s="19" t="s">
        <v>6936</v>
      </c>
      <c r="C4" s="19" t="s">
        <v>6823</v>
      </c>
      <c r="D4" s="19">
        <v>2</v>
      </c>
      <c r="E4" s="19">
        <v>14569</v>
      </c>
      <c r="F4" s="19">
        <v>779</v>
      </c>
      <c r="G4" s="20">
        <v>2.63865236434204E-12</v>
      </c>
    </row>
    <row r="5" spans="1:7">
      <c r="A5" s="19" t="s">
        <v>6935</v>
      </c>
      <c r="B5" s="19" t="s">
        <v>6934</v>
      </c>
      <c r="C5" s="19" t="s">
        <v>6823</v>
      </c>
      <c r="D5" s="19">
        <v>2</v>
      </c>
      <c r="E5" s="19">
        <v>14569</v>
      </c>
      <c r="F5" s="19">
        <v>779</v>
      </c>
      <c r="G5" s="20">
        <v>2.63865236434204E-12</v>
      </c>
    </row>
    <row r="6" spans="1:7">
      <c r="A6" s="19" t="s">
        <v>6933</v>
      </c>
      <c r="B6" s="19" t="s">
        <v>6932</v>
      </c>
      <c r="C6" s="19" t="s">
        <v>6823</v>
      </c>
      <c r="D6" s="19">
        <v>4</v>
      </c>
      <c r="E6" s="19">
        <v>7308</v>
      </c>
      <c r="F6" s="19">
        <v>429</v>
      </c>
      <c r="G6" s="20">
        <v>7.2837416455282999E-11</v>
      </c>
    </row>
    <row r="7" spans="1:7">
      <c r="A7" s="19" t="s">
        <v>6931</v>
      </c>
      <c r="B7" s="19" t="s">
        <v>6930</v>
      </c>
      <c r="C7" s="19" t="s">
        <v>6823</v>
      </c>
      <c r="D7" s="19">
        <v>3</v>
      </c>
      <c r="E7" s="19">
        <v>7311</v>
      </c>
      <c r="F7" s="19">
        <v>429</v>
      </c>
      <c r="G7" s="20">
        <v>7.7207802187990102E-11</v>
      </c>
    </row>
    <row r="8" spans="1:7">
      <c r="A8" s="19" t="s">
        <v>6929</v>
      </c>
      <c r="B8" s="19" t="s">
        <v>6928</v>
      </c>
      <c r="C8" s="19" t="s">
        <v>6823</v>
      </c>
      <c r="D8" s="19">
        <v>3</v>
      </c>
      <c r="E8" s="19">
        <v>7643</v>
      </c>
      <c r="F8" s="19">
        <v>441</v>
      </c>
      <c r="G8" s="20">
        <v>3.9503016601253699E-10</v>
      </c>
    </row>
    <row r="9" spans="1:7">
      <c r="A9" s="19" t="s">
        <v>6927</v>
      </c>
      <c r="B9" s="19" t="s">
        <v>6926</v>
      </c>
      <c r="C9" s="19" t="s">
        <v>6823</v>
      </c>
      <c r="D9" s="19">
        <v>2</v>
      </c>
      <c r="E9" s="19">
        <v>7647</v>
      </c>
      <c r="F9" s="19">
        <v>441</v>
      </c>
      <c r="G9" s="20">
        <v>4.2503255725681402E-10</v>
      </c>
    </row>
    <row r="10" spans="1:7">
      <c r="A10" s="19" t="s">
        <v>6925</v>
      </c>
      <c r="B10" s="19" t="s">
        <v>6924</v>
      </c>
      <c r="C10" s="19" t="s">
        <v>6823</v>
      </c>
      <c r="D10" s="19">
        <v>5</v>
      </c>
      <c r="E10" s="19">
        <v>2435</v>
      </c>
      <c r="F10" s="19">
        <v>168</v>
      </c>
      <c r="G10" s="20">
        <v>8.1734674579765696E-9</v>
      </c>
    </row>
    <row r="11" spans="1:7">
      <c r="A11" s="19" t="s">
        <v>6923</v>
      </c>
      <c r="B11" s="19" t="s">
        <v>6922</v>
      </c>
      <c r="C11" s="19" t="s">
        <v>6823</v>
      </c>
      <c r="D11" s="19">
        <v>4</v>
      </c>
      <c r="E11" s="19">
        <v>1821</v>
      </c>
      <c r="F11" s="19">
        <v>131</v>
      </c>
      <c r="G11" s="20">
        <v>4.0421369583790199E-8</v>
      </c>
    </row>
    <row r="12" spans="1:7">
      <c r="A12" s="19" t="s">
        <v>6921</v>
      </c>
      <c r="B12" s="19" t="s">
        <v>6920</v>
      </c>
      <c r="C12" s="19" t="s">
        <v>6823</v>
      </c>
      <c r="D12" s="19">
        <v>1</v>
      </c>
      <c r="E12" s="19">
        <v>22522</v>
      </c>
      <c r="F12" s="19">
        <v>1095</v>
      </c>
      <c r="G12" s="20">
        <v>7.6064967129773295E-8</v>
      </c>
    </row>
    <row r="13" spans="1:7">
      <c r="A13" s="19" t="s">
        <v>6919</v>
      </c>
      <c r="B13" s="19" t="s">
        <v>6918</v>
      </c>
      <c r="C13" s="19" t="s">
        <v>6823</v>
      </c>
      <c r="D13" s="19">
        <v>4</v>
      </c>
      <c r="E13" s="19">
        <v>6362</v>
      </c>
      <c r="F13" s="19">
        <v>351</v>
      </c>
      <c r="G13" s="20">
        <v>4.7442063503968999E-6</v>
      </c>
    </row>
    <row r="14" spans="1:7">
      <c r="A14" s="19" t="s">
        <v>6917</v>
      </c>
      <c r="B14" s="19" t="s">
        <v>6916</v>
      </c>
      <c r="C14" s="19" t="s">
        <v>6823</v>
      </c>
      <c r="D14" s="19">
        <v>3</v>
      </c>
      <c r="E14" s="19">
        <v>4504</v>
      </c>
      <c r="F14" s="19">
        <v>255</v>
      </c>
      <c r="G14" s="20">
        <v>2.4217084195186402E-5</v>
      </c>
    </row>
    <row r="15" spans="1:7">
      <c r="A15" s="19" t="s">
        <v>6915</v>
      </c>
      <c r="B15" s="19" t="s">
        <v>6914</v>
      </c>
      <c r="C15" s="19" t="s">
        <v>6823</v>
      </c>
      <c r="D15" s="19">
        <v>3</v>
      </c>
      <c r="E15" s="19">
        <v>2293</v>
      </c>
      <c r="F15" s="19">
        <v>142</v>
      </c>
      <c r="G15" s="20">
        <v>4.0021096028094197E-5</v>
      </c>
    </row>
    <row r="16" spans="1:7">
      <c r="A16" s="19" t="s">
        <v>6913</v>
      </c>
      <c r="B16" s="19" t="s">
        <v>6912</v>
      </c>
      <c r="C16" s="19" t="s">
        <v>6823</v>
      </c>
      <c r="D16" s="19">
        <v>4</v>
      </c>
      <c r="E16" s="19">
        <v>5921</v>
      </c>
      <c r="F16" s="19">
        <v>316</v>
      </c>
      <c r="G16" s="20">
        <v>2.09650267743762E-4</v>
      </c>
    </row>
    <row r="17" spans="1:7">
      <c r="A17" s="19" t="s">
        <v>6911</v>
      </c>
      <c r="B17" s="19" t="s">
        <v>6910</v>
      </c>
      <c r="C17" s="19" t="s">
        <v>6823</v>
      </c>
      <c r="D17" s="19">
        <v>4</v>
      </c>
      <c r="E17" s="19">
        <v>218</v>
      </c>
      <c r="F17" s="19">
        <v>22</v>
      </c>
      <c r="G17" s="20">
        <v>3.1668423506380199E-4</v>
      </c>
    </row>
    <row r="18" spans="1:7">
      <c r="A18" s="19" t="s">
        <v>6909</v>
      </c>
      <c r="B18" s="19" t="s">
        <v>6908</v>
      </c>
      <c r="C18" s="19" t="s">
        <v>6823</v>
      </c>
      <c r="D18" s="19">
        <v>5</v>
      </c>
      <c r="E18" s="19">
        <v>131</v>
      </c>
      <c r="F18" s="19">
        <v>15</v>
      </c>
      <c r="G18" s="20">
        <v>7.5051130689646097E-4</v>
      </c>
    </row>
    <row r="19" spans="1:7">
      <c r="A19" s="19" t="s">
        <v>6907</v>
      </c>
      <c r="B19" s="19" t="s">
        <v>6906</v>
      </c>
      <c r="C19" s="19" t="s">
        <v>6823</v>
      </c>
      <c r="D19" s="19">
        <v>5</v>
      </c>
      <c r="E19" s="19">
        <v>122</v>
      </c>
      <c r="F19" s="19">
        <v>14</v>
      </c>
      <c r="G19" s="19">
        <v>1.08647045309614E-3</v>
      </c>
    </row>
    <row r="20" spans="1:7">
      <c r="A20" s="19" t="s">
        <v>6905</v>
      </c>
      <c r="B20" s="19" t="s">
        <v>6904</v>
      </c>
      <c r="C20" s="19" t="s">
        <v>6823</v>
      </c>
      <c r="D20" s="19">
        <v>5</v>
      </c>
      <c r="E20" s="19">
        <v>13</v>
      </c>
      <c r="F20" s="19">
        <v>4</v>
      </c>
      <c r="G20" s="19">
        <v>2.0249173095739799E-3</v>
      </c>
    </row>
    <row r="21" spans="1:7">
      <c r="A21" s="19" t="s">
        <v>6903</v>
      </c>
      <c r="B21" s="19" t="s">
        <v>6902</v>
      </c>
      <c r="C21" s="19" t="s">
        <v>6823</v>
      </c>
      <c r="D21" s="19">
        <v>3</v>
      </c>
      <c r="E21" s="19">
        <v>41</v>
      </c>
      <c r="F21" s="19">
        <v>7</v>
      </c>
      <c r="G21" s="19">
        <v>2.0344417008774799E-3</v>
      </c>
    </row>
    <row r="22" spans="1:7">
      <c r="A22" s="19" t="s">
        <v>6901</v>
      </c>
      <c r="B22" s="19" t="s">
        <v>6900</v>
      </c>
      <c r="C22" s="19" t="s">
        <v>6823</v>
      </c>
      <c r="D22" s="19">
        <v>5</v>
      </c>
      <c r="E22" s="19">
        <v>163</v>
      </c>
      <c r="F22" s="19">
        <v>16</v>
      </c>
      <c r="G22" s="19">
        <v>2.6070173461870002E-3</v>
      </c>
    </row>
    <row r="23" spans="1:7">
      <c r="A23" s="19" t="s">
        <v>6899</v>
      </c>
      <c r="B23" s="19" t="s">
        <v>6898</v>
      </c>
      <c r="C23" s="19" t="s">
        <v>6823</v>
      </c>
      <c r="D23" s="19">
        <v>5</v>
      </c>
      <c r="E23" s="19">
        <v>145</v>
      </c>
      <c r="F23" s="19">
        <v>14</v>
      </c>
      <c r="G23" s="19">
        <v>5.4102310182423301E-3</v>
      </c>
    </row>
    <row r="24" spans="1:7">
      <c r="A24" s="19" t="s">
        <v>6897</v>
      </c>
      <c r="B24" s="19" t="s">
        <v>6896</v>
      </c>
      <c r="C24" s="19" t="s">
        <v>6823</v>
      </c>
      <c r="D24" s="19">
        <v>7</v>
      </c>
      <c r="E24" s="19">
        <v>3</v>
      </c>
      <c r="F24" s="19">
        <v>2</v>
      </c>
      <c r="G24" s="19">
        <v>5.7664471745185897E-3</v>
      </c>
    </row>
    <row r="25" spans="1:7">
      <c r="A25" s="19" t="s">
        <v>6895</v>
      </c>
      <c r="B25" s="19" t="s">
        <v>6894</v>
      </c>
      <c r="C25" s="19" t="s">
        <v>6823</v>
      </c>
      <c r="D25" s="19">
        <v>7</v>
      </c>
      <c r="E25" s="19">
        <v>3</v>
      </c>
      <c r="F25" s="19">
        <v>2</v>
      </c>
      <c r="G25" s="19">
        <v>5.7664471745185897E-3</v>
      </c>
    </row>
    <row r="26" spans="1:7">
      <c r="A26" s="19" t="s">
        <v>6893</v>
      </c>
      <c r="B26" s="19" t="s">
        <v>6892</v>
      </c>
      <c r="C26" s="19" t="s">
        <v>6823</v>
      </c>
      <c r="D26" s="19">
        <v>6</v>
      </c>
      <c r="E26" s="19">
        <v>39</v>
      </c>
      <c r="F26" s="19">
        <v>6</v>
      </c>
      <c r="G26" s="19">
        <v>7.1314958173422397E-3</v>
      </c>
    </row>
    <row r="27" spans="1:7">
      <c r="A27" s="19" t="s">
        <v>6891</v>
      </c>
      <c r="B27" s="19" t="s">
        <v>6890</v>
      </c>
      <c r="C27" s="19" t="s">
        <v>6823</v>
      </c>
      <c r="D27" s="19">
        <v>6</v>
      </c>
      <c r="E27" s="19">
        <v>121</v>
      </c>
      <c r="F27" s="19">
        <v>12</v>
      </c>
      <c r="G27" s="19">
        <v>7.80815264990075E-3</v>
      </c>
    </row>
    <row r="28" spans="1:7">
      <c r="A28" s="19" t="s">
        <v>6889</v>
      </c>
      <c r="B28" s="19" t="s">
        <v>6888</v>
      </c>
      <c r="C28" s="19" t="s">
        <v>6823</v>
      </c>
      <c r="D28" s="19">
        <v>4</v>
      </c>
      <c r="E28" s="19">
        <v>66</v>
      </c>
      <c r="F28" s="19">
        <v>8</v>
      </c>
      <c r="G28" s="19">
        <v>8.7999347315316691E-3</v>
      </c>
    </row>
    <row r="29" spans="1:7">
      <c r="A29" s="19" t="s">
        <v>6887</v>
      </c>
      <c r="B29" s="19" t="s">
        <v>6886</v>
      </c>
      <c r="C29" s="19" t="s">
        <v>6823</v>
      </c>
      <c r="D29" s="19">
        <v>5</v>
      </c>
      <c r="E29" s="19">
        <v>424</v>
      </c>
      <c r="F29" s="19">
        <v>30</v>
      </c>
      <c r="G29" s="19">
        <v>8.9451662170869899E-3</v>
      </c>
    </row>
    <row r="30" spans="1:7">
      <c r="A30" s="19" t="s">
        <v>6885</v>
      </c>
      <c r="B30" s="19" t="s">
        <v>6884</v>
      </c>
      <c r="C30" s="19" t="s">
        <v>6823</v>
      </c>
      <c r="D30" s="19">
        <v>4</v>
      </c>
      <c r="E30" s="19">
        <v>67</v>
      </c>
      <c r="F30" s="19">
        <v>8</v>
      </c>
      <c r="G30" s="19">
        <v>9.6133076863642499E-3</v>
      </c>
    </row>
    <row r="31" spans="1:7">
      <c r="A31" s="19" t="s">
        <v>6883</v>
      </c>
      <c r="B31" s="19" t="s">
        <v>6882</v>
      </c>
      <c r="C31" s="19" t="s">
        <v>6823</v>
      </c>
      <c r="D31" s="19">
        <v>5</v>
      </c>
      <c r="E31" s="19">
        <v>68</v>
      </c>
      <c r="F31" s="19">
        <v>8</v>
      </c>
      <c r="G31" s="19">
        <v>1.0481272958457299E-2</v>
      </c>
    </row>
    <row r="32" spans="1:7">
      <c r="A32" s="19" t="s">
        <v>6881</v>
      </c>
      <c r="B32" s="19" t="s">
        <v>6880</v>
      </c>
      <c r="C32" s="19" t="s">
        <v>6823</v>
      </c>
      <c r="D32" s="19">
        <v>6</v>
      </c>
      <c r="E32" s="19">
        <v>4</v>
      </c>
      <c r="F32" s="19">
        <v>2</v>
      </c>
      <c r="G32" s="19">
        <v>1.11923243349636E-2</v>
      </c>
    </row>
    <row r="33" spans="1:7">
      <c r="A33" s="19" t="s">
        <v>6879</v>
      </c>
      <c r="B33" s="19" t="s">
        <v>6878</v>
      </c>
      <c r="C33" s="19" t="s">
        <v>6823</v>
      </c>
      <c r="D33" s="19">
        <v>5</v>
      </c>
      <c r="E33" s="19">
        <v>70</v>
      </c>
      <c r="F33" s="19">
        <v>8</v>
      </c>
      <c r="G33" s="19">
        <v>1.2389272979185399E-2</v>
      </c>
    </row>
    <row r="34" spans="1:7">
      <c r="A34" s="19" t="s">
        <v>6877</v>
      </c>
      <c r="B34" s="19" t="s">
        <v>6876</v>
      </c>
      <c r="C34" s="19" t="s">
        <v>6823</v>
      </c>
      <c r="D34" s="19">
        <v>4</v>
      </c>
      <c r="E34" s="19">
        <v>32</v>
      </c>
      <c r="F34" s="19">
        <v>5</v>
      </c>
      <c r="G34" s="19">
        <v>1.28495568144409E-2</v>
      </c>
    </row>
    <row r="35" spans="1:7">
      <c r="A35" s="19" t="s">
        <v>6875</v>
      </c>
      <c r="B35" s="19" t="s">
        <v>6874</v>
      </c>
      <c r="C35" s="19" t="s">
        <v>6823</v>
      </c>
      <c r="D35" s="19">
        <v>4</v>
      </c>
      <c r="E35" s="19">
        <v>86</v>
      </c>
      <c r="F35" s="19">
        <v>9</v>
      </c>
      <c r="G35" s="19">
        <v>1.4283808263341601E-2</v>
      </c>
    </row>
    <row r="36" spans="1:7">
      <c r="A36" s="19" t="s">
        <v>6873</v>
      </c>
      <c r="B36" s="19" t="s">
        <v>6872</v>
      </c>
      <c r="C36" s="19" t="s">
        <v>6823</v>
      </c>
      <c r="D36" s="19">
        <v>4</v>
      </c>
      <c r="E36" s="19">
        <v>103</v>
      </c>
      <c r="F36" s="19">
        <v>10</v>
      </c>
      <c r="G36" s="19">
        <v>1.65527648338572E-2</v>
      </c>
    </row>
    <row r="37" spans="1:7">
      <c r="A37" s="19" t="s">
        <v>6871</v>
      </c>
      <c r="B37" s="19" t="s">
        <v>6870</v>
      </c>
      <c r="C37" s="19" t="s">
        <v>6823</v>
      </c>
      <c r="D37" s="19">
        <v>7</v>
      </c>
      <c r="E37" s="19">
        <v>23</v>
      </c>
      <c r="F37" s="19">
        <v>4</v>
      </c>
      <c r="G37" s="19">
        <v>1.7604772129457699E-2</v>
      </c>
    </row>
    <row r="38" spans="1:7">
      <c r="A38" s="19" t="s">
        <v>6869</v>
      </c>
      <c r="B38" s="19" t="s">
        <v>6868</v>
      </c>
      <c r="C38" s="19" t="s">
        <v>6823</v>
      </c>
      <c r="D38" s="19">
        <v>4</v>
      </c>
      <c r="E38" s="19">
        <v>35</v>
      </c>
      <c r="F38" s="19">
        <v>5</v>
      </c>
      <c r="G38" s="19">
        <v>1.8571378042959202E-2</v>
      </c>
    </row>
    <row r="39" spans="1:7">
      <c r="A39" s="19" t="s">
        <v>6867</v>
      </c>
      <c r="B39" s="19" t="s">
        <v>6866</v>
      </c>
      <c r="C39" s="19" t="s">
        <v>6823</v>
      </c>
      <c r="D39" s="19">
        <v>3</v>
      </c>
      <c r="E39" s="19">
        <v>864</v>
      </c>
      <c r="F39" s="19">
        <v>51</v>
      </c>
      <c r="G39" s="19">
        <v>2.5735910497383101E-2</v>
      </c>
    </row>
    <row r="40" spans="1:7">
      <c r="A40" s="19" t="s">
        <v>6865</v>
      </c>
      <c r="B40" s="19" t="s">
        <v>6864</v>
      </c>
      <c r="C40" s="19" t="s">
        <v>6823</v>
      </c>
      <c r="D40" s="19">
        <v>6</v>
      </c>
      <c r="E40" s="19">
        <v>6</v>
      </c>
      <c r="F40" s="19">
        <v>2</v>
      </c>
      <c r="G40" s="19">
        <v>2.6361888897942502E-2</v>
      </c>
    </row>
    <row r="41" spans="1:7">
      <c r="A41" s="19" t="s">
        <v>6863</v>
      </c>
      <c r="B41" s="19" t="s">
        <v>6862</v>
      </c>
      <c r="C41" s="19" t="s">
        <v>6823</v>
      </c>
      <c r="D41" s="19">
        <v>5</v>
      </c>
      <c r="E41" s="19">
        <v>6</v>
      </c>
      <c r="F41" s="19">
        <v>2</v>
      </c>
      <c r="G41" s="19">
        <v>2.6361888897942502E-2</v>
      </c>
    </row>
    <row r="42" spans="1:7">
      <c r="A42" s="19" t="s">
        <v>6861</v>
      </c>
      <c r="B42" s="19" t="s">
        <v>6860</v>
      </c>
      <c r="C42" s="19" t="s">
        <v>6823</v>
      </c>
      <c r="D42" s="19">
        <v>4</v>
      </c>
      <c r="E42" s="19">
        <v>15</v>
      </c>
      <c r="F42" s="19">
        <v>3</v>
      </c>
      <c r="G42" s="19">
        <v>2.6824946402410999E-2</v>
      </c>
    </row>
    <row r="43" spans="1:7">
      <c r="A43" s="19" t="s">
        <v>6859</v>
      </c>
      <c r="B43" s="19" t="s">
        <v>6858</v>
      </c>
      <c r="C43" s="19" t="s">
        <v>6823</v>
      </c>
      <c r="D43" s="19">
        <v>5</v>
      </c>
      <c r="E43" s="19">
        <v>231</v>
      </c>
      <c r="F43" s="19">
        <v>17</v>
      </c>
      <c r="G43" s="19">
        <v>3.0022583586604701E-2</v>
      </c>
    </row>
    <row r="44" spans="1:7">
      <c r="A44" s="19" t="s">
        <v>6857</v>
      </c>
      <c r="B44" s="19" t="s">
        <v>6856</v>
      </c>
      <c r="C44" s="19" t="s">
        <v>6823</v>
      </c>
      <c r="D44" s="19">
        <v>6</v>
      </c>
      <c r="E44" s="19">
        <v>27</v>
      </c>
      <c r="F44" s="19">
        <v>4</v>
      </c>
      <c r="G44" s="19">
        <v>3.0340355449582902E-2</v>
      </c>
    </row>
    <row r="45" spans="1:7">
      <c r="A45" s="19" t="s">
        <v>6855</v>
      </c>
      <c r="B45" s="19" t="s">
        <v>6854</v>
      </c>
      <c r="C45" s="19" t="s">
        <v>6823</v>
      </c>
      <c r="D45" s="19">
        <v>6</v>
      </c>
      <c r="E45" s="19">
        <v>85</v>
      </c>
      <c r="F45" s="19">
        <v>8</v>
      </c>
      <c r="G45" s="19">
        <v>3.54979500283127E-2</v>
      </c>
    </row>
    <row r="46" spans="1:7">
      <c r="A46" s="19" t="s">
        <v>6853</v>
      </c>
      <c r="B46" s="19" t="s">
        <v>6852</v>
      </c>
      <c r="C46" s="19" t="s">
        <v>6823</v>
      </c>
      <c r="D46" s="19">
        <v>6</v>
      </c>
      <c r="E46" s="19">
        <v>168</v>
      </c>
      <c r="F46" s="19">
        <v>13</v>
      </c>
      <c r="G46" s="19">
        <v>3.78702546940521E-2</v>
      </c>
    </row>
    <row r="47" spans="1:7">
      <c r="A47" s="19" t="s">
        <v>6851</v>
      </c>
      <c r="B47" s="19" t="s">
        <v>6850</v>
      </c>
      <c r="C47" s="19" t="s">
        <v>6823</v>
      </c>
      <c r="D47" s="19">
        <v>5</v>
      </c>
      <c r="E47" s="19">
        <v>168</v>
      </c>
      <c r="F47" s="19">
        <v>13</v>
      </c>
      <c r="G47" s="19">
        <v>3.78702546940521E-2</v>
      </c>
    </row>
    <row r="48" spans="1:7">
      <c r="A48" s="19" t="s">
        <v>6849</v>
      </c>
      <c r="B48" s="19" t="s">
        <v>6848</v>
      </c>
      <c r="C48" s="19" t="s">
        <v>6823</v>
      </c>
      <c r="D48" s="19">
        <v>5</v>
      </c>
      <c r="E48" s="19">
        <v>833</v>
      </c>
      <c r="F48" s="19">
        <v>48</v>
      </c>
      <c r="G48" s="19">
        <v>4.2185457611462703E-2</v>
      </c>
    </row>
    <row r="49" spans="1:7">
      <c r="A49" s="19" t="s">
        <v>6847</v>
      </c>
      <c r="B49" s="19" t="s">
        <v>6846</v>
      </c>
      <c r="C49" s="19" t="s">
        <v>6823</v>
      </c>
      <c r="D49" s="19">
        <v>6</v>
      </c>
      <c r="E49" s="19">
        <v>30</v>
      </c>
      <c r="F49" s="19">
        <v>4</v>
      </c>
      <c r="G49" s="19">
        <v>4.2692231693610298E-2</v>
      </c>
    </row>
    <row r="50" spans="1:7">
      <c r="A50" s="19" t="s">
        <v>6845</v>
      </c>
      <c r="B50" s="19" t="s">
        <v>6844</v>
      </c>
      <c r="C50" s="19" t="s">
        <v>6823</v>
      </c>
      <c r="D50" s="19">
        <v>4</v>
      </c>
      <c r="E50" s="19">
        <v>58</v>
      </c>
      <c r="F50" s="19">
        <v>6</v>
      </c>
      <c r="G50" s="19">
        <v>4.3633833198183897E-2</v>
      </c>
    </row>
    <row r="51" spans="1:7">
      <c r="A51" s="19" t="s">
        <v>6843</v>
      </c>
      <c r="B51" s="19" t="s">
        <v>6842</v>
      </c>
      <c r="C51" s="19" t="s">
        <v>6823</v>
      </c>
      <c r="D51" s="19">
        <v>5</v>
      </c>
      <c r="E51" s="19">
        <v>1</v>
      </c>
      <c r="F51" s="19">
        <v>1</v>
      </c>
      <c r="G51" s="19">
        <v>4.4521159456924801E-2</v>
      </c>
    </row>
    <row r="52" spans="1:7">
      <c r="A52" s="19" t="s">
        <v>6841</v>
      </c>
      <c r="B52" s="19" t="s">
        <v>6840</v>
      </c>
      <c r="C52" s="19" t="s">
        <v>6823</v>
      </c>
      <c r="D52" s="19">
        <v>4</v>
      </c>
      <c r="E52" s="19">
        <v>1</v>
      </c>
      <c r="F52" s="19">
        <v>1</v>
      </c>
      <c r="G52" s="19">
        <v>4.4521159456924801E-2</v>
      </c>
    </row>
    <row r="53" spans="1:7">
      <c r="A53" s="19" t="s">
        <v>6839</v>
      </c>
      <c r="B53" s="19" t="s">
        <v>6838</v>
      </c>
      <c r="C53" s="19" t="s">
        <v>6823</v>
      </c>
      <c r="D53" s="19">
        <v>4</v>
      </c>
      <c r="E53" s="19">
        <v>1</v>
      </c>
      <c r="F53" s="19">
        <v>1</v>
      </c>
      <c r="G53" s="19">
        <v>4.4521159456924801E-2</v>
      </c>
    </row>
    <row r="54" spans="1:7">
      <c r="A54" s="19" t="s">
        <v>6837</v>
      </c>
      <c r="B54" s="19" t="s">
        <v>6836</v>
      </c>
      <c r="C54" s="19" t="s">
        <v>6823</v>
      </c>
      <c r="D54" s="19">
        <v>5</v>
      </c>
      <c r="E54" s="19">
        <v>1</v>
      </c>
      <c r="F54" s="19">
        <v>1</v>
      </c>
      <c r="G54" s="19">
        <v>4.4521159456924801E-2</v>
      </c>
    </row>
    <row r="55" spans="1:7">
      <c r="A55" s="19" t="s">
        <v>6835</v>
      </c>
      <c r="B55" s="19" t="s">
        <v>6834</v>
      </c>
      <c r="C55" s="19" t="s">
        <v>6823</v>
      </c>
      <c r="D55" s="19">
        <v>4</v>
      </c>
      <c r="E55" s="19">
        <v>1</v>
      </c>
      <c r="F55" s="19">
        <v>1</v>
      </c>
      <c r="G55" s="19">
        <v>4.4521159456924801E-2</v>
      </c>
    </row>
    <row r="56" spans="1:7">
      <c r="A56" s="19" t="s">
        <v>6833</v>
      </c>
      <c r="B56" s="19" t="s">
        <v>6832</v>
      </c>
      <c r="C56" s="19" t="s">
        <v>6823</v>
      </c>
      <c r="D56" s="19">
        <v>5</v>
      </c>
      <c r="E56" s="19">
        <v>1</v>
      </c>
      <c r="F56" s="19">
        <v>1</v>
      </c>
      <c r="G56" s="19">
        <v>4.4521159456924801E-2</v>
      </c>
    </row>
    <row r="57" spans="1:7">
      <c r="A57" s="19" t="s">
        <v>6831</v>
      </c>
      <c r="B57" s="19" t="s">
        <v>6830</v>
      </c>
      <c r="C57" s="19" t="s">
        <v>6823</v>
      </c>
      <c r="D57" s="19">
        <v>4</v>
      </c>
      <c r="E57" s="19">
        <v>1</v>
      </c>
      <c r="F57" s="19">
        <v>1</v>
      </c>
      <c r="G57" s="19">
        <v>4.4521159456924801E-2</v>
      </c>
    </row>
    <row r="58" spans="1:7">
      <c r="A58" s="19" t="s">
        <v>6829</v>
      </c>
      <c r="B58" s="19" t="s">
        <v>6828</v>
      </c>
      <c r="C58" s="19" t="s">
        <v>6823</v>
      </c>
      <c r="D58" s="19">
        <v>4</v>
      </c>
      <c r="E58" s="19">
        <v>1</v>
      </c>
      <c r="F58" s="19">
        <v>1</v>
      </c>
      <c r="G58" s="19">
        <v>4.4521159456924801E-2</v>
      </c>
    </row>
    <row r="59" spans="1:7">
      <c r="A59" s="19" t="s">
        <v>6827</v>
      </c>
      <c r="B59" s="19" t="s">
        <v>6826</v>
      </c>
      <c r="C59" s="19" t="s">
        <v>6823</v>
      </c>
      <c r="D59" s="19">
        <v>5</v>
      </c>
      <c r="E59" s="19">
        <v>3020</v>
      </c>
      <c r="F59" s="19">
        <v>153</v>
      </c>
      <c r="G59" s="19">
        <v>4.94929065070734E-2</v>
      </c>
    </row>
    <row r="60" spans="1:7">
      <c r="A60" s="19" t="s">
        <v>6825</v>
      </c>
      <c r="B60" s="19" t="s">
        <v>6824</v>
      </c>
      <c r="C60" s="19" t="s">
        <v>6823</v>
      </c>
      <c r="D60" s="19">
        <v>3</v>
      </c>
      <c r="E60" s="19">
        <v>1104</v>
      </c>
      <c r="F60" s="19">
        <v>61</v>
      </c>
      <c r="G60" s="19">
        <v>4.9506464051185001E-2</v>
      </c>
    </row>
  </sheetData>
  <autoFilter ref="A1:G60"/>
  <phoneticPr fontId="2"/>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5"/>
  <sheetViews>
    <sheetView workbookViewId="0">
      <pane ySplit="1" topLeftCell="A164" activePane="bottomLeft" state="frozen"/>
      <selection pane="bottomLeft" sqref="A1:G1"/>
    </sheetView>
  </sheetViews>
  <sheetFormatPr defaultColWidth="9" defaultRowHeight="15"/>
  <cols>
    <col min="1" max="1" width="50.5703125" style="19" customWidth="1"/>
    <col min="2" max="2" width="11.85546875" style="19" bestFit="1" customWidth="1"/>
    <col min="3" max="3" width="12.42578125" style="19" bestFit="1" customWidth="1"/>
    <col min="4" max="4" width="8.7109375" style="19" bestFit="1" customWidth="1"/>
    <col min="5" max="6" width="9" style="19"/>
    <col min="7" max="7" width="13.140625" style="19" bestFit="1" customWidth="1"/>
    <col min="8" max="16384" width="9" style="19"/>
  </cols>
  <sheetData>
    <row r="1" spans="1:7">
      <c r="A1" s="21" t="s">
        <v>6948</v>
      </c>
      <c r="B1" s="21" t="s">
        <v>6947</v>
      </c>
      <c r="C1" s="21" t="s">
        <v>6946</v>
      </c>
      <c r="D1" s="21" t="s">
        <v>6945</v>
      </c>
      <c r="E1" s="21" t="s">
        <v>6944</v>
      </c>
      <c r="F1" s="21" t="s">
        <v>6943</v>
      </c>
      <c r="G1" s="21" t="s">
        <v>6942</v>
      </c>
    </row>
    <row r="2" spans="1:7">
      <c r="A2" s="19" t="s">
        <v>7435</v>
      </c>
      <c r="B2" s="19" t="s">
        <v>7434</v>
      </c>
      <c r="C2" s="19" t="s">
        <v>6949</v>
      </c>
      <c r="D2" s="19">
        <v>1</v>
      </c>
      <c r="E2" s="19">
        <v>25254</v>
      </c>
      <c r="F2" s="19">
        <v>1348</v>
      </c>
      <c r="G2" s="20">
        <v>7.58230416981855E-51</v>
      </c>
    </row>
    <row r="3" spans="1:7">
      <c r="A3" s="19" t="s">
        <v>7433</v>
      </c>
      <c r="B3" s="19" t="s">
        <v>7432</v>
      </c>
      <c r="C3" s="19" t="s">
        <v>6949</v>
      </c>
      <c r="D3" s="19">
        <v>2</v>
      </c>
      <c r="E3" s="19">
        <v>9160</v>
      </c>
      <c r="F3" s="19">
        <v>574</v>
      </c>
      <c r="G3" s="20">
        <v>8.3400066207250596E-22</v>
      </c>
    </row>
    <row r="4" spans="1:7">
      <c r="A4" s="19" t="s">
        <v>7431</v>
      </c>
      <c r="B4" s="19" t="s">
        <v>7430</v>
      </c>
      <c r="C4" s="19" t="s">
        <v>6949</v>
      </c>
      <c r="D4" s="19">
        <v>2</v>
      </c>
      <c r="E4" s="19">
        <v>8211</v>
      </c>
      <c r="F4" s="19">
        <v>492</v>
      </c>
      <c r="G4" s="20">
        <v>2.8856711918359297E-14</v>
      </c>
    </row>
    <row r="5" spans="1:7">
      <c r="A5" s="19" t="s">
        <v>7429</v>
      </c>
      <c r="B5" s="19" t="s">
        <v>7428</v>
      </c>
      <c r="C5" s="19" t="s">
        <v>6949</v>
      </c>
      <c r="D5" s="19">
        <v>3</v>
      </c>
      <c r="E5" s="19">
        <v>2159</v>
      </c>
      <c r="F5" s="19">
        <v>171</v>
      </c>
      <c r="G5" s="20">
        <v>1.118920513689E-13</v>
      </c>
    </row>
    <row r="6" spans="1:7">
      <c r="A6" s="19" t="s">
        <v>7427</v>
      </c>
      <c r="B6" s="19" t="s">
        <v>7426</v>
      </c>
      <c r="C6" s="19" t="s">
        <v>6949</v>
      </c>
      <c r="D6" s="19">
        <v>3</v>
      </c>
      <c r="E6" s="19">
        <v>1335</v>
      </c>
      <c r="F6" s="19">
        <v>113</v>
      </c>
      <c r="G6" s="20">
        <v>4.6528735244559703E-11</v>
      </c>
    </row>
    <row r="7" spans="1:7">
      <c r="A7" s="19" t="s">
        <v>7425</v>
      </c>
      <c r="B7" s="19" t="s">
        <v>7424</v>
      </c>
      <c r="C7" s="19" t="s">
        <v>6949</v>
      </c>
      <c r="D7" s="19">
        <v>5</v>
      </c>
      <c r="E7" s="19">
        <v>1034</v>
      </c>
      <c r="F7" s="19">
        <v>93</v>
      </c>
      <c r="G7" s="20">
        <v>1.14801952980993E-10</v>
      </c>
    </row>
    <row r="8" spans="1:7">
      <c r="A8" s="19" t="s">
        <v>7423</v>
      </c>
      <c r="B8" s="19" t="s">
        <v>7422</v>
      </c>
      <c r="C8" s="19" t="s">
        <v>6949</v>
      </c>
      <c r="D8" s="19">
        <v>4</v>
      </c>
      <c r="E8" s="19">
        <v>1543</v>
      </c>
      <c r="F8" s="19">
        <v>118</v>
      </c>
      <c r="G8" s="20">
        <v>7.3129823071912502E-9</v>
      </c>
    </row>
    <row r="9" spans="1:7">
      <c r="A9" s="19" t="s">
        <v>7421</v>
      </c>
      <c r="B9" s="19" t="s">
        <v>7420</v>
      </c>
      <c r="C9" s="19" t="s">
        <v>6949</v>
      </c>
      <c r="D9" s="19">
        <v>6</v>
      </c>
      <c r="E9" s="19">
        <v>883</v>
      </c>
      <c r="F9" s="19">
        <v>76</v>
      </c>
      <c r="G9" s="20">
        <v>3.7866017128390301E-8</v>
      </c>
    </row>
    <row r="10" spans="1:7">
      <c r="A10" s="19" t="s">
        <v>5451</v>
      </c>
      <c r="B10" s="19" t="s">
        <v>7419</v>
      </c>
      <c r="C10" s="19" t="s">
        <v>6949</v>
      </c>
      <c r="D10" s="19">
        <v>4</v>
      </c>
      <c r="E10" s="19">
        <v>1530</v>
      </c>
      <c r="F10" s="19">
        <v>114</v>
      </c>
      <c r="G10" s="20">
        <v>5.3322263213533301E-8</v>
      </c>
    </row>
    <row r="11" spans="1:7">
      <c r="A11" s="19" t="s">
        <v>7418</v>
      </c>
      <c r="B11" s="19" t="s">
        <v>7417</v>
      </c>
      <c r="C11" s="19" t="s">
        <v>6949</v>
      </c>
      <c r="D11" s="19">
        <v>5</v>
      </c>
      <c r="E11" s="19">
        <v>1341</v>
      </c>
      <c r="F11" s="19">
        <v>103</v>
      </c>
      <c r="G11" s="20">
        <v>5.5384308974909101E-8</v>
      </c>
    </row>
    <row r="12" spans="1:7">
      <c r="A12" s="19" t="s">
        <v>7416</v>
      </c>
      <c r="B12" s="19" t="s">
        <v>7415</v>
      </c>
      <c r="C12" s="19" t="s">
        <v>6949</v>
      </c>
      <c r="D12" s="19">
        <v>7</v>
      </c>
      <c r="E12" s="19">
        <v>1284</v>
      </c>
      <c r="F12" s="19">
        <v>99</v>
      </c>
      <c r="G12" s="20">
        <v>8.4308320166004401E-8</v>
      </c>
    </row>
    <row r="13" spans="1:7">
      <c r="A13" s="19" t="s">
        <v>7414</v>
      </c>
      <c r="B13" s="19" t="s">
        <v>7413</v>
      </c>
      <c r="C13" s="19" t="s">
        <v>6949</v>
      </c>
      <c r="D13" s="19">
        <v>4</v>
      </c>
      <c r="E13" s="19">
        <v>1661</v>
      </c>
      <c r="F13" s="19">
        <v>119</v>
      </c>
      <c r="G13" s="20">
        <v>2.1646884376442899E-7</v>
      </c>
    </row>
    <row r="14" spans="1:7">
      <c r="A14" s="19" t="s">
        <v>7412</v>
      </c>
      <c r="B14" s="19" t="s">
        <v>7411</v>
      </c>
      <c r="C14" s="19" t="s">
        <v>6949</v>
      </c>
      <c r="D14" s="19">
        <v>3</v>
      </c>
      <c r="E14" s="19">
        <v>2932</v>
      </c>
      <c r="F14" s="19">
        <v>187</v>
      </c>
      <c r="G14" s="20">
        <v>3.1514272844825301E-7</v>
      </c>
    </row>
    <row r="15" spans="1:7">
      <c r="A15" s="19" t="s">
        <v>7410</v>
      </c>
      <c r="B15" s="19" t="s">
        <v>7409</v>
      </c>
      <c r="C15" s="19" t="s">
        <v>6949</v>
      </c>
      <c r="D15" s="19">
        <v>4</v>
      </c>
      <c r="E15" s="19">
        <v>1657</v>
      </c>
      <c r="F15" s="19">
        <v>118</v>
      </c>
      <c r="G15" s="20">
        <v>3.3186847673937299E-7</v>
      </c>
    </row>
    <row r="16" spans="1:7">
      <c r="A16" s="19" t="s">
        <v>7408</v>
      </c>
      <c r="B16" s="19" t="s">
        <v>7407</v>
      </c>
      <c r="C16" s="19" t="s">
        <v>6949</v>
      </c>
      <c r="D16" s="19">
        <v>5</v>
      </c>
      <c r="E16" s="19">
        <v>1657</v>
      </c>
      <c r="F16" s="19">
        <v>118</v>
      </c>
      <c r="G16" s="20">
        <v>3.3186847673937299E-7</v>
      </c>
    </row>
    <row r="17" spans="1:7">
      <c r="A17" s="19" t="s">
        <v>7406</v>
      </c>
      <c r="B17" s="19" t="s">
        <v>7405</v>
      </c>
      <c r="C17" s="19" t="s">
        <v>6949</v>
      </c>
      <c r="D17" s="19">
        <v>6</v>
      </c>
      <c r="E17" s="19">
        <v>1434</v>
      </c>
      <c r="F17" s="19">
        <v>105</v>
      </c>
      <c r="G17" s="20">
        <v>4.1848425899121501E-7</v>
      </c>
    </row>
    <row r="18" spans="1:7">
      <c r="A18" s="19" t="s">
        <v>7404</v>
      </c>
      <c r="B18" s="19" t="s">
        <v>7403</v>
      </c>
      <c r="C18" s="19" t="s">
        <v>6949</v>
      </c>
      <c r="D18" s="19">
        <v>5</v>
      </c>
      <c r="E18" s="19">
        <v>1434</v>
      </c>
      <c r="F18" s="19">
        <v>105</v>
      </c>
      <c r="G18" s="20">
        <v>4.1848425899121501E-7</v>
      </c>
    </row>
    <row r="19" spans="1:7">
      <c r="A19" s="19" t="s">
        <v>7402</v>
      </c>
      <c r="B19" s="19" t="s">
        <v>7401</v>
      </c>
      <c r="C19" s="19" t="s">
        <v>6949</v>
      </c>
      <c r="D19" s="19">
        <v>6</v>
      </c>
      <c r="E19" s="19">
        <v>1651</v>
      </c>
      <c r="F19" s="19">
        <v>117</v>
      </c>
      <c r="G19" s="20">
        <v>4.7658456471233002E-7</v>
      </c>
    </row>
    <row r="20" spans="1:7">
      <c r="A20" s="19" t="s">
        <v>7400</v>
      </c>
      <c r="B20" s="19" t="s">
        <v>7399</v>
      </c>
      <c r="C20" s="19" t="s">
        <v>6949</v>
      </c>
      <c r="D20" s="19">
        <v>7</v>
      </c>
      <c r="E20" s="19">
        <v>1428</v>
      </c>
      <c r="F20" s="19">
        <v>104</v>
      </c>
      <c r="G20" s="20">
        <v>6.1044001755042595E-7</v>
      </c>
    </row>
    <row r="21" spans="1:7">
      <c r="A21" s="19" t="s">
        <v>7398</v>
      </c>
      <c r="B21" s="19" t="s">
        <v>7397</v>
      </c>
      <c r="C21" s="19" t="s">
        <v>6949</v>
      </c>
      <c r="D21" s="19">
        <v>2</v>
      </c>
      <c r="E21" s="19">
        <v>1681</v>
      </c>
      <c r="F21" s="19">
        <v>118</v>
      </c>
      <c r="G21" s="20">
        <v>6.8349427439129596E-7</v>
      </c>
    </row>
    <row r="22" spans="1:7">
      <c r="A22" s="19" t="s">
        <v>7396</v>
      </c>
      <c r="B22" s="19" t="s">
        <v>7395</v>
      </c>
      <c r="C22" s="19" t="s">
        <v>6949</v>
      </c>
      <c r="D22" s="19">
        <v>3</v>
      </c>
      <c r="E22" s="19">
        <v>1681</v>
      </c>
      <c r="F22" s="19">
        <v>118</v>
      </c>
      <c r="G22" s="20">
        <v>6.8349427439129596E-7</v>
      </c>
    </row>
    <row r="23" spans="1:7">
      <c r="A23" s="19" t="s">
        <v>7394</v>
      </c>
      <c r="B23" s="19" t="s">
        <v>7393</v>
      </c>
      <c r="C23" s="19" t="s">
        <v>6949</v>
      </c>
      <c r="D23" s="19">
        <v>3</v>
      </c>
      <c r="E23" s="19">
        <v>3352</v>
      </c>
      <c r="F23" s="19">
        <v>205</v>
      </c>
      <c r="G23" s="20">
        <v>1.52821372285521E-6</v>
      </c>
    </row>
    <row r="24" spans="1:7">
      <c r="A24" s="19" t="s">
        <v>7392</v>
      </c>
      <c r="B24" s="19" t="s">
        <v>7391</v>
      </c>
      <c r="C24" s="19" t="s">
        <v>6949</v>
      </c>
      <c r="D24" s="19">
        <v>3</v>
      </c>
      <c r="E24" s="19">
        <v>2765</v>
      </c>
      <c r="F24" s="19">
        <v>173</v>
      </c>
      <c r="G24" s="20">
        <v>2.9568186009401099E-6</v>
      </c>
    </row>
    <row r="25" spans="1:7">
      <c r="A25" s="19" t="s">
        <v>7390</v>
      </c>
      <c r="B25" s="19" t="s">
        <v>7389</v>
      </c>
      <c r="C25" s="19" t="s">
        <v>6949</v>
      </c>
      <c r="D25" s="19">
        <v>4</v>
      </c>
      <c r="E25" s="19">
        <v>172</v>
      </c>
      <c r="F25" s="19">
        <v>22</v>
      </c>
      <c r="G25" s="20">
        <v>8.8449941069387594E-6</v>
      </c>
    </row>
    <row r="26" spans="1:7">
      <c r="A26" s="19" t="s">
        <v>7388</v>
      </c>
      <c r="B26" s="19" t="s">
        <v>7387</v>
      </c>
      <c r="C26" s="19" t="s">
        <v>6949</v>
      </c>
      <c r="D26" s="19">
        <v>2</v>
      </c>
      <c r="E26" s="19">
        <v>1249</v>
      </c>
      <c r="F26" s="19">
        <v>89</v>
      </c>
      <c r="G26" s="20">
        <v>9.3167278291404306E-6</v>
      </c>
    </row>
    <row r="27" spans="1:7">
      <c r="A27" s="19" t="s">
        <v>7386</v>
      </c>
      <c r="B27" s="19" t="s">
        <v>7385</v>
      </c>
      <c r="C27" s="19" t="s">
        <v>6949</v>
      </c>
      <c r="D27" s="19">
        <v>6</v>
      </c>
      <c r="E27" s="19">
        <v>9</v>
      </c>
      <c r="F27" s="19">
        <v>5</v>
      </c>
      <c r="G27" s="20">
        <v>1.8839560768518399E-5</v>
      </c>
    </row>
    <row r="28" spans="1:7">
      <c r="A28" s="19" t="s">
        <v>7384</v>
      </c>
      <c r="B28" s="19" t="s">
        <v>7383</v>
      </c>
      <c r="C28" s="19" t="s">
        <v>6949</v>
      </c>
      <c r="D28" s="19">
        <v>4</v>
      </c>
      <c r="E28" s="19">
        <v>2405</v>
      </c>
      <c r="F28" s="19">
        <v>149</v>
      </c>
      <c r="G28" s="20">
        <v>2.5051239122211999E-5</v>
      </c>
    </row>
    <row r="29" spans="1:7">
      <c r="A29" s="19" t="s">
        <v>7382</v>
      </c>
      <c r="B29" s="19" t="s">
        <v>7381</v>
      </c>
      <c r="C29" s="19" t="s">
        <v>6949</v>
      </c>
      <c r="D29" s="19">
        <v>3</v>
      </c>
      <c r="E29" s="19">
        <v>2406</v>
      </c>
      <c r="F29" s="19">
        <v>149</v>
      </c>
      <c r="G29" s="20">
        <v>2.5575626467874499E-5</v>
      </c>
    </row>
    <row r="30" spans="1:7">
      <c r="A30" s="19" t="s">
        <v>7380</v>
      </c>
      <c r="B30" s="19" t="s">
        <v>7379</v>
      </c>
      <c r="C30" s="19" t="s">
        <v>6949</v>
      </c>
      <c r="D30" s="19">
        <v>2</v>
      </c>
      <c r="E30" s="19">
        <v>359</v>
      </c>
      <c r="F30" s="19">
        <v>34</v>
      </c>
      <c r="G30" s="20">
        <v>3.2759787157945003E-5</v>
      </c>
    </row>
    <row r="31" spans="1:7">
      <c r="A31" s="19" t="s">
        <v>7378</v>
      </c>
      <c r="B31" s="19" t="s">
        <v>7377</v>
      </c>
      <c r="C31" s="19" t="s">
        <v>6949</v>
      </c>
      <c r="D31" s="19">
        <v>6</v>
      </c>
      <c r="E31" s="19">
        <v>307</v>
      </c>
      <c r="F31" s="19">
        <v>30</v>
      </c>
      <c r="G31" s="20">
        <v>5.24163641003202E-5</v>
      </c>
    </row>
    <row r="32" spans="1:7">
      <c r="A32" s="19" t="s">
        <v>7376</v>
      </c>
      <c r="B32" s="19" t="s">
        <v>7375</v>
      </c>
      <c r="C32" s="19" t="s">
        <v>6949</v>
      </c>
      <c r="D32" s="19">
        <v>7</v>
      </c>
      <c r="E32" s="19">
        <v>679</v>
      </c>
      <c r="F32" s="19">
        <v>53</v>
      </c>
      <c r="G32" s="20">
        <v>6.1884787764065194E-5</v>
      </c>
    </row>
    <row r="33" spans="1:7">
      <c r="A33" s="19" t="s">
        <v>7374</v>
      </c>
      <c r="B33" s="19" t="s">
        <v>7373</v>
      </c>
      <c r="C33" s="19" t="s">
        <v>6949</v>
      </c>
      <c r="D33" s="19">
        <v>5</v>
      </c>
      <c r="E33" s="19">
        <v>93</v>
      </c>
      <c r="F33" s="19">
        <v>14</v>
      </c>
      <c r="G33" s="20">
        <v>6.2223036746483694E-5</v>
      </c>
    </row>
    <row r="34" spans="1:7">
      <c r="A34" s="19" t="s">
        <v>7372</v>
      </c>
      <c r="B34" s="19" t="s">
        <v>7371</v>
      </c>
      <c r="C34" s="19" t="s">
        <v>6949</v>
      </c>
      <c r="D34" s="19">
        <v>5</v>
      </c>
      <c r="E34" s="19">
        <v>72</v>
      </c>
      <c r="F34" s="19">
        <v>12</v>
      </c>
      <c r="G34" s="20">
        <v>7.4866622151171697E-5</v>
      </c>
    </row>
    <row r="35" spans="1:7">
      <c r="A35" s="19" t="s">
        <v>7370</v>
      </c>
      <c r="B35" s="19" t="s">
        <v>7369</v>
      </c>
      <c r="C35" s="19" t="s">
        <v>6949</v>
      </c>
      <c r="D35" s="19">
        <v>5</v>
      </c>
      <c r="E35" s="19">
        <v>2273</v>
      </c>
      <c r="F35" s="19">
        <v>139</v>
      </c>
      <c r="G35" s="20">
        <v>8.6137271181738203E-5</v>
      </c>
    </row>
    <row r="36" spans="1:7">
      <c r="A36" s="19" t="s">
        <v>7368</v>
      </c>
      <c r="B36" s="19" t="s">
        <v>7367</v>
      </c>
      <c r="C36" s="19" t="s">
        <v>6949</v>
      </c>
      <c r="D36" s="19">
        <v>5</v>
      </c>
      <c r="E36" s="19">
        <v>18</v>
      </c>
      <c r="F36" s="19">
        <v>6</v>
      </c>
      <c r="G36" s="20">
        <v>9.0126361237277596E-5</v>
      </c>
    </row>
    <row r="37" spans="1:7">
      <c r="A37" s="19" t="s">
        <v>7366</v>
      </c>
      <c r="B37" s="19" t="s">
        <v>7365</v>
      </c>
      <c r="C37" s="19" t="s">
        <v>6949</v>
      </c>
      <c r="D37" s="19">
        <v>3</v>
      </c>
      <c r="E37" s="19">
        <v>961</v>
      </c>
      <c r="F37" s="19">
        <v>68</v>
      </c>
      <c r="G37" s="20">
        <v>1.2670786923524901E-4</v>
      </c>
    </row>
    <row r="38" spans="1:7">
      <c r="A38" s="19" t="s">
        <v>7364</v>
      </c>
      <c r="B38" s="19" t="s">
        <v>7363</v>
      </c>
      <c r="C38" s="19" t="s">
        <v>6949</v>
      </c>
      <c r="D38" s="19">
        <v>6</v>
      </c>
      <c r="E38" s="19">
        <v>757</v>
      </c>
      <c r="F38" s="19">
        <v>56</v>
      </c>
      <c r="G38" s="20">
        <v>1.6032260684481801E-4</v>
      </c>
    </row>
    <row r="39" spans="1:7">
      <c r="A39" s="19" t="s">
        <v>7362</v>
      </c>
      <c r="B39" s="19" t="s">
        <v>7361</v>
      </c>
      <c r="C39" s="19" t="s">
        <v>6949</v>
      </c>
      <c r="D39" s="19">
        <v>5</v>
      </c>
      <c r="E39" s="19">
        <v>760</v>
      </c>
      <c r="F39" s="19">
        <v>56</v>
      </c>
      <c r="G39" s="20">
        <v>1.77290047293374E-4</v>
      </c>
    </row>
    <row r="40" spans="1:7">
      <c r="A40" s="19" t="s">
        <v>7360</v>
      </c>
      <c r="B40" s="19" t="s">
        <v>7359</v>
      </c>
      <c r="C40" s="19" t="s">
        <v>6949</v>
      </c>
      <c r="D40" s="19">
        <v>4</v>
      </c>
      <c r="E40" s="19">
        <v>766</v>
      </c>
      <c r="F40" s="19">
        <v>56</v>
      </c>
      <c r="G40" s="20">
        <v>2.16200265883941E-4</v>
      </c>
    </row>
    <row r="41" spans="1:7">
      <c r="A41" s="19" t="s">
        <v>7358</v>
      </c>
      <c r="B41" s="19" t="s">
        <v>7357</v>
      </c>
      <c r="C41" s="19" t="s">
        <v>6949</v>
      </c>
      <c r="D41" s="19">
        <v>3</v>
      </c>
      <c r="E41" s="19">
        <v>461</v>
      </c>
      <c r="F41" s="19">
        <v>38</v>
      </c>
      <c r="G41" s="20">
        <v>2.22945939785138E-4</v>
      </c>
    </row>
    <row r="42" spans="1:7">
      <c r="A42" s="19" t="s">
        <v>7356</v>
      </c>
      <c r="B42" s="19" t="s">
        <v>7355</v>
      </c>
      <c r="C42" s="19" t="s">
        <v>6949</v>
      </c>
      <c r="D42" s="19">
        <v>5</v>
      </c>
      <c r="E42" s="19">
        <v>369</v>
      </c>
      <c r="F42" s="19">
        <v>32</v>
      </c>
      <c r="G42" s="20">
        <v>2.7912599856196101E-4</v>
      </c>
    </row>
    <row r="43" spans="1:7">
      <c r="A43" s="19" t="s">
        <v>7354</v>
      </c>
      <c r="B43" s="19" t="s">
        <v>7353</v>
      </c>
      <c r="C43" s="19" t="s">
        <v>6949</v>
      </c>
      <c r="D43" s="19">
        <v>5</v>
      </c>
      <c r="E43" s="19">
        <v>551</v>
      </c>
      <c r="F43" s="19">
        <v>43</v>
      </c>
      <c r="G43" s="20">
        <v>2.9404762661067901E-4</v>
      </c>
    </row>
    <row r="44" spans="1:7">
      <c r="A44" s="19" t="s">
        <v>7352</v>
      </c>
      <c r="B44" s="19" t="s">
        <v>7351</v>
      </c>
      <c r="C44" s="19" t="s">
        <v>6949</v>
      </c>
      <c r="D44" s="19">
        <v>6</v>
      </c>
      <c r="E44" s="19">
        <v>419</v>
      </c>
      <c r="F44" s="19">
        <v>35</v>
      </c>
      <c r="G44" s="20">
        <v>3.0221115957205298E-4</v>
      </c>
    </row>
    <row r="45" spans="1:7">
      <c r="A45" s="19" t="s">
        <v>6138</v>
      </c>
      <c r="B45" s="19" t="s">
        <v>7350</v>
      </c>
      <c r="C45" s="19" t="s">
        <v>6949</v>
      </c>
      <c r="D45" s="19">
        <v>4</v>
      </c>
      <c r="E45" s="19">
        <v>4</v>
      </c>
      <c r="F45" s="19">
        <v>3</v>
      </c>
      <c r="G45" s="20">
        <v>3.4057001451570998E-4</v>
      </c>
    </row>
    <row r="46" spans="1:7">
      <c r="A46" s="19" t="s">
        <v>7349</v>
      </c>
      <c r="B46" s="19" t="s">
        <v>7348</v>
      </c>
      <c r="C46" s="19" t="s">
        <v>6949</v>
      </c>
      <c r="D46" s="19">
        <v>6</v>
      </c>
      <c r="E46" s="19">
        <v>4</v>
      </c>
      <c r="F46" s="19">
        <v>3</v>
      </c>
      <c r="G46" s="20">
        <v>3.4057001451570998E-4</v>
      </c>
    </row>
    <row r="47" spans="1:7">
      <c r="A47" s="19" t="s">
        <v>7347</v>
      </c>
      <c r="B47" s="19" t="s">
        <v>7346</v>
      </c>
      <c r="C47" s="19" t="s">
        <v>6949</v>
      </c>
      <c r="D47" s="19">
        <v>3</v>
      </c>
      <c r="E47" s="19">
        <v>374</v>
      </c>
      <c r="F47" s="19">
        <v>32</v>
      </c>
      <c r="G47" s="20">
        <v>3.5367726706317398E-4</v>
      </c>
    </row>
    <row r="48" spans="1:7">
      <c r="A48" s="19" t="s">
        <v>7345</v>
      </c>
      <c r="B48" s="19" t="s">
        <v>7344</v>
      </c>
      <c r="C48" s="19" t="s">
        <v>6949</v>
      </c>
      <c r="D48" s="19">
        <v>2</v>
      </c>
      <c r="E48" s="19">
        <v>374</v>
      </c>
      <c r="F48" s="19">
        <v>32</v>
      </c>
      <c r="G48" s="20">
        <v>3.5367726706317398E-4</v>
      </c>
    </row>
    <row r="49" spans="1:7">
      <c r="A49" s="19" t="s">
        <v>7343</v>
      </c>
      <c r="B49" s="19" t="s">
        <v>7342</v>
      </c>
      <c r="C49" s="19" t="s">
        <v>6949</v>
      </c>
      <c r="D49" s="19">
        <v>6</v>
      </c>
      <c r="E49" s="19">
        <v>1913</v>
      </c>
      <c r="F49" s="19">
        <v>116</v>
      </c>
      <c r="G49" s="20">
        <v>4.5634548237272399E-4</v>
      </c>
    </row>
    <row r="50" spans="1:7">
      <c r="A50" s="19" t="s">
        <v>7341</v>
      </c>
      <c r="B50" s="19" t="s">
        <v>7340</v>
      </c>
      <c r="C50" s="19" t="s">
        <v>6949</v>
      </c>
      <c r="D50" s="19">
        <v>7</v>
      </c>
      <c r="E50" s="19">
        <v>5</v>
      </c>
      <c r="F50" s="19">
        <v>3</v>
      </c>
      <c r="G50" s="20">
        <v>8.2311424198028196E-4</v>
      </c>
    </row>
    <row r="51" spans="1:7">
      <c r="A51" s="19" t="s">
        <v>7339</v>
      </c>
      <c r="B51" s="19" t="s">
        <v>7338</v>
      </c>
      <c r="C51" s="19" t="s">
        <v>6949</v>
      </c>
      <c r="D51" s="19">
        <v>7</v>
      </c>
      <c r="E51" s="19">
        <v>18</v>
      </c>
      <c r="F51" s="19">
        <v>5</v>
      </c>
      <c r="G51" s="20">
        <v>9.1540836945111905E-4</v>
      </c>
    </row>
    <row r="52" spans="1:7">
      <c r="A52" s="19" t="s">
        <v>7337</v>
      </c>
      <c r="B52" s="19" t="s">
        <v>7336</v>
      </c>
      <c r="C52" s="19" t="s">
        <v>6949</v>
      </c>
      <c r="D52" s="19">
        <v>4</v>
      </c>
      <c r="E52" s="19">
        <v>347</v>
      </c>
      <c r="F52" s="19">
        <v>29</v>
      </c>
      <c r="G52" s="20">
        <v>9.4320204005622795E-4</v>
      </c>
    </row>
    <row r="53" spans="1:7">
      <c r="A53" s="19" t="s">
        <v>7335</v>
      </c>
      <c r="B53" s="19" t="s">
        <v>7334</v>
      </c>
      <c r="C53" s="19" t="s">
        <v>6949</v>
      </c>
      <c r="D53" s="19">
        <v>7</v>
      </c>
      <c r="E53" s="19">
        <v>729</v>
      </c>
      <c r="F53" s="19">
        <v>51</v>
      </c>
      <c r="G53" s="19">
        <v>1.0756162223477901E-3</v>
      </c>
    </row>
    <row r="54" spans="1:7">
      <c r="A54" s="19" t="s">
        <v>7333</v>
      </c>
      <c r="B54" s="19" t="s">
        <v>7332</v>
      </c>
      <c r="C54" s="19" t="s">
        <v>6949</v>
      </c>
      <c r="D54" s="19">
        <v>5</v>
      </c>
      <c r="E54" s="19">
        <v>112</v>
      </c>
      <c r="F54" s="19">
        <v>13</v>
      </c>
      <c r="G54" s="19">
        <v>1.4521958422927101E-3</v>
      </c>
    </row>
    <row r="55" spans="1:7">
      <c r="A55" s="19" t="s">
        <v>7331</v>
      </c>
      <c r="B55" s="19" t="s">
        <v>7330</v>
      </c>
      <c r="C55" s="19" t="s">
        <v>6949</v>
      </c>
      <c r="D55" s="19">
        <v>5</v>
      </c>
      <c r="E55" s="19">
        <v>29</v>
      </c>
      <c r="F55" s="19">
        <v>6</v>
      </c>
      <c r="G55" s="19">
        <v>1.5152047339232601E-3</v>
      </c>
    </row>
    <row r="56" spans="1:7">
      <c r="A56" s="19" t="s">
        <v>7329</v>
      </c>
      <c r="B56" s="19" t="s">
        <v>7328</v>
      </c>
      <c r="C56" s="19" t="s">
        <v>6949</v>
      </c>
      <c r="D56" s="19">
        <v>7</v>
      </c>
      <c r="E56" s="19">
        <v>155</v>
      </c>
      <c r="F56" s="19">
        <v>16</v>
      </c>
      <c r="G56" s="19">
        <v>1.5559581125628699E-3</v>
      </c>
    </row>
    <row r="57" spans="1:7">
      <c r="A57" s="19" t="s">
        <v>7327</v>
      </c>
      <c r="B57" s="19" t="s">
        <v>7326</v>
      </c>
      <c r="C57" s="19" t="s">
        <v>6949</v>
      </c>
      <c r="D57" s="19">
        <v>6</v>
      </c>
      <c r="E57" s="19">
        <v>6</v>
      </c>
      <c r="F57" s="19">
        <v>3</v>
      </c>
      <c r="G57" s="19">
        <v>1.59161539174789E-3</v>
      </c>
    </row>
    <row r="58" spans="1:7">
      <c r="A58" s="19" t="s">
        <v>7325</v>
      </c>
      <c r="B58" s="19" t="s">
        <v>7324</v>
      </c>
      <c r="C58" s="19" t="s">
        <v>6949</v>
      </c>
      <c r="D58" s="19">
        <v>4</v>
      </c>
      <c r="E58" s="19">
        <v>565</v>
      </c>
      <c r="F58" s="19">
        <v>41</v>
      </c>
      <c r="G58" s="19">
        <v>1.6300194568712499E-3</v>
      </c>
    </row>
    <row r="59" spans="1:7">
      <c r="A59" s="19" t="s">
        <v>7323</v>
      </c>
      <c r="B59" s="19" t="s">
        <v>7322</v>
      </c>
      <c r="C59" s="19" t="s">
        <v>6949</v>
      </c>
      <c r="D59" s="19">
        <v>4</v>
      </c>
      <c r="E59" s="19">
        <v>764</v>
      </c>
      <c r="F59" s="19">
        <v>52</v>
      </c>
      <c r="G59" s="19">
        <v>1.74388283117344E-3</v>
      </c>
    </row>
    <row r="60" spans="1:7">
      <c r="A60" s="19" t="s">
        <v>7321</v>
      </c>
      <c r="B60" s="19" t="s">
        <v>7320</v>
      </c>
      <c r="C60" s="19" t="s">
        <v>6949</v>
      </c>
      <c r="D60" s="19">
        <v>5</v>
      </c>
      <c r="E60" s="19">
        <v>2</v>
      </c>
      <c r="F60" s="19">
        <v>2</v>
      </c>
      <c r="G60" s="19">
        <v>1.9808676345256602E-3</v>
      </c>
    </row>
    <row r="61" spans="1:7">
      <c r="A61" s="19" t="s">
        <v>7319</v>
      </c>
      <c r="B61" s="19" t="s">
        <v>7318</v>
      </c>
      <c r="C61" s="19" t="s">
        <v>6949</v>
      </c>
      <c r="D61" s="19">
        <v>8</v>
      </c>
      <c r="E61" s="19">
        <v>2</v>
      </c>
      <c r="F61" s="19">
        <v>2</v>
      </c>
      <c r="G61" s="19">
        <v>1.9808676345256602E-3</v>
      </c>
    </row>
    <row r="62" spans="1:7">
      <c r="A62" s="19" t="s">
        <v>7317</v>
      </c>
      <c r="B62" s="19" t="s">
        <v>7316</v>
      </c>
      <c r="C62" s="19" t="s">
        <v>6949</v>
      </c>
      <c r="D62" s="19">
        <v>8</v>
      </c>
      <c r="E62" s="19">
        <v>2</v>
      </c>
      <c r="F62" s="19">
        <v>2</v>
      </c>
      <c r="G62" s="19">
        <v>1.9808676345256602E-3</v>
      </c>
    </row>
    <row r="63" spans="1:7">
      <c r="A63" s="19" t="s">
        <v>7315</v>
      </c>
      <c r="B63" s="19" t="s">
        <v>7314</v>
      </c>
      <c r="C63" s="19" t="s">
        <v>6949</v>
      </c>
      <c r="D63" s="19">
        <v>7</v>
      </c>
      <c r="E63" s="19">
        <v>2</v>
      </c>
      <c r="F63" s="19">
        <v>2</v>
      </c>
      <c r="G63" s="19">
        <v>1.9808676345256602E-3</v>
      </c>
    </row>
    <row r="64" spans="1:7">
      <c r="A64" s="19" t="s">
        <v>7313</v>
      </c>
      <c r="B64" s="19" t="s">
        <v>7312</v>
      </c>
      <c r="C64" s="19" t="s">
        <v>6949</v>
      </c>
      <c r="D64" s="19">
        <v>5</v>
      </c>
      <c r="E64" s="19">
        <v>302</v>
      </c>
      <c r="F64" s="19">
        <v>25</v>
      </c>
      <c r="G64" s="19">
        <v>2.3171685449581499E-3</v>
      </c>
    </row>
    <row r="65" spans="1:7">
      <c r="A65" s="19" t="s">
        <v>7311</v>
      </c>
      <c r="B65" s="19" t="s">
        <v>7310</v>
      </c>
      <c r="C65" s="19" t="s">
        <v>6949</v>
      </c>
      <c r="D65" s="19">
        <v>8</v>
      </c>
      <c r="E65" s="19">
        <v>22</v>
      </c>
      <c r="F65" s="19">
        <v>5</v>
      </c>
      <c r="G65" s="19">
        <v>2.4259552757218399E-3</v>
      </c>
    </row>
    <row r="66" spans="1:7">
      <c r="A66" s="19" t="s">
        <v>7309</v>
      </c>
      <c r="B66" s="19" t="s">
        <v>7308</v>
      </c>
      <c r="C66" s="19" t="s">
        <v>6949</v>
      </c>
      <c r="D66" s="19">
        <v>4</v>
      </c>
      <c r="E66" s="19">
        <v>32</v>
      </c>
      <c r="F66" s="19">
        <v>6</v>
      </c>
      <c r="G66" s="19">
        <v>2.5796507489146002E-3</v>
      </c>
    </row>
    <row r="67" spans="1:7">
      <c r="A67" s="19" t="s">
        <v>7307</v>
      </c>
      <c r="B67" s="19" t="s">
        <v>7306</v>
      </c>
      <c r="C67" s="19" t="s">
        <v>6949</v>
      </c>
      <c r="D67" s="19">
        <v>3</v>
      </c>
      <c r="E67" s="19">
        <v>890</v>
      </c>
      <c r="F67" s="19">
        <v>58</v>
      </c>
      <c r="G67" s="19">
        <v>2.6126950243306E-3</v>
      </c>
    </row>
    <row r="68" spans="1:7">
      <c r="A68" s="19" t="s">
        <v>7305</v>
      </c>
      <c r="B68" s="19" t="s">
        <v>7304</v>
      </c>
      <c r="C68" s="19" t="s">
        <v>6949</v>
      </c>
      <c r="D68" s="19">
        <v>6</v>
      </c>
      <c r="E68" s="19">
        <v>7</v>
      </c>
      <c r="F68" s="19">
        <v>3</v>
      </c>
      <c r="G68" s="19">
        <v>2.6931390439864401E-3</v>
      </c>
    </row>
    <row r="69" spans="1:7">
      <c r="A69" s="19" t="s">
        <v>7303</v>
      </c>
      <c r="B69" s="19" t="s">
        <v>7302</v>
      </c>
      <c r="C69" s="19" t="s">
        <v>6949</v>
      </c>
      <c r="D69" s="19">
        <v>5</v>
      </c>
      <c r="E69" s="19">
        <v>67</v>
      </c>
      <c r="F69" s="19">
        <v>9</v>
      </c>
      <c r="G69" s="19">
        <v>2.8013091969979801E-3</v>
      </c>
    </row>
    <row r="70" spans="1:7">
      <c r="A70" s="19" t="s">
        <v>7301</v>
      </c>
      <c r="B70" s="19" t="s">
        <v>7300</v>
      </c>
      <c r="C70" s="19" t="s">
        <v>6949</v>
      </c>
      <c r="D70" s="19">
        <v>8</v>
      </c>
      <c r="E70" s="19">
        <v>94</v>
      </c>
      <c r="F70" s="19">
        <v>11</v>
      </c>
      <c r="G70" s="19">
        <v>3.0676851990987502E-3</v>
      </c>
    </row>
    <row r="71" spans="1:7">
      <c r="A71" s="19" t="s">
        <v>7299</v>
      </c>
      <c r="B71" s="19" t="s">
        <v>7298</v>
      </c>
      <c r="C71" s="19" t="s">
        <v>6949</v>
      </c>
      <c r="D71" s="19">
        <v>7</v>
      </c>
      <c r="E71" s="19">
        <v>94</v>
      </c>
      <c r="F71" s="19">
        <v>11</v>
      </c>
      <c r="G71" s="19">
        <v>3.0676851990987502E-3</v>
      </c>
    </row>
    <row r="72" spans="1:7">
      <c r="A72" s="19" t="s">
        <v>7297</v>
      </c>
      <c r="B72" s="19" t="s">
        <v>7296</v>
      </c>
      <c r="C72" s="19" t="s">
        <v>6949</v>
      </c>
      <c r="D72" s="19">
        <v>8</v>
      </c>
      <c r="E72" s="19">
        <v>94</v>
      </c>
      <c r="F72" s="19">
        <v>11</v>
      </c>
      <c r="G72" s="19">
        <v>3.0676851990987502E-3</v>
      </c>
    </row>
    <row r="73" spans="1:7">
      <c r="A73" s="19" t="s">
        <v>7295</v>
      </c>
      <c r="B73" s="19" t="s">
        <v>7294</v>
      </c>
      <c r="C73" s="19" t="s">
        <v>6949</v>
      </c>
      <c r="D73" s="19">
        <v>7</v>
      </c>
      <c r="E73" s="19">
        <v>229</v>
      </c>
      <c r="F73" s="19">
        <v>20</v>
      </c>
      <c r="G73" s="19">
        <v>3.3117429110559298E-3</v>
      </c>
    </row>
    <row r="74" spans="1:7">
      <c r="A74" s="19" t="s">
        <v>7293</v>
      </c>
      <c r="B74" s="19" t="s">
        <v>7292</v>
      </c>
      <c r="C74" s="19" t="s">
        <v>6949</v>
      </c>
      <c r="D74" s="19">
        <v>7</v>
      </c>
      <c r="E74" s="19">
        <v>123</v>
      </c>
      <c r="F74" s="19">
        <v>13</v>
      </c>
      <c r="G74" s="19">
        <v>3.3551089069593499E-3</v>
      </c>
    </row>
    <row r="75" spans="1:7">
      <c r="A75" s="19" t="s">
        <v>7291</v>
      </c>
      <c r="B75" s="19" t="s">
        <v>7290</v>
      </c>
      <c r="C75" s="19" t="s">
        <v>6949</v>
      </c>
      <c r="D75" s="19">
        <v>4</v>
      </c>
      <c r="E75" s="19">
        <v>109</v>
      </c>
      <c r="F75" s="19">
        <v>12</v>
      </c>
      <c r="G75" s="19">
        <v>3.38989717677151E-3</v>
      </c>
    </row>
    <row r="76" spans="1:7">
      <c r="A76" s="19" t="s">
        <v>7289</v>
      </c>
      <c r="B76" s="19" t="s">
        <v>7288</v>
      </c>
      <c r="C76" s="19" t="s">
        <v>6949</v>
      </c>
      <c r="D76" s="19">
        <v>4</v>
      </c>
      <c r="E76" s="19">
        <v>996</v>
      </c>
      <c r="F76" s="19">
        <v>63</v>
      </c>
      <c r="G76" s="19">
        <v>3.4736417017312E-3</v>
      </c>
    </row>
    <row r="77" spans="1:7">
      <c r="A77" s="19" t="s">
        <v>7287</v>
      </c>
      <c r="B77" s="19" t="s">
        <v>7286</v>
      </c>
      <c r="C77" s="19" t="s">
        <v>6949</v>
      </c>
      <c r="D77" s="19">
        <v>4</v>
      </c>
      <c r="E77" s="19">
        <v>124</v>
      </c>
      <c r="F77" s="19">
        <v>13</v>
      </c>
      <c r="G77" s="19">
        <v>3.5989296500905598E-3</v>
      </c>
    </row>
    <row r="78" spans="1:7">
      <c r="A78" s="19" t="s">
        <v>7285</v>
      </c>
      <c r="B78" s="19" t="s">
        <v>7284</v>
      </c>
      <c r="C78" s="19" t="s">
        <v>6949</v>
      </c>
      <c r="D78" s="19">
        <v>6</v>
      </c>
      <c r="E78" s="19">
        <v>124</v>
      </c>
      <c r="F78" s="19">
        <v>13</v>
      </c>
      <c r="G78" s="19">
        <v>3.5989296500905598E-3</v>
      </c>
    </row>
    <row r="79" spans="1:7">
      <c r="A79" s="19" t="s">
        <v>7283</v>
      </c>
      <c r="B79" s="19" t="s">
        <v>7282</v>
      </c>
      <c r="C79" s="19" t="s">
        <v>6949</v>
      </c>
      <c r="D79" s="19">
        <v>7</v>
      </c>
      <c r="E79" s="19">
        <v>201</v>
      </c>
      <c r="F79" s="19">
        <v>18</v>
      </c>
      <c r="G79" s="19">
        <v>3.9699240747256802E-3</v>
      </c>
    </row>
    <row r="80" spans="1:7">
      <c r="A80" s="19" t="s">
        <v>7281</v>
      </c>
      <c r="B80" s="19" t="s">
        <v>7280</v>
      </c>
      <c r="C80" s="19" t="s">
        <v>6949</v>
      </c>
      <c r="D80" s="19">
        <v>7</v>
      </c>
      <c r="E80" s="19">
        <v>25</v>
      </c>
      <c r="F80" s="19">
        <v>5</v>
      </c>
      <c r="G80" s="19">
        <v>4.3816792872350798E-3</v>
      </c>
    </row>
    <row r="81" spans="1:7">
      <c r="A81" s="19" t="s">
        <v>7279</v>
      </c>
      <c r="B81" s="19" t="s">
        <v>7278</v>
      </c>
      <c r="C81" s="19" t="s">
        <v>6949</v>
      </c>
      <c r="D81" s="19">
        <v>6</v>
      </c>
      <c r="E81" s="19">
        <v>25</v>
      </c>
      <c r="F81" s="19">
        <v>5</v>
      </c>
      <c r="G81" s="19">
        <v>4.3816792872350798E-3</v>
      </c>
    </row>
    <row r="82" spans="1:7">
      <c r="A82" s="19" t="s">
        <v>7277</v>
      </c>
      <c r="B82" s="19" t="s">
        <v>7276</v>
      </c>
      <c r="C82" s="19" t="s">
        <v>6949</v>
      </c>
      <c r="D82" s="19">
        <v>6</v>
      </c>
      <c r="E82" s="19">
        <v>102</v>
      </c>
      <c r="F82" s="19">
        <v>11</v>
      </c>
      <c r="G82" s="19">
        <v>5.7445562858347001E-3</v>
      </c>
    </row>
    <row r="83" spans="1:7">
      <c r="A83" s="19" t="s">
        <v>7275</v>
      </c>
      <c r="B83" s="19" t="s">
        <v>7274</v>
      </c>
      <c r="C83" s="19" t="s">
        <v>6949</v>
      </c>
      <c r="D83" s="19">
        <v>7</v>
      </c>
      <c r="E83" s="19">
        <v>3</v>
      </c>
      <c r="F83" s="19">
        <v>2</v>
      </c>
      <c r="G83" s="19">
        <v>5.7664471745185897E-3</v>
      </c>
    </row>
    <row r="84" spans="1:7">
      <c r="A84" s="19" t="s">
        <v>7273</v>
      </c>
      <c r="B84" s="19" t="s">
        <v>7272</v>
      </c>
      <c r="C84" s="19" t="s">
        <v>6949</v>
      </c>
      <c r="D84" s="19">
        <v>6</v>
      </c>
      <c r="E84" s="19">
        <v>3</v>
      </c>
      <c r="F84" s="19">
        <v>2</v>
      </c>
      <c r="G84" s="19">
        <v>5.7664471745185897E-3</v>
      </c>
    </row>
    <row r="85" spans="1:7">
      <c r="A85" s="19" t="s">
        <v>7271</v>
      </c>
      <c r="B85" s="19" t="s">
        <v>7270</v>
      </c>
      <c r="C85" s="19" t="s">
        <v>6949</v>
      </c>
      <c r="D85" s="19">
        <v>7</v>
      </c>
      <c r="E85" s="19">
        <v>3</v>
      </c>
      <c r="F85" s="19">
        <v>2</v>
      </c>
      <c r="G85" s="19">
        <v>5.7664471745185897E-3</v>
      </c>
    </row>
    <row r="86" spans="1:7">
      <c r="A86" s="19" t="s">
        <v>7269</v>
      </c>
      <c r="B86" s="19" t="s">
        <v>7268</v>
      </c>
      <c r="C86" s="19" t="s">
        <v>6949</v>
      </c>
      <c r="D86" s="19">
        <v>6</v>
      </c>
      <c r="E86" s="19">
        <v>3</v>
      </c>
      <c r="F86" s="19">
        <v>2</v>
      </c>
      <c r="G86" s="19">
        <v>5.7664471745185897E-3</v>
      </c>
    </row>
    <row r="87" spans="1:7">
      <c r="A87" s="19" t="s">
        <v>7267</v>
      </c>
      <c r="B87" s="19" t="s">
        <v>7266</v>
      </c>
      <c r="C87" s="19" t="s">
        <v>6949</v>
      </c>
      <c r="D87" s="19">
        <v>6</v>
      </c>
      <c r="E87" s="19">
        <v>17</v>
      </c>
      <c r="F87" s="19">
        <v>4</v>
      </c>
      <c r="G87" s="19">
        <v>5.8464806593792598E-3</v>
      </c>
    </row>
    <row r="88" spans="1:7">
      <c r="A88" s="19" t="s">
        <v>7265</v>
      </c>
      <c r="B88" s="19" t="s">
        <v>7264</v>
      </c>
      <c r="C88" s="19" t="s">
        <v>6949</v>
      </c>
      <c r="D88" s="19">
        <v>7</v>
      </c>
      <c r="E88" s="19">
        <v>9</v>
      </c>
      <c r="F88" s="19">
        <v>3</v>
      </c>
      <c r="G88" s="19">
        <v>6.04421614286708E-3</v>
      </c>
    </row>
    <row r="89" spans="1:7">
      <c r="A89" s="19" t="s">
        <v>7263</v>
      </c>
      <c r="B89" s="19" t="s">
        <v>7262</v>
      </c>
      <c r="C89" s="19" t="s">
        <v>6949</v>
      </c>
      <c r="D89" s="19">
        <v>7</v>
      </c>
      <c r="E89" s="19">
        <v>9</v>
      </c>
      <c r="F89" s="19">
        <v>3</v>
      </c>
      <c r="G89" s="19">
        <v>6.04421614286708E-3</v>
      </c>
    </row>
    <row r="90" spans="1:7">
      <c r="A90" s="19" t="s">
        <v>7261</v>
      </c>
      <c r="B90" s="19" t="s">
        <v>7260</v>
      </c>
      <c r="C90" s="19" t="s">
        <v>6949</v>
      </c>
      <c r="D90" s="19">
        <v>3</v>
      </c>
      <c r="E90" s="19">
        <v>9</v>
      </c>
      <c r="F90" s="19">
        <v>3</v>
      </c>
      <c r="G90" s="19">
        <v>6.04421614286708E-3</v>
      </c>
    </row>
    <row r="91" spans="1:7">
      <c r="A91" s="19" t="s">
        <v>7259</v>
      </c>
      <c r="B91" s="19" t="s">
        <v>7258</v>
      </c>
      <c r="C91" s="19" t="s">
        <v>6949</v>
      </c>
      <c r="D91" s="19">
        <v>5</v>
      </c>
      <c r="E91" s="19">
        <v>62</v>
      </c>
      <c r="F91" s="19">
        <v>8</v>
      </c>
      <c r="G91" s="19">
        <v>6.0506258846262503E-3</v>
      </c>
    </row>
    <row r="92" spans="1:7">
      <c r="A92" s="19" t="s">
        <v>7257</v>
      </c>
      <c r="B92" s="19" t="s">
        <v>7256</v>
      </c>
      <c r="C92" s="19" t="s">
        <v>6949</v>
      </c>
      <c r="D92" s="19">
        <v>8</v>
      </c>
      <c r="E92" s="19">
        <v>163</v>
      </c>
      <c r="F92" s="19">
        <v>15</v>
      </c>
      <c r="G92" s="19">
        <v>6.3399739717843696E-3</v>
      </c>
    </row>
    <row r="93" spans="1:7">
      <c r="A93" s="19" t="s">
        <v>7255</v>
      </c>
      <c r="B93" s="19" t="s">
        <v>7254</v>
      </c>
      <c r="C93" s="19" t="s">
        <v>6949</v>
      </c>
      <c r="D93" s="19">
        <v>6</v>
      </c>
      <c r="E93" s="19">
        <v>18</v>
      </c>
      <c r="F93" s="19">
        <v>4</v>
      </c>
      <c r="G93" s="19">
        <v>7.2553584579246001E-3</v>
      </c>
    </row>
    <row r="94" spans="1:7">
      <c r="A94" s="19" t="s">
        <v>7253</v>
      </c>
      <c r="B94" s="19" t="s">
        <v>7252</v>
      </c>
      <c r="C94" s="19" t="s">
        <v>6949</v>
      </c>
      <c r="D94" s="19">
        <v>6</v>
      </c>
      <c r="E94" s="19">
        <v>18</v>
      </c>
      <c r="F94" s="19">
        <v>4</v>
      </c>
      <c r="G94" s="19">
        <v>7.2553584579246001E-3</v>
      </c>
    </row>
    <row r="95" spans="1:7">
      <c r="A95" s="19" t="s">
        <v>7251</v>
      </c>
      <c r="B95" s="19" t="s">
        <v>7250</v>
      </c>
      <c r="C95" s="19" t="s">
        <v>6949</v>
      </c>
      <c r="D95" s="19">
        <v>5</v>
      </c>
      <c r="E95" s="19">
        <v>18</v>
      </c>
      <c r="F95" s="19">
        <v>4</v>
      </c>
      <c r="G95" s="19">
        <v>7.2553584579246001E-3</v>
      </c>
    </row>
    <row r="96" spans="1:7">
      <c r="A96" s="19" t="s">
        <v>7249</v>
      </c>
      <c r="B96" s="19" t="s">
        <v>7248</v>
      </c>
      <c r="C96" s="19" t="s">
        <v>6949</v>
      </c>
      <c r="D96" s="19">
        <v>6</v>
      </c>
      <c r="E96" s="19">
        <v>10</v>
      </c>
      <c r="F96" s="19">
        <v>3</v>
      </c>
      <c r="G96" s="19">
        <v>8.3508337335419496E-3</v>
      </c>
    </row>
    <row r="97" spans="1:7">
      <c r="A97" s="19" t="s">
        <v>7247</v>
      </c>
      <c r="B97" s="19" t="s">
        <v>7246</v>
      </c>
      <c r="C97" s="19" t="s">
        <v>6949</v>
      </c>
      <c r="D97" s="19">
        <v>4</v>
      </c>
      <c r="E97" s="19">
        <v>29</v>
      </c>
      <c r="F97" s="19">
        <v>5</v>
      </c>
      <c r="G97" s="19">
        <v>8.45583031833925E-3</v>
      </c>
    </row>
    <row r="98" spans="1:7">
      <c r="A98" s="19" t="s">
        <v>7245</v>
      </c>
      <c r="B98" s="19" t="s">
        <v>7244</v>
      </c>
      <c r="C98" s="19" t="s">
        <v>6949</v>
      </c>
      <c r="D98" s="19">
        <v>9</v>
      </c>
      <c r="E98" s="19">
        <v>320</v>
      </c>
      <c r="F98" s="19">
        <v>24</v>
      </c>
      <c r="G98" s="19">
        <v>9.3409375272811793E-3</v>
      </c>
    </row>
    <row r="99" spans="1:7">
      <c r="A99" s="19" t="s">
        <v>7243</v>
      </c>
      <c r="B99" s="19" t="s">
        <v>7242</v>
      </c>
      <c r="C99" s="19" t="s">
        <v>6949</v>
      </c>
      <c r="D99" s="19">
        <v>4</v>
      </c>
      <c r="E99" s="19">
        <v>110</v>
      </c>
      <c r="F99" s="19">
        <v>11</v>
      </c>
      <c r="G99" s="19">
        <v>9.9895131223644192E-3</v>
      </c>
    </row>
    <row r="100" spans="1:7">
      <c r="A100" s="19" t="s">
        <v>7241</v>
      </c>
      <c r="B100" s="19" t="s">
        <v>7240</v>
      </c>
      <c r="C100" s="19" t="s">
        <v>6949</v>
      </c>
      <c r="D100" s="19">
        <v>8</v>
      </c>
      <c r="E100" s="19">
        <v>157</v>
      </c>
      <c r="F100" s="19">
        <v>14</v>
      </c>
      <c r="G100" s="19">
        <v>1.06474499497426E-2</v>
      </c>
    </row>
    <row r="101" spans="1:7">
      <c r="A101" s="19" t="s">
        <v>7239</v>
      </c>
      <c r="B101" s="19" t="s">
        <v>7238</v>
      </c>
      <c r="C101" s="19" t="s">
        <v>6949</v>
      </c>
      <c r="D101" s="19">
        <v>4</v>
      </c>
      <c r="E101" s="19">
        <v>4</v>
      </c>
      <c r="F101" s="19">
        <v>2</v>
      </c>
      <c r="G101" s="19">
        <v>1.11923243349636E-2</v>
      </c>
    </row>
    <row r="102" spans="1:7">
      <c r="A102" s="19" t="s">
        <v>7237</v>
      </c>
      <c r="B102" s="19" t="s">
        <v>7236</v>
      </c>
      <c r="C102" s="19" t="s">
        <v>6949</v>
      </c>
      <c r="D102" s="19">
        <v>7</v>
      </c>
      <c r="E102" s="19">
        <v>4</v>
      </c>
      <c r="F102" s="19">
        <v>2</v>
      </c>
      <c r="G102" s="19">
        <v>1.11923243349636E-2</v>
      </c>
    </row>
    <row r="103" spans="1:7">
      <c r="A103" s="19" t="s">
        <v>7235</v>
      </c>
      <c r="B103" s="19" t="s">
        <v>7234</v>
      </c>
      <c r="C103" s="19" t="s">
        <v>6949</v>
      </c>
      <c r="D103" s="19">
        <v>8</v>
      </c>
      <c r="E103" s="19">
        <v>4</v>
      </c>
      <c r="F103" s="19">
        <v>2</v>
      </c>
      <c r="G103" s="19">
        <v>1.11923243349636E-2</v>
      </c>
    </row>
    <row r="104" spans="1:7">
      <c r="A104" s="19" t="s">
        <v>7233</v>
      </c>
      <c r="B104" s="19" t="s">
        <v>7232</v>
      </c>
      <c r="C104" s="19" t="s">
        <v>6949</v>
      </c>
      <c r="D104" s="19">
        <v>8</v>
      </c>
      <c r="E104" s="19">
        <v>4</v>
      </c>
      <c r="F104" s="19">
        <v>2</v>
      </c>
      <c r="G104" s="19">
        <v>1.11923243349636E-2</v>
      </c>
    </row>
    <row r="105" spans="1:7">
      <c r="A105" s="19" t="s">
        <v>7231</v>
      </c>
      <c r="B105" s="19" t="s">
        <v>7230</v>
      </c>
      <c r="C105" s="19" t="s">
        <v>6949</v>
      </c>
      <c r="D105" s="19">
        <v>6</v>
      </c>
      <c r="E105" s="19">
        <v>4</v>
      </c>
      <c r="F105" s="19">
        <v>2</v>
      </c>
      <c r="G105" s="19">
        <v>1.11923243349636E-2</v>
      </c>
    </row>
    <row r="106" spans="1:7">
      <c r="A106" s="19" t="s">
        <v>7229</v>
      </c>
      <c r="B106" s="19" t="s">
        <v>7228</v>
      </c>
      <c r="C106" s="19" t="s">
        <v>6949</v>
      </c>
      <c r="D106" s="19">
        <v>7</v>
      </c>
      <c r="E106" s="19">
        <v>4</v>
      </c>
      <c r="F106" s="19">
        <v>2</v>
      </c>
      <c r="G106" s="19">
        <v>1.11923243349636E-2</v>
      </c>
    </row>
    <row r="107" spans="1:7">
      <c r="A107" s="19" t="s">
        <v>7227</v>
      </c>
      <c r="B107" s="19" t="s">
        <v>7226</v>
      </c>
      <c r="C107" s="19" t="s">
        <v>6949</v>
      </c>
      <c r="D107" s="19">
        <v>6</v>
      </c>
      <c r="E107" s="19">
        <v>4</v>
      </c>
      <c r="F107" s="19">
        <v>2</v>
      </c>
      <c r="G107" s="19">
        <v>1.11923243349636E-2</v>
      </c>
    </row>
    <row r="108" spans="1:7">
      <c r="A108" s="19" t="s">
        <v>7225</v>
      </c>
      <c r="B108" s="19" t="s">
        <v>7224</v>
      </c>
      <c r="C108" s="19" t="s">
        <v>6949</v>
      </c>
      <c r="D108" s="19">
        <v>8</v>
      </c>
      <c r="E108" s="19">
        <v>4</v>
      </c>
      <c r="F108" s="19">
        <v>2</v>
      </c>
      <c r="G108" s="19">
        <v>1.11923243349636E-2</v>
      </c>
    </row>
    <row r="109" spans="1:7">
      <c r="A109" s="19" t="s">
        <v>7223</v>
      </c>
      <c r="B109" s="19" t="s">
        <v>7222</v>
      </c>
      <c r="C109" s="19" t="s">
        <v>6949</v>
      </c>
      <c r="D109" s="19">
        <v>5</v>
      </c>
      <c r="E109" s="19">
        <v>4</v>
      </c>
      <c r="F109" s="19">
        <v>2</v>
      </c>
      <c r="G109" s="19">
        <v>1.11923243349636E-2</v>
      </c>
    </row>
    <row r="110" spans="1:7">
      <c r="A110" s="19" t="s">
        <v>7221</v>
      </c>
      <c r="B110" s="19" t="s">
        <v>7220</v>
      </c>
      <c r="C110" s="19" t="s">
        <v>6949</v>
      </c>
      <c r="D110" s="19">
        <v>4</v>
      </c>
      <c r="E110" s="19">
        <v>4</v>
      </c>
      <c r="F110" s="19">
        <v>2</v>
      </c>
      <c r="G110" s="19">
        <v>1.11923243349636E-2</v>
      </c>
    </row>
    <row r="111" spans="1:7">
      <c r="A111" s="19" t="s">
        <v>7219</v>
      </c>
      <c r="B111" s="19" t="s">
        <v>7218</v>
      </c>
      <c r="C111" s="19" t="s">
        <v>6949</v>
      </c>
      <c r="D111" s="19">
        <v>5</v>
      </c>
      <c r="E111" s="19">
        <v>128</v>
      </c>
      <c r="F111" s="19">
        <v>12</v>
      </c>
      <c r="G111" s="19">
        <v>1.1954678965557099E-2</v>
      </c>
    </row>
    <row r="112" spans="1:7">
      <c r="A112" s="19" t="s">
        <v>7217</v>
      </c>
      <c r="B112" s="19" t="s">
        <v>7216</v>
      </c>
      <c r="C112" s="19" t="s">
        <v>6949</v>
      </c>
      <c r="D112" s="19">
        <v>3</v>
      </c>
      <c r="E112" s="19">
        <v>330</v>
      </c>
      <c r="F112" s="19">
        <v>24</v>
      </c>
      <c r="G112" s="19">
        <v>1.3245090887565E-2</v>
      </c>
    </row>
    <row r="113" spans="1:7">
      <c r="A113" s="19" t="s">
        <v>7215</v>
      </c>
      <c r="B113" s="19" t="s">
        <v>7214</v>
      </c>
      <c r="C113" s="19" t="s">
        <v>6949</v>
      </c>
      <c r="D113" s="19">
        <v>4</v>
      </c>
      <c r="E113" s="19">
        <v>194</v>
      </c>
      <c r="F113" s="19">
        <v>16</v>
      </c>
      <c r="G113" s="19">
        <v>1.34452658139614E-2</v>
      </c>
    </row>
    <row r="114" spans="1:7">
      <c r="A114" s="19" t="s">
        <v>7213</v>
      </c>
      <c r="B114" s="19" t="s">
        <v>7212</v>
      </c>
      <c r="C114" s="19" t="s">
        <v>6949</v>
      </c>
      <c r="D114" s="19">
        <v>9</v>
      </c>
      <c r="E114" s="19">
        <v>45</v>
      </c>
      <c r="F114" s="19">
        <v>6</v>
      </c>
      <c r="G114" s="19">
        <v>1.42182687186079E-2</v>
      </c>
    </row>
    <row r="115" spans="1:7">
      <c r="A115" s="19" t="s">
        <v>7211</v>
      </c>
      <c r="B115" s="19" t="s">
        <v>7210</v>
      </c>
      <c r="C115" s="19" t="s">
        <v>6949</v>
      </c>
      <c r="D115" s="19">
        <v>6</v>
      </c>
      <c r="E115" s="19">
        <v>12</v>
      </c>
      <c r="F115" s="19">
        <v>3</v>
      </c>
      <c r="G115" s="19">
        <v>1.4323665200854501E-2</v>
      </c>
    </row>
    <row r="116" spans="1:7">
      <c r="A116" s="19" t="s">
        <v>7209</v>
      </c>
      <c r="B116" s="19" t="s">
        <v>7208</v>
      </c>
      <c r="C116" s="19" t="s">
        <v>6949</v>
      </c>
      <c r="D116" s="19">
        <v>6</v>
      </c>
      <c r="E116" s="19">
        <v>33</v>
      </c>
      <c r="F116" s="19">
        <v>5</v>
      </c>
      <c r="G116" s="19">
        <v>1.4602016050427401E-2</v>
      </c>
    </row>
    <row r="117" spans="1:7">
      <c r="A117" s="19" t="s">
        <v>7207</v>
      </c>
      <c r="B117" s="19" t="s">
        <v>7206</v>
      </c>
      <c r="C117" s="19" t="s">
        <v>6949</v>
      </c>
      <c r="D117" s="19">
        <v>4</v>
      </c>
      <c r="E117" s="19">
        <v>196</v>
      </c>
      <c r="F117" s="19">
        <v>16</v>
      </c>
      <c r="G117" s="19">
        <v>1.4700560412958899E-2</v>
      </c>
    </row>
    <row r="118" spans="1:7">
      <c r="A118" s="19" t="s">
        <v>7205</v>
      </c>
      <c r="B118" s="19" t="s">
        <v>7204</v>
      </c>
      <c r="C118" s="19" t="s">
        <v>6949</v>
      </c>
      <c r="D118" s="19">
        <v>6</v>
      </c>
      <c r="E118" s="19">
        <v>281</v>
      </c>
      <c r="F118" s="19">
        <v>21</v>
      </c>
      <c r="G118" s="19">
        <v>1.48680565693827E-2</v>
      </c>
    </row>
    <row r="119" spans="1:7">
      <c r="A119" s="19" t="s">
        <v>7203</v>
      </c>
      <c r="B119" s="19" t="s">
        <v>7202</v>
      </c>
      <c r="C119" s="19" t="s">
        <v>6949</v>
      </c>
      <c r="D119" s="19">
        <v>8</v>
      </c>
      <c r="E119" s="19">
        <v>22</v>
      </c>
      <c r="F119" s="19">
        <v>4</v>
      </c>
      <c r="G119" s="19">
        <v>1.5062623538425499E-2</v>
      </c>
    </row>
    <row r="120" spans="1:7">
      <c r="A120" s="19" t="s">
        <v>7201</v>
      </c>
      <c r="B120" s="19" t="s">
        <v>7200</v>
      </c>
      <c r="C120" s="19" t="s">
        <v>6949</v>
      </c>
      <c r="D120" s="19">
        <v>5</v>
      </c>
      <c r="E120" s="19">
        <v>283</v>
      </c>
      <c r="F120" s="19">
        <v>21</v>
      </c>
      <c r="G120" s="19">
        <v>1.5975163923066402E-2</v>
      </c>
    </row>
    <row r="121" spans="1:7">
      <c r="A121" s="19" t="s">
        <v>7199</v>
      </c>
      <c r="B121" s="19" t="s">
        <v>7198</v>
      </c>
      <c r="C121" s="19" t="s">
        <v>6949</v>
      </c>
      <c r="D121" s="19">
        <v>8</v>
      </c>
      <c r="E121" s="19">
        <v>23</v>
      </c>
      <c r="F121" s="19">
        <v>4</v>
      </c>
      <c r="G121" s="19">
        <v>1.7604772129457699E-2</v>
      </c>
    </row>
    <row r="122" spans="1:7">
      <c r="A122" s="19" t="s">
        <v>7197</v>
      </c>
      <c r="B122" s="19" t="s">
        <v>7196</v>
      </c>
      <c r="C122" s="19" t="s">
        <v>6949</v>
      </c>
      <c r="D122" s="19">
        <v>6</v>
      </c>
      <c r="E122" s="19">
        <v>13</v>
      </c>
      <c r="F122" s="19">
        <v>3</v>
      </c>
      <c r="G122" s="19">
        <v>1.8013289570183E-2</v>
      </c>
    </row>
    <row r="123" spans="1:7">
      <c r="A123" s="19" t="s">
        <v>7195</v>
      </c>
      <c r="B123" s="19" t="s">
        <v>7194</v>
      </c>
      <c r="C123" s="19" t="s">
        <v>6949</v>
      </c>
      <c r="D123" s="19">
        <v>6</v>
      </c>
      <c r="E123" s="19">
        <v>5</v>
      </c>
      <c r="F123" s="19">
        <v>2</v>
      </c>
      <c r="G123" s="19">
        <v>1.8105131063353101E-2</v>
      </c>
    </row>
    <row r="124" spans="1:7">
      <c r="A124" s="19" t="s">
        <v>7193</v>
      </c>
      <c r="B124" s="19" t="s">
        <v>7192</v>
      </c>
      <c r="C124" s="19" t="s">
        <v>6949</v>
      </c>
      <c r="D124" s="19">
        <v>7</v>
      </c>
      <c r="E124" s="19">
        <v>5</v>
      </c>
      <c r="F124" s="19">
        <v>2</v>
      </c>
      <c r="G124" s="19">
        <v>1.8105131063353101E-2</v>
      </c>
    </row>
    <row r="125" spans="1:7">
      <c r="A125" s="19" t="s">
        <v>7191</v>
      </c>
      <c r="B125" s="19" t="s">
        <v>7190</v>
      </c>
      <c r="C125" s="19" t="s">
        <v>6949</v>
      </c>
      <c r="D125" s="19">
        <v>6</v>
      </c>
      <c r="E125" s="19">
        <v>5</v>
      </c>
      <c r="F125" s="19">
        <v>2</v>
      </c>
      <c r="G125" s="19">
        <v>1.8105131063353101E-2</v>
      </c>
    </row>
    <row r="126" spans="1:7">
      <c r="A126" s="19" t="s">
        <v>7189</v>
      </c>
      <c r="B126" s="19" t="s">
        <v>7188</v>
      </c>
      <c r="C126" s="19" t="s">
        <v>6949</v>
      </c>
      <c r="D126" s="19">
        <v>4</v>
      </c>
      <c r="E126" s="19">
        <v>5</v>
      </c>
      <c r="F126" s="19">
        <v>2</v>
      </c>
      <c r="G126" s="19">
        <v>1.8105131063353101E-2</v>
      </c>
    </row>
    <row r="127" spans="1:7">
      <c r="A127" s="19" t="s">
        <v>7187</v>
      </c>
      <c r="B127" s="19" t="s">
        <v>7186</v>
      </c>
      <c r="C127" s="19" t="s">
        <v>6949</v>
      </c>
      <c r="D127" s="19">
        <v>6</v>
      </c>
      <c r="E127" s="19">
        <v>5</v>
      </c>
      <c r="F127" s="19">
        <v>2</v>
      </c>
      <c r="G127" s="19">
        <v>1.8105131063353101E-2</v>
      </c>
    </row>
    <row r="128" spans="1:7">
      <c r="A128" s="19" t="s">
        <v>7185</v>
      </c>
      <c r="B128" s="19" t="s">
        <v>7184</v>
      </c>
      <c r="C128" s="19" t="s">
        <v>6949</v>
      </c>
      <c r="D128" s="19">
        <v>3</v>
      </c>
      <c r="E128" s="19">
        <v>5</v>
      </c>
      <c r="F128" s="19">
        <v>2</v>
      </c>
      <c r="G128" s="19">
        <v>1.8105131063353101E-2</v>
      </c>
    </row>
    <row r="129" spans="1:7">
      <c r="A129" s="19" t="s">
        <v>7183</v>
      </c>
      <c r="B129" s="19" t="s">
        <v>7182</v>
      </c>
      <c r="C129" s="19" t="s">
        <v>6949</v>
      </c>
      <c r="D129" s="19">
        <v>8</v>
      </c>
      <c r="E129" s="19">
        <v>430</v>
      </c>
      <c r="F129" s="19">
        <v>29</v>
      </c>
      <c r="G129" s="19">
        <v>1.8181866938844299E-2</v>
      </c>
    </row>
    <row r="130" spans="1:7">
      <c r="A130" s="19" t="s">
        <v>7181</v>
      </c>
      <c r="B130" s="19" t="s">
        <v>7180</v>
      </c>
      <c r="C130" s="19" t="s">
        <v>6949</v>
      </c>
      <c r="D130" s="19">
        <v>4</v>
      </c>
      <c r="E130" s="19">
        <v>48</v>
      </c>
      <c r="F130" s="19">
        <v>6</v>
      </c>
      <c r="G130" s="19">
        <v>1.9154159573376201E-2</v>
      </c>
    </row>
    <row r="131" spans="1:7">
      <c r="A131" s="19" t="s">
        <v>7179</v>
      </c>
      <c r="B131" s="19" t="s">
        <v>7178</v>
      </c>
      <c r="C131" s="19" t="s">
        <v>6949</v>
      </c>
      <c r="D131" s="19">
        <v>7</v>
      </c>
      <c r="E131" s="19">
        <v>272</v>
      </c>
      <c r="F131" s="19">
        <v>20</v>
      </c>
      <c r="G131" s="19">
        <v>2.0047875565274501E-2</v>
      </c>
    </row>
    <row r="132" spans="1:7">
      <c r="A132" s="19" t="s">
        <v>7177</v>
      </c>
      <c r="B132" s="19" t="s">
        <v>7176</v>
      </c>
      <c r="C132" s="19" t="s">
        <v>6949</v>
      </c>
      <c r="D132" s="19">
        <v>5</v>
      </c>
      <c r="E132" s="19">
        <v>171</v>
      </c>
      <c r="F132" s="19">
        <v>14</v>
      </c>
      <c r="G132" s="19">
        <v>2.10300888961246E-2</v>
      </c>
    </row>
    <row r="133" spans="1:7">
      <c r="A133" s="19" t="s">
        <v>7175</v>
      </c>
      <c r="B133" s="19" t="s">
        <v>7174</v>
      </c>
      <c r="C133" s="19" t="s">
        <v>6949</v>
      </c>
      <c r="D133" s="19">
        <v>7</v>
      </c>
      <c r="E133" s="19">
        <v>64</v>
      </c>
      <c r="F133" s="19">
        <v>7</v>
      </c>
      <c r="G133" s="19">
        <v>2.3330646037904201E-2</v>
      </c>
    </row>
    <row r="134" spans="1:7">
      <c r="A134" s="19" t="s">
        <v>7173</v>
      </c>
      <c r="B134" s="19" t="s">
        <v>7172</v>
      </c>
      <c r="C134" s="19" t="s">
        <v>6949</v>
      </c>
      <c r="D134" s="19">
        <v>7</v>
      </c>
      <c r="E134" s="19">
        <v>25</v>
      </c>
      <c r="F134" s="19">
        <v>4</v>
      </c>
      <c r="G134" s="19">
        <v>2.3449139415693401E-2</v>
      </c>
    </row>
    <row r="135" spans="1:7">
      <c r="A135" s="19" t="s">
        <v>7171</v>
      </c>
      <c r="B135" s="19" t="s">
        <v>7170</v>
      </c>
      <c r="C135" s="19" t="s">
        <v>6949</v>
      </c>
      <c r="D135" s="19">
        <v>9</v>
      </c>
      <c r="E135" s="19">
        <v>109</v>
      </c>
      <c r="F135" s="19">
        <v>10</v>
      </c>
      <c r="G135" s="19">
        <v>2.3634689456621699E-2</v>
      </c>
    </row>
    <row r="136" spans="1:7">
      <c r="A136" s="19" t="s">
        <v>7169</v>
      </c>
      <c r="B136" s="19" t="s">
        <v>7168</v>
      </c>
      <c r="C136" s="19" t="s">
        <v>6949</v>
      </c>
      <c r="D136" s="19">
        <v>10</v>
      </c>
      <c r="E136" s="19">
        <v>109</v>
      </c>
      <c r="F136" s="19">
        <v>10</v>
      </c>
      <c r="G136" s="19">
        <v>2.3634689456621699E-2</v>
      </c>
    </row>
    <row r="137" spans="1:7">
      <c r="A137" s="19" t="s">
        <v>7167</v>
      </c>
      <c r="B137" s="19" t="s">
        <v>7166</v>
      </c>
      <c r="C137" s="19" t="s">
        <v>6949</v>
      </c>
      <c r="D137" s="19">
        <v>8</v>
      </c>
      <c r="E137" s="19">
        <v>158</v>
      </c>
      <c r="F137" s="19">
        <v>13</v>
      </c>
      <c r="G137" s="19">
        <v>2.4640744810224598E-2</v>
      </c>
    </row>
    <row r="138" spans="1:7">
      <c r="A138" s="19" t="s">
        <v>7165</v>
      </c>
      <c r="B138" s="19" t="s">
        <v>7164</v>
      </c>
      <c r="C138" s="19" t="s">
        <v>6949</v>
      </c>
      <c r="D138" s="19">
        <v>8</v>
      </c>
      <c r="E138" s="19">
        <v>51</v>
      </c>
      <c r="F138" s="19">
        <v>6</v>
      </c>
      <c r="G138" s="19">
        <v>2.5144627137865399E-2</v>
      </c>
    </row>
    <row r="139" spans="1:7">
      <c r="A139" s="19" t="s">
        <v>7163</v>
      </c>
      <c r="B139" s="19" t="s">
        <v>7162</v>
      </c>
      <c r="C139" s="19" t="s">
        <v>6949</v>
      </c>
      <c r="D139" s="19">
        <v>3</v>
      </c>
      <c r="E139" s="19">
        <v>51</v>
      </c>
      <c r="F139" s="19">
        <v>6</v>
      </c>
      <c r="G139" s="19">
        <v>2.5144627137865399E-2</v>
      </c>
    </row>
    <row r="140" spans="1:7">
      <c r="A140" s="19" t="s">
        <v>7161</v>
      </c>
      <c r="B140" s="19" t="s">
        <v>7160</v>
      </c>
      <c r="C140" s="19" t="s">
        <v>6949</v>
      </c>
      <c r="D140" s="19">
        <v>5</v>
      </c>
      <c r="E140" s="19">
        <v>51</v>
      </c>
      <c r="F140" s="19">
        <v>6</v>
      </c>
      <c r="G140" s="19">
        <v>2.5144627137865399E-2</v>
      </c>
    </row>
    <row r="141" spans="1:7">
      <c r="A141" s="19" t="s">
        <v>7159</v>
      </c>
      <c r="B141" s="19" t="s">
        <v>7158</v>
      </c>
      <c r="C141" s="19" t="s">
        <v>6949</v>
      </c>
      <c r="D141" s="19">
        <v>4</v>
      </c>
      <c r="E141" s="19">
        <v>159</v>
      </c>
      <c r="F141" s="19">
        <v>13</v>
      </c>
      <c r="G141" s="19">
        <v>2.57828411212793E-2</v>
      </c>
    </row>
    <row r="142" spans="1:7">
      <c r="A142" s="19" t="s">
        <v>7157</v>
      </c>
      <c r="B142" s="19" t="s">
        <v>7156</v>
      </c>
      <c r="C142" s="19" t="s">
        <v>6949</v>
      </c>
      <c r="D142" s="19">
        <v>7</v>
      </c>
      <c r="E142" s="19">
        <v>6</v>
      </c>
      <c r="F142" s="19">
        <v>2</v>
      </c>
      <c r="G142" s="19">
        <v>2.6361888897942502E-2</v>
      </c>
    </row>
    <row r="143" spans="1:7">
      <c r="A143" s="19" t="s">
        <v>7155</v>
      </c>
      <c r="B143" s="19" t="s">
        <v>7154</v>
      </c>
      <c r="C143" s="19" t="s">
        <v>6949</v>
      </c>
      <c r="D143" s="19">
        <v>7</v>
      </c>
      <c r="E143" s="19">
        <v>6</v>
      </c>
      <c r="F143" s="19">
        <v>2</v>
      </c>
      <c r="G143" s="19">
        <v>2.6361888897942502E-2</v>
      </c>
    </row>
    <row r="144" spans="1:7">
      <c r="A144" s="19" t="s">
        <v>7153</v>
      </c>
      <c r="B144" s="19" t="s">
        <v>7152</v>
      </c>
      <c r="C144" s="19" t="s">
        <v>6949</v>
      </c>
      <c r="D144" s="19">
        <v>7</v>
      </c>
      <c r="E144" s="19">
        <v>6</v>
      </c>
      <c r="F144" s="19">
        <v>2</v>
      </c>
      <c r="G144" s="19">
        <v>2.6361888897942502E-2</v>
      </c>
    </row>
    <row r="145" spans="1:7">
      <c r="A145" s="19" t="s">
        <v>7151</v>
      </c>
      <c r="B145" s="19" t="s">
        <v>7150</v>
      </c>
      <c r="C145" s="19" t="s">
        <v>6949</v>
      </c>
      <c r="D145" s="19">
        <v>6</v>
      </c>
      <c r="E145" s="19">
        <v>6</v>
      </c>
      <c r="F145" s="19">
        <v>2</v>
      </c>
      <c r="G145" s="19">
        <v>2.6361888897942502E-2</v>
      </c>
    </row>
    <row r="146" spans="1:7">
      <c r="A146" s="19" t="s">
        <v>7149</v>
      </c>
      <c r="B146" s="19" t="s">
        <v>7148</v>
      </c>
      <c r="C146" s="19" t="s">
        <v>6949</v>
      </c>
      <c r="D146" s="19">
        <v>6</v>
      </c>
      <c r="E146" s="19">
        <v>6</v>
      </c>
      <c r="F146" s="19">
        <v>2</v>
      </c>
      <c r="G146" s="19">
        <v>2.6361888897942502E-2</v>
      </c>
    </row>
    <row r="147" spans="1:7">
      <c r="A147" s="19" t="s">
        <v>7147</v>
      </c>
      <c r="B147" s="19" t="s">
        <v>7146</v>
      </c>
      <c r="C147" s="19" t="s">
        <v>6949</v>
      </c>
      <c r="D147" s="19">
        <v>5</v>
      </c>
      <c r="E147" s="19">
        <v>15</v>
      </c>
      <c r="F147" s="19">
        <v>3</v>
      </c>
      <c r="G147" s="19">
        <v>2.6824946402410999E-2</v>
      </c>
    </row>
    <row r="148" spans="1:7">
      <c r="A148" s="19" t="s">
        <v>7145</v>
      </c>
      <c r="B148" s="19" t="s">
        <v>7144</v>
      </c>
      <c r="C148" s="19" t="s">
        <v>6949</v>
      </c>
      <c r="D148" s="19">
        <v>6</v>
      </c>
      <c r="E148" s="19">
        <v>66</v>
      </c>
      <c r="F148" s="19">
        <v>7</v>
      </c>
      <c r="G148" s="19">
        <v>2.7119125719490201E-2</v>
      </c>
    </row>
    <row r="149" spans="1:7">
      <c r="A149" s="19" t="s">
        <v>7143</v>
      </c>
      <c r="B149" s="19" t="s">
        <v>7142</v>
      </c>
      <c r="C149" s="19" t="s">
        <v>6949</v>
      </c>
      <c r="D149" s="19">
        <v>3</v>
      </c>
      <c r="E149" s="19">
        <v>39</v>
      </c>
      <c r="F149" s="19">
        <v>5</v>
      </c>
      <c r="G149" s="19">
        <v>2.84949621793524E-2</v>
      </c>
    </row>
    <row r="150" spans="1:7">
      <c r="A150" s="19" t="s">
        <v>7141</v>
      </c>
      <c r="B150" s="19" t="s">
        <v>7140</v>
      </c>
      <c r="C150" s="19" t="s">
        <v>6949</v>
      </c>
      <c r="D150" s="19">
        <v>8</v>
      </c>
      <c r="E150" s="19">
        <v>53</v>
      </c>
      <c r="F150" s="19">
        <v>6</v>
      </c>
      <c r="G150" s="19">
        <v>2.97634228836452E-2</v>
      </c>
    </row>
    <row r="151" spans="1:7">
      <c r="A151" s="19" t="s">
        <v>7139</v>
      </c>
      <c r="B151" s="19" t="s">
        <v>7138</v>
      </c>
      <c r="C151" s="19" t="s">
        <v>6949</v>
      </c>
      <c r="D151" s="19">
        <v>4</v>
      </c>
      <c r="E151" s="19">
        <v>114</v>
      </c>
      <c r="F151" s="19">
        <v>10</v>
      </c>
      <c r="G151" s="19">
        <v>3.1024502601312301E-2</v>
      </c>
    </row>
    <row r="152" spans="1:7">
      <c r="A152" s="19" t="s">
        <v>7137</v>
      </c>
      <c r="B152" s="19" t="s">
        <v>7136</v>
      </c>
      <c r="C152" s="19" t="s">
        <v>6949</v>
      </c>
      <c r="D152" s="19">
        <v>5</v>
      </c>
      <c r="E152" s="19">
        <v>83</v>
      </c>
      <c r="F152" s="19">
        <v>8</v>
      </c>
      <c r="G152" s="19">
        <v>3.1404320567990002E-2</v>
      </c>
    </row>
    <row r="153" spans="1:7">
      <c r="A153" s="19" t="s">
        <v>7135</v>
      </c>
      <c r="B153" s="19" t="s">
        <v>7134</v>
      </c>
      <c r="C153" s="19" t="s">
        <v>6949</v>
      </c>
      <c r="D153" s="19">
        <v>6</v>
      </c>
      <c r="E153" s="19">
        <v>83</v>
      </c>
      <c r="F153" s="19">
        <v>8</v>
      </c>
      <c r="G153" s="19">
        <v>3.1404320567990002E-2</v>
      </c>
    </row>
    <row r="154" spans="1:7">
      <c r="A154" s="19" t="s">
        <v>7133</v>
      </c>
      <c r="B154" s="19" t="s">
        <v>7132</v>
      </c>
      <c r="C154" s="19" t="s">
        <v>6949</v>
      </c>
      <c r="D154" s="19">
        <v>6</v>
      </c>
      <c r="E154" s="19">
        <v>40</v>
      </c>
      <c r="F154" s="19">
        <v>5</v>
      </c>
      <c r="G154" s="19">
        <v>3.1411307530158403E-2</v>
      </c>
    </row>
    <row r="155" spans="1:7">
      <c r="A155" s="19" t="s">
        <v>7131</v>
      </c>
      <c r="B155" s="19" t="s">
        <v>7130</v>
      </c>
      <c r="C155" s="19" t="s">
        <v>6949</v>
      </c>
      <c r="D155" s="19">
        <v>5</v>
      </c>
      <c r="E155" s="19">
        <v>16</v>
      </c>
      <c r="F155" s="19">
        <v>3</v>
      </c>
      <c r="G155" s="19">
        <v>3.1946329030428697E-2</v>
      </c>
    </row>
    <row r="156" spans="1:7">
      <c r="A156" s="19" t="s">
        <v>7129</v>
      </c>
      <c r="B156" s="19" t="s">
        <v>7128</v>
      </c>
      <c r="C156" s="19" t="s">
        <v>6949</v>
      </c>
      <c r="D156" s="19">
        <v>6</v>
      </c>
      <c r="E156" s="19">
        <v>7</v>
      </c>
      <c r="F156" s="19">
        <v>2</v>
      </c>
      <c r="G156" s="19">
        <v>3.58293888404842E-2</v>
      </c>
    </row>
    <row r="157" spans="1:7">
      <c r="A157" s="19" t="s">
        <v>7127</v>
      </c>
      <c r="B157" s="19" t="s">
        <v>7126</v>
      </c>
      <c r="C157" s="19" t="s">
        <v>6949</v>
      </c>
      <c r="D157" s="19">
        <v>6</v>
      </c>
      <c r="E157" s="19">
        <v>7</v>
      </c>
      <c r="F157" s="19">
        <v>2</v>
      </c>
      <c r="G157" s="19">
        <v>3.58293888404842E-2</v>
      </c>
    </row>
    <row r="158" spans="1:7">
      <c r="A158" s="19" t="s">
        <v>7125</v>
      </c>
      <c r="B158" s="19" t="s">
        <v>7124</v>
      </c>
      <c r="C158" s="19" t="s">
        <v>6949</v>
      </c>
      <c r="D158" s="19">
        <v>6</v>
      </c>
      <c r="E158" s="19">
        <v>70</v>
      </c>
      <c r="F158" s="19">
        <v>7</v>
      </c>
      <c r="G158" s="19">
        <v>3.5903173655915097E-2</v>
      </c>
    </row>
    <row r="159" spans="1:7">
      <c r="A159" s="19" t="s">
        <v>7123</v>
      </c>
      <c r="B159" s="19" t="s">
        <v>7122</v>
      </c>
      <c r="C159" s="19" t="s">
        <v>6949</v>
      </c>
      <c r="D159" s="19">
        <v>3</v>
      </c>
      <c r="E159" s="19">
        <v>255</v>
      </c>
      <c r="F159" s="19">
        <v>18</v>
      </c>
      <c r="G159" s="19">
        <v>3.7209903133887799E-2</v>
      </c>
    </row>
    <row r="160" spans="1:7">
      <c r="A160" s="19" t="s">
        <v>7121</v>
      </c>
      <c r="B160" s="19" t="s">
        <v>7120</v>
      </c>
      <c r="C160" s="19" t="s">
        <v>6949</v>
      </c>
      <c r="D160" s="19">
        <v>8</v>
      </c>
      <c r="E160" s="19">
        <v>17</v>
      </c>
      <c r="F160" s="19">
        <v>3</v>
      </c>
      <c r="G160" s="19">
        <v>3.7539153678813997E-2</v>
      </c>
    </row>
    <row r="161" spans="1:7">
      <c r="A161" s="19" t="s">
        <v>7119</v>
      </c>
      <c r="B161" s="19" t="s">
        <v>7118</v>
      </c>
      <c r="C161" s="19" t="s">
        <v>6949</v>
      </c>
      <c r="D161" s="19">
        <v>7</v>
      </c>
      <c r="E161" s="19">
        <v>29</v>
      </c>
      <c r="F161" s="19">
        <v>4</v>
      </c>
      <c r="G161" s="19">
        <v>3.8304241846386602E-2</v>
      </c>
    </row>
    <row r="162" spans="1:7">
      <c r="A162" s="19" t="s">
        <v>7117</v>
      </c>
      <c r="B162" s="19" t="s">
        <v>7116</v>
      </c>
      <c r="C162" s="19" t="s">
        <v>6949</v>
      </c>
      <c r="D162" s="19">
        <v>7</v>
      </c>
      <c r="E162" s="19">
        <v>29</v>
      </c>
      <c r="F162" s="19">
        <v>4</v>
      </c>
      <c r="G162" s="19">
        <v>3.8304241846386602E-2</v>
      </c>
    </row>
    <row r="163" spans="1:7">
      <c r="A163" s="19" t="s">
        <v>7115</v>
      </c>
      <c r="B163" s="19" t="s">
        <v>7114</v>
      </c>
      <c r="C163" s="19" t="s">
        <v>6949</v>
      </c>
      <c r="D163" s="19">
        <v>5</v>
      </c>
      <c r="E163" s="19">
        <v>72</v>
      </c>
      <c r="F163" s="19">
        <v>7</v>
      </c>
      <c r="G163" s="19">
        <v>4.0926082149895897E-2</v>
      </c>
    </row>
    <row r="164" spans="1:7">
      <c r="A164" s="19" t="s">
        <v>7113</v>
      </c>
      <c r="B164" s="19" t="s">
        <v>7112</v>
      </c>
      <c r="C164" s="19" t="s">
        <v>6949</v>
      </c>
      <c r="D164" s="19">
        <v>4</v>
      </c>
      <c r="E164" s="19">
        <v>445</v>
      </c>
      <c r="F164" s="19">
        <v>28</v>
      </c>
      <c r="G164" s="19">
        <v>4.2943412664021699E-2</v>
      </c>
    </row>
    <row r="165" spans="1:7">
      <c r="A165" s="19" t="s">
        <v>7111</v>
      </c>
      <c r="B165" s="19" t="s">
        <v>7110</v>
      </c>
      <c r="C165" s="19" t="s">
        <v>6949</v>
      </c>
      <c r="D165" s="19">
        <v>7</v>
      </c>
      <c r="E165" s="19">
        <v>18</v>
      </c>
      <c r="F165" s="19">
        <v>3</v>
      </c>
      <c r="G165" s="19">
        <v>4.35959127315197E-2</v>
      </c>
    </row>
    <row r="166" spans="1:7">
      <c r="A166" s="19" t="s">
        <v>7109</v>
      </c>
      <c r="B166" s="19" t="s">
        <v>7108</v>
      </c>
      <c r="C166" s="19" t="s">
        <v>6949</v>
      </c>
      <c r="D166" s="19">
        <v>7</v>
      </c>
      <c r="E166" s="19">
        <v>18</v>
      </c>
      <c r="F166" s="19">
        <v>3</v>
      </c>
      <c r="G166" s="19">
        <v>4.35959127315197E-2</v>
      </c>
    </row>
    <row r="167" spans="1:7">
      <c r="A167" s="19" t="s">
        <v>7107</v>
      </c>
      <c r="B167" s="19" t="s">
        <v>7106</v>
      </c>
      <c r="C167" s="19" t="s">
        <v>6949</v>
      </c>
      <c r="D167" s="19">
        <v>4</v>
      </c>
      <c r="E167" s="19">
        <v>18</v>
      </c>
      <c r="F167" s="19">
        <v>3</v>
      </c>
      <c r="G167" s="19">
        <v>4.35959127315197E-2</v>
      </c>
    </row>
    <row r="168" spans="1:7">
      <c r="A168" s="19" t="s">
        <v>7105</v>
      </c>
      <c r="B168" s="19" t="s">
        <v>7104</v>
      </c>
      <c r="C168" s="19" t="s">
        <v>6949</v>
      </c>
      <c r="D168" s="19">
        <v>6</v>
      </c>
      <c r="E168" s="19">
        <v>1</v>
      </c>
      <c r="F168" s="19">
        <v>1</v>
      </c>
      <c r="G168" s="19">
        <v>4.4521159456924801E-2</v>
      </c>
    </row>
    <row r="169" spans="1:7">
      <c r="A169" s="19" t="s">
        <v>7103</v>
      </c>
      <c r="B169" s="19" t="s">
        <v>7102</v>
      </c>
      <c r="C169" s="19" t="s">
        <v>6949</v>
      </c>
      <c r="D169" s="19">
        <v>4</v>
      </c>
      <c r="E169" s="19">
        <v>1</v>
      </c>
      <c r="F169" s="19">
        <v>1</v>
      </c>
      <c r="G169" s="19">
        <v>4.4521159456924801E-2</v>
      </c>
    </row>
    <row r="170" spans="1:7">
      <c r="A170" s="19" t="s">
        <v>7101</v>
      </c>
      <c r="B170" s="19" t="s">
        <v>7100</v>
      </c>
      <c r="C170" s="19" t="s">
        <v>6949</v>
      </c>
      <c r="D170" s="19">
        <v>7</v>
      </c>
      <c r="E170" s="19">
        <v>1</v>
      </c>
      <c r="F170" s="19">
        <v>1</v>
      </c>
      <c r="G170" s="19">
        <v>4.4521159456924801E-2</v>
      </c>
    </row>
    <row r="171" spans="1:7">
      <c r="A171" s="19" t="s">
        <v>7099</v>
      </c>
      <c r="B171" s="19" t="s">
        <v>7098</v>
      </c>
      <c r="C171" s="19" t="s">
        <v>6949</v>
      </c>
      <c r="D171" s="19">
        <v>8</v>
      </c>
      <c r="E171" s="19">
        <v>1</v>
      </c>
      <c r="F171" s="19">
        <v>1</v>
      </c>
      <c r="G171" s="19">
        <v>4.4521159456924801E-2</v>
      </c>
    </row>
    <row r="172" spans="1:7">
      <c r="A172" s="19" t="s">
        <v>7097</v>
      </c>
      <c r="B172" s="19" t="s">
        <v>7096</v>
      </c>
      <c r="C172" s="19" t="s">
        <v>6949</v>
      </c>
      <c r="D172" s="19">
        <v>6</v>
      </c>
      <c r="E172" s="19">
        <v>1</v>
      </c>
      <c r="F172" s="19">
        <v>1</v>
      </c>
      <c r="G172" s="19">
        <v>4.4521159456924801E-2</v>
      </c>
    </row>
    <row r="173" spans="1:7">
      <c r="A173" s="19" t="s">
        <v>7095</v>
      </c>
      <c r="B173" s="19" t="s">
        <v>7094</v>
      </c>
      <c r="C173" s="19" t="s">
        <v>6949</v>
      </c>
      <c r="D173" s="19">
        <v>5</v>
      </c>
      <c r="E173" s="19">
        <v>1</v>
      </c>
      <c r="F173" s="19">
        <v>1</v>
      </c>
      <c r="G173" s="19">
        <v>4.4521159456924801E-2</v>
      </c>
    </row>
    <row r="174" spans="1:7">
      <c r="A174" s="19" t="s">
        <v>7093</v>
      </c>
      <c r="B174" s="19" t="s">
        <v>7092</v>
      </c>
      <c r="C174" s="19" t="s">
        <v>6949</v>
      </c>
      <c r="D174" s="19">
        <v>6</v>
      </c>
      <c r="E174" s="19">
        <v>1</v>
      </c>
      <c r="F174" s="19">
        <v>1</v>
      </c>
      <c r="G174" s="19">
        <v>4.4521159456924801E-2</v>
      </c>
    </row>
    <row r="175" spans="1:7">
      <c r="A175" s="19" t="s">
        <v>7091</v>
      </c>
      <c r="B175" s="19" t="s">
        <v>7090</v>
      </c>
      <c r="C175" s="19" t="s">
        <v>6949</v>
      </c>
      <c r="D175" s="19">
        <v>6</v>
      </c>
      <c r="E175" s="19">
        <v>1</v>
      </c>
      <c r="F175" s="19">
        <v>1</v>
      </c>
      <c r="G175" s="19">
        <v>4.4521159456924801E-2</v>
      </c>
    </row>
    <row r="176" spans="1:7">
      <c r="A176" s="19" t="s">
        <v>7089</v>
      </c>
      <c r="B176" s="19" t="s">
        <v>7088</v>
      </c>
      <c r="C176" s="19" t="s">
        <v>6949</v>
      </c>
      <c r="D176" s="19">
        <v>6</v>
      </c>
      <c r="E176" s="19">
        <v>1</v>
      </c>
      <c r="F176" s="19">
        <v>1</v>
      </c>
      <c r="G176" s="19">
        <v>4.4521159456924801E-2</v>
      </c>
    </row>
    <row r="177" spans="1:7">
      <c r="A177" s="19" t="s">
        <v>7087</v>
      </c>
      <c r="B177" s="19" t="s">
        <v>7086</v>
      </c>
      <c r="C177" s="19" t="s">
        <v>6949</v>
      </c>
      <c r="D177" s="19">
        <v>6</v>
      </c>
      <c r="E177" s="19">
        <v>1</v>
      </c>
      <c r="F177" s="19">
        <v>1</v>
      </c>
      <c r="G177" s="19">
        <v>4.4521159456924801E-2</v>
      </c>
    </row>
    <row r="178" spans="1:7">
      <c r="A178" s="19" t="s">
        <v>7085</v>
      </c>
      <c r="B178" s="19" t="s">
        <v>7084</v>
      </c>
      <c r="C178" s="19" t="s">
        <v>6949</v>
      </c>
      <c r="D178" s="19">
        <v>4</v>
      </c>
      <c r="E178" s="19">
        <v>1</v>
      </c>
      <c r="F178" s="19">
        <v>1</v>
      </c>
      <c r="G178" s="19">
        <v>4.4521159456924801E-2</v>
      </c>
    </row>
    <row r="179" spans="1:7">
      <c r="A179" s="19" t="s">
        <v>7083</v>
      </c>
      <c r="B179" s="19" t="s">
        <v>7082</v>
      </c>
      <c r="C179" s="19" t="s">
        <v>6949</v>
      </c>
      <c r="D179" s="19">
        <v>7</v>
      </c>
      <c r="E179" s="19">
        <v>1</v>
      </c>
      <c r="F179" s="19">
        <v>1</v>
      </c>
      <c r="G179" s="19">
        <v>4.4521159456924801E-2</v>
      </c>
    </row>
    <row r="180" spans="1:7">
      <c r="A180" s="19" t="s">
        <v>7081</v>
      </c>
      <c r="B180" s="19" t="s">
        <v>7080</v>
      </c>
      <c r="C180" s="19" t="s">
        <v>6949</v>
      </c>
      <c r="D180" s="19">
        <v>7</v>
      </c>
      <c r="E180" s="19">
        <v>1</v>
      </c>
      <c r="F180" s="19">
        <v>1</v>
      </c>
      <c r="G180" s="19">
        <v>4.4521159456924801E-2</v>
      </c>
    </row>
    <row r="181" spans="1:7">
      <c r="A181" s="19" t="s">
        <v>7079</v>
      </c>
      <c r="B181" s="19" t="s">
        <v>7078</v>
      </c>
      <c r="C181" s="19" t="s">
        <v>6949</v>
      </c>
      <c r="D181" s="19">
        <v>6</v>
      </c>
      <c r="E181" s="19">
        <v>1</v>
      </c>
      <c r="F181" s="19">
        <v>1</v>
      </c>
      <c r="G181" s="19">
        <v>4.4521159456924801E-2</v>
      </c>
    </row>
    <row r="182" spans="1:7">
      <c r="A182" s="19" t="s">
        <v>7077</v>
      </c>
      <c r="B182" s="19" t="s">
        <v>7076</v>
      </c>
      <c r="C182" s="19" t="s">
        <v>6949</v>
      </c>
      <c r="D182" s="19">
        <v>8</v>
      </c>
      <c r="E182" s="19">
        <v>1</v>
      </c>
      <c r="F182" s="19">
        <v>1</v>
      </c>
      <c r="G182" s="19">
        <v>4.4521159456924801E-2</v>
      </c>
    </row>
    <row r="183" spans="1:7">
      <c r="A183" s="19" t="s">
        <v>7075</v>
      </c>
      <c r="B183" s="19" t="s">
        <v>7074</v>
      </c>
      <c r="C183" s="19" t="s">
        <v>6949</v>
      </c>
      <c r="D183" s="19">
        <v>8</v>
      </c>
      <c r="E183" s="19">
        <v>1</v>
      </c>
      <c r="F183" s="19">
        <v>1</v>
      </c>
      <c r="G183" s="19">
        <v>4.4521159456924801E-2</v>
      </c>
    </row>
    <row r="184" spans="1:7">
      <c r="A184" s="19" t="s">
        <v>7073</v>
      </c>
      <c r="B184" s="19" t="s">
        <v>7072</v>
      </c>
      <c r="C184" s="19" t="s">
        <v>6949</v>
      </c>
      <c r="D184" s="19">
        <v>9</v>
      </c>
      <c r="E184" s="19">
        <v>1</v>
      </c>
      <c r="F184" s="19">
        <v>1</v>
      </c>
      <c r="G184" s="19">
        <v>4.4521159456924801E-2</v>
      </c>
    </row>
    <row r="185" spans="1:7">
      <c r="A185" s="19" t="s">
        <v>7071</v>
      </c>
      <c r="B185" s="19" t="s">
        <v>7070</v>
      </c>
      <c r="C185" s="19" t="s">
        <v>6949</v>
      </c>
      <c r="D185" s="19">
        <v>4</v>
      </c>
      <c r="E185" s="19">
        <v>1</v>
      </c>
      <c r="F185" s="19">
        <v>1</v>
      </c>
      <c r="G185" s="19">
        <v>4.4521159456924801E-2</v>
      </c>
    </row>
    <row r="186" spans="1:7">
      <c r="A186" s="19" t="s">
        <v>7069</v>
      </c>
      <c r="B186" s="19" t="s">
        <v>7068</v>
      </c>
      <c r="C186" s="19" t="s">
        <v>6949</v>
      </c>
      <c r="D186" s="19">
        <v>6</v>
      </c>
      <c r="E186" s="19">
        <v>1</v>
      </c>
      <c r="F186" s="19">
        <v>1</v>
      </c>
      <c r="G186" s="19">
        <v>4.4521159456924801E-2</v>
      </c>
    </row>
    <row r="187" spans="1:7">
      <c r="A187" s="19" t="s">
        <v>7067</v>
      </c>
      <c r="B187" s="19" t="s">
        <v>7066</v>
      </c>
      <c r="C187" s="19" t="s">
        <v>6949</v>
      </c>
      <c r="D187" s="19">
        <v>6</v>
      </c>
      <c r="E187" s="19">
        <v>1</v>
      </c>
      <c r="F187" s="19">
        <v>1</v>
      </c>
      <c r="G187" s="19">
        <v>4.4521159456924801E-2</v>
      </c>
    </row>
    <row r="188" spans="1:7">
      <c r="A188" s="19" t="s">
        <v>7065</v>
      </c>
      <c r="B188" s="19" t="s">
        <v>7064</v>
      </c>
      <c r="C188" s="19" t="s">
        <v>6949</v>
      </c>
      <c r="D188" s="19">
        <v>8</v>
      </c>
      <c r="E188" s="19">
        <v>1</v>
      </c>
      <c r="F188" s="19">
        <v>1</v>
      </c>
      <c r="G188" s="19">
        <v>4.4521159456924801E-2</v>
      </c>
    </row>
    <row r="189" spans="1:7">
      <c r="A189" s="19" t="s">
        <v>7063</v>
      </c>
      <c r="B189" s="19" t="s">
        <v>7062</v>
      </c>
      <c r="C189" s="19" t="s">
        <v>6949</v>
      </c>
      <c r="D189" s="19">
        <v>7</v>
      </c>
      <c r="E189" s="19">
        <v>1</v>
      </c>
      <c r="F189" s="19">
        <v>1</v>
      </c>
      <c r="G189" s="19">
        <v>4.4521159456924801E-2</v>
      </c>
    </row>
    <row r="190" spans="1:7">
      <c r="A190" s="19" t="s">
        <v>7061</v>
      </c>
      <c r="B190" s="19" t="s">
        <v>7060</v>
      </c>
      <c r="C190" s="19" t="s">
        <v>6949</v>
      </c>
      <c r="D190" s="19">
        <v>7</v>
      </c>
      <c r="E190" s="19">
        <v>1</v>
      </c>
      <c r="F190" s="19">
        <v>1</v>
      </c>
      <c r="G190" s="19">
        <v>4.4521159456924801E-2</v>
      </c>
    </row>
    <row r="191" spans="1:7">
      <c r="A191" s="19" t="s">
        <v>7059</v>
      </c>
      <c r="B191" s="19" t="s">
        <v>7058</v>
      </c>
      <c r="C191" s="19" t="s">
        <v>6949</v>
      </c>
      <c r="D191" s="19">
        <v>6</v>
      </c>
      <c r="E191" s="19">
        <v>1</v>
      </c>
      <c r="F191" s="19">
        <v>1</v>
      </c>
      <c r="G191" s="19">
        <v>4.4521159456924801E-2</v>
      </c>
    </row>
    <row r="192" spans="1:7">
      <c r="A192" s="19" t="s">
        <v>7057</v>
      </c>
      <c r="B192" s="19" t="s">
        <v>7056</v>
      </c>
      <c r="C192" s="19" t="s">
        <v>6949</v>
      </c>
      <c r="D192" s="19">
        <v>8</v>
      </c>
      <c r="E192" s="19">
        <v>1</v>
      </c>
      <c r="F192" s="19">
        <v>1</v>
      </c>
      <c r="G192" s="19">
        <v>4.4521159456924801E-2</v>
      </c>
    </row>
    <row r="193" spans="1:7">
      <c r="A193" s="19" t="s">
        <v>7055</v>
      </c>
      <c r="B193" s="19" t="s">
        <v>7054</v>
      </c>
      <c r="C193" s="19" t="s">
        <v>6949</v>
      </c>
      <c r="D193" s="19">
        <v>7</v>
      </c>
      <c r="E193" s="19">
        <v>1</v>
      </c>
      <c r="F193" s="19">
        <v>1</v>
      </c>
      <c r="G193" s="19">
        <v>4.4521159456924801E-2</v>
      </c>
    </row>
    <row r="194" spans="1:7">
      <c r="A194" s="19" t="s">
        <v>7053</v>
      </c>
      <c r="B194" s="19" t="s">
        <v>7052</v>
      </c>
      <c r="C194" s="19" t="s">
        <v>6949</v>
      </c>
      <c r="D194" s="19">
        <v>6</v>
      </c>
      <c r="E194" s="19">
        <v>1</v>
      </c>
      <c r="F194" s="19">
        <v>1</v>
      </c>
      <c r="G194" s="19">
        <v>4.4521159456924801E-2</v>
      </c>
    </row>
    <row r="195" spans="1:7">
      <c r="A195" s="19" t="s">
        <v>7051</v>
      </c>
      <c r="B195" s="19" t="s">
        <v>7050</v>
      </c>
      <c r="C195" s="19" t="s">
        <v>6949</v>
      </c>
      <c r="D195" s="19">
        <v>6</v>
      </c>
      <c r="E195" s="19">
        <v>1</v>
      </c>
      <c r="F195" s="19">
        <v>1</v>
      </c>
      <c r="G195" s="19">
        <v>4.4521159456924801E-2</v>
      </c>
    </row>
    <row r="196" spans="1:7">
      <c r="A196" s="19" t="s">
        <v>7049</v>
      </c>
      <c r="B196" s="19" t="s">
        <v>7048</v>
      </c>
      <c r="C196" s="19" t="s">
        <v>6949</v>
      </c>
      <c r="D196" s="19">
        <v>6</v>
      </c>
      <c r="E196" s="19">
        <v>1</v>
      </c>
      <c r="F196" s="19">
        <v>1</v>
      </c>
      <c r="G196" s="19">
        <v>4.4521159456924801E-2</v>
      </c>
    </row>
    <row r="197" spans="1:7">
      <c r="A197" s="19" t="s">
        <v>7047</v>
      </c>
      <c r="B197" s="19" t="s">
        <v>7046</v>
      </c>
      <c r="C197" s="19" t="s">
        <v>6949</v>
      </c>
      <c r="D197" s="19">
        <v>7</v>
      </c>
      <c r="E197" s="19">
        <v>1</v>
      </c>
      <c r="F197" s="19">
        <v>1</v>
      </c>
      <c r="G197" s="19">
        <v>4.4521159456924801E-2</v>
      </c>
    </row>
    <row r="198" spans="1:7">
      <c r="A198" s="19" t="s">
        <v>7045</v>
      </c>
      <c r="B198" s="19" t="s">
        <v>7044</v>
      </c>
      <c r="C198" s="19" t="s">
        <v>6949</v>
      </c>
      <c r="D198" s="19">
        <v>6</v>
      </c>
      <c r="E198" s="19">
        <v>1</v>
      </c>
      <c r="F198" s="19">
        <v>1</v>
      </c>
      <c r="G198" s="19">
        <v>4.4521159456924801E-2</v>
      </c>
    </row>
    <row r="199" spans="1:7">
      <c r="A199" s="19" t="s">
        <v>7043</v>
      </c>
      <c r="B199" s="19" t="s">
        <v>7042</v>
      </c>
      <c r="C199" s="19" t="s">
        <v>6949</v>
      </c>
      <c r="D199" s="19">
        <v>7</v>
      </c>
      <c r="E199" s="19">
        <v>1</v>
      </c>
      <c r="F199" s="19">
        <v>1</v>
      </c>
      <c r="G199" s="19">
        <v>4.4521159456924801E-2</v>
      </c>
    </row>
    <row r="200" spans="1:7">
      <c r="A200" s="19" t="s">
        <v>7041</v>
      </c>
      <c r="B200" s="19" t="s">
        <v>7040</v>
      </c>
      <c r="C200" s="19" t="s">
        <v>6949</v>
      </c>
      <c r="D200" s="19">
        <v>6</v>
      </c>
      <c r="E200" s="19">
        <v>1</v>
      </c>
      <c r="F200" s="19">
        <v>1</v>
      </c>
      <c r="G200" s="19">
        <v>4.4521159456924801E-2</v>
      </c>
    </row>
    <row r="201" spans="1:7">
      <c r="A201" s="19" t="s">
        <v>7039</v>
      </c>
      <c r="B201" s="19" t="s">
        <v>7038</v>
      </c>
      <c r="C201" s="19" t="s">
        <v>6949</v>
      </c>
      <c r="D201" s="19">
        <v>7</v>
      </c>
      <c r="E201" s="19">
        <v>1</v>
      </c>
      <c r="F201" s="19">
        <v>1</v>
      </c>
      <c r="G201" s="19">
        <v>4.4521159456924801E-2</v>
      </c>
    </row>
    <row r="202" spans="1:7">
      <c r="A202" s="19" t="s">
        <v>7037</v>
      </c>
      <c r="B202" s="19" t="s">
        <v>7036</v>
      </c>
      <c r="C202" s="19" t="s">
        <v>6949</v>
      </c>
      <c r="D202" s="19">
        <v>8</v>
      </c>
      <c r="E202" s="19">
        <v>1</v>
      </c>
      <c r="F202" s="19">
        <v>1</v>
      </c>
      <c r="G202" s="19">
        <v>4.4521159456924801E-2</v>
      </c>
    </row>
    <row r="203" spans="1:7">
      <c r="A203" s="19" t="s">
        <v>7035</v>
      </c>
      <c r="B203" s="19" t="s">
        <v>7034</v>
      </c>
      <c r="C203" s="19" t="s">
        <v>6949</v>
      </c>
      <c r="D203" s="19">
        <v>6</v>
      </c>
      <c r="E203" s="19">
        <v>1</v>
      </c>
      <c r="F203" s="19">
        <v>1</v>
      </c>
      <c r="G203" s="19">
        <v>4.4521159456924801E-2</v>
      </c>
    </row>
    <row r="204" spans="1:7">
      <c r="A204" s="19" t="s">
        <v>7033</v>
      </c>
      <c r="B204" s="19" t="s">
        <v>7032</v>
      </c>
      <c r="C204" s="19" t="s">
        <v>6949</v>
      </c>
      <c r="D204" s="19">
        <v>8</v>
      </c>
      <c r="E204" s="19">
        <v>1</v>
      </c>
      <c r="F204" s="19">
        <v>1</v>
      </c>
      <c r="G204" s="19">
        <v>4.4521159456924801E-2</v>
      </c>
    </row>
    <row r="205" spans="1:7">
      <c r="A205" s="19" t="s">
        <v>7031</v>
      </c>
      <c r="B205" s="19" t="s">
        <v>7030</v>
      </c>
      <c r="C205" s="19" t="s">
        <v>6949</v>
      </c>
      <c r="D205" s="19">
        <v>3</v>
      </c>
      <c r="E205" s="19">
        <v>1</v>
      </c>
      <c r="F205" s="19">
        <v>1</v>
      </c>
      <c r="G205" s="19">
        <v>4.4521159456924801E-2</v>
      </c>
    </row>
    <row r="206" spans="1:7">
      <c r="A206" s="19" t="s">
        <v>7029</v>
      </c>
      <c r="B206" s="19" t="s">
        <v>7028</v>
      </c>
      <c r="C206" s="19" t="s">
        <v>6949</v>
      </c>
      <c r="D206" s="19">
        <v>7</v>
      </c>
      <c r="E206" s="19">
        <v>1</v>
      </c>
      <c r="F206" s="19">
        <v>1</v>
      </c>
      <c r="G206" s="19">
        <v>4.4521159456924801E-2</v>
      </c>
    </row>
    <row r="207" spans="1:7">
      <c r="A207" s="19" t="s">
        <v>7027</v>
      </c>
      <c r="B207" s="19" t="s">
        <v>7026</v>
      </c>
      <c r="C207" s="19" t="s">
        <v>6949</v>
      </c>
      <c r="D207" s="19">
        <v>4</v>
      </c>
      <c r="E207" s="19">
        <v>1</v>
      </c>
      <c r="F207" s="19">
        <v>1</v>
      </c>
      <c r="G207" s="19">
        <v>4.4521159456924801E-2</v>
      </c>
    </row>
    <row r="208" spans="1:7">
      <c r="A208" s="19" t="s">
        <v>7025</v>
      </c>
      <c r="B208" s="19" t="s">
        <v>7024</v>
      </c>
      <c r="C208" s="19" t="s">
        <v>6949</v>
      </c>
      <c r="D208" s="19">
        <v>8</v>
      </c>
      <c r="E208" s="19">
        <v>1</v>
      </c>
      <c r="F208" s="19">
        <v>1</v>
      </c>
      <c r="G208" s="19">
        <v>4.4521159456924801E-2</v>
      </c>
    </row>
    <row r="209" spans="1:7">
      <c r="A209" s="19" t="s">
        <v>7023</v>
      </c>
      <c r="B209" s="19" t="s">
        <v>7022</v>
      </c>
      <c r="C209" s="19" t="s">
        <v>6949</v>
      </c>
      <c r="D209" s="19">
        <v>6</v>
      </c>
      <c r="E209" s="19">
        <v>1</v>
      </c>
      <c r="F209" s="19">
        <v>1</v>
      </c>
      <c r="G209" s="19">
        <v>4.4521159456924801E-2</v>
      </c>
    </row>
    <row r="210" spans="1:7">
      <c r="A210" s="19" t="s">
        <v>7021</v>
      </c>
      <c r="B210" s="19" t="s">
        <v>7020</v>
      </c>
      <c r="C210" s="19" t="s">
        <v>6949</v>
      </c>
      <c r="D210" s="19">
        <v>4</v>
      </c>
      <c r="E210" s="19">
        <v>1</v>
      </c>
      <c r="F210" s="19">
        <v>1</v>
      </c>
      <c r="G210" s="19">
        <v>4.4521159456924801E-2</v>
      </c>
    </row>
    <row r="211" spans="1:7">
      <c r="A211" s="19" t="s">
        <v>7019</v>
      </c>
      <c r="B211" s="19" t="s">
        <v>7018</v>
      </c>
      <c r="C211" s="19" t="s">
        <v>6949</v>
      </c>
      <c r="D211" s="19">
        <v>8</v>
      </c>
      <c r="E211" s="19">
        <v>1</v>
      </c>
      <c r="F211" s="19">
        <v>1</v>
      </c>
      <c r="G211" s="19">
        <v>4.4521159456924801E-2</v>
      </c>
    </row>
    <row r="212" spans="1:7">
      <c r="A212" s="19" t="s">
        <v>7017</v>
      </c>
      <c r="B212" s="19" t="s">
        <v>7016</v>
      </c>
      <c r="C212" s="19" t="s">
        <v>6949</v>
      </c>
      <c r="D212" s="19">
        <v>8</v>
      </c>
      <c r="E212" s="19">
        <v>1</v>
      </c>
      <c r="F212" s="19">
        <v>1</v>
      </c>
      <c r="G212" s="19">
        <v>4.4521159456924801E-2</v>
      </c>
    </row>
    <row r="213" spans="1:7">
      <c r="A213" s="19" t="s">
        <v>7015</v>
      </c>
      <c r="B213" s="19" t="s">
        <v>7014</v>
      </c>
      <c r="C213" s="19" t="s">
        <v>6949</v>
      </c>
      <c r="D213" s="19">
        <v>5</v>
      </c>
      <c r="E213" s="19">
        <v>1</v>
      </c>
      <c r="F213" s="19">
        <v>1</v>
      </c>
      <c r="G213" s="19">
        <v>4.4521159456924801E-2</v>
      </c>
    </row>
    <row r="214" spans="1:7">
      <c r="A214" s="19" t="s">
        <v>7013</v>
      </c>
      <c r="B214" s="19" t="s">
        <v>7012</v>
      </c>
      <c r="C214" s="19" t="s">
        <v>6949</v>
      </c>
      <c r="D214" s="19">
        <v>6</v>
      </c>
      <c r="E214" s="19">
        <v>1</v>
      </c>
      <c r="F214" s="19">
        <v>1</v>
      </c>
      <c r="G214" s="19">
        <v>4.4521159456924801E-2</v>
      </c>
    </row>
    <row r="215" spans="1:7">
      <c r="A215" s="19" t="s">
        <v>7011</v>
      </c>
      <c r="B215" s="19" t="s">
        <v>7010</v>
      </c>
      <c r="C215" s="19" t="s">
        <v>6949</v>
      </c>
      <c r="D215" s="19">
        <v>7</v>
      </c>
      <c r="E215" s="19">
        <v>1</v>
      </c>
      <c r="F215" s="19">
        <v>1</v>
      </c>
      <c r="G215" s="19">
        <v>4.4521159456924801E-2</v>
      </c>
    </row>
    <row r="216" spans="1:7">
      <c r="A216" s="19" t="s">
        <v>7009</v>
      </c>
      <c r="B216" s="19" t="s">
        <v>7008</v>
      </c>
      <c r="C216" s="19" t="s">
        <v>6949</v>
      </c>
      <c r="D216" s="19">
        <v>8</v>
      </c>
      <c r="E216" s="19">
        <v>1</v>
      </c>
      <c r="F216" s="19">
        <v>1</v>
      </c>
      <c r="G216" s="19">
        <v>4.4521159456924801E-2</v>
      </c>
    </row>
    <row r="217" spans="1:7">
      <c r="A217" s="19" t="s">
        <v>7007</v>
      </c>
      <c r="B217" s="19" t="s">
        <v>7006</v>
      </c>
      <c r="C217" s="19" t="s">
        <v>6949</v>
      </c>
      <c r="D217" s="19">
        <v>9</v>
      </c>
      <c r="E217" s="19">
        <v>1</v>
      </c>
      <c r="F217" s="19">
        <v>1</v>
      </c>
      <c r="G217" s="19">
        <v>4.4521159456924801E-2</v>
      </c>
    </row>
    <row r="218" spans="1:7">
      <c r="A218" s="19" t="s">
        <v>7005</v>
      </c>
      <c r="B218" s="19" t="s">
        <v>7004</v>
      </c>
      <c r="C218" s="19" t="s">
        <v>6949</v>
      </c>
      <c r="D218" s="19">
        <v>6</v>
      </c>
      <c r="E218" s="19">
        <v>1</v>
      </c>
      <c r="F218" s="19">
        <v>1</v>
      </c>
      <c r="G218" s="19">
        <v>4.4521159456924801E-2</v>
      </c>
    </row>
    <row r="219" spans="1:7">
      <c r="A219" s="19" t="s">
        <v>7003</v>
      </c>
      <c r="B219" s="19" t="s">
        <v>7002</v>
      </c>
      <c r="C219" s="19" t="s">
        <v>6949</v>
      </c>
      <c r="D219" s="19">
        <v>6</v>
      </c>
      <c r="E219" s="19">
        <v>1</v>
      </c>
      <c r="F219" s="19">
        <v>1</v>
      </c>
      <c r="G219" s="19">
        <v>4.4521159456924801E-2</v>
      </c>
    </row>
    <row r="220" spans="1:7">
      <c r="A220" s="19" t="s">
        <v>7001</v>
      </c>
      <c r="B220" s="19" t="s">
        <v>7000</v>
      </c>
      <c r="C220" s="19" t="s">
        <v>6949</v>
      </c>
      <c r="D220" s="19">
        <v>8</v>
      </c>
      <c r="E220" s="19">
        <v>1</v>
      </c>
      <c r="F220" s="19">
        <v>1</v>
      </c>
      <c r="G220" s="19">
        <v>4.4521159456924801E-2</v>
      </c>
    </row>
    <row r="221" spans="1:7">
      <c r="A221" s="19" t="s">
        <v>6999</v>
      </c>
      <c r="B221" s="19" t="s">
        <v>6998</v>
      </c>
      <c r="C221" s="19" t="s">
        <v>6949</v>
      </c>
      <c r="D221" s="19">
        <v>6</v>
      </c>
      <c r="E221" s="19">
        <v>1</v>
      </c>
      <c r="F221" s="19">
        <v>1</v>
      </c>
      <c r="G221" s="19">
        <v>4.4521159456924801E-2</v>
      </c>
    </row>
    <row r="222" spans="1:7">
      <c r="A222" s="19" t="s">
        <v>6997</v>
      </c>
      <c r="B222" s="19" t="s">
        <v>6996</v>
      </c>
      <c r="C222" s="19" t="s">
        <v>6949</v>
      </c>
      <c r="D222" s="19">
        <v>6</v>
      </c>
      <c r="E222" s="19">
        <v>1</v>
      </c>
      <c r="F222" s="19">
        <v>1</v>
      </c>
      <c r="G222" s="19">
        <v>4.4521159456924801E-2</v>
      </c>
    </row>
    <row r="223" spans="1:7">
      <c r="A223" s="19" t="s">
        <v>6995</v>
      </c>
      <c r="B223" s="19" t="s">
        <v>6994</v>
      </c>
      <c r="C223" s="19" t="s">
        <v>6949</v>
      </c>
      <c r="D223" s="19">
        <v>6</v>
      </c>
      <c r="E223" s="19">
        <v>1</v>
      </c>
      <c r="F223" s="19">
        <v>1</v>
      </c>
      <c r="G223" s="19">
        <v>4.4521159456924801E-2</v>
      </c>
    </row>
    <row r="224" spans="1:7">
      <c r="A224" s="19" t="s">
        <v>6993</v>
      </c>
      <c r="B224" s="19" t="s">
        <v>6992</v>
      </c>
      <c r="C224" s="19" t="s">
        <v>6949</v>
      </c>
      <c r="D224" s="19">
        <v>9</v>
      </c>
      <c r="E224" s="19">
        <v>1</v>
      </c>
      <c r="F224" s="19">
        <v>1</v>
      </c>
      <c r="G224" s="19">
        <v>4.4521159456924801E-2</v>
      </c>
    </row>
    <row r="225" spans="1:7">
      <c r="A225" s="19" t="s">
        <v>6991</v>
      </c>
      <c r="B225" s="19" t="s">
        <v>6990</v>
      </c>
      <c r="C225" s="19" t="s">
        <v>6949</v>
      </c>
      <c r="D225" s="19">
        <v>7</v>
      </c>
      <c r="E225" s="19">
        <v>1</v>
      </c>
      <c r="F225" s="19">
        <v>1</v>
      </c>
      <c r="G225" s="19">
        <v>4.4521159456924801E-2</v>
      </c>
    </row>
    <row r="226" spans="1:7">
      <c r="A226" s="19" t="s">
        <v>6989</v>
      </c>
      <c r="B226" s="19" t="s">
        <v>6988</v>
      </c>
      <c r="C226" s="19" t="s">
        <v>6949</v>
      </c>
      <c r="D226" s="19">
        <v>4</v>
      </c>
      <c r="E226" s="19">
        <v>1</v>
      </c>
      <c r="F226" s="19">
        <v>1</v>
      </c>
      <c r="G226" s="19">
        <v>4.4521159456924801E-2</v>
      </c>
    </row>
    <row r="227" spans="1:7">
      <c r="A227" s="19" t="s">
        <v>6987</v>
      </c>
      <c r="B227" s="19" t="s">
        <v>6986</v>
      </c>
      <c r="C227" s="19" t="s">
        <v>6949</v>
      </c>
      <c r="D227" s="19">
        <v>6</v>
      </c>
      <c r="E227" s="19">
        <v>1</v>
      </c>
      <c r="F227" s="19">
        <v>1</v>
      </c>
      <c r="G227" s="19">
        <v>4.4521159456924801E-2</v>
      </c>
    </row>
    <row r="228" spans="1:7">
      <c r="A228" s="19" t="s">
        <v>6985</v>
      </c>
      <c r="B228" s="19" t="s">
        <v>6984</v>
      </c>
      <c r="C228" s="19" t="s">
        <v>6949</v>
      </c>
      <c r="D228" s="19">
        <v>6</v>
      </c>
      <c r="E228" s="19">
        <v>1</v>
      </c>
      <c r="F228" s="19">
        <v>1</v>
      </c>
      <c r="G228" s="19">
        <v>4.4521159456924801E-2</v>
      </c>
    </row>
    <row r="229" spans="1:7">
      <c r="A229" s="19" t="s">
        <v>6983</v>
      </c>
      <c r="B229" s="19" t="s">
        <v>6982</v>
      </c>
      <c r="C229" s="19" t="s">
        <v>6949</v>
      </c>
      <c r="D229" s="19">
        <v>5</v>
      </c>
      <c r="E229" s="19">
        <v>1</v>
      </c>
      <c r="F229" s="19">
        <v>1</v>
      </c>
      <c r="G229" s="19">
        <v>4.4521159456924801E-2</v>
      </c>
    </row>
    <row r="230" spans="1:7">
      <c r="A230" s="19" t="s">
        <v>6981</v>
      </c>
      <c r="B230" s="19" t="s">
        <v>6980</v>
      </c>
      <c r="C230" s="19" t="s">
        <v>6949</v>
      </c>
      <c r="D230" s="19">
        <v>7</v>
      </c>
      <c r="E230" s="19">
        <v>1</v>
      </c>
      <c r="F230" s="19">
        <v>1</v>
      </c>
      <c r="G230" s="19">
        <v>4.4521159456924801E-2</v>
      </c>
    </row>
    <row r="231" spans="1:7">
      <c r="A231" s="19" t="s">
        <v>6979</v>
      </c>
      <c r="B231" s="19" t="s">
        <v>6978</v>
      </c>
      <c r="C231" s="19" t="s">
        <v>6949</v>
      </c>
      <c r="D231" s="19">
        <v>5</v>
      </c>
      <c r="E231" s="19">
        <v>1</v>
      </c>
      <c r="F231" s="19">
        <v>1</v>
      </c>
      <c r="G231" s="19">
        <v>4.4521159456924801E-2</v>
      </c>
    </row>
    <row r="232" spans="1:7">
      <c r="A232" s="19" t="s">
        <v>6977</v>
      </c>
      <c r="B232" s="19" t="s">
        <v>6976</v>
      </c>
      <c r="C232" s="19" t="s">
        <v>6949</v>
      </c>
      <c r="D232" s="19">
        <v>6</v>
      </c>
      <c r="E232" s="19">
        <v>1</v>
      </c>
      <c r="F232" s="19">
        <v>1</v>
      </c>
      <c r="G232" s="19">
        <v>4.4521159456924801E-2</v>
      </c>
    </row>
    <row r="233" spans="1:7">
      <c r="A233" s="19" t="s">
        <v>6975</v>
      </c>
      <c r="B233" s="19" t="s">
        <v>6974</v>
      </c>
      <c r="C233" s="19" t="s">
        <v>6949</v>
      </c>
      <c r="D233" s="19">
        <v>6</v>
      </c>
      <c r="E233" s="19">
        <v>1</v>
      </c>
      <c r="F233" s="19">
        <v>1</v>
      </c>
      <c r="G233" s="19">
        <v>4.4521159456924801E-2</v>
      </c>
    </row>
    <row r="234" spans="1:7">
      <c r="A234" s="19" t="s">
        <v>6973</v>
      </c>
      <c r="B234" s="19" t="s">
        <v>6972</v>
      </c>
      <c r="C234" s="19" t="s">
        <v>6949</v>
      </c>
      <c r="D234" s="19">
        <v>7</v>
      </c>
      <c r="E234" s="19">
        <v>1</v>
      </c>
      <c r="F234" s="19">
        <v>1</v>
      </c>
      <c r="G234" s="19">
        <v>4.4521159456924801E-2</v>
      </c>
    </row>
    <row r="235" spans="1:7">
      <c r="A235" s="19" t="s">
        <v>6971</v>
      </c>
      <c r="B235" s="19" t="s">
        <v>6970</v>
      </c>
      <c r="C235" s="19" t="s">
        <v>6949</v>
      </c>
      <c r="D235" s="19">
        <v>7</v>
      </c>
      <c r="E235" s="19">
        <v>1</v>
      </c>
      <c r="F235" s="19">
        <v>1</v>
      </c>
      <c r="G235" s="19">
        <v>4.4521159456924801E-2</v>
      </c>
    </row>
    <row r="236" spans="1:7">
      <c r="A236" s="19" t="s">
        <v>6969</v>
      </c>
      <c r="B236" s="19" t="s">
        <v>6968</v>
      </c>
      <c r="C236" s="19" t="s">
        <v>6949</v>
      </c>
      <c r="D236" s="19">
        <v>7</v>
      </c>
      <c r="E236" s="19">
        <v>1</v>
      </c>
      <c r="F236" s="19">
        <v>1</v>
      </c>
      <c r="G236" s="19">
        <v>4.4521159456924801E-2</v>
      </c>
    </row>
    <row r="237" spans="1:7">
      <c r="A237" s="19" t="s">
        <v>6967</v>
      </c>
      <c r="B237" s="19" t="s">
        <v>6966</v>
      </c>
      <c r="C237" s="19" t="s">
        <v>6949</v>
      </c>
      <c r="D237" s="19">
        <v>6</v>
      </c>
      <c r="E237" s="19">
        <v>1</v>
      </c>
      <c r="F237" s="19">
        <v>1</v>
      </c>
      <c r="G237" s="19">
        <v>4.4521159456924801E-2</v>
      </c>
    </row>
    <row r="238" spans="1:7">
      <c r="A238" s="19" t="s">
        <v>6965</v>
      </c>
      <c r="B238" s="19" t="s">
        <v>6964</v>
      </c>
      <c r="C238" s="19" t="s">
        <v>6949</v>
      </c>
      <c r="D238" s="19">
        <v>6</v>
      </c>
      <c r="E238" s="19">
        <v>8</v>
      </c>
      <c r="F238" s="19">
        <v>2</v>
      </c>
      <c r="G238" s="19">
        <v>4.6383605781331702E-2</v>
      </c>
    </row>
    <row r="239" spans="1:7">
      <c r="A239" s="19" t="s">
        <v>6963</v>
      </c>
      <c r="B239" s="19" t="s">
        <v>6962</v>
      </c>
      <c r="C239" s="19" t="s">
        <v>6949</v>
      </c>
      <c r="D239" s="19">
        <v>6</v>
      </c>
      <c r="E239" s="19">
        <v>8</v>
      </c>
      <c r="F239" s="19">
        <v>2</v>
      </c>
      <c r="G239" s="19">
        <v>4.6383605781331702E-2</v>
      </c>
    </row>
    <row r="240" spans="1:7">
      <c r="A240" s="19" t="s">
        <v>6961</v>
      </c>
      <c r="B240" s="19" t="s">
        <v>6960</v>
      </c>
      <c r="C240" s="19" t="s">
        <v>6949</v>
      </c>
      <c r="D240" s="19">
        <v>4</v>
      </c>
      <c r="E240" s="19">
        <v>8</v>
      </c>
      <c r="F240" s="19">
        <v>2</v>
      </c>
      <c r="G240" s="19">
        <v>4.6383605781331702E-2</v>
      </c>
    </row>
    <row r="241" spans="1:7">
      <c r="A241" s="19" t="s">
        <v>6959</v>
      </c>
      <c r="B241" s="19" t="s">
        <v>6958</v>
      </c>
      <c r="C241" s="19" t="s">
        <v>6949</v>
      </c>
      <c r="D241" s="19">
        <v>7</v>
      </c>
      <c r="E241" s="19">
        <v>8</v>
      </c>
      <c r="F241" s="19">
        <v>2</v>
      </c>
      <c r="G241" s="19">
        <v>4.6383605781331702E-2</v>
      </c>
    </row>
    <row r="242" spans="1:7">
      <c r="A242" s="19" t="s">
        <v>6957</v>
      </c>
      <c r="B242" s="19" t="s">
        <v>6956</v>
      </c>
      <c r="C242" s="19" t="s">
        <v>6949</v>
      </c>
      <c r="D242" s="19">
        <v>7</v>
      </c>
      <c r="E242" s="19">
        <v>8</v>
      </c>
      <c r="F242" s="19">
        <v>2</v>
      </c>
      <c r="G242" s="19">
        <v>4.6383605781331702E-2</v>
      </c>
    </row>
    <row r="243" spans="1:7">
      <c r="A243" s="19" t="s">
        <v>6955</v>
      </c>
      <c r="B243" s="19" t="s">
        <v>6954</v>
      </c>
      <c r="C243" s="19" t="s">
        <v>6949</v>
      </c>
      <c r="D243" s="19">
        <v>8</v>
      </c>
      <c r="E243" s="19">
        <v>8</v>
      </c>
      <c r="F243" s="19">
        <v>2</v>
      </c>
      <c r="G243" s="19">
        <v>4.6383605781331702E-2</v>
      </c>
    </row>
    <row r="244" spans="1:7">
      <c r="A244" s="19" t="s">
        <v>6953</v>
      </c>
      <c r="B244" s="19" t="s">
        <v>6952</v>
      </c>
      <c r="C244" s="19" t="s">
        <v>6949</v>
      </c>
      <c r="D244" s="19">
        <v>6</v>
      </c>
      <c r="E244" s="19">
        <v>8</v>
      </c>
      <c r="F244" s="19">
        <v>2</v>
      </c>
      <c r="G244" s="19">
        <v>4.6383605781331702E-2</v>
      </c>
    </row>
    <row r="245" spans="1:7">
      <c r="A245" s="19" t="s">
        <v>6951</v>
      </c>
      <c r="B245" s="19" t="s">
        <v>6950</v>
      </c>
      <c r="C245" s="19" t="s">
        <v>6949</v>
      </c>
      <c r="D245" s="19">
        <v>8</v>
      </c>
      <c r="E245" s="19">
        <v>59</v>
      </c>
      <c r="F245" s="19">
        <v>6</v>
      </c>
      <c r="G245" s="19">
        <v>4.6820220767211401E-2</v>
      </c>
    </row>
  </sheetData>
  <autoFilter ref="A1:G245"/>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6"/>
  <sheetViews>
    <sheetView workbookViewId="0">
      <pane ySplit="1" topLeftCell="A2" activePane="bottomLeft" state="frozen"/>
      <selection pane="bottomLeft" activeCell="I11" sqref="I11"/>
    </sheetView>
  </sheetViews>
  <sheetFormatPr defaultColWidth="9" defaultRowHeight="15"/>
  <cols>
    <col min="1" max="1" width="50.5703125" style="19" customWidth="1"/>
    <col min="2" max="2" width="11.85546875" style="19" bestFit="1" customWidth="1"/>
    <col min="3" max="3" width="12.42578125" style="19" bestFit="1" customWidth="1"/>
    <col min="4" max="4" width="8.7109375" style="19" bestFit="1" customWidth="1"/>
    <col min="5" max="6" width="9" style="19"/>
    <col min="7" max="7" width="13.140625" style="19" bestFit="1" customWidth="1"/>
    <col min="8" max="16384" width="9" style="19"/>
  </cols>
  <sheetData>
    <row r="1" spans="1:7">
      <c r="A1" s="21" t="s">
        <v>6948</v>
      </c>
      <c r="B1" s="21" t="s">
        <v>6947</v>
      </c>
      <c r="C1" s="21" t="s">
        <v>6946</v>
      </c>
      <c r="D1" s="21" t="s">
        <v>6945</v>
      </c>
      <c r="E1" s="21" t="s">
        <v>6944</v>
      </c>
      <c r="F1" s="21" t="s">
        <v>6943</v>
      </c>
      <c r="G1" s="21" t="s">
        <v>6942</v>
      </c>
    </row>
    <row r="2" spans="1:7">
      <c r="A2" s="19" t="s">
        <v>8386</v>
      </c>
      <c r="B2" s="19" t="s">
        <v>8385</v>
      </c>
      <c r="C2" s="19" t="s">
        <v>7436</v>
      </c>
      <c r="D2" s="19">
        <v>1</v>
      </c>
      <c r="E2" s="19">
        <v>25320</v>
      </c>
      <c r="F2" s="19">
        <v>1331</v>
      </c>
      <c r="G2" s="20">
        <v>6.4528304006498895E-42</v>
      </c>
    </row>
    <row r="3" spans="1:7">
      <c r="A3" s="19" t="s">
        <v>8384</v>
      </c>
      <c r="B3" s="19" t="s">
        <v>8383</v>
      </c>
      <c r="C3" s="19" t="s">
        <v>7436</v>
      </c>
      <c r="D3" s="19">
        <v>2</v>
      </c>
      <c r="E3" s="19">
        <v>11057</v>
      </c>
      <c r="F3" s="19">
        <v>658</v>
      </c>
      <c r="G3" s="20">
        <v>4.4094283053696402E-20</v>
      </c>
    </row>
    <row r="4" spans="1:7">
      <c r="A4" s="19" t="s">
        <v>8382</v>
      </c>
      <c r="B4" s="19" t="s">
        <v>8381</v>
      </c>
      <c r="C4" s="19" t="s">
        <v>7436</v>
      </c>
      <c r="D4" s="19">
        <v>3</v>
      </c>
      <c r="E4" s="19">
        <v>8167</v>
      </c>
      <c r="F4" s="19">
        <v>479</v>
      </c>
      <c r="G4" s="20">
        <v>2.9444718916117199E-12</v>
      </c>
    </row>
    <row r="5" spans="1:7">
      <c r="A5" s="19" t="s">
        <v>8380</v>
      </c>
      <c r="B5" s="19" t="s">
        <v>8379</v>
      </c>
      <c r="C5" s="19" t="s">
        <v>7436</v>
      </c>
      <c r="D5" s="19">
        <v>2</v>
      </c>
      <c r="E5" s="19">
        <v>10203</v>
      </c>
      <c r="F5" s="19">
        <v>575</v>
      </c>
      <c r="G5" s="20">
        <v>6.0052653966694599E-12</v>
      </c>
    </row>
    <row r="6" spans="1:7">
      <c r="A6" s="19" t="s">
        <v>8378</v>
      </c>
      <c r="B6" s="19" t="s">
        <v>8377</v>
      </c>
      <c r="C6" s="19" t="s">
        <v>7436</v>
      </c>
      <c r="D6" s="19">
        <v>5</v>
      </c>
      <c r="E6" s="19">
        <v>1731</v>
      </c>
      <c r="F6" s="19">
        <v>138</v>
      </c>
      <c r="G6" s="20">
        <v>2.1178368113521802E-11</v>
      </c>
    </row>
    <row r="7" spans="1:7">
      <c r="A7" s="19" t="s">
        <v>8376</v>
      </c>
      <c r="B7" s="19" t="s">
        <v>8375</v>
      </c>
      <c r="C7" s="19" t="s">
        <v>7436</v>
      </c>
      <c r="D7" s="19">
        <v>3</v>
      </c>
      <c r="E7" s="19">
        <v>3460</v>
      </c>
      <c r="F7" s="19">
        <v>234</v>
      </c>
      <c r="G7" s="20">
        <v>3.7150494677465203E-11</v>
      </c>
    </row>
    <row r="8" spans="1:7">
      <c r="A8" s="19" t="s">
        <v>8374</v>
      </c>
      <c r="B8" s="19" t="s">
        <v>8373</v>
      </c>
      <c r="C8" s="19" t="s">
        <v>7436</v>
      </c>
      <c r="D8" s="19">
        <v>4</v>
      </c>
      <c r="E8" s="19">
        <v>3392</v>
      </c>
      <c r="F8" s="19">
        <v>228</v>
      </c>
      <c r="G8" s="20">
        <v>1.23591991470329E-10</v>
      </c>
    </row>
    <row r="9" spans="1:7">
      <c r="A9" s="19" t="s">
        <v>8372</v>
      </c>
      <c r="B9" s="19" t="s">
        <v>8371</v>
      </c>
      <c r="C9" s="19" t="s">
        <v>7436</v>
      </c>
      <c r="D9" s="19">
        <v>3</v>
      </c>
      <c r="E9" s="19">
        <v>8286</v>
      </c>
      <c r="F9" s="19">
        <v>474</v>
      </c>
      <c r="G9" s="20">
        <v>2.00305345649844E-10</v>
      </c>
    </row>
    <row r="10" spans="1:7">
      <c r="A10" s="19" t="s">
        <v>8370</v>
      </c>
      <c r="B10" s="19" t="s">
        <v>8369</v>
      </c>
      <c r="C10" s="19" t="s">
        <v>7436</v>
      </c>
      <c r="D10" s="19">
        <v>4</v>
      </c>
      <c r="E10" s="19">
        <v>2903</v>
      </c>
      <c r="F10" s="19">
        <v>199</v>
      </c>
      <c r="G10" s="20">
        <v>4.7076535149540801E-10</v>
      </c>
    </row>
    <row r="11" spans="1:7">
      <c r="A11" s="19" t="s">
        <v>8368</v>
      </c>
      <c r="B11" s="19" t="s">
        <v>8367</v>
      </c>
      <c r="C11" s="19" t="s">
        <v>7436</v>
      </c>
      <c r="D11" s="19">
        <v>4</v>
      </c>
      <c r="E11" s="19">
        <v>1905</v>
      </c>
      <c r="F11" s="19">
        <v>142</v>
      </c>
      <c r="G11" s="20">
        <v>1.06952524504523E-9</v>
      </c>
    </row>
    <row r="12" spans="1:7">
      <c r="A12" s="19" t="s">
        <v>8366</v>
      </c>
      <c r="B12" s="19" t="s">
        <v>8365</v>
      </c>
      <c r="C12" s="19" t="s">
        <v>7436</v>
      </c>
      <c r="D12" s="19">
        <v>2</v>
      </c>
      <c r="E12" s="19">
        <v>3960</v>
      </c>
      <c r="F12" s="19">
        <v>251</v>
      </c>
      <c r="G12" s="20">
        <v>3.39235554449097E-9</v>
      </c>
    </row>
    <row r="13" spans="1:7">
      <c r="A13" s="19" t="s">
        <v>8364</v>
      </c>
      <c r="B13" s="19" t="s">
        <v>8363</v>
      </c>
      <c r="C13" s="19" t="s">
        <v>7436</v>
      </c>
      <c r="D13" s="19">
        <v>2</v>
      </c>
      <c r="E13" s="19">
        <v>3548</v>
      </c>
      <c r="F13" s="19">
        <v>226</v>
      </c>
      <c r="G13" s="20">
        <v>1.62607575630153E-8</v>
      </c>
    </row>
    <row r="14" spans="1:7">
      <c r="A14" s="19" t="s">
        <v>8362</v>
      </c>
      <c r="B14" s="19" t="s">
        <v>8361</v>
      </c>
      <c r="C14" s="19" t="s">
        <v>7436</v>
      </c>
      <c r="D14" s="19">
        <v>2</v>
      </c>
      <c r="E14" s="19">
        <v>415</v>
      </c>
      <c r="F14" s="19">
        <v>44</v>
      </c>
      <c r="G14" s="20">
        <v>1.12056062816106E-7</v>
      </c>
    </row>
    <row r="15" spans="1:7">
      <c r="A15" s="19" t="s">
        <v>8360</v>
      </c>
      <c r="B15" s="19" t="s">
        <v>8359</v>
      </c>
      <c r="C15" s="19" t="s">
        <v>7436</v>
      </c>
      <c r="D15" s="19">
        <v>3</v>
      </c>
      <c r="E15" s="19">
        <v>6575</v>
      </c>
      <c r="F15" s="19">
        <v>372</v>
      </c>
      <c r="G15" s="20">
        <v>1.6370019476434801E-7</v>
      </c>
    </row>
    <row r="16" spans="1:7">
      <c r="A16" s="19" t="s">
        <v>8358</v>
      </c>
      <c r="B16" s="19" t="s">
        <v>8357</v>
      </c>
      <c r="C16" s="19" t="s">
        <v>7436</v>
      </c>
      <c r="D16" s="19">
        <v>4</v>
      </c>
      <c r="E16" s="19">
        <v>6047</v>
      </c>
      <c r="F16" s="19">
        <v>346</v>
      </c>
      <c r="G16" s="20">
        <v>1.7429391754995401E-7</v>
      </c>
    </row>
    <row r="17" spans="1:7">
      <c r="A17" s="19" t="s">
        <v>8356</v>
      </c>
      <c r="B17" s="19" t="s">
        <v>8355</v>
      </c>
      <c r="C17" s="19" t="s">
        <v>7436</v>
      </c>
      <c r="D17" s="19">
        <v>5</v>
      </c>
      <c r="E17" s="19">
        <v>148</v>
      </c>
      <c r="F17" s="19">
        <v>23</v>
      </c>
      <c r="G17" s="20">
        <v>1.75457685092555E-7</v>
      </c>
    </row>
    <row r="18" spans="1:7">
      <c r="A18" s="19" t="s">
        <v>8354</v>
      </c>
      <c r="B18" s="19" t="s">
        <v>8353</v>
      </c>
      <c r="C18" s="19" t="s">
        <v>7436</v>
      </c>
      <c r="D18" s="19">
        <v>5</v>
      </c>
      <c r="E18" s="19">
        <v>1067</v>
      </c>
      <c r="F18" s="19">
        <v>85</v>
      </c>
      <c r="G18" s="20">
        <v>1.8068889824920401E-7</v>
      </c>
    </row>
    <row r="19" spans="1:7">
      <c r="A19" s="19" t="s">
        <v>8352</v>
      </c>
      <c r="B19" s="19" t="s">
        <v>8351</v>
      </c>
      <c r="C19" s="19" t="s">
        <v>7436</v>
      </c>
      <c r="D19" s="19">
        <v>4</v>
      </c>
      <c r="E19" s="19">
        <v>1068</v>
      </c>
      <c r="F19" s="19">
        <v>85</v>
      </c>
      <c r="G19" s="20">
        <v>1.8800045234694799E-7</v>
      </c>
    </row>
    <row r="20" spans="1:7">
      <c r="A20" s="19" t="s">
        <v>8350</v>
      </c>
      <c r="B20" s="19" t="s">
        <v>8349</v>
      </c>
      <c r="C20" s="19" t="s">
        <v>7436</v>
      </c>
      <c r="D20" s="19">
        <v>5</v>
      </c>
      <c r="E20" s="19">
        <v>2581</v>
      </c>
      <c r="F20" s="19">
        <v>169</v>
      </c>
      <c r="G20" s="20">
        <v>2.4353354995263098E-7</v>
      </c>
    </row>
    <row r="21" spans="1:7">
      <c r="A21" s="19" t="s">
        <v>8348</v>
      </c>
      <c r="B21" s="19" t="s">
        <v>8347</v>
      </c>
      <c r="C21" s="19" t="s">
        <v>7436</v>
      </c>
      <c r="D21" s="19">
        <v>5</v>
      </c>
      <c r="E21" s="19">
        <v>2266</v>
      </c>
      <c r="F21" s="19">
        <v>151</v>
      </c>
      <c r="G21" s="20">
        <v>4.11542120244249E-7</v>
      </c>
    </row>
    <row r="22" spans="1:7">
      <c r="A22" s="19" t="s">
        <v>8346</v>
      </c>
      <c r="B22" s="19" t="s">
        <v>8345</v>
      </c>
      <c r="C22" s="19" t="s">
        <v>7436</v>
      </c>
      <c r="D22" s="19">
        <v>3</v>
      </c>
      <c r="E22" s="19">
        <v>1072</v>
      </c>
      <c r="F22" s="19">
        <v>84</v>
      </c>
      <c r="G22" s="20">
        <v>4.2324795552369599E-7</v>
      </c>
    </row>
    <row r="23" spans="1:7">
      <c r="A23" s="19" t="s">
        <v>8344</v>
      </c>
      <c r="B23" s="19" t="s">
        <v>8343</v>
      </c>
      <c r="C23" s="19" t="s">
        <v>7436</v>
      </c>
      <c r="D23" s="19">
        <v>3</v>
      </c>
      <c r="E23" s="19">
        <v>3150</v>
      </c>
      <c r="F23" s="19">
        <v>197</v>
      </c>
      <c r="G23" s="20">
        <v>5.7019007229167701E-7</v>
      </c>
    </row>
    <row r="24" spans="1:7">
      <c r="A24" s="19" t="s">
        <v>8342</v>
      </c>
      <c r="B24" s="19" t="s">
        <v>8341</v>
      </c>
      <c r="C24" s="19" t="s">
        <v>7436</v>
      </c>
      <c r="D24" s="19">
        <v>4</v>
      </c>
      <c r="E24" s="19">
        <v>245</v>
      </c>
      <c r="F24" s="19">
        <v>29</v>
      </c>
      <c r="G24" s="20">
        <v>1.7823266987753701E-6</v>
      </c>
    </row>
    <row r="25" spans="1:7">
      <c r="A25" s="19" t="s">
        <v>8340</v>
      </c>
      <c r="B25" s="19" t="s">
        <v>8339</v>
      </c>
      <c r="C25" s="19" t="s">
        <v>7436</v>
      </c>
      <c r="D25" s="19">
        <v>6</v>
      </c>
      <c r="E25" s="19">
        <v>982</v>
      </c>
      <c r="F25" s="19">
        <v>76</v>
      </c>
      <c r="G25" s="20">
        <v>2.3690865402202101E-6</v>
      </c>
    </row>
    <row r="26" spans="1:7">
      <c r="A26" s="19" t="s">
        <v>8338</v>
      </c>
      <c r="B26" s="19" t="s">
        <v>8337</v>
      </c>
      <c r="C26" s="19" t="s">
        <v>7436</v>
      </c>
      <c r="D26" s="19">
        <v>6</v>
      </c>
      <c r="E26" s="19">
        <v>931</v>
      </c>
      <c r="F26" s="19">
        <v>72</v>
      </c>
      <c r="G26" s="20">
        <v>4.4598203598962302E-6</v>
      </c>
    </row>
    <row r="27" spans="1:7">
      <c r="A27" s="19" t="s">
        <v>8336</v>
      </c>
      <c r="B27" s="19" t="s">
        <v>8335</v>
      </c>
      <c r="C27" s="19" t="s">
        <v>7436</v>
      </c>
      <c r="D27" s="19">
        <v>2</v>
      </c>
      <c r="E27" s="19">
        <v>2033</v>
      </c>
      <c r="F27" s="19">
        <v>133</v>
      </c>
      <c r="G27" s="20">
        <v>5.36885200992031E-6</v>
      </c>
    </row>
    <row r="28" spans="1:7">
      <c r="A28" s="19" t="s">
        <v>8334</v>
      </c>
      <c r="B28" s="19" t="s">
        <v>8333</v>
      </c>
      <c r="C28" s="19" t="s">
        <v>7436</v>
      </c>
      <c r="D28" s="19">
        <v>3</v>
      </c>
      <c r="E28" s="19">
        <v>1944</v>
      </c>
      <c r="F28" s="19">
        <v>128</v>
      </c>
      <c r="G28" s="20">
        <v>5.9631326971967904E-6</v>
      </c>
    </row>
    <row r="29" spans="1:7">
      <c r="A29" s="19" t="s">
        <v>8332</v>
      </c>
      <c r="B29" s="19" t="s">
        <v>8331</v>
      </c>
      <c r="C29" s="19" t="s">
        <v>7436</v>
      </c>
      <c r="D29" s="19">
        <v>2</v>
      </c>
      <c r="E29" s="19">
        <v>4457</v>
      </c>
      <c r="F29" s="19">
        <v>257</v>
      </c>
      <c r="G29" s="20">
        <v>5.9829053082888799E-6</v>
      </c>
    </row>
    <row r="30" spans="1:7">
      <c r="A30" s="19" t="s">
        <v>8330</v>
      </c>
      <c r="B30" s="19" t="s">
        <v>8329</v>
      </c>
      <c r="C30" s="19" t="s">
        <v>7436</v>
      </c>
      <c r="D30" s="19">
        <v>5</v>
      </c>
      <c r="E30" s="19">
        <v>1822</v>
      </c>
      <c r="F30" s="19">
        <v>121</v>
      </c>
      <c r="G30" s="20">
        <v>7.2893670527625503E-6</v>
      </c>
    </row>
    <row r="31" spans="1:7">
      <c r="A31" s="19" t="s">
        <v>8328</v>
      </c>
      <c r="B31" s="19" t="s">
        <v>8327</v>
      </c>
      <c r="C31" s="19" t="s">
        <v>7436</v>
      </c>
      <c r="D31" s="19">
        <v>4</v>
      </c>
      <c r="E31" s="19">
        <v>1898</v>
      </c>
      <c r="F31" s="19">
        <v>125</v>
      </c>
      <c r="G31" s="20">
        <v>7.6157029538697502E-6</v>
      </c>
    </row>
    <row r="32" spans="1:7">
      <c r="A32" s="19" t="s">
        <v>8326</v>
      </c>
      <c r="B32" s="19" t="s">
        <v>8325</v>
      </c>
      <c r="C32" s="19" t="s">
        <v>7436</v>
      </c>
      <c r="D32" s="19">
        <v>3</v>
      </c>
      <c r="E32" s="19">
        <v>1620</v>
      </c>
      <c r="F32" s="19">
        <v>109</v>
      </c>
      <c r="G32" s="20">
        <v>1.2041189052439001E-5</v>
      </c>
    </row>
    <row r="33" spans="1:7">
      <c r="A33" s="19" t="s">
        <v>8324</v>
      </c>
      <c r="B33" s="19" t="s">
        <v>8323</v>
      </c>
      <c r="C33" s="19" t="s">
        <v>7436</v>
      </c>
      <c r="D33" s="19">
        <v>3</v>
      </c>
      <c r="E33" s="19">
        <v>2110</v>
      </c>
      <c r="F33" s="19">
        <v>135</v>
      </c>
      <c r="G33" s="20">
        <v>1.3631555572099201E-5</v>
      </c>
    </row>
    <row r="34" spans="1:7">
      <c r="A34" s="19" t="s">
        <v>8322</v>
      </c>
      <c r="B34" s="19" t="s">
        <v>8321</v>
      </c>
      <c r="C34" s="19" t="s">
        <v>7436</v>
      </c>
      <c r="D34" s="19">
        <v>4</v>
      </c>
      <c r="E34" s="19">
        <v>190</v>
      </c>
      <c r="F34" s="19">
        <v>23</v>
      </c>
      <c r="G34" s="20">
        <v>1.3964715738000399E-5</v>
      </c>
    </row>
    <row r="35" spans="1:7">
      <c r="A35" s="19" t="s">
        <v>8320</v>
      </c>
      <c r="B35" s="19" t="s">
        <v>8319</v>
      </c>
      <c r="C35" s="19" t="s">
        <v>7436</v>
      </c>
      <c r="D35" s="19">
        <v>5</v>
      </c>
      <c r="E35" s="19">
        <v>1728</v>
      </c>
      <c r="F35" s="19">
        <v>114</v>
      </c>
      <c r="G35" s="20">
        <v>1.79795724124291E-5</v>
      </c>
    </row>
    <row r="36" spans="1:7">
      <c r="A36" s="19" t="s">
        <v>8318</v>
      </c>
      <c r="B36" s="19" t="s">
        <v>8317</v>
      </c>
      <c r="C36" s="19" t="s">
        <v>7436</v>
      </c>
      <c r="D36" s="19">
        <v>3</v>
      </c>
      <c r="E36" s="19">
        <v>334</v>
      </c>
      <c r="F36" s="19">
        <v>33</v>
      </c>
      <c r="G36" s="20">
        <v>1.81722839101731E-5</v>
      </c>
    </row>
    <row r="37" spans="1:7">
      <c r="A37" s="19" t="s">
        <v>8316</v>
      </c>
      <c r="B37" s="19" t="s">
        <v>8315</v>
      </c>
      <c r="C37" s="19" t="s">
        <v>7436</v>
      </c>
      <c r="D37" s="19">
        <v>5</v>
      </c>
      <c r="E37" s="19">
        <v>1730</v>
      </c>
      <c r="F37" s="19">
        <v>114</v>
      </c>
      <c r="G37" s="20">
        <v>1.8898153599517898E-5</v>
      </c>
    </row>
    <row r="38" spans="1:7">
      <c r="A38" s="19" t="s">
        <v>8314</v>
      </c>
      <c r="B38" s="19" t="s">
        <v>8313</v>
      </c>
      <c r="C38" s="19" t="s">
        <v>7436</v>
      </c>
      <c r="D38" s="19">
        <v>5</v>
      </c>
      <c r="E38" s="19">
        <v>395</v>
      </c>
      <c r="F38" s="19">
        <v>37</v>
      </c>
      <c r="G38" s="20">
        <v>1.9161734950553898E-5</v>
      </c>
    </row>
    <row r="39" spans="1:7">
      <c r="A39" s="19" t="s">
        <v>8312</v>
      </c>
      <c r="B39" s="19" t="s">
        <v>8311</v>
      </c>
      <c r="C39" s="19" t="s">
        <v>7436</v>
      </c>
      <c r="D39" s="19">
        <v>2</v>
      </c>
      <c r="E39" s="19">
        <v>2126</v>
      </c>
      <c r="F39" s="19">
        <v>135</v>
      </c>
      <c r="G39" s="20">
        <v>1.9573695953384298E-5</v>
      </c>
    </row>
    <row r="40" spans="1:7">
      <c r="A40" s="19" t="s">
        <v>8310</v>
      </c>
      <c r="B40" s="19" t="s">
        <v>8309</v>
      </c>
      <c r="C40" s="19" t="s">
        <v>7436</v>
      </c>
      <c r="D40" s="19">
        <v>3</v>
      </c>
      <c r="E40" s="19">
        <v>1356</v>
      </c>
      <c r="F40" s="19">
        <v>93</v>
      </c>
      <c r="G40" s="20">
        <v>2.58907822728586E-5</v>
      </c>
    </row>
    <row r="41" spans="1:7">
      <c r="A41" s="19" t="s">
        <v>8308</v>
      </c>
      <c r="B41" s="19" t="s">
        <v>8307</v>
      </c>
      <c r="C41" s="19" t="s">
        <v>7436</v>
      </c>
      <c r="D41" s="19">
        <v>5</v>
      </c>
      <c r="E41" s="19">
        <v>179</v>
      </c>
      <c r="F41" s="19">
        <v>21</v>
      </c>
      <c r="G41" s="20">
        <v>5.1680638721016202E-5</v>
      </c>
    </row>
    <row r="42" spans="1:7">
      <c r="A42" s="19" t="s">
        <v>8306</v>
      </c>
      <c r="B42" s="19" t="s">
        <v>8305</v>
      </c>
      <c r="C42" s="19" t="s">
        <v>7436</v>
      </c>
      <c r="D42" s="19">
        <v>2</v>
      </c>
      <c r="E42" s="19">
        <v>6</v>
      </c>
      <c r="F42" s="19">
        <v>4</v>
      </c>
      <c r="G42" s="20">
        <v>5.4613092139136897E-5</v>
      </c>
    </row>
    <row r="43" spans="1:7">
      <c r="A43" s="19" t="s">
        <v>8304</v>
      </c>
      <c r="B43" s="19" t="s">
        <v>8303</v>
      </c>
      <c r="C43" s="19" t="s">
        <v>7436</v>
      </c>
      <c r="D43" s="19">
        <v>4</v>
      </c>
      <c r="E43" s="19">
        <v>338</v>
      </c>
      <c r="F43" s="19">
        <v>32</v>
      </c>
      <c r="G43" s="20">
        <v>5.5437568210819201E-5</v>
      </c>
    </row>
    <row r="44" spans="1:7">
      <c r="A44" s="19" t="s">
        <v>8302</v>
      </c>
      <c r="B44" s="19" t="s">
        <v>8301</v>
      </c>
      <c r="C44" s="19" t="s">
        <v>7436</v>
      </c>
      <c r="D44" s="19">
        <v>4</v>
      </c>
      <c r="E44" s="19">
        <v>279</v>
      </c>
      <c r="F44" s="19">
        <v>28</v>
      </c>
      <c r="G44" s="20">
        <v>5.76291996169011E-5</v>
      </c>
    </row>
    <row r="45" spans="1:7">
      <c r="A45" s="19" t="s">
        <v>8300</v>
      </c>
      <c r="B45" s="19" t="s">
        <v>8299</v>
      </c>
      <c r="C45" s="19" t="s">
        <v>7436</v>
      </c>
      <c r="D45" s="19">
        <v>3</v>
      </c>
      <c r="E45" s="19">
        <v>281</v>
      </c>
      <c r="F45" s="19">
        <v>28</v>
      </c>
      <c r="G45" s="20">
        <v>6.5315301649670405E-5</v>
      </c>
    </row>
    <row r="46" spans="1:7">
      <c r="A46" s="19" t="s">
        <v>8298</v>
      </c>
      <c r="B46" s="19" t="s">
        <v>8297</v>
      </c>
      <c r="C46" s="19" t="s">
        <v>7436</v>
      </c>
      <c r="D46" s="19">
        <v>5</v>
      </c>
      <c r="E46" s="19">
        <v>1632</v>
      </c>
      <c r="F46" s="19">
        <v>106</v>
      </c>
      <c r="G46" s="20">
        <v>6.56878753310865E-5</v>
      </c>
    </row>
    <row r="47" spans="1:7">
      <c r="A47" s="19" t="s">
        <v>8296</v>
      </c>
      <c r="B47" s="19" t="s">
        <v>8295</v>
      </c>
      <c r="C47" s="19" t="s">
        <v>7436</v>
      </c>
      <c r="D47" s="19">
        <v>3</v>
      </c>
      <c r="E47" s="19">
        <v>51</v>
      </c>
      <c r="F47" s="19">
        <v>10</v>
      </c>
      <c r="G47" s="20">
        <v>7.1444588436478203E-5</v>
      </c>
    </row>
    <row r="48" spans="1:7">
      <c r="A48" s="19" t="s">
        <v>8294</v>
      </c>
      <c r="B48" s="19" t="s">
        <v>8293</v>
      </c>
      <c r="C48" s="19" t="s">
        <v>7436</v>
      </c>
      <c r="D48" s="19">
        <v>3</v>
      </c>
      <c r="E48" s="19">
        <v>72</v>
      </c>
      <c r="F48" s="19">
        <v>12</v>
      </c>
      <c r="G48" s="20">
        <v>7.4866622151171697E-5</v>
      </c>
    </row>
    <row r="49" spans="1:7">
      <c r="A49" s="19" t="s">
        <v>8292</v>
      </c>
      <c r="B49" s="19" t="s">
        <v>8291</v>
      </c>
      <c r="C49" s="19" t="s">
        <v>7436</v>
      </c>
      <c r="D49" s="19">
        <v>4</v>
      </c>
      <c r="E49" s="19">
        <v>824</v>
      </c>
      <c r="F49" s="19">
        <v>61</v>
      </c>
      <c r="G49" s="20">
        <v>8.1885341475743399E-5</v>
      </c>
    </row>
    <row r="50" spans="1:7">
      <c r="A50" s="19" t="s">
        <v>8290</v>
      </c>
      <c r="B50" s="19" t="s">
        <v>8289</v>
      </c>
      <c r="C50" s="19" t="s">
        <v>7436</v>
      </c>
      <c r="D50" s="19">
        <v>4</v>
      </c>
      <c r="E50" s="19">
        <v>1718</v>
      </c>
      <c r="F50" s="19">
        <v>110</v>
      </c>
      <c r="G50" s="20">
        <v>8.4689138922172704E-5</v>
      </c>
    </row>
    <row r="51" spans="1:7">
      <c r="A51" s="19" t="s">
        <v>8288</v>
      </c>
      <c r="B51" s="19" t="s">
        <v>8287</v>
      </c>
      <c r="C51" s="19" t="s">
        <v>7436</v>
      </c>
      <c r="D51" s="19">
        <v>2</v>
      </c>
      <c r="E51" s="19">
        <v>1782</v>
      </c>
      <c r="F51" s="19">
        <v>113</v>
      </c>
      <c r="G51" s="20">
        <v>9.9824091493893501E-5</v>
      </c>
    </row>
    <row r="52" spans="1:7">
      <c r="A52" s="19" t="s">
        <v>8286</v>
      </c>
      <c r="B52" s="19" t="s">
        <v>8285</v>
      </c>
      <c r="C52" s="19" t="s">
        <v>7436</v>
      </c>
      <c r="D52" s="19">
        <v>4</v>
      </c>
      <c r="E52" s="19">
        <v>444</v>
      </c>
      <c r="F52" s="19">
        <v>38</v>
      </c>
      <c r="G52" s="20">
        <v>1.0411100852434299E-4</v>
      </c>
    </row>
    <row r="53" spans="1:7">
      <c r="A53" s="19" t="s">
        <v>8284</v>
      </c>
      <c r="B53" s="19" t="s">
        <v>8283</v>
      </c>
      <c r="C53" s="19" t="s">
        <v>7436</v>
      </c>
      <c r="D53" s="19">
        <v>6</v>
      </c>
      <c r="E53" s="19">
        <v>86</v>
      </c>
      <c r="F53" s="19">
        <v>13</v>
      </c>
      <c r="G53" s="20">
        <v>1.0789081835068799E-4</v>
      </c>
    </row>
    <row r="54" spans="1:7">
      <c r="A54" s="19" t="s">
        <v>8282</v>
      </c>
      <c r="B54" s="19" t="s">
        <v>8281</v>
      </c>
      <c r="C54" s="19" t="s">
        <v>7436</v>
      </c>
      <c r="D54" s="19">
        <v>4</v>
      </c>
      <c r="E54" s="19">
        <v>1867</v>
      </c>
      <c r="F54" s="19">
        <v>117</v>
      </c>
      <c r="G54" s="20">
        <v>1.21354464798807E-4</v>
      </c>
    </row>
    <row r="55" spans="1:7">
      <c r="A55" s="19" t="s">
        <v>8280</v>
      </c>
      <c r="B55" s="19" t="s">
        <v>8279</v>
      </c>
      <c r="C55" s="19" t="s">
        <v>7436</v>
      </c>
      <c r="D55" s="19">
        <v>6</v>
      </c>
      <c r="E55" s="19">
        <v>1622</v>
      </c>
      <c r="F55" s="19">
        <v>104</v>
      </c>
      <c r="G55" s="20">
        <v>1.2508410830798199E-4</v>
      </c>
    </row>
    <row r="56" spans="1:7">
      <c r="A56" s="19" t="s">
        <v>8278</v>
      </c>
      <c r="B56" s="19" t="s">
        <v>8277</v>
      </c>
      <c r="C56" s="19" t="s">
        <v>7436</v>
      </c>
      <c r="D56" s="19">
        <v>3</v>
      </c>
      <c r="E56" s="19">
        <v>1774</v>
      </c>
      <c r="F56" s="19">
        <v>112</v>
      </c>
      <c r="G56" s="20">
        <v>1.2713513018630399E-4</v>
      </c>
    </row>
    <row r="57" spans="1:7">
      <c r="A57" s="19" t="s">
        <v>8276</v>
      </c>
      <c r="B57" s="19" t="s">
        <v>8275</v>
      </c>
      <c r="C57" s="19" t="s">
        <v>7436</v>
      </c>
      <c r="D57" s="19">
        <v>4</v>
      </c>
      <c r="E57" s="19">
        <v>823</v>
      </c>
      <c r="F57" s="19">
        <v>60</v>
      </c>
      <c r="G57" s="20">
        <v>1.41172564523256E-4</v>
      </c>
    </row>
    <row r="58" spans="1:7">
      <c r="A58" s="19" t="s">
        <v>8274</v>
      </c>
      <c r="B58" s="19" t="s">
        <v>8273</v>
      </c>
      <c r="C58" s="19" t="s">
        <v>7436</v>
      </c>
      <c r="D58" s="19">
        <v>4</v>
      </c>
      <c r="E58" s="19">
        <v>113</v>
      </c>
      <c r="F58" s="19">
        <v>15</v>
      </c>
      <c r="G58" s="20">
        <v>1.4971813596422501E-4</v>
      </c>
    </row>
    <row r="59" spans="1:7">
      <c r="A59" s="19" t="s">
        <v>8272</v>
      </c>
      <c r="B59" s="19" t="s">
        <v>8271</v>
      </c>
      <c r="C59" s="19" t="s">
        <v>7436</v>
      </c>
      <c r="D59" s="19">
        <v>8</v>
      </c>
      <c r="E59" s="19">
        <v>13</v>
      </c>
      <c r="F59" s="19">
        <v>5</v>
      </c>
      <c r="G59" s="20">
        <v>1.65659451745426E-4</v>
      </c>
    </row>
    <row r="60" spans="1:7">
      <c r="A60" s="19" t="s">
        <v>8270</v>
      </c>
      <c r="B60" s="19" t="s">
        <v>8269</v>
      </c>
      <c r="C60" s="19" t="s">
        <v>7436</v>
      </c>
      <c r="D60" s="19">
        <v>5</v>
      </c>
      <c r="E60" s="19">
        <v>115</v>
      </c>
      <c r="F60" s="19">
        <v>15</v>
      </c>
      <c r="G60" s="20">
        <v>1.82500688492422E-4</v>
      </c>
    </row>
    <row r="61" spans="1:7">
      <c r="A61" s="19" t="s">
        <v>8268</v>
      </c>
      <c r="B61" s="19" t="s">
        <v>8267</v>
      </c>
      <c r="C61" s="19" t="s">
        <v>7436</v>
      </c>
      <c r="D61" s="19">
        <v>5</v>
      </c>
      <c r="E61" s="19">
        <v>1697</v>
      </c>
      <c r="F61" s="19">
        <v>107</v>
      </c>
      <c r="G61" s="20">
        <v>1.8822952442711999E-4</v>
      </c>
    </row>
    <row r="62" spans="1:7">
      <c r="A62" s="19" t="s">
        <v>8266</v>
      </c>
      <c r="B62" s="19" t="s">
        <v>8265</v>
      </c>
      <c r="C62" s="19" t="s">
        <v>7436</v>
      </c>
      <c r="D62" s="19">
        <v>3</v>
      </c>
      <c r="E62" s="19">
        <v>1415</v>
      </c>
      <c r="F62" s="19">
        <v>92</v>
      </c>
      <c r="G62" s="20">
        <v>1.90712003318186E-4</v>
      </c>
    </row>
    <row r="63" spans="1:7">
      <c r="A63" s="19" t="s">
        <v>8264</v>
      </c>
      <c r="B63" s="19" t="s">
        <v>8263</v>
      </c>
      <c r="C63" s="19" t="s">
        <v>7436</v>
      </c>
      <c r="D63" s="19">
        <v>6</v>
      </c>
      <c r="E63" s="19">
        <v>92</v>
      </c>
      <c r="F63" s="19">
        <v>13</v>
      </c>
      <c r="G63" s="20">
        <v>2.1630510329888799E-4</v>
      </c>
    </row>
    <row r="64" spans="1:7">
      <c r="A64" s="19" t="s">
        <v>8262</v>
      </c>
      <c r="B64" s="19" t="s">
        <v>8261</v>
      </c>
      <c r="C64" s="19" t="s">
        <v>7436</v>
      </c>
      <c r="D64" s="19">
        <v>4</v>
      </c>
      <c r="E64" s="19">
        <v>198</v>
      </c>
      <c r="F64" s="19">
        <v>21</v>
      </c>
      <c r="G64" s="20">
        <v>2.18108406023363E-4</v>
      </c>
    </row>
    <row r="65" spans="1:7">
      <c r="A65" s="19" t="s">
        <v>8260</v>
      </c>
      <c r="B65" s="19" t="s">
        <v>8259</v>
      </c>
      <c r="C65" s="19" t="s">
        <v>7436</v>
      </c>
      <c r="D65" s="19">
        <v>3</v>
      </c>
      <c r="E65" s="19">
        <v>2187</v>
      </c>
      <c r="F65" s="19">
        <v>132</v>
      </c>
      <c r="G65" s="20">
        <v>2.26214291792004E-4</v>
      </c>
    </row>
    <row r="66" spans="1:7">
      <c r="A66" s="19" t="s">
        <v>8258</v>
      </c>
      <c r="B66" s="19" t="s">
        <v>8257</v>
      </c>
      <c r="C66" s="19" t="s">
        <v>7436</v>
      </c>
      <c r="D66" s="19">
        <v>4</v>
      </c>
      <c r="E66" s="19">
        <v>1823</v>
      </c>
      <c r="F66" s="19">
        <v>113</v>
      </c>
      <c r="G66" s="20">
        <v>2.4030642381631399E-4</v>
      </c>
    </row>
    <row r="67" spans="1:7">
      <c r="A67" s="19" t="s">
        <v>8256</v>
      </c>
      <c r="B67" s="19" t="s">
        <v>8255</v>
      </c>
      <c r="C67" s="19" t="s">
        <v>7436</v>
      </c>
      <c r="D67" s="19">
        <v>4</v>
      </c>
      <c r="E67" s="19">
        <v>321</v>
      </c>
      <c r="F67" s="19">
        <v>29</v>
      </c>
      <c r="G67" s="20">
        <v>2.6869792090195499E-4</v>
      </c>
    </row>
    <row r="68" spans="1:7">
      <c r="A68" s="19" t="s">
        <v>8254</v>
      </c>
      <c r="B68" s="19" t="s">
        <v>8253</v>
      </c>
      <c r="C68" s="19" t="s">
        <v>7436</v>
      </c>
      <c r="D68" s="19">
        <v>5</v>
      </c>
      <c r="E68" s="19">
        <v>1718</v>
      </c>
      <c r="F68" s="19">
        <v>107</v>
      </c>
      <c r="G68" s="20">
        <v>2.9499490959831998E-4</v>
      </c>
    </row>
    <row r="69" spans="1:7">
      <c r="A69" s="19" t="s">
        <v>8252</v>
      </c>
      <c r="B69" s="19" t="s">
        <v>8251</v>
      </c>
      <c r="C69" s="19" t="s">
        <v>7436</v>
      </c>
      <c r="D69" s="19">
        <v>4</v>
      </c>
      <c r="E69" s="19">
        <v>866</v>
      </c>
      <c r="F69" s="19">
        <v>61</v>
      </c>
      <c r="G69" s="20">
        <v>3.1058128415653699E-4</v>
      </c>
    </row>
    <row r="70" spans="1:7">
      <c r="A70" s="19" t="s">
        <v>8250</v>
      </c>
      <c r="B70" s="19" t="s">
        <v>8249</v>
      </c>
      <c r="C70" s="19" t="s">
        <v>7436</v>
      </c>
      <c r="D70" s="19">
        <v>4</v>
      </c>
      <c r="E70" s="19">
        <v>1723</v>
      </c>
      <c r="F70" s="19">
        <v>107</v>
      </c>
      <c r="G70" s="20">
        <v>3.2747237580271798E-4</v>
      </c>
    </row>
    <row r="71" spans="1:7">
      <c r="A71" s="19" t="s">
        <v>8248</v>
      </c>
      <c r="B71" s="19" t="s">
        <v>8247</v>
      </c>
      <c r="C71" s="19" t="s">
        <v>7436</v>
      </c>
      <c r="D71" s="19">
        <v>9</v>
      </c>
      <c r="E71" s="19">
        <v>4</v>
      </c>
      <c r="F71" s="19">
        <v>3</v>
      </c>
      <c r="G71" s="20">
        <v>3.4057001451570998E-4</v>
      </c>
    </row>
    <row r="72" spans="1:7">
      <c r="A72" s="19" t="s">
        <v>8246</v>
      </c>
      <c r="B72" s="19" t="s">
        <v>8245</v>
      </c>
      <c r="C72" s="19" t="s">
        <v>7436</v>
      </c>
      <c r="D72" s="19">
        <v>7</v>
      </c>
      <c r="E72" s="19">
        <v>4</v>
      </c>
      <c r="F72" s="19">
        <v>3</v>
      </c>
      <c r="G72" s="20">
        <v>3.4057001451570998E-4</v>
      </c>
    </row>
    <row r="73" spans="1:7">
      <c r="A73" s="19" t="s">
        <v>8244</v>
      </c>
      <c r="B73" s="19" t="s">
        <v>8243</v>
      </c>
      <c r="C73" s="19" t="s">
        <v>7436</v>
      </c>
      <c r="D73" s="19">
        <v>7</v>
      </c>
      <c r="E73" s="19">
        <v>4</v>
      </c>
      <c r="F73" s="19">
        <v>3</v>
      </c>
      <c r="G73" s="20">
        <v>3.4057001451570998E-4</v>
      </c>
    </row>
    <row r="74" spans="1:7">
      <c r="A74" s="19" t="s">
        <v>8242</v>
      </c>
      <c r="B74" s="19" t="s">
        <v>8241</v>
      </c>
      <c r="C74" s="19" t="s">
        <v>7436</v>
      </c>
      <c r="D74" s="19">
        <v>8</v>
      </c>
      <c r="E74" s="19">
        <v>4</v>
      </c>
      <c r="F74" s="19">
        <v>3</v>
      </c>
      <c r="G74" s="20">
        <v>3.4057001451570998E-4</v>
      </c>
    </row>
    <row r="75" spans="1:7">
      <c r="A75" s="19" t="s">
        <v>8240</v>
      </c>
      <c r="B75" s="19" t="s">
        <v>8239</v>
      </c>
      <c r="C75" s="19" t="s">
        <v>7436</v>
      </c>
      <c r="D75" s="19">
        <v>8</v>
      </c>
      <c r="E75" s="19">
        <v>4</v>
      </c>
      <c r="F75" s="19">
        <v>3</v>
      </c>
      <c r="G75" s="20">
        <v>3.4057001451570998E-4</v>
      </c>
    </row>
    <row r="76" spans="1:7">
      <c r="A76" s="19" t="s">
        <v>8238</v>
      </c>
      <c r="B76" s="19" t="s">
        <v>8237</v>
      </c>
      <c r="C76" s="19" t="s">
        <v>7436</v>
      </c>
      <c r="D76" s="19">
        <v>8</v>
      </c>
      <c r="E76" s="19">
        <v>4</v>
      </c>
      <c r="F76" s="19">
        <v>3</v>
      </c>
      <c r="G76" s="20">
        <v>3.4057001451570998E-4</v>
      </c>
    </row>
    <row r="77" spans="1:7">
      <c r="A77" s="19" t="s">
        <v>8236</v>
      </c>
      <c r="B77" s="19" t="s">
        <v>8235</v>
      </c>
      <c r="C77" s="19" t="s">
        <v>7436</v>
      </c>
      <c r="D77" s="19">
        <v>9</v>
      </c>
      <c r="E77" s="19">
        <v>4</v>
      </c>
      <c r="F77" s="19">
        <v>3</v>
      </c>
      <c r="G77" s="20">
        <v>3.4057001451570998E-4</v>
      </c>
    </row>
    <row r="78" spans="1:7">
      <c r="A78" s="19" t="s">
        <v>8234</v>
      </c>
      <c r="B78" s="19" t="s">
        <v>8233</v>
      </c>
      <c r="C78" s="19" t="s">
        <v>7436</v>
      </c>
      <c r="D78" s="19">
        <v>8</v>
      </c>
      <c r="E78" s="19">
        <v>4</v>
      </c>
      <c r="F78" s="19">
        <v>3</v>
      </c>
      <c r="G78" s="20">
        <v>3.4057001451570998E-4</v>
      </c>
    </row>
    <row r="79" spans="1:7">
      <c r="A79" s="19" t="s">
        <v>8232</v>
      </c>
      <c r="B79" s="19" t="s">
        <v>8231</v>
      </c>
      <c r="C79" s="19" t="s">
        <v>7436</v>
      </c>
      <c r="D79" s="19">
        <v>7</v>
      </c>
      <c r="E79" s="19">
        <v>4</v>
      </c>
      <c r="F79" s="19">
        <v>3</v>
      </c>
      <c r="G79" s="20">
        <v>3.4057001451570998E-4</v>
      </c>
    </row>
    <row r="80" spans="1:7">
      <c r="A80" s="19" t="s">
        <v>8230</v>
      </c>
      <c r="B80" s="19" t="s">
        <v>8229</v>
      </c>
      <c r="C80" s="19" t="s">
        <v>7436</v>
      </c>
      <c r="D80" s="19">
        <v>5</v>
      </c>
      <c r="E80" s="19">
        <v>4</v>
      </c>
      <c r="F80" s="19">
        <v>3</v>
      </c>
      <c r="G80" s="20">
        <v>3.4057001451570998E-4</v>
      </c>
    </row>
    <row r="81" spans="1:7">
      <c r="A81" s="19" t="s">
        <v>8228</v>
      </c>
      <c r="B81" s="19" t="s">
        <v>8227</v>
      </c>
      <c r="C81" s="19" t="s">
        <v>7436</v>
      </c>
      <c r="D81" s="19">
        <v>6</v>
      </c>
      <c r="E81" s="19">
        <v>205</v>
      </c>
      <c r="F81" s="19">
        <v>21</v>
      </c>
      <c r="G81" s="20">
        <v>3.50480211406633E-4</v>
      </c>
    </row>
    <row r="82" spans="1:7">
      <c r="A82" s="19" t="s">
        <v>8226</v>
      </c>
      <c r="B82" s="19" t="s">
        <v>8225</v>
      </c>
      <c r="C82" s="19" t="s">
        <v>7436</v>
      </c>
      <c r="D82" s="19">
        <v>4</v>
      </c>
      <c r="E82" s="19">
        <v>522</v>
      </c>
      <c r="F82" s="19">
        <v>41</v>
      </c>
      <c r="G82" s="20">
        <v>3.5247342253020799E-4</v>
      </c>
    </row>
    <row r="83" spans="1:7">
      <c r="A83" s="19" t="s">
        <v>8224</v>
      </c>
      <c r="B83" s="19" t="s">
        <v>8223</v>
      </c>
      <c r="C83" s="19" t="s">
        <v>7436</v>
      </c>
      <c r="D83" s="19">
        <v>6</v>
      </c>
      <c r="E83" s="19">
        <v>163</v>
      </c>
      <c r="F83" s="19">
        <v>18</v>
      </c>
      <c r="G83" s="20">
        <v>3.6614545019167399E-4</v>
      </c>
    </row>
    <row r="84" spans="1:7">
      <c r="A84" s="19" t="s">
        <v>8222</v>
      </c>
      <c r="B84" s="19" t="s">
        <v>8221</v>
      </c>
      <c r="C84" s="19" t="s">
        <v>7436</v>
      </c>
      <c r="D84" s="19">
        <v>6</v>
      </c>
      <c r="E84" s="19">
        <v>1671</v>
      </c>
      <c r="F84" s="19">
        <v>104</v>
      </c>
      <c r="G84" s="20">
        <v>3.6640435234755301E-4</v>
      </c>
    </row>
    <row r="85" spans="1:7">
      <c r="A85" s="19" t="s">
        <v>8220</v>
      </c>
      <c r="B85" s="19" t="s">
        <v>8219</v>
      </c>
      <c r="C85" s="19" t="s">
        <v>7436</v>
      </c>
      <c r="D85" s="19">
        <v>5</v>
      </c>
      <c r="E85" s="19">
        <v>1671</v>
      </c>
      <c r="F85" s="19">
        <v>104</v>
      </c>
      <c r="G85" s="20">
        <v>3.6640435234755301E-4</v>
      </c>
    </row>
    <row r="86" spans="1:7">
      <c r="A86" s="19" t="s">
        <v>8218</v>
      </c>
      <c r="B86" s="19" t="s">
        <v>8217</v>
      </c>
      <c r="C86" s="19" t="s">
        <v>7436</v>
      </c>
      <c r="D86" s="19">
        <v>2</v>
      </c>
      <c r="E86" s="19">
        <v>1851</v>
      </c>
      <c r="F86" s="19">
        <v>113</v>
      </c>
      <c r="G86" s="20">
        <v>4.2266006189203701E-4</v>
      </c>
    </row>
    <row r="87" spans="1:7">
      <c r="A87" s="19" t="s">
        <v>8216</v>
      </c>
      <c r="B87" s="19" t="s">
        <v>8215</v>
      </c>
      <c r="C87" s="19" t="s">
        <v>7436</v>
      </c>
      <c r="D87" s="19">
        <v>5</v>
      </c>
      <c r="E87" s="19">
        <v>32</v>
      </c>
      <c r="F87" s="19">
        <v>7</v>
      </c>
      <c r="G87" s="20">
        <v>4.3171013960510598E-4</v>
      </c>
    </row>
    <row r="88" spans="1:7">
      <c r="A88" s="19" t="s">
        <v>8214</v>
      </c>
      <c r="B88" s="19" t="s">
        <v>8213</v>
      </c>
      <c r="C88" s="19" t="s">
        <v>7436</v>
      </c>
      <c r="D88" s="19">
        <v>4</v>
      </c>
      <c r="E88" s="19">
        <v>758</v>
      </c>
      <c r="F88" s="19">
        <v>54</v>
      </c>
      <c r="G88" s="20">
        <v>5.1394423798699601E-4</v>
      </c>
    </row>
    <row r="89" spans="1:7">
      <c r="A89" s="19" t="s">
        <v>8212</v>
      </c>
      <c r="B89" s="19" t="s">
        <v>8211</v>
      </c>
      <c r="C89" s="19" t="s">
        <v>7436</v>
      </c>
      <c r="D89" s="19">
        <v>5</v>
      </c>
      <c r="E89" s="19">
        <v>24</v>
      </c>
      <c r="F89" s="19">
        <v>6</v>
      </c>
      <c r="G89" s="20">
        <v>5.1937065570875098E-4</v>
      </c>
    </row>
    <row r="90" spans="1:7">
      <c r="A90" s="19" t="s">
        <v>8210</v>
      </c>
      <c r="B90" s="19" t="s">
        <v>8209</v>
      </c>
      <c r="C90" s="19" t="s">
        <v>7436</v>
      </c>
      <c r="D90" s="19">
        <v>6</v>
      </c>
      <c r="E90" s="19">
        <v>33</v>
      </c>
      <c r="F90" s="19">
        <v>7</v>
      </c>
      <c r="G90" s="20">
        <v>5.2704619882379497E-4</v>
      </c>
    </row>
    <row r="91" spans="1:7">
      <c r="A91" s="19" t="s">
        <v>8208</v>
      </c>
      <c r="B91" s="19" t="s">
        <v>8207</v>
      </c>
      <c r="C91" s="19" t="s">
        <v>7436</v>
      </c>
      <c r="D91" s="19">
        <v>4</v>
      </c>
      <c r="E91" s="19">
        <v>536</v>
      </c>
      <c r="F91" s="19">
        <v>41</v>
      </c>
      <c r="G91" s="20">
        <v>5.9808112239743201E-4</v>
      </c>
    </row>
    <row r="92" spans="1:7">
      <c r="A92" s="19" t="s">
        <v>8206</v>
      </c>
      <c r="B92" s="19" t="s">
        <v>8205</v>
      </c>
      <c r="C92" s="19" t="s">
        <v>7436</v>
      </c>
      <c r="D92" s="19">
        <v>4</v>
      </c>
      <c r="E92" s="19">
        <v>890</v>
      </c>
      <c r="F92" s="19">
        <v>61</v>
      </c>
      <c r="G92" s="20">
        <v>6.2068929117398695E-4</v>
      </c>
    </row>
    <row r="93" spans="1:7">
      <c r="A93" s="19" t="s">
        <v>8204</v>
      </c>
      <c r="B93" s="19" t="s">
        <v>8203</v>
      </c>
      <c r="C93" s="19" t="s">
        <v>7436</v>
      </c>
      <c r="D93" s="19">
        <v>3</v>
      </c>
      <c r="E93" s="19">
        <v>1620</v>
      </c>
      <c r="F93" s="19">
        <v>100</v>
      </c>
      <c r="G93" s="20">
        <v>6.22108616747101E-4</v>
      </c>
    </row>
    <row r="94" spans="1:7">
      <c r="A94" s="19" t="s">
        <v>8202</v>
      </c>
      <c r="B94" s="19" t="s">
        <v>8201</v>
      </c>
      <c r="C94" s="19" t="s">
        <v>7436</v>
      </c>
      <c r="D94" s="19">
        <v>4</v>
      </c>
      <c r="E94" s="19">
        <v>606</v>
      </c>
      <c r="F94" s="19">
        <v>45</v>
      </c>
      <c r="G94" s="20">
        <v>6.23457549543572E-4</v>
      </c>
    </row>
    <row r="95" spans="1:7">
      <c r="A95" s="19" t="s">
        <v>8200</v>
      </c>
      <c r="B95" s="19" t="s">
        <v>8199</v>
      </c>
      <c r="C95" s="19" t="s">
        <v>7436</v>
      </c>
      <c r="D95" s="19">
        <v>4</v>
      </c>
      <c r="E95" s="19">
        <v>471</v>
      </c>
      <c r="F95" s="19">
        <v>37</v>
      </c>
      <c r="G95" s="20">
        <v>6.6420010398289802E-4</v>
      </c>
    </row>
    <row r="96" spans="1:7">
      <c r="A96" s="19" t="s">
        <v>8198</v>
      </c>
      <c r="B96" s="19" t="s">
        <v>8197</v>
      </c>
      <c r="C96" s="19" t="s">
        <v>7436</v>
      </c>
      <c r="D96" s="19">
        <v>2</v>
      </c>
      <c r="E96" s="19">
        <v>17</v>
      </c>
      <c r="F96" s="19">
        <v>5</v>
      </c>
      <c r="G96" s="20">
        <v>6.8616336703959896E-4</v>
      </c>
    </row>
    <row r="97" spans="1:7">
      <c r="A97" s="19" t="s">
        <v>8196</v>
      </c>
      <c r="B97" s="19" t="s">
        <v>8195</v>
      </c>
      <c r="C97" s="19" t="s">
        <v>7436</v>
      </c>
      <c r="D97" s="19">
        <v>3</v>
      </c>
      <c r="E97" s="19">
        <v>17</v>
      </c>
      <c r="F97" s="19">
        <v>5</v>
      </c>
      <c r="G97" s="20">
        <v>6.8616336703959896E-4</v>
      </c>
    </row>
    <row r="98" spans="1:7">
      <c r="A98" s="19" t="s">
        <v>8194</v>
      </c>
      <c r="B98" s="19" t="s">
        <v>8193</v>
      </c>
      <c r="C98" s="19" t="s">
        <v>7436</v>
      </c>
      <c r="D98" s="19">
        <v>3</v>
      </c>
      <c r="E98" s="19">
        <v>968</v>
      </c>
      <c r="F98" s="19">
        <v>65</v>
      </c>
      <c r="G98" s="20">
        <v>7.1288779373048698E-4</v>
      </c>
    </row>
    <row r="99" spans="1:7">
      <c r="A99" s="19" t="s">
        <v>8192</v>
      </c>
      <c r="B99" s="19" t="s">
        <v>8191</v>
      </c>
      <c r="C99" s="19" t="s">
        <v>7436</v>
      </c>
      <c r="D99" s="19">
        <v>4</v>
      </c>
      <c r="E99" s="19">
        <v>104</v>
      </c>
      <c r="F99" s="19">
        <v>13</v>
      </c>
      <c r="G99" s="20">
        <v>7.24850600433929E-4</v>
      </c>
    </row>
    <row r="100" spans="1:7">
      <c r="A100" s="19" t="s">
        <v>8190</v>
      </c>
      <c r="B100" s="19" t="s">
        <v>8189</v>
      </c>
      <c r="C100" s="19" t="s">
        <v>7436</v>
      </c>
      <c r="D100" s="19">
        <v>4</v>
      </c>
      <c r="E100" s="19">
        <v>35</v>
      </c>
      <c r="F100" s="19">
        <v>7</v>
      </c>
      <c r="G100" s="20">
        <v>7.6761653357367303E-4</v>
      </c>
    </row>
    <row r="101" spans="1:7">
      <c r="A101" s="19" t="s">
        <v>8188</v>
      </c>
      <c r="B101" s="19" t="s">
        <v>8187</v>
      </c>
      <c r="C101" s="19" t="s">
        <v>7436</v>
      </c>
      <c r="D101" s="19">
        <v>6</v>
      </c>
      <c r="E101" s="19">
        <v>118</v>
      </c>
      <c r="F101" s="19">
        <v>14</v>
      </c>
      <c r="G101" s="20">
        <v>7.8115145923280196E-4</v>
      </c>
    </row>
    <row r="102" spans="1:7">
      <c r="A102" s="19" t="s">
        <v>8186</v>
      </c>
      <c r="B102" s="19" t="s">
        <v>8185</v>
      </c>
      <c r="C102" s="19" t="s">
        <v>7436</v>
      </c>
      <c r="D102" s="19">
        <v>5</v>
      </c>
      <c r="E102" s="19">
        <v>92</v>
      </c>
      <c r="F102" s="19">
        <v>12</v>
      </c>
      <c r="G102" s="20">
        <v>7.8169232242631401E-4</v>
      </c>
    </row>
    <row r="103" spans="1:7">
      <c r="A103" s="19" t="s">
        <v>8184</v>
      </c>
      <c r="B103" s="19" t="s">
        <v>8183</v>
      </c>
      <c r="C103" s="19" t="s">
        <v>7436</v>
      </c>
      <c r="D103" s="19">
        <v>3</v>
      </c>
      <c r="E103" s="19">
        <v>218</v>
      </c>
      <c r="F103" s="19">
        <v>21</v>
      </c>
      <c r="G103" s="20">
        <v>7.8875350488971305E-4</v>
      </c>
    </row>
    <row r="104" spans="1:7">
      <c r="A104" s="19" t="s">
        <v>8182</v>
      </c>
      <c r="B104" s="19" t="s">
        <v>8181</v>
      </c>
      <c r="C104" s="19" t="s">
        <v>7436</v>
      </c>
      <c r="D104" s="19">
        <v>4</v>
      </c>
      <c r="E104" s="19">
        <v>68</v>
      </c>
      <c r="F104" s="19">
        <v>10</v>
      </c>
      <c r="G104" s="20">
        <v>8.1983388468342402E-4</v>
      </c>
    </row>
    <row r="105" spans="1:7">
      <c r="A105" s="19" t="s">
        <v>8180</v>
      </c>
      <c r="B105" s="19" t="s">
        <v>8179</v>
      </c>
      <c r="C105" s="19" t="s">
        <v>7436</v>
      </c>
      <c r="D105" s="19">
        <v>8</v>
      </c>
      <c r="E105" s="19">
        <v>5</v>
      </c>
      <c r="F105" s="19">
        <v>3</v>
      </c>
      <c r="G105" s="20">
        <v>8.2311424198028196E-4</v>
      </c>
    </row>
    <row r="106" spans="1:7">
      <c r="A106" s="19" t="s">
        <v>8178</v>
      </c>
      <c r="B106" s="19" t="s">
        <v>8177</v>
      </c>
      <c r="C106" s="19" t="s">
        <v>7436</v>
      </c>
      <c r="D106" s="19">
        <v>7</v>
      </c>
      <c r="E106" s="19">
        <v>5</v>
      </c>
      <c r="F106" s="19">
        <v>3</v>
      </c>
      <c r="G106" s="20">
        <v>8.2311424198028196E-4</v>
      </c>
    </row>
    <row r="107" spans="1:7">
      <c r="A107" s="19" t="s">
        <v>8176</v>
      </c>
      <c r="B107" s="19" t="s">
        <v>8175</v>
      </c>
      <c r="C107" s="19" t="s">
        <v>7436</v>
      </c>
      <c r="D107" s="19">
        <v>3</v>
      </c>
      <c r="E107" s="19">
        <v>992</v>
      </c>
      <c r="F107" s="19">
        <v>66</v>
      </c>
      <c r="G107" s="20">
        <v>8.2537356615921197E-4</v>
      </c>
    </row>
    <row r="108" spans="1:7">
      <c r="A108" s="19" t="s">
        <v>8174</v>
      </c>
      <c r="B108" s="19" t="s">
        <v>8173</v>
      </c>
      <c r="C108" s="19" t="s">
        <v>7436</v>
      </c>
      <c r="D108" s="19">
        <v>4</v>
      </c>
      <c r="E108" s="19">
        <v>1234</v>
      </c>
      <c r="F108" s="19">
        <v>79</v>
      </c>
      <c r="G108" s="20">
        <v>8.25509589878826E-4</v>
      </c>
    </row>
    <row r="109" spans="1:7">
      <c r="A109" s="19" t="s">
        <v>8172</v>
      </c>
      <c r="B109" s="19" t="s">
        <v>8171</v>
      </c>
      <c r="C109" s="19" t="s">
        <v>7436</v>
      </c>
      <c r="D109" s="19">
        <v>7</v>
      </c>
      <c r="E109" s="19">
        <v>346</v>
      </c>
      <c r="F109" s="19">
        <v>29</v>
      </c>
      <c r="G109" s="20">
        <v>9.0179717176339796E-4</v>
      </c>
    </row>
    <row r="110" spans="1:7">
      <c r="A110" s="19" t="s">
        <v>8170</v>
      </c>
      <c r="B110" s="19" t="s">
        <v>8169</v>
      </c>
      <c r="C110" s="19" t="s">
        <v>7436</v>
      </c>
      <c r="D110" s="19">
        <v>3</v>
      </c>
      <c r="E110" s="19">
        <v>479</v>
      </c>
      <c r="F110" s="19">
        <v>37</v>
      </c>
      <c r="G110" s="20">
        <v>9.0247518776504301E-4</v>
      </c>
    </row>
    <row r="111" spans="1:7">
      <c r="A111" s="19" t="s">
        <v>8168</v>
      </c>
      <c r="B111" s="19" t="s">
        <v>8167</v>
      </c>
      <c r="C111" s="19" t="s">
        <v>7436</v>
      </c>
      <c r="D111" s="19">
        <v>5</v>
      </c>
      <c r="E111" s="19">
        <v>18</v>
      </c>
      <c r="F111" s="19">
        <v>5</v>
      </c>
      <c r="G111" s="20">
        <v>9.1540836945111905E-4</v>
      </c>
    </row>
    <row r="112" spans="1:7">
      <c r="A112" s="19" t="s">
        <v>8166</v>
      </c>
      <c r="B112" s="19" t="s">
        <v>8165</v>
      </c>
      <c r="C112" s="19" t="s">
        <v>7436</v>
      </c>
      <c r="D112" s="19">
        <v>5</v>
      </c>
      <c r="E112" s="19">
        <v>162</v>
      </c>
      <c r="F112" s="19">
        <v>17</v>
      </c>
      <c r="G112" s="20">
        <v>9.4005726144700597E-4</v>
      </c>
    </row>
    <row r="113" spans="1:7">
      <c r="A113" s="19" t="s">
        <v>8164</v>
      </c>
      <c r="B113" s="19" t="s">
        <v>8163</v>
      </c>
      <c r="C113" s="19" t="s">
        <v>7436</v>
      </c>
      <c r="D113" s="19">
        <v>6</v>
      </c>
      <c r="E113" s="19">
        <v>743</v>
      </c>
      <c r="F113" s="19">
        <v>52</v>
      </c>
      <c r="G113" s="20">
        <v>9.5832494740560599E-4</v>
      </c>
    </row>
    <row r="114" spans="1:7">
      <c r="A114" s="19" t="s">
        <v>8162</v>
      </c>
      <c r="B114" s="19" t="s">
        <v>8161</v>
      </c>
      <c r="C114" s="19" t="s">
        <v>7436</v>
      </c>
      <c r="D114" s="19">
        <v>5</v>
      </c>
      <c r="E114" s="19">
        <v>743</v>
      </c>
      <c r="F114" s="19">
        <v>52</v>
      </c>
      <c r="G114" s="20">
        <v>9.5832494740560599E-4</v>
      </c>
    </row>
    <row r="115" spans="1:7">
      <c r="A115" s="19" t="s">
        <v>8160</v>
      </c>
      <c r="B115" s="19" t="s">
        <v>8159</v>
      </c>
      <c r="C115" s="19" t="s">
        <v>7436</v>
      </c>
      <c r="D115" s="19">
        <v>5</v>
      </c>
      <c r="E115" s="19">
        <v>11</v>
      </c>
      <c r="F115" s="19">
        <v>4</v>
      </c>
      <c r="G115" s="19">
        <v>1.00383464152804E-3</v>
      </c>
    </row>
    <row r="116" spans="1:7">
      <c r="A116" s="19" t="s">
        <v>8158</v>
      </c>
      <c r="B116" s="19" t="s">
        <v>8157</v>
      </c>
      <c r="C116" s="19" t="s">
        <v>7436</v>
      </c>
      <c r="D116" s="19">
        <v>6</v>
      </c>
      <c r="E116" s="19">
        <v>11</v>
      </c>
      <c r="F116" s="19">
        <v>4</v>
      </c>
      <c r="G116" s="19">
        <v>1.00383464152804E-3</v>
      </c>
    </row>
    <row r="117" spans="1:7">
      <c r="A117" s="19" t="s">
        <v>8156</v>
      </c>
      <c r="B117" s="19" t="s">
        <v>8155</v>
      </c>
      <c r="C117" s="19" t="s">
        <v>7436</v>
      </c>
      <c r="D117" s="19">
        <v>4</v>
      </c>
      <c r="E117" s="19">
        <v>745</v>
      </c>
      <c r="F117" s="19">
        <v>52</v>
      </c>
      <c r="G117" s="19">
        <v>1.0164254400474399E-3</v>
      </c>
    </row>
    <row r="118" spans="1:7">
      <c r="A118" s="19" t="s">
        <v>8154</v>
      </c>
      <c r="B118" s="19" t="s">
        <v>8153</v>
      </c>
      <c r="C118" s="19" t="s">
        <v>7436</v>
      </c>
      <c r="D118" s="19">
        <v>5</v>
      </c>
      <c r="E118" s="19">
        <v>84</v>
      </c>
      <c r="F118" s="19">
        <v>11</v>
      </c>
      <c r="G118" s="19">
        <v>1.2341851079932099E-3</v>
      </c>
    </row>
    <row r="119" spans="1:7">
      <c r="A119" s="19" t="s">
        <v>8152</v>
      </c>
      <c r="B119" s="19" t="s">
        <v>8151</v>
      </c>
      <c r="C119" s="19" t="s">
        <v>7436</v>
      </c>
      <c r="D119" s="19">
        <v>4</v>
      </c>
      <c r="E119" s="19">
        <v>273</v>
      </c>
      <c r="F119" s="19">
        <v>24</v>
      </c>
      <c r="G119" s="19">
        <v>1.26420724524917E-3</v>
      </c>
    </row>
    <row r="120" spans="1:7">
      <c r="A120" s="19" t="s">
        <v>8150</v>
      </c>
      <c r="B120" s="19" t="s">
        <v>8149</v>
      </c>
      <c r="C120" s="19" t="s">
        <v>7436</v>
      </c>
      <c r="D120" s="19">
        <v>6</v>
      </c>
      <c r="E120" s="19">
        <v>85</v>
      </c>
      <c r="F120" s="19">
        <v>11</v>
      </c>
      <c r="G120" s="19">
        <v>1.3616153740478099E-3</v>
      </c>
    </row>
    <row r="121" spans="1:7">
      <c r="A121" s="19" t="s">
        <v>8148</v>
      </c>
      <c r="B121" s="19" t="s">
        <v>8147</v>
      </c>
      <c r="C121" s="19" t="s">
        <v>7436</v>
      </c>
      <c r="D121" s="19">
        <v>6</v>
      </c>
      <c r="E121" s="19">
        <v>12</v>
      </c>
      <c r="F121" s="19">
        <v>4</v>
      </c>
      <c r="G121" s="19">
        <v>1.45283796855196E-3</v>
      </c>
    </row>
    <row r="122" spans="1:7">
      <c r="A122" s="19" t="s">
        <v>8146</v>
      </c>
      <c r="B122" s="19" t="s">
        <v>8145</v>
      </c>
      <c r="C122" s="19" t="s">
        <v>7436</v>
      </c>
      <c r="D122" s="19">
        <v>5</v>
      </c>
      <c r="E122" s="19">
        <v>12</v>
      </c>
      <c r="F122" s="19">
        <v>4</v>
      </c>
      <c r="G122" s="19">
        <v>1.45283796855196E-3</v>
      </c>
    </row>
    <row r="123" spans="1:7">
      <c r="A123" s="19" t="s">
        <v>8144</v>
      </c>
      <c r="B123" s="19" t="s">
        <v>8143</v>
      </c>
      <c r="C123" s="19" t="s">
        <v>7436</v>
      </c>
      <c r="D123" s="19">
        <v>8</v>
      </c>
      <c r="E123" s="19">
        <v>12</v>
      </c>
      <c r="F123" s="19">
        <v>4</v>
      </c>
      <c r="G123" s="19">
        <v>1.45283796855196E-3</v>
      </c>
    </row>
    <row r="124" spans="1:7">
      <c r="A124" s="19" t="s">
        <v>8142</v>
      </c>
      <c r="B124" s="19" t="s">
        <v>8141</v>
      </c>
      <c r="C124" s="19" t="s">
        <v>7436</v>
      </c>
      <c r="D124" s="19">
        <v>3</v>
      </c>
      <c r="E124" s="19">
        <v>140</v>
      </c>
      <c r="F124" s="19">
        <v>15</v>
      </c>
      <c r="G124" s="19">
        <v>1.4837824601790701E-3</v>
      </c>
    </row>
    <row r="125" spans="1:7">
      <c r="A125" s="19" t="s">
        <v>8140</v>
      </c>
      <c r="B125" s="19" t="s">
        <v>8139</v>
      </c>
      <c r="C125" s="19" t="s">
        <v>7436</v>
      </c>
      <c r="D125" s="19">
        <v>8</v>
      </c>
      <c r="E125" s="19">
        <v>29</v>
      </c>
      <c r="F125" s="19">
        <v>6</v>
      </c>
      <c r="G125" s="19">
        <v>1.5152047339232601E-3</v>
      </c>
    </row>
    <row r="126" spans="1:7">
      <c r="A126" s="19" t="s">
        <v>8138</v>
      </c>
      <c r="B126" s="19" t="s">
        <v>8137</v>
      </c>
      <c r="C126" s="19" t="s">
        <v>7436</v>
      </c>
      <c r="D126" s="19">
        <v>3</v>
      </c>
      <c r="E126" s="19">
        <v>2060</v>
      </c>
      <c r="F126" s="19">
        <v>120</v>
      </c>
      <c r="G126" s="19">
        <v>1.5628573033751999E-3</v>
      </c>
    </row>
    <row r="127" spans="1:7">
      <c r="A127" s="19" t="s">
        <v>8136</v>
      </c>
      <c r="B127" s="19" t="s">
        <v>8135</v>
      </c>
      <c r="C127" s="19" t="s">
        <v>7436</v>
      </c>
      <c r="D127" s="19">
        <v>6</v>
      </c>
      <c r="E127" s="19">
        <v>443</v>
      </c>
      <c r="F127" s="19">
        <v>34</v>
      </c>
      <c r="G127" s="19">
        <v>1.5826488821394701E-3</v>
      </c>
    </row>
    <row r="128" spans="1:7">
      <c r="A128" s="19" t="s">
        <v>8134</v>
      </c>
      <c r="B128" s="19" t="s">
        <v>8133</v>
      </c>
      <c r="C128" s="19" t="s">
        <v>7436</v>
      </c>
      <c r="D128" s="19">
        <v>5</v>
      </c>
      <c r="E128" s="19">
        <v>359</v>
      </c>
      <c r="F128" s="19">
        <v>29</v>
      </c>
      <c r="G128" s="19">
        <v>1.58503584067916E-3</v>
      </c>
    </row>
    <row r="129" spans="1:7">
      <c r="A129" s="19" t="s">
        <v>8132</v>
      </c>
      <c r="B129" s="19" t="s">
        <v>8131</v>
      </c>
      <c r="C129" s="19" t="s">
        <v>7436</v>
      </c>
      <c r="D129" s="19">
        <v>6</v>
      </c>
      <c r="E129" s="19">
        <v>6</v>
      </c>
      <c r="F129" s="19">
        <v>3</v>
      </c>
      <c r="G129" s="19">
        <v>1.59161539174789E-3</v>
      </c>
    </row>
    <row r="130" spans="1:7">
      <c r="A130" s="19" t="s">
        <v>8130</v>
      </c>
      <c r="B130" s="19" t="s">
        <v>8129</v>
      </c>
      <c r="C130" s="19" t="s">
        <v>7436</v>
      </c>
      <c r="D130" s="19">
        <v>9</v>
      </c>
      <c r="E130" s="19">
        <v>6</v>
      </c>
      <c r="F130" s="19">
        <v>3</v>
      </c>
      <c r="G130" s="19">
        <v>1.59161539174789E-3</v>
      </c>
    </row>
    <row r="131" spans="1:7">
      <c r="A131" s="19" t="s">
        <v>8128</v>
      </c>
      <c r="B131" s="19" t="s">
        <v>8127</v>
      </c>
      <c r="C131" s="19" t="s">
        <v>7436</v>
      </c>
      <c r="D131" s="19">
        <v>5</v>
      </c>
      <c r="E131" s="19">
        <v>328</v>
      </c>
      <c r="F131" s="19">
        <v>27</v>
      </c>
      <c r="G131" s="19">
        <v>1.72349187679656E-3</v>
      </c>
    </row>
    <row r="132" spans="1:7">
      <c r="A132" s="19" t="s">
        <v>8126</v>
      </c>
      <c r="B132" s="19" t="s">
        <v>8125</v>
      </c>
      <c r="C132" s="19" t="s">
        <v>7436</v>
      </c>
      <c r="D132" s="19">
        <v>3</v>
      </c>
      <c r="E132" s="19">
        <v>128</v>
      </c>
      <c r="F132" s="19">
        <v>14</v>
      </c>
      <c r="G132" s="19">
        <v>1.7279609269521101E-3</v>
      </c>
    </row>
    <row r="133" spans="1:7">
      <c r="A133" s="19" t="s">
        <v>8124</v>
      </c>
      <c r="B133" s="19" t="s">
        <v>8123</v>
      </c>
      <c r="C133" s="19" t="s">
        <v>7436</v>
      </c>
      <c r="D133" s="19">
        <v>6</v>
      </c>
      <c r="E133" s="19">
        <v>446</v>
      </c>
      <c r="F133" s="19">
        <v>34</v>
      </c>
      <c r="G133" s="19">
        <v>1.7682510883248301E-3</v>
      </c>
    </row>
    <row r="134" spans="1:7">
      <c r="A134" s="19" t="s">
        <v>8122</v>
      </c>
      <c r="B134" s="19" t="s">
        <v>8121</v>
      </c>
      <c r="C134" s="19" t="s">
        <v>7436</v>
      </c>
      <c r="D134" s="19">
        <v>5</v>
      </c>
      <c r="E134" s="19">
        <v>446</v>
      </c>
      <c r="F134" s="19">
        <v>34</v>
      </c>
      <c r="G134" s="19">
        <v>1.7682510883248301E-3</v>
      </c>
    </row>
    <row r="135" spans="1:7">
      <c r="A135" s="19" t="s">
        <v>8120</v>
      </c>
      <c r="B135" s="19" t="s">
        <v>8119</v>
      </c>
      <c r="C135" s="19" t="s">
        <v>7436</v>
      </c>
      <c r="D135" s="19">
        <v>6</v>
      </c>
      <c r="E135" s="19">
        <v>446</v>
      </c>
      <c r="F135" s="19">
        <v>34</v>
      </c>
      <c r="G135" s="19">
        <v>1.7682510883248301E-3</v>
      </c>
    </row>
    <row r="136" spans="1:7">
      <c r="A136" s="19" t="s">
        <v>8118</v>
      </c>
      <c r="B136" s="19" t="s">
        <v>8117</v>
      </c>
      <c r="C136" s="19" t="s">
        <v>7436</v>
      </c>
      <c r="D136" s="19">
        <v>6</v>
      </c>
      <c r="E136" s="19">
        <v>30</v>
      </c>
      <c r="F136" s="19">
        <v>6</v>
      </c>
      <c r="G136" s="19">
        <v>1.82344268547881E-3</v>
      </c>
    </row>
    <row r="137" spans="1:7">
      <c r="A137" s="19" t="s">
        <v>8116</v>
      </c>
      <c r="B137" s="19" t="s">
        <v>8115</v>
      </c>
      <c r="C137" s="19" t="s">
        <v>7436</v>
      </c>
      <c r="D137" s="19">
        <v>7</v>
      </c>
      <c r="E137" s="19">
        <v>30</v>
      </c>
      <c r="F137" s="19">
        <v>6</v>
      </c>
      <c r="G137" s="19">
        <v>1.82344268547881E-3</v>
      </c>
    </row>
    <row r="138" spans="1:7">
      <c r="A138" s="19" t="s">
        <v>8114</v>
      </c>
      <c r="B138" s="19" t="s">
        <v>8113</v>
      </c>
      <c r="C138" s="19" t="s">
        <v>7436</v>
      </c>
      <c r="D138" s="19">
        <v>4</v>
      </c>
      <c r="E138" s="19">
        <v>30</v>
      </c>
      <c r="F138" s="19">
        <v>6</v>
      </c>
      <c r="G138" s="19">
        <v>1.82344268547881E-3</v>
      </c>
    </row>
    <row r="139" spans="1:7">
      <c r="A139" s="19" t="s">
        <v>8112</v>
      </c>
      <c r="B139" s="19" t="s">
        <v>8111</v>
      </c>
      <c r="C139" s="19" t="s">
        <v>7436</v>
      </c>
      <c r="D139" s="19">
        <v>3</v>
      </c>
      <c r="E139" s="19">
        <v>218</v>
      </c>
      <c r="F139" s="19">
        <v>20</v>
      </c>
      <c r="G139" s="19">
        <v>1.87115073240679E-3</v>
      </c>
    </row>
    <row r="140" spans="1:7">
      <c r="A140" s="19" t="s">
        <v>8110</v>
      </c>
      <c r="B140" s="19" t="s">
        <v>8109</v>
      </c>
      <c r="C140" s="19" t="s">
        <v>7436</v>
      </c>
      <c r="D140" s="19">
        <v>7</v>
      </c>
      <c r="E140" s="19">
        <v>431</v>
      </c>
      <c r="F140" s="19">
        <v>33</v>
      </c>
      <c r="G140" s="19">
        <v>1.9089651157814299E-3</v>
      </c>
    </row>
    <row r="141" spans="1:7">
      <c r="A141" s="19" t="s">
        <v>8108</v>
      </c>
      <c r="B141" s="19" t="s">
        <v>8107</v>
      </c>
      <c r="C141" s="19" t="s">
        <v>7436</v>
      </c>
      <c r="D141" s="19">
        <v>8</v>
      </c>
      <c r="E141" s="19">
        <v>431</v>
      </c>
      <c r="F141" s="19">
        <v>33</v>
      </c>
      <c r="G141" s="19">
        <v>1.9089651157814299E-3</v>
      </c>
    </row>
    <row r="142" spans="1:7">
      <c r="A142" s="19" t="s">
        <v>8106</v>
      </c>
      <c r="B142" s="19" t="s">
        <v>8105</v>
      </c>
      <c r="C142" s="19" t="s">
        <v>7436</v>
      </c>
      <c r="D142" s="19">
        <v>7</v>
      </c>
      <c r="E142" s="19">
        <v>431</v>
      </c>
      <c r="F142" s="19">
        <v>33</v>
      </c>
      <c r="G142" s="19">
        <v>1.9089651157814299E-3</v>
      </c>
    </row>
    <row r="143" spans="1:7">
      <c r="A143" s="19" t="s">
        <v>8104</v>
      </c>
      <c r="B143" s="19" t="s">
        <v>8103</v>
      </c>
      <c r="C143" s="19" t="s">
        <v>7436</v>
      </c>
      <c r="D143" s="19">
        <v>6</v>
      </c>
      <c r="E143" s="19">
        <v>21</v>
      </c>
      <c r="F143" s="19">
        <v>5</v>
      </c>
      <c r="G143" s="19">
        <v>1.9452321122511601E-3</v>
      </c>
    </row>
    <row r="144" spans="1:7">
      <c r="A144" s="19" t="s">
        <v>8102</v>
      </c>
      <c r="B144" s="19" t="s">
        <v>8101</v>
      </c>
      <c r="C144" s="19" t="s">
        <v>7436</v>
      </c>
      <c r="D144" s="19">
        <v>5</v>
      </c>
      <c r="E144" s="19">
        <v>21</v>
      </c>
      <c r="F144" s="19">
        <v>5</v>
      </c>
      <c r="G144" s="19">
        <v>1.9452321122511601E-3</v>
      </c>
    </row>
    <row r="145" spans="1:7">
      <c r="A145" s="19" t="s">
        <v>8100</v>
      </c>
      <c r="B145" s="19" t="s">
        <v>8099</v>
      </c>
      <c r="C145" s="19" t="s">
        <v>7436</v>
      </c>
      <c r="D145" s="19">
        <v>5</v>
      </c>
      <c r="E145" s="19">
        <v>13</v>
      </c>
      <c r="F145" s="19">
        <v>4</v>
      </c>
      <c r="G145" s="19">
        <v>2.0249173095739799E-3</v>
      </c>
    </row>
    <row r="146" spans="1:7">
      <c r="A146" s="19" t="s">
        <v>8098</v>
      </c>
      <c r="B146" s="19" t="s">
        <v>8097</v>
      </c>
      <c r="C146" s="19" t="s">
        <v>7436</v>
      </c>
      <c r="D146" s="19">
        <v>6</v>
      </c>
      <c r="E146" s="19">
        <v>13</v>
      </c>
      <c r="F146" s="19">
        <v>4</v>
      </c>
      <c r="G146" s="19">
        <v>2.0249173095739799E-3</v>
      </c>
    </row>
    <row r="147" spans="1:7">
      <c r="A147" s="19" t="s">
        <v>8096</v>
      </c>
      <c r="B147" s="19" t="s">
        <v>8095</v>
      </c>
      <c r="C147" s="19" t="s">
        <v>7436</v>
      </c>
      <c r="D147" s="19">
        <v>2</v>
      </c>
      <c r="E147" s="19">
        <v>1088</v>
      </c>
      <c r="F147" s="19">
        <v>69</v>
      </c>
      <c r="G147" s="19">
        <v>2.1567902616023999E-3</v>
      </c>
    </row>
    <row r="148" spans="1:7">
      <c r="A148" s="19" t="s">
        <v>8094</v>
      </c>
      <c r="B148" s="19" t="s">
        <v>8093</v>
      </c>
      <c r="C148" s="19" t="s">
        <v>7436</v>
      </c>
      <c r="D148" s="19">
        <v>4</v>
      </c>
      <c r="E148" s="19">
        <v>65</v>
      </c>
      <c r="F148" s="19">
        <v>9</v>
      </c>
      <c r="G148" s="19">
        <v>2.2666761392462899E-3</v>
      </c>
    </row>
    <row r="149" spans="1:7">
      <c r="A149" s="19" t="s">
        <v>8092</v>
      </c>
      <c r="B149" s="19" t="s">
        <v>8091</v>
      </c>
      <c r="C149" s="19" t="s">
        <v>7436</v>
      </c>
      <c r="D149" s="19">
        <v>3</v>
      </c>
      <c r="E149" s="19">
        <v>65</v>
      </c>
      <c r="F149" s="19">
        <v>9</v>
      </c>
      <c r="G149" s="19">
        <v>2.2666761392462899E-3</v>
      </c>
    </row>
    <row r="150" spans="1:7">
      <c r="A150" s="19" t="s">
        <v>8090</v>
      </c>
      <c r="B150" s="19" t="s">
        <v>8089</v>
      </c>
      <c r="C150" s="19" t="s">
        <v>7436</v>
      </c>
      <c r="D150" s="19">
        <v>2</v>
      </c>
      <c r="E150" s="19">
        <v>65</v>
      </c>
      <c r="F150" s="19">
        <v>9</v>
      </c>
      <c r="G150" s="19">
        <v>2.2666761392462899E-3</v>
      </c>
    </row>
    <row r="151" spans="1:7">
      <c r="A151" s="19" t="s">
        <v>8088</v>
      </c>
      <c r="B151" s="19" t="s">
        <v>8087</v>
      </c>
      <c r="C151" s="19" t="s">
        <v>7436</v>
      </c>
      <c r="D151" s="19">
        <v>4</v>
      </c>
      <c r="E151" s="19">
        <v>104</v>
      </c>
      <c r="F151" s="19">
        <v>12</v>
      </c>
      <c r="G151" s="19">
        <v>2.2888589495228102E-3</v>
      </c>
    </row>
    <row r="152" spans="1:7">
      <c r="A152" s="19" t="s">
        <v>8086</v>
      </c>
      <c r="B152" s="19" t="s">
        <v>8085</v>
      </c>
      <c r="C152" s="19" t="s">
        <v>7436</v>
      </c>
      <c r="D152" s="19">
        <v>6</v>
      </c>
      <c r="E152" s="19">
        <v>436</v>
      </c>
      <c r="F152" s="19">
        <v>33</v>
      </c>
      <c r="G152" s="19">
        <v>2.2926490589396499E-3</v>
      </c>
    </row>
    <row r="153" spans="1:7">
      <c r="A153" s="19" t="s">
        <v>8084</v>
      </c>
      <c r="B153" s="19" t="s">
        <v>8083</v>
      </c>
      <c r="C153" s="19" t="s">
        <v>7436</v>
      </c>
      <c r="D153" s="19">
        <v>4</v>
      </c>
      <c r="E153" s="19">
        <v>42</v>
      </c>
      <c r="F153" s="19">
        <v>7</v>
      </c>
      <c r="G153" s="19">
        <v>2.34888528003354E-3</v>
      </c>
    </row>
    <row r="154" spans="1:7">
      <c r="A154" s="19" t="s">
        <v>8082</v>
      </c>
      <c r="B154" s="19" t="s">
        <v>8081</v>
      </c>
      <c r="C154" s="19" t="s">
        <v>7436</v>
      </c>
      <c r="D154" s="19">
        <v>6</v>
      </c>
      <c r="E154" s="19">
        <v>22</v>
      </c>
      <c r="F154" s="19">
        <v>5</v>
      </c>
      <c r="G154" s="19">
        <v>2.4259552757218399E-3</v>
      </c>
    </row>
    <row r="155" spans="1:7">
      <c r="A155" s="19" t="s">
        <v>8080</v>
      </c>
      <c r="B155" s="19" t="s">
        <v>8079</v>
      </c>
      <c r="C155" s="19" t="s">
        <v>7436</v>
      </c>
      <c r="D155" s="19">
        <v>3</v>
      </c>
      <c r="E155" s="19">
        <v>288</v>
      </c>
      <c r="F155" s="19">
        <v>24</v>
      </c>
      <c r="G155" s="19">
        <v>2.56951251458876E-3</v>
      </c>
    </row>
    <row r="156" spans="1:7">
      <c r="A156" s="19" t="s">
        <v>8078</v>
      </c>
      <c r="B156" s="19" t="s">
        <v>8077</v>
      </c>
      <c r="C156" s="19" t="s">
        <v>7436</v>
      </c>
      <c r="D156" s="19">
        <v>5</v>
      </c>
      <c r="E156" s="19">
        <v>389</v>
      </c>
      <c r="F156" s="19">
        <v>30</v>
      </c>
      <c r="G156" s="19">
        <v>2.6815785817744802E-3</v>
      </c>
    </row>
    <row r="157" spans="1:7">
      <c r="A157" s="19" t="s">
        <v>8076</v>
      </c>
      <c r="B157" s="19" t="s">
        <v>8075</v>
      </c>
      <c r="C157" s="19" t="s">
        <v>7436</v>
      </c>
      <c r="D157" s="19">
        <v>8</v>
      </c>
      <c r="E157" s="19">
        <v>7</v>
      </c>
      <c r="F157" s="19">
        <v>3</v>
      </c>
      <c r="G157" s="19">
        <v>2.6931390439864401E-3</v>
      </c>
    </row>
    <row r="158" spans="1:7">
      <c r="A158" s="19" t="s">
        <v>8074</v>
      </c>
      <c r="B158" s="19" t="s">
        <v>8073</v>
      </c>
      <c r="C158" s="19" t="s">
        <v>7436</v>
      </c>
      <c r="D158" s="19">
        <v>5</v>
      </c>
      <c r="E158" s="19">
        <v>7</v>
      </c>
      <c r="F158" s="19">
        <v>3</v>
      </c>
      <c r="G158" s="19">
        <v>2.6931390439864401E-3</v>
      </c>
    </row>
    <row r="159" spans="1:7">
      <c r="A159" s="19" t="s">
        <v>8072</v>
      </c>
      <c r="B159" s="19" t="s">
        <v>8071</v>
      </c>
      <c r="C159" s="19" t="s">
        <v>7436</v>
      </c>
      <c r="D159" s="19">
        <v>5</v>
      </c>
      <c r="E159" s="19">
        <v>7</v>
      </c>
      <c r="F159" s="19">
        <v>3</v>
      </c>
      <c r="G159" s="19">
        <v>2.6931390439864401E-3</v>
      </c>
    </row>
    <row r="160" spans="1:7">
      <c r="A160" s="19" t="s">
        <v>8070</v>
      </c>
      <c r="B160" s="19" t="s">
        <v>8069</v>
      </c>
      <c r="C160" s="19" t="s">
        <v>7436</v>
      </c>
      <c r="D160" s="19">
        <v>7</v>
      </c>
      <c r="E160" s="19">
        <v>7</v>
      </c>
      <c r="F160" s="19">
        <v>3</v>
      </c>
      <c r="G160" s="19">
        <v>2.6931390439864401E-3</v>
      </c>
    </row>
    <row r="161" spans="1:7">
      <c r="A161" s="19" t="s">
        <v>8068</v>
      </c>
      <c r="B161" s="19" t="s">
        <v>8067</v>
      </c>
      <c r="C161" s="19" t="s">
        <v>7436</v>
      </c>
      <c r="D161" s="19">
        <v>6</v>
      </c>
      <c r="E161" s="19">
        <v>7</v>
      </c>
      <c r="F161" s="19">
        <v>3</v>
      </c>
      <c r="G161" s="19">
        <v>2.6931390439864401E-3</v>
      </c>
    </row>
    <row r="162" spans="1:7">
      <c r="A162" s="19" t="s">
        <v>8066</v>
      </c>
      <c r="B162" s="19" t="s">
        <v>8065</v>
      </c>
      <c r="C162" s="19" t="s">
        <v>7436</v>
      </c>
      <c r="D162" s="19">
        <v>7</v>
      </c>
      <c r="E162" s="19">
        <v>7</v>
      </c>
      <c r="F162" s="19">
        <v>3</v>
      </c>
      <c r="G162" s="19">
        <v>2.6931390439864401E-3</v>
      </c>
    </row>
    <row r="163" spans="1:7">
      <c r="A163" s="19" t="s">
        <v>8064</v>
      </c>
      <c r="B163" s="19" t="s">
        <v>8063</v>
      </c>
      <c r="C163" s="19" t="s">
        <v>7436</v>
      </c>
      <c r="D163" s="19">
        <v>6</v>
      </c>
      <c r="E163" s="19">
        <v>7</v>
      </c>
      <c r="F163" s="19">
        <v>3</v>
      </c>
      <c r="G163" s="19">
        <v>2.6931390439864401E-3</v>
      </c>
    </row>
    <row r="164" spans="1:7">
      <c r="A164" s="19" t="s">
        <v>8062</v>
      </c>
      <c r="B164" s="19" t="s">
        <v>8061</v>
      </c>
      <c r="C164" s="19" t="s">
        <v>7436</v>
      </c>
      <c r="D164" s="19">
        <v>3</v>
      </c>
      <c r="E164" s="19">
        <v>43</v>
      </c>
      <c r="F164" s="19">
        <v>7</v>
      </c>
      <c r="G164" s="19">
        <v>2.6994595754127699E-3</v>
      </c>
    </row>
    <row r="165" spans="1:7">
      <c r="A165" s="19" t="s">
        <v>8060</v>
      </c>
      <c r="B165" s="19" t="s">
        <v>8059</v>
      </c>
      <c r="C165" s="19" t="s">
        <v>7436</v>
      </c>
      <c r="D165" s="19">
        <v>5</v>
      </c>
      <c r="E165" s="19">
        <v>67</v>
      </c>
      <c r="F165" s="19">
        <v>9</v>
      </c>
      <c r="G165" s="19">
        <v>2.8013091969979801E-3</v>
      </c>
    </row>
    <row r="166" spans="1:7">
      <c r="A166" s="19" t="s">
        <v>8058</v>
      </c>
      <c r="B166" s="19" t="s">
        <v>8057</v>
      </c>
      <c r="C166" s="19" t="s">
        <v>7436</v>
      </c>
      <c r="D166" s="19">
        <v>6</v>
      </c>
      <c r="E166" s="19">
        <v>67</v>
      </c>
      <c r="F166" s="19">
        <v>9</v>
      </c>
      <c r="G166" s="19">
        <v>2.8013091969979801E-3</v>
      </c>
    </row>
    <row r="167" spans="1:7">
      <c r="A167" s="19" t="s">
        <v>8056</v>
      </c>
      <c r="B167" s="19" t="s">
        <v>8055</v>
      </c>
      <c r="C167" s="19" t="s">
        <v>7436</v>
      </c>
      <c r="D167" s="19">
        <v>5</v>
      </c>
      <c r="E167" s="19">
        <v>226</v>
      </c>
      <c r="F167" s="19">
        <v>20</v>
      </c>
      <c r="G167" s="19">
        <v>2.8487332101284498E-3</v>
      </c>
    </row>
    <row r="168" spans="1:7">
      <c r="A168" s="19" t="s">
        <v>8054</v>
      </c>
      <c r="B168" s="19" t="s">
        <v>8053</v>
      </c>
      <c r="C168" s="19" t="s">
        <v>7436</v>
      </c>
      <c r="D168" s="19">
        <v>6</v>
      </c>
      <c r="E168" s="19">
        <v>226</v>
      </c>
      <c r="F168" s="19">
        <v>20</v>
      </c>
      <c r="G168" s="19">
        <v>2.8487332101284498E-3</v>
      </c>
    </row>
    <row r="169" spans="1:7">
      <c r="A169" s="19" t="s">
        <v>8052</v>
      </c>
      <c r="B169" s="19" t="s">
        <v>8051</v>
      </c>
      <c r="C169" s="19" t="s">
        <v>7436</v>
      </c>
      <c r="D169" s="19">
        <v>5</v>
      </c>
      <c r="E169" s="19">
        <v>80</v>
      </c>
      <c r="F169" s="19">
        <v>10</v>
      </c>
      <c r="G169" s="19">
        <v>2.8731122328616398E-3</v>
      </c>
    </row>
    <row r="170" spans="1:7">
      <c r="A170" s="19" t="s">
        <v>8050</v>
      </c>
      <c r="B170" s="19" t="s">
        <v>8049</v>
      </c>
      <c r="C170" s="19" t="s">
        <v>7436</v>
      </c>
      <c r="D170" s="19">
        <v>7</v>
      </c>
      <c r="E170" s="19">
        <v>23</v>
      </c>
      <c r="F170" s="19">
        <v>5</v>
      </c>
      <c r="G170" s="19">
        <v>2.9874177248216502E-3</v>
      </c>
    </row>
    <row r="171" spans="1:7">
      <c r="A171" s="19" t="s">
        <v>8048</v>
      </c>
      <c r="B171" s="19" t="s">
        <v>8047</v>
      </c>
      <c r="C171" s="19" t="s">
        <v>7436</v>
      </c>
      <c r="D171" s="19">
        <v>5</v>
      </c>
      <c r="E171" s="19">
        <v>23</v>
      </c>
      <c r="F171" s="19">
        <v>5</v>
      </c>
      <c r="G171" s="19">
        <v>2.9874177248216502E-3</v>
      </c>
    </row>
    <row r="172" spans="1:7">
      <c r="A172" s="19" t="s">
        <v>8046</v>
      </c>
      <c r="B172" s="19" t="s">
        <v>8045</v>
      </c>
      <c r="C172" s="19" t="s">
        <v>7436</v>
      </c>
      <c r="D172" s="19">
        <v>6</v>
      </c>
      <c r="E172" s="19">
        <v>23</v>
      </c>
      <c r="F172" s="19">
        <v>5</v>
      </c>
      <c r="G172" s="19">
        <v>2.9874177248216502E-3</v>
      </c>
    </row>
    <row r="173" spans="1:7">
      <c r="A173" s="19" t="s">
        <v>8044</v>
      </c>
      <c r="B173" s="19" t="s">
        <v>8043</v>
      </c>
      <c r="C173" s="19" t="s">
        <v>7436</v>
      </c>
      <c r="D173" s="19">
        <v>5</v>
      </c>
      <c r="E173" s="19">
        <v>292</v>
      </c>
      <c r="F173" s="19">
        <v>24</v>
      </c>
      <c r="G173" s="19">
        <v>3.0674160695637102E-3</v>
      </c>
    </row>
    <row r="174" spans="1:7">
      <c r="A174" s="19" t="s">
        <v>8042</v>
      </c>
      <c r="B174" s="19" t="s">
        <v>8041</v>
      </c>
      <c r="C174" s="19" t="s">
        <v>7436</v>
      </c>
      <c r="D174" s="19">
        <v>2</v>
      </c>
      <c r="E174" s="19">
        <v>1107</v>
      </c>
      <c r="F174" s="19">
        <v>69</v>
      </c>
      <c r="G174" s="19">
        <v>3.2639994367490602E-3</v>
      </c>
    </row>
    <row r="175" spans="1:7">
      <c r="A175" s="19" t="s">
        <v>8040</v>
      </c>
      <c r="B175" s="19" t="s">
        <v>8039</v>
      </c>
      <c r="C175" s="19" t="s">
        <v>7436</v>
      </c>
      <c r="D175" s="19">
        <v>4</v>
      </c>
      <c r="E175" s="19">
        <v>34</v>
      </c>
      <c r="F175" s="19">
        <v>6</v>
      </c>
      <c r="G175" s="19">
        <v>3.54951056472445E-3</v>
      </c>
    </row>
    <row r="176" spans="1:7">
      <c r="A176" s="19" t="s">
        <v>8038</v>
      </c>
      <c r="B176" s="19" t="s">
        <v>8037</v>
      </c>
      <c r="C176" s="19" t="s">
        <v>7436</v>
      </c>
      <c r="D176" s="19">
        <v>6</v>
      </c>
      <c r="E176" s="19">
        <v>34</v>
      </c>
      <c r="F176" s="19">
        <v>6</v>
      </c>
      <c r="G176" s="19">
        <v>3.54951056472445E-3</v>
      </c>
    </row>
    <row r="177" spans="1:7">
      <c r="A177" s="19" t="s">
        <v>8036</v>
      </c>
      <c r="B177" s="19" t="s">
        <v>8035</v>
      </c>
      <c r="C177" s="19" t="s">
        <v>7436</v>
      </c>
      <c r="D177" s="19">
        <v>4</v>
      </c>
      <c r="E177" s="19">
        <v>449</v>
      </c>
      <c r="F177" s="19">
        <v>33</v>
      </c>
      <c r="G177" s="19">
        <v>3.6138634144520601E-3</v>
      </c>
    </row>
    <row r="178" spans="1:7">
      <c r="A178" s="19" t="s">
        <v>8034</v>
      </c>
      <c r="B178" s="19" t="s">
        <v>8033</v>
      </c>
      <c r="C178" s="19" t="s">
        <v>7436</v>
      </c>
      <c r="D178" s="19">
        <v>6</v>
      </c>
      <c r="E178" s="19">
        <v>24</v>
      </c>
      <c r="F178" s="19">
        <v>5</v>
      </c>
      <c r="G178" s="19">
        <v>3.63690379537745E-3</v>
      </c>
    </row>
    <row r="179" spans="1:7">
      <c r="A179" s="19" t="s">
        <v>8032</v>
      </c>
      <c r="B179" s="19" t="s">
        <v>8031</v>
      </c>
      <c r="C179" s="19" t="s">
        <v>7436</v>
      </c>
      <c r="D179" s="19">
        <v>5</v>
      </c>
      <c r="E179" s="19">
        <v>416</v>
      </c>
      <c r="F179" s="19">
        <v>31</v>
      </c>
      <c r="G179" s="19">
        <v>3.83865949159852E-3</v>
      </c>
    </row>
    <row r="180" spans="1:7">
      <c r="A180" s="19" t="s">
        <v>8030</v>
      </c>
      <c r="B180" s="19" t="s">
        <v>8029</v>
      </c>
      <c r="C180" s="19" t="s">
        <v>7436</v>
      </c>
      <c r="D180" s="19">
        <v>4</v>
      </c>
      <c r="E180" s="19">
        <v>418</v>
      </c>
      <c r="F180" s="19">
        <v>31</v>
      </c>
      <c r="G180" s="19">
        <v>4.1159091784231999E-3</v>
      </c>
    </row>
    <row r="181" spans="1:7">
      <c r="A181" s="19" t="s">
        <v>8028</v>
      </c>
      <c r="B181" s="19" t="s">
        <v>8027</v>
      </c>
      <c r="C181" s="19" t="s">
        <v>7436</v>
      </c>
      <c r="D181" s="19">
        <v>4</v>
      </c>
      <c r="E181" s="19">
        <v>418</v>
      </c>
      <c r="F181" s="19">
        <v>31</v>
      </c>
      <c r="G181" s="19">
        <v>4.1159091784231999E-3</v>
      </c>
    </row>
    <row r="182" spans="1:7">
      <c r="A182" s="19" t="s">
        <v>8026</v>
      </c>
      <c r="B182" s="19" t="s">
        <v>8025</v>
      </c>
      <c r="C182" s="19" t="s">
        <v>7436</v>
      </c>
      <c r="D182" s="19">
        <v>7</v>
      </c>
      <c r="E182" s="19">
        <v>35</v>
      </c>
      <c r="F182" s="19">
        <v>6</v>
      </c>
      <c r="G182" s="19">
        <v>4.1250748471543001E-3</v>
      </c>
    </row>
    <row r="183" spans="1:7">
      <c r="A183" s="19" t="s">
        <v>8024</v>
      </c>
      <c r="B183" s="19" t="s">
        <v>8023</v>
      </c>
      <c r="C183" s="19" t="s">
        <v>7436</v>
      </c>
      <c r="D183" s="19">
        <v>7</v>
      </c>
      <c r="E183" s="19">
        <v>8</v>
      </c>
      <c r="F183" s="19">
        <v>3</v>
      </c>
      <c r="G183" s="19">
        <v>4.1667380077002299E-3</v>
      </c>
    </row>
    <row r="184" spans="1:7">
      <c r="A184" s="19" t="s">
        <v>8022</v>
      </c>
      <c r="B184" s="19" t="s">
        <v>8021</v>
      </c>
      <c r="C184" s="19" t="s">
        <v>7436</v>
      </c>
      <c r="D184" s="19">
        <v>5</v>
      </c>
      <c r="E184" s="19">
        <v>218</v>
      </c>
      <c r="F184" s="19">
        <v>19</v>
      </c>
      <c r="G184" s="19">
        <v>4.22123090548715E-3</v>
      </c>
    </row>
    <row r="185" spans="1:7">
      <c r="A185" s="19" t="s">
        <v>8020</v>
      </c>
      <c r="B185" s="19" t="s">
        <v>8019</v>
      </c>
      <c r="C185" s="19" t="s">
        <v>7436</v>
      </c>
      <c r="D185" s="19">
        <v>5</v>
      </c>
      <c r="E185" s="19">
        <v>98</v>
      </c>
      <c r="F185" s="19">
        <v>11</v>
      </c>
      <c r="G185" s="19">
        <v>4.2403775460033303E-3</v>
      </c>
    </row>
    <row r="186" spans="1:7">
      <c r="A186" s="19" t="s">
        <v>8018</v>
      </c>
      <c r="B186" s="19" t="s">
        <v>8017</v>
      </c>
      <c r="C186" s="19" t="s">
        <v>7436</v>
      </c>
      <c r="D186" s="19">
        <v>8</v>
      </c>
      <c r="E186" s="19">
        <v>25</v>
      </c>
      <c r="F186" s="19">
        <v>5</v>
      </c>
      <c r="G186" s="19">
        <v>4.3816792872350798E-3</v>
      </c>
    </row>
    <row r="187" spans="1:7">
      <c r="A187" s="19" t="s">
        <v>8016</v>
      </c>
      <c r="B187" s="19" t="s">
        <v>8015</v>
      </c>
      <c r="C187" s="19" t="s">
        <v>7436</v>
      </c>
      <c r="D187" s="19">
        <v>5</v>
      </c>
      <c r="E187" s="19">
        <v>25</v>
      </c>
      <c r="F187" s="19">
        <v>5</v>
      </c>
      <c r="G187" s="19">
        <v>4.3816792872350798E-3</v>
      </c>
    </row>
    <row r="188" spans="1:7">
      <c r="A188" s="19" t="s">
        <v>8014</v>
      </c>
      <c r="B188" s="19" t="s">
        <v>8013</v>
      </c>
      <c r="C188" s="19" t="s">
        <v>7436</v>
      </c>
      <c r="D188" s="19">
        <v>5</v>
      </c>
      <c r="E188" s="19">
        <v>113</v>
      </c>
      <c r="F188" s="19">
        <v>12</v>
      </c>
      <c r="G188" s="19">
        <v>4.5490701021541997E-3</v>
      </c>
    </row>
    <row r="189" spans="1:7">
      <c r="A189" s="19" t="s">
        <v>8012</v>
      </c>
      <c r="B189" s="19" t="s">
        <v>8011</v>
      </c>
      <c r="C189" s="19" t="s">
        <v>7436</v>
      </c>
      <c r="D189" s="19">
        <v>5</v>
      </c>
      <c r="E189" s="19">
        <v>389</v>
      </c>
      <c r="F189" s="19">
        <v>29</v>
      </c>
      <c r="G189" s="19">
        <v>5.0171413806453001E-3</v>
      </c>
    </row>
    <row r="190" spans="1:7">
      <c r="A190" s="19" t="s">
        <v>8010</v>
      </c>
      <c r="B190" s="19" t="s">
        <v>8009</v>
      </c>
      <c r="C190" s="19" t="s">
        <v>7436</v>
      </c>
      <c r="D190" s="19">
        <v>6</v>
      </c>
      <c r="E190" s="19">
        <v>389</v>
      </c>
      <c r="F190" s="19">
        <v>29</v>
      </c>
      <c r="G190" s="19">
        <v>5.0171413806453001E-3</v>
      </c>
    </row>
    <row r="191" spans="1:7">
      <c r="A191" s="19" t="s">
        <v>8008</v>
      </c>
      <c r="B191" s="19" t="s">
        <v>8007</v>
      </c>
      <c r="C191" s="19" t="s">
        <v>7436</v>
      </c>
      <c r="D191" s="19">
        <v>4</v>
      </c>
      <c r="E191" s="19">
        <v>26</v>
      </c>
      <c r="F191" s="19">
        <v>5</v>
      </c>
      <c r="G191" s="19">
        <v>5.2289452881796802E-3</v>
      </c>
    </row>
    <row r="192" spans="1:7">
      <c r="A192" s="19" t="s">
        <v>8006</v>
      </c>
      <c r="B192" s="19" t="s">
        <v>8005</v>
      </c>
      <c r="C192" s="19" t="s">
        <v>7436</v>
      </c>
      <c r="D192" s="19">
        <v>5</v>
      </c>
      <c r="E192" s="19">
        <v>305</v>
      </c>
      <c r="F192" s="19">
        <v>24</v>
      </c>
      <c r="G192" s="19">
        <v>5.2815130297080197E-3</v>
      </c>
    </row>
    <row r="193" spans="1:7">
      <c r="A193" s="19" t="s">
        <v>8004</v>
      </c>
      <c r="B193" s="19" t="s">
        <v>8003</v>
      </c>
      <c r="C193" s="19" t="s">
        <v>7436</v>
      </c>
      <c r="D193" s="19">
        <v>5</v>
      </c>
      <c r="E193" s="19">
        <v>3</v>
      </c>
      <c r="F193" s="19">
        <v>2</v>
      </c>
      <c r="G193" s="19">
        <v>5.7664471745185897E-3</v>
      </c>
    </row>
    <row r="194" spans="1:7">
      <c r="A194" s="19" t="s">
        <v>8002</v>
      </c>
      <c r="B194" s="19" t="s">
        <v>8001</v>
      </c>
      <c r="C194" s="19" t="s">
        <v>7436</v>
      </c>
      <c r="D194" s="19">
        <v>6</v>
      </c>
      <c r="E194" s="19">
        <v>3</v>
      </c>
      <c r="F194" s="19">
        <v>2</v>
      </c>
      <c r="G194" s="19">
        <v>5.7664471745185897E-3</v>
      </c>
    </row>
    <row r="195" spans="1:7">
      <c r="A195" s="19" t="s">
        <v>8000</v>
      </c>
      <c r="B195" s="19" t="s">
        <v>7999</v>
      </c>
      <c r="C195" s="19" t="s">
        <v>7436</v>
      </c>
      <c r="D195" s="19">
        <v>5</v>
      </c>
      <c r="E195" s="19">
        <v>3</v>
      </c>
      <c r="F195" s="19">
        <v>2</v>
      </c>
      <c r="G195" s="19">
        <v>5.7664471745185897E-3</v>
      </c>
    </row>
    <row r="196" spans="1:7">
      <c r="A196" s="19" t="s">
        <v>7998</v>
      </c>
      <c r="B196" s="19" t="s">
        <v>7997</v>
      </c>
      <c r="C196" s="19" t="s">
        <v>7436</v>
      </c>
      <c r="D196" s="19">
        <v>4</v>
      </c>
      <c r="E196" s="19">
        <v>3</v>
      </c>
      <c r="F196" s="19">
        <v>2</v>
      </c>
      <c r="G196" s="19">
        <v>5.7664471745185897E-3</v>
      </c>
    </row>
    <row r="197" spans="1:7">
      <c r="A197" s="19" t="s">
        <v>7996</v>
      </c>
      <c r="B197" s="19" t="s">
        <v>7995</v>
      </c>
      <c r="C197" s="19" t="s">
        <v>7436</v>
      </c>
      <c r="D197" s="19">
        <v>7</v>
      </c>
      <c r="E197" s="19">
        <v>3</v>
      </c>
      <c r="F197" s="19">
        <v>2</v>
      </c>
      <c r="G197" s="19">
        <v>5.7664471745185897E-3</v>
      </c>
    </row>
    <row r="198" spans="1:7">
      <c r="A198" s="19" t="s">
        <v>7994</v>
      </c>
      <c r="B198" s="19" t="s">
        <v>7993</v>
      </c>
      <c r="C198" s="19" t="s">
        <v>7436</v>
      </c>
      <c r="D198" s="19">
        <v>7</v>
      </c>
      <c r="E198" s="19">
        <v>3</v>
      </c>
      <c r="F198" s="19">
        <v>2</v>
      </c>
      <c r="G198" s="19">
        <v>5.7664471745185897E-3</v>
      </c>
    </row>
    <row r="199" spans="1:7">
      <c r="A199" s="19" t="s">
        <v>7992</v>
      </c>
      <c r="B199" s="19" t="s">
        <v>7991</v>
      </c>
      <c r="C199" s="19" t="s">
        <v>7436</v>
      </c>
      <c r="D199" s="19">
        <v>4</v>
      </c>
      <c r="E199" s="19">
        <v>9</v>
      </c>
      <c r="F199" s="19">
        <v>3</v>
      </c>
      <c r="G199" s="19">
        <v>6.04421614286708E-3</v>
      </c>
    </row>
    <row r="200" spans="1:7">
      <c r="A200" s="19" t="s">
        <v>7990</v>
      </c>
      <c r="B200" s="19" t="s">
        <v>7989</v>
      </c>
      <c r="C200" s="19" t="s">
        <v>7436</v>
      </c>
      <c r="D200" s="19">
        <v>4</v>
      </c>
      <c r="E200" s="19">
        <v>9</v>
      </c>
      <c r="F200" s="19">
        <v>3</v>
      </c>
      <c r="G200" s="19">
        <v>6.04421614286708E-3</v>
      </c>
    </row>
    <row r="201" spans="1:7">
      <c r="A201" s="19" t="s">
        <v>7988</v>
      </c>
      <c r="B201" s="19" t="s">
        <v>7987</v>
      </c>
      <c r="C201" s="19" t="s">
        <v>7436</v>
      </c>
      <c r="D201" s="19">
        <v>5</v>
      </c>
      <c r="E201" s="19">
        <v>9</v>
      </c>
      <c r="F201" s="19">
        <v>3</v>
      </c>
      <c r="G201" s="19">
        <v>6.04421614286708E-3</v>
      </c>
    </row>
    <row r="202" spans="1:7">
      <c r="A202" s="19" t="s">
        <v>7986</v>
      </c>
      <c r="B202" s="19" t="s">
        <v>7985</v>
      </c>
      <c r="C202" s="19" t="s">
        <v>7436</v>
      </c>
      <c r="D202" s="19">
        <v>3</v>
      </c>
      <c r="E202" s="19">
        <v>591</v>
      </c>
      <c r="F202" s="19">
        <v>40</v>
      </c>
      <c r="G202" s="19">
        <v>6.0701951633229199E-3</v>
      </c>
    </row>
    <row r="203" spans="1:7">
      <c r="A203" s="19" t="s">
        <v>7984</v>
      </c>
      <c r="B203" s="19" t="s">
        <v>7983</v>
      </c>
      <c r="C203" s="19" t="s">
        <v>7436</v>
      </c>
      <c r="D203" s="19">
        <v>5</v>
      </c>
      <c r="E203" s="19">
        <v>27</v>
      </c>
      <c r="F203" s="19">
        <v>5</v>
      </c>
      <c r="G203" s="19">
        <v>6.1857945673697403E-3</v>
      </c>
    </row>
    <row r="204" spans="1:7">
      <c r="A204" s="19" t="s">
        <v>7982</v>
      </c>
      <c r="B204" s="19" t="s">
        <v>7981</v>
      </c>
      <c r="C204" s="19" t="s">
        <v>7436</v>
      </c>
      <c r="D204" s="19">
        <v>4</v>
      </c>
      <c r="E204" s="19">
        <v>4867</v>
      </c>
      <c r="F204" s="19">
        <v>251</v>
      </c>
      <c r="G204" s="19">
        <v>6.2054614037710797E-3</v>
      </c>
    </row>
    <row r="205" spans="1:7">
      <c r="A205" s="19" t="s">
        <v>7980</v>
      </c>
      <c r="B205" s="19" t="s">
        <v>7979</v>
      </c>
      <c r="C205" s="19" t="s">
        <v>7436</v>
      </c>
      <c r="D205" s="19">
        <v>3</v>
      </c>
      <c r="E205" s="19">
        <v>90</v>
      </c>
      <c r="F205" s="19">
        <v>10</v>
      </c>
      <c r="G205" s="19">
        <v>6.7075897027689896E-3</v>
      </c>
    </row>
    <row r="206" spans="1:7">
      <c r="A206" s="19" t="s">
        <v>7978</v>
      </c>
      <c r="B206" s="19" t="s">
        <v>7977</v>
      </c>
      <c r="C206" s="19" t="s">
        <v>7436</v>
      </c>
      <c r="D206" s="19">
        <v>4</v>
      </c>
      <c r="E206" s="19">
        <v>119</v>
      </c>
      <c r="F206" s="19">
        <v>12</v>
      </c>
      <c r="G206" s="19">
        <v>6.8602324518610199E-3</v>
      </c>
    </row>
    <row r="207" spans="1:7">
      <c r="A207" s="19" t="s">
        <v>7976</v>
      </c>
      <c r="B207" s="19" t="s">
        <v>7975</v>
      </c>
      <c r="C207" s="19" t="s">
        <v>7436</v>
      </c>
      <c r="D207" s="19">
        <v>4</v>
      </c>
      <c r="E207" s="19">
        <v>105</v>
      </c>
      <c r="F207" s="19">
        <v>11</v>
      </c>
      <c r="G207" s="19">
        <v>7.1260211250679202E-3</v>
      </c>
    </row>
    <row r="208" spans="1:7">
      <c r="A208" s="19" t="s">
        <v>7974</v>
      </c>
      <c r="B208" s="19" t="s">
        <v>7973</v>
      </c>
      <c r="C208" s="19" t="s">
        <v>7436</v>
      </c>
      <c r="D208" s="19">
        <v>6</v>
      </c>
      <c r="E208" s="19">
        <v>105</v>
      </c>
      <c r="F208" s="19">
        <v>11</v>
      </c>
      <c r="G208" s="19">
        <v>7.1260211250679202E-3</v>
      </c>
    </row>
    <row r="209" spans="1:7">
      <c r="A209" s="19" t="s">
        <v>7972</v>
      </c>
      <c r="B209" s="19" t="s">
        <v>7971</v>
      </c>
      <c r="C209" s="19" t="s">
        <v>7436</v>
      </c>
      <c r="D209" s="19">
        <v>4</v>
      </c>
      <c r="E209" s="19">
        <v>39</v>
      </c>
      <c r="F209" s="19">
        <v>6</v>
      </c>
      <c r="G209" s="19">
        <v>7.1314958173422397E-3</v>
      </c>
    </row>
    <row r="210" spans="1:7">
      <c r="A210" s="19" t="s">
        <v>7970</v>
      </c>
      <c r="B210" s="19" t="s">
        <v>7969</v>
      </c>
      <c r="C210" s="19" t="s">
        <v>7436</v>
      </c>
      <c r="D210" s="19">
        <v>5</v>
      </c>
      <c r="E210" s="19">
        <v>39</v>
      </c>
      <c r="F210" s="19">
        <v>6</v>
      </c>
      <c r="G210" s="19">
        <v>7.1314958173422397E-3</v>
      </c>
    </row>
    <row r="211" spans="1:7">
      <c r="A211" s="19" t="s">
        <v>7968</v>
      </c>
      <c r="B211" s="19" t="s">
        <v>7967</v>
      </c>
      <c r="C211" s="19" t="s">
        <v>7436</v>
      </c>
      <c r="D211" s="19">
        <v>4</v>
      </c>
      <c r="E211" s="19">
        <v>39</v>
      </c>
      <c r="F211" s="19">
        <v>6</v>
      </c>
      <c r="G211" s="19">
        <v>7.1314958173422397E-3</v>
      </c>
    </row>
    <row r="212" spans="1:7">
      <c r="A212" s="19" t="s">
        <v>7966</v>
      </c>
      <c r="B212" s="19" t="s">
        <v>7965</v>
      </c>
      <c r="C212" s="19" t="s">
        <v>7436</v>
      </c>
      <c r="D212" s="19">
        <v>3</v>
      </c>
      <c r="E212" s="19">
        <v>39</v>
      </c>
      <c r="F212" s="19">
        <v>6</v>
      </c>
      <c r="G212" s="19">
        <v>7.1314958173422397E-3</v>
      </c>
    </row>
    <row r="213" spans="1:7">
      <c r="A213" s="19" t="s">
        <v>7964</v>
      </c>
      <c r="B213" s="19" t="s">
        <v>7963</v>
      </c>
      <c r="C213" s="19" t="s">
        <v>7436</v>
      </c>
      <c r="D213" s="19">
        <v>6</v>
      </c>
      <c r="E213" s="19">
        <v>39</v>
      </c>
      <c r="F213" s="19">
        <v>6</v>
      </c>
      <c r="G213" s="19">
        <v>7.1314958173422397E-3</v>
      </c>
    </row>
    <row r="214" spans="1:7">
      <c r="A214" s="19" t="s">
        <v>7962</v>
      </c>
      <c r="B214" s="19" t="s">
        <v>7961</v>
      </c>
      <c r="C214" s="19" t="s">
        <v>7436</v>
      </c>
      <c r="D214" s="19">
        <v>5</v>
      </c>
      <c r="E214" s="19">
        <v>28</v>
      </c>
      <c r="F214" s="19">
        <v>5</v>
      </c>
      <c r="G214" s="19">
        <v>7.2591707345546997E-3</v>
      </c>
    </row>
    <row r="215" spans="1:7">
      <c r="A215" s="19" t="s">
        <v>7960</v>
      </c>
      <c r="B215" s="19" t="s">
        <v>7959</v>
      </c>
      <c r="C215" s="19" t="s">
        <v>7436</v>
      </c>
      <c r="D215" s="19">
        <v>7</v>
      </c>
      <c r="E215" s="19">
        <v>28</v>
      </c>
      <c r="F215" s="19">
        <v>5</v>
      </c>
      <c r="G215" s="19">
        <v>7.2591707345546997E-3</v>
      </c>
    </row>
    <row r="216" spans="1:7">
      <c r="A216" s="19" t="s">
        <v>7958</v>
      </c>
      <c r="B216" s="19" t="s">
        <v>7957</v>
      </c>
      <c r="C216" s="19" t="s">
        <v>7436</v>
      </c>
      <c r="D216" s="19">
        <v>6</v>
      </c>
      <c r="E216" s="19">
        <v>28</v>
      </c>
      <c r="F216" s="19">
        <v>5</v>
      </c>
      <c r="G216" s="19">
        <v>7.2591707345546997E-3</v>
      </c>
    </row>
    <row r="217" spans="1:7">
      <c r="A217" s="19" t="s">
        <v>7956</v>
      </c>
      <c r="B217" s="19" t="s">
        <v>7955</v>
      </c>
      <c r="C217" s="19" t="s">
        <v>7436</v>
      </c>
      <c r="D217" s="19">
        <v>5</v>
      </c>
      <c r="E217" s="19">
        <v>28</v>
      </c>
      <c r="F217" s="19">
        <v>5</v>
      </c>
      <c r="G217" s="19">
        <v>7.2591707345546997E-3</v>
      </c>
    </row>
    <row r="218" spans="1:7">
      <c r="A218" s="19" t="s">
        <v>7954</v>
      </c>
      <c r="B218" s="19" t="s">
        <v>7953</v>
      </c>
      <c r="C218" s="19" t="s">
        <v>7436</v>
      </c>
      <c r="D218" s="19">
        <v>5</v>
      </c>
      <c r="E218" s="19">
        <v>28</v>
      </c>
      <c r="F218" s="19">
        <v>5</v>
      </c>
      <c r="G218" s="19">
        <v>7.2591707345546997E-3</v>
      </c>
    </row>
    <row r="219" spans="1:7">
      <c r="A219" s="19" t="s">
        <v>7952</v>
      </c>
      <c r="B219" s="19" t="s">
        <v>7951</v>
      </c>
      <c r="C219" s="19" t="s">
        <v>7436</v>
      </c>
      <c r="D219" s="19">
        <v>6</v>
      </c>
      <c r="E219" s="19">
        <v>28</v>
      </c>
      <c r="F219" s="19">
        <v>5</v>
      </c>
      <c r="G219" s="19">
        <v>7.2591707345546997E-3</v>
      </c>
    </row>
    <row r="220" spans="1:7">
      <c r="A220" s="19" t="s">
        <v>7950</v>
      </c>
      <c r="B220" s="19" t="s">
        <v>7949</v>
      </c>
      <c r="C220" s="19" t="s">
        <v>7436</v>
      </c>
      <c r="D220" s="19">
        <v>3</v>
      </c>
      <c r="E220" s="19">
        <v>1167</v>
      </c>
      <c r="F220" s="19">
        <v>70</v>
      </c>
      <c r="G220" s="19">
        <v>7.37511117861505E-3</v>
      </c>
    </row>
    <row r="221" spans="1:7">
      <c r="A221" s="19" t="s">
        <v>7948</v>
      </c>
      <c r="B221" s="19" t="s">
        <v>7947</v>
      </c>
      <c r="C221" s="19" t="s">
        <v>7436</v>
      </c>
      <c r="D221" s="19">
        <v>3</v>
      </c>
      <c r="E221" s="19">
        <v>5036</v>
      </c>
      <c r="F221" s="19">
        <v>258</v>
      </c>
      <c r="G221" s="19">
        <v>7.5585807298487202E-3</v>
      </c>
    </row>
    <row r="222" spans="1:7">
      <c r="A222" s="19" t="s">
        <v>7946</v>
      </c>
      <c r="B222" s="19" t="s">
        <v>7945</v>
      </c>
      <c r="C222" s="19" t="s">
        <v>7436</v>
      </c>
      <c r="D222" s="19">
        <v>2</v>
      </c>
      <c r="E222" s="19">
        <v>786</v>
      </c>
      <c r="F222" s="19">
        <v>50</v>
      </c>
      <c r="G222" s="19">
        <v>7.7072657382721002E-3</v>
      </c>
    </row>
    <row r="223" spans="1:7">
      <c r="A223" s="19" t="s">
        <v>7944</v>
      </c>
      <c r="B223" s="19" t="s">
        <v>7943</v>
      </c>
      <c r="C223" s="19" t="s">
        <v>7436</v>
      </c>
      <c r="D223" s="19">
        <v>4</v>
      </c>
      <c r="E223" s="19">
        <v>78</v>
      </c>
      <c r="F223" s="19">
        <v>9</v>
      </c>
      <c r="G223" s="19">
        <v>7.7472737743223196E-3</v>
      </c>
    </row>
    <row r="224" spans="1:7">
      <c r="A224" s="19" t="s">
        <v>7942</v>
      </c>
      <c r="B224" s="19" t="s">
        <v>7941</v>
      </c>
      <c r="C224" s="19" t="s">
        <v>7436</v>
      </c>
      <c r="D224" s="19">
        <v>5</v>
      </c>
      <c r="E224" s="19">
        <v>78</v>
      </c>
      <c r="F224" s="19">
        <v>9</v>
      </c>
      <c r="G224" s="19">
        <v>7.7472737743223196E-3</v>
      </c>
    </row>
    <row r="225" spans="1:7">
      <c r="A225" s="19" t="s">
        <v>7940</v>
      </c>
      <c r="B225" s="19" t="s">
        <v>7939</v>
      </c>
      <c r="C225" s="19" t="s">
        <v>7436</v>
      </c>
      <c r="D225" s="19">
        <v>5</v>
      </c>
      <c r="E225" s="19">
        <v>40</v>
      </c>
      <c r="F225" s="19">
        <v>6</v>
      </c>
      <c r="G225" s="19">
        <v>8.0805447206622801E-3</v>
      </c>
    </row>
    <row r="226" spans="1:7">
      <c r="A226" s="19" t="s">
        <v>7938</v>
      </c>
      <c r="B226" s="19" t="s">
        <v>7937</v>
      </c>
      <c r="C226" s="19" t="s">
        <v>7436</v>
      </c>
      <c r="D226" s="19">
        <v>7</v>
      </c>
      <c r="E226" s="19">
        <v>10</v>
      </c>
      <c r="F226" s="19">
        <v>3</v>
      </c>
      <c r="G226" s="19">
        <v>8.3508337335419496E-3</v>
      </c>
    </row>
    <row r="227" spans="1:7">
      <c r="A227" s="19" t="s">
        <v>7936</v>
      </c>
      <c r="B227" s="19" t="s">
        <v>7935</v>
      </c>
      <c r="C227" s="19" t="s">
        <v>7436</v>
      </c>
      <c r="D227" s="19">
        <v>4</v>
      </c>
      <c r="E227" s="19">
        <v>10</v>
      </c>
      <c r="F227" s="19">
        <v>3</v>
      </c>
      <c r="G227" s="19">
        <v>8.3508337335419496E-3</v>
      </c>
    </row>
    <row r="228" spans="1:7">
      <c r="A228" s="19" t="s">
        <v>7934</v>
      </c>
      <c r="B228" s="19" t="s">
        <v>7933</v>
      </c>
      <c r="C228" s="19" t="s">
        <v>7436</v>
      </c>
      <c r="D228" s="19">
        <v>5</v>
      </c>
      <c r="E228" s="19">
        <v>153</v>
      </c>
      <c r="F228" s="19">
        <v>14</v>
      </c>
      <c r="G228" s="19">
        <v>8.5853714670022698E-3</v>
      </c>
    </row>
    <row r="229" spans="1:7">
      <c r="A229" s="19" t="s">
        <v>7932</v>
      </c>
      <c r="B229" s="19" t="s">
        <v>7931</v>
      </c>
      <c r="C229" s="19" t="s">
        <v>7436</v>
      </c>
      <c r="D229" s="19">
        <v>3</v>
      </c>
      <c r="E229" s="19">
        <v>810</v>
      </c>
      <c r="F229" s="19">
        <v>51</v>
      </c>
      <c r="G229" s="19">
        <v>8.6511301861201904E-3</v>
      </c>
    </row>
    <row r="230" spans="1:7">
      <c r="A230" s="19" t="s">
        <v>7930</v>
      </c>
      <c r="B230" s="19" t="s">
        <v>7929</v>
      </c>
      <c r="C230" s="19" t="s">
        <v>7436</v>
      </c>
      <c r="D230" s="19">
        <v>6</v>
      </c>
      <c r="E230" s="19">
        <v>123</v>
      </c>
      <c r="F230" s="19">
        <v>12</v>
      </c>
      <c r="G230" s="19">
        <v>8.8556983047310203E-3</v>
      </c>
    </row>
    <row r="231" spans="1:7">
      <c r="A231" s="19" t="s">
        <v>7928</v>
      </c>
      <c r="B231" s="19" t="s">
        <v>7927</v>
      </c>
      <c r="C231" s="19" t="s">
        <v>7436</v>
      </c>
      <c r="D231" s="19">
        <v>4</v>
      </c>
      <c r="E231" s="19">
        <v>19</v>
      </c>
      <c r="F231" s="19">
        <v>4</v>
      </c>
      <c r="G231" s="19">
        <v>8.8709029884833108E-3</v>
      </c>
    </row>
    <row r="232" spans="1:7">
      <c r="A232" s="19" t="s">
        <v>7926</v>
      </c>
      <c r="B232" s="19" t="s">
        <v>7925</v>
      </c>
      <c r="C232" s="19" t="s">
        <v>7436</v>
      </c>
      <c r="D232" s="19">
        <v>4</v>
      </c>
      <c r="E232" s="19">
        <v>19</v>
      </c>
      <c r="F232" s="19">
        <v>4</v>
      </c>
      <c r="G232" s="19">
        <v>8.8709029884833108E-3</v>
      </c>
    </row>
    <row r="233" spans="1:7">
      <c r="A233" s="19" t="s">
        <v>7924</v>
      </c>
      <c r="B233" s="19" t="s">
        <v>7923</v>
      </c>
      <c r="C233" s="19" t="s">
        <v>7436</v>
      </c>
      <c r="D233" s="19">
        <v>6</v>
      </c>
      <c r="E233" s="19">
        <v>80</v>
      </c>
      <c r="F233" s="19">
        <v>9</v>
      </c>
      <c r="G233" s="19">
        <v>9.1084527084662695E-3</v>
      </c>
    </row>
    <row r="234" spans="1:7">
      <c r="A234" s="19" t="s">
        <v>7922</v>
      </c>
      <c r="B234" s="19" t="s">
        <v>7921</v>
      </c>
      <c r="C234" s="19" t="s">
        <v>7436</v>
      </c>
      <c r="D234" s="19">
        <v>5</v>
      </c>
      <c r="E234" s="19">
        <v>80</v>
      </c>
      <c r="F234" s="19">
        <v>9</v>
      </c>
      <c r="G234" s="19">
        <v>9.1084527084662695E-3</v>
      </c>
    </row>
    <row r="235" spans="1:7">
      <c r="A235" s="19" t="s">
        <v>7920</v>
      </c>
      <c r="B235" s="19" t="s">
        <v>7919</v>
      </c>
      <c r="C235" s="19" t="s">
        <v>7436</v>
      </c>
      <c r="D235" s="19">
        <v>5</v>
      </c>
      <c r="E235" s="19">
        <v>80</v>
      </c>
      <c r="F235" s="19">
        <v>9</v>
      </c>
      <c r="G235" s="19">
        <v>9.1084527084662695E-3</v>
      </c>
    </row>
    <row r="236" spans="1:7">
      <c r="A236" s="19" t="s">
        <v>7918</v>
      </c>
      <c r="B236" s="19" t="s">
        <v>7917</v>
      </c>
      <c r="C236" s="19" t="s">
        <v>7436</v>
      </c>
      <c r="D236" s="19">
        <v>4</v>
      </c>
      <c r="E236" s="19">
        <v>889</v>
      </c>
      <c r="F236" s="19">
        <v>55</v>
      </c>
      <c r="G236" s="19">
        <v>9.2105041162014595E-3</v>
      </c>
    </row>
    <row r="237" spans="1:7">
      <c r="A237" s="19" t="s">
        <v>7916</v>
      </c>
      <c r="B237" s="19" t="s">
        <v>7915</v>
      </c>
      <c r="C237" s="19" t="s">
        <v>7436</v>
      </c>
      <c r="D237" s="19">
        <v>5</v>
      </c>
      <c r="E237" s="19">
        <v>479</v>
      </c>
      <c r="F237" s="19">
        <v>33</v>
      </c>
      <c r="G237" s="19">
        <v>9.2741825715126E-3</v>
      </c>
    </row>
    <row r="238" spans="1:7">
      <c r="A238" s="19" t="s">
        <v>7914</v>
      </c>
      <c r="B238" s="19" t="s">
        <v>7913</v>
      </c>
      <c r="C238" s="19" t="s">
        <v>7436</v>
      </c>
      <c r="D238" s="19">
        <v>5</v>
      </c>
      <c r="E238" s="19">
        <v>109</v>
      </c>
      <c r="F238" s="19">
        <v>11</v>
      </c>
      <c r="G238" s="19">
        <v>9.3560038259825999E-3</v>
      </c>
    </row>
    <row r="239" spans="1:7">
      <c r="A239" s="19" t="s">
        <v>7912</v>
      </c>
      <c r="B239" s="19" t="s">
        <v>7911</v>
      </c>
      <c r="C239" s="19" t="s">
        <v>7436</v>
      </c>
      <c r="D239" s="19">
        <v>6</v>
      </c>
      <c r="E239" s="19">
        <v>67</v>
      </c>
      <c r="F239" s="19">
        <v>8</v>
      </c>
      <c r="G239" s="19">
        <v>9.6133076863642499E-3</v>
      </c>
    </row>
    <row r="240" spans="1:7">
      <c r="A240" s="19" t="s">
        <v>7910</v>
      </c>
      <c r="B240" s="19" t="s">
        <v>7909</v>
      </c>
      <c r="C240" s="19" t="s">
        <v>7436</v>
      </c>
      <c r="D240" s="19">
        <v>6</v>
      </c>
      <c r="E240" s="19">
        <v>95</v>
      </c>
      <c r="F240" s="19">
        <v>10</v>
      </c>
      <c r="G240" s="19">
        <v>9.7203449843874506E-3</v>
      </c>
    </row>
    <row r="241" spans="1:7">
      <c r="A241" s="19" t="s">
        <v>7908</v>
      </c>
      <c r="B241" s="19" t="s">
        <v>7907</v>
      </c>
      <c r="C241" s="19" t="s">
        <v>7436</v>
      </c>
      <c r="D241" s="19">
        <v>4</v>
      </c>
      <c r="E241" s="19">
        <v>95</v>
      </c>
      <c r="F241" s="19">
        <v>10</v>
      </c>
      <c r="G241" s="19">
        <v>9.7203449843874506E-3</v>
      </c>
    </row>
    <row r="242" spans="1:7">
      <c r="A242" s="19" t="s">
        <v>7906</v>
      </c>
      <c r="B242" s="19" t="s">
        <v>7905</v>
      </c>
      <c r="C242" s="19" t="s">
        <v>7436</v>
      </c>
      <c r="D242" s="19">
        <v>8</v>
      </c>
      <c r="E242" s="19">
        <v>95</v>
      </c>
      <c r="F242" s="19">
        <v>10</v>
      </c>
      <c r="G242" s="19">
        <v>9.7203449843874506E-3</v>
      </c>
    </row>
    <row r="243" spans="1:7">
      <c r="A243" s="19" t="s">
        <v>7904</v>
      </c>
      <c r="B243" s="19" t="s">
        <v>7903</v>
      </c>
      <c r="C243" s="19" t="s">
        <v>7436</v>
      </c>
      <c r="D243" s="19">
        <v>7</v>
      </c>
      <c r="E243" s="19">
        <v>54</v>
      </c>
      <c r="F243" s="19">
        <v>7</v>
      </c>
      <c r="G243" s="19">
        <v>9.7272947373069404E-3</v>
      </c>
    </row>
    <row r="244" spans="1:7">
      <c r="A244" s="19" t="s">
        <v>7902</v>
      </c>
      <c r="B244" s="19" t="s">
        <v>7901</v>
      </c>
      <c r="C244" s="19" t="s">
        <v>7436</v>
      </c>
      <c r="D244" s="19">
        <v>6</v>
      </c>
      <c r="E244" s="19">
        <v>30</v>
      </c>
      <c r="F244" s="19">
        <v>5</v>
      </c>
      <c r="G244" s="19">
        <v>9.7823078451119202E-3</v>
      </c>
    </row>
    <row r="245" spans="1:7">
      <c r="A245" s="19" t="s">
        <v>7900</v>
      </c>
      <c r="B245" s="19" t="s">
        <v>7899</v>
      </c>
      <c r="C245" s="19" t="s">
        <v>7436</v>
      </c>
      <c r="D245" s="19">
        <v>5</v>
      </c>
      <c r="E245" s="19">
        <v>270</v>
      </c>
      <c r="F245" s="19">
        <v>21</v>
      </c>
      <c r="G245" s="19">
        <v>9.8158048001578003E-3</v>
      </c>
    </row>
    <row r="246" spans="1:7">
      <c r="A246" s="19" t="s">
        <v>7898</v>
      </c>
      <c r="B246" s="19" t="s">
        <v>7897</v>
      </c>
      <c r="C246" s="19" t="s">
        <v>7436</v>
      </c>
      <c r="D246" s="19">
        <v>4</v>
      </c>
      <c r="E246" s="19">
        <v>781</v>
      </c>
      <c r="F246" s="19">
        <v>49</v>
      </c>
      <c r="G246" s="19">
        <v>1.05378729937174E-2</v>
      </c>
    </row>
    <row r="247" spans="1:7">
      <c r="A247" s="19" t="s">
        <v>7896</v>
      </c>
      <c r="B247" s="19" t="s">
        <v>7895</v>
      </c>
      <c r="C247" s="19" t="s">
        <v>7436</v>
      </c>
      <c r="D247" s="19">
        <v>6</v>
      </c>
      <c r="E247" s="19">
        <v>20</v>
      </c>
      <c r="F247" s="19">
        <v>4</v>
      </c>
      <c r="G247" s="19">
        <v>1.0704130275017499E-2</v>
      </c>
    </row>
    <row r="248" spans="1:7">
      <c r="A248" s="19" t="s">
        <v>7894</v>
      </c>
      <c r="B248" s="19" t="s">
        <v>7893</v>
      </c>
      <c r="C248" s="19" t="s">
        <v>7436</v>
      </c>
      <c r="D248" s="19">
        <v>7</v>
      </c>
      <c r="E248" s="19">
        <v>11</v>
      </c>
      <c r="F248" s="19">
        <v>3</v>
      </c>
      <c r="G248" s="19">
        <v>1.1105958393660201E-2</v>
      </c>
    </row>
    <row r="249" spans="1:7">
      <c r="A249" s="19" t="s">
        <v>7892</v>
      </c>
      <c r="B249" s="19" t="s">
        <v>7891</v>
      </c>
      <c r="C249" s="19" t="s">
        <v>7436</v>
      </c>
      <c r="D249" s="19">
        <v>8</v>
      </c>
      <c r="E249" s="19">
        <v>11</v>
      </c>
      <c r="F249" s="19">
        <v>3</v>
      </c>
      <c r="G249" s="19">
        <v>1.1105958393660201E-2</v>
      </c>
    </row>
    <row r="250" spans="1:7">
      <c r="A250" s="19" t="s">
        <v>7890</v>
      </c>
      <c r="B250" s="19" t="s">
        <v>7889</v>
      </c>
      <c r="C250" s="19" t="s">
        <v>7436</v>
      </c>
      <c r="D250" s="19">
        <v>7</v>
      </c>
      <c r="E250" s="19">
        <v>4</v>
      </c>
      <c r="F250" s="19">
        <v>2</v>
      </c>
      <c r="G250" s="19">
        <v>1.11923243349636E-2</v>
      </c>
    </row>
    <row r="251" spans="1:7">
      <c r="A251" s="19" t="s">
        <v>7888</v>
      </c>
      <c r="B251" s="19" t="s">
        <v>7887</v>
      </c>
      <c r="C251" s="19" t="s">
        <v>7436</v>
      </c>
      <c r="D251" s="19">
        <v>6</v>
      </c>
      <c r="E251" s="19">
        <v>4</v>
      </c>
      <c r="F251" s="19">
        <v>2</v>
      </c>
      <c r="G251" s="19">
        <v>1.11923243349636E-2</v>
      </c>
    </row>
    <row r="252" spans="1:7">
      <c r="A252" s="19" t="s">
        <v>7886</v>
      </c>
      <c r="B252" s="19" t="s">
        <v>7885</v>
      </c>
      <c r="C252" s="19" t="s">
        <v>7436</v>
      </c>
      <c r="D252" s="19">
        <v>6</v>
      </c>
      <c r="E252" s="19">
        <v>4</v>
      </c>
      <c r="F252" s="19">
        <v>2</v>
      </c>
      <c r="G252" s="19">
        <v>1.11923243349636E-2</v>
      </c>
    </row>
    <row r="253" spans="1:7">
      <c r="A253" s="19" t="s">
        <v>7884</v>
      </c>
      <c r="B253" s="19" t="s">
        <v>7883</v>
      </c>
      <c r="C253" s="19" t="s">
        <v>7436</v>
      </c>
      <c r="D253" s="19">
        <v>7</v>
      </c>
      <c r="E253" s="19">
        <v>4</v>
      </c>
      <c r="F253" s="19">
        <v>2</v>
      </c>
      <c r="G253" s="19">
        <v>1.11923243349636E-2</v>
      </c>
    </row>
    <row r="254" spans="1:7">
      <c r="A254" s="19" t="s">
        <v>7882</v>
      </c>
      <c r="B254" s="19" t="s">
        <v>7881</v>
      </c>
      <c r="C254" s="19" t="s">
        <v>7436</v>
      </c>
      <c r="D254" s="19">
        <v>5</v>
      </c>
      <c r="E254" s="19">
        <v>31</v>
      </c>
      <c r="F254" s="19">
        <v>5</v>
      </c>
      <c r="G254" s="19">
        <v>1.12448839916668E-2</v>
      </c>
    </row>
    <row r="255" spans="1:7">
      <c r="A255" s="19" t="s">
        <v>7880</v>
      </c>
      <c r="B255" s="19" t="s">
        <v>7879</v>
      </c>
      <c r="C255" s="19" t="s">
        <v>7436</v>
      </c>
      <c r="D255" s="19">
        <v>7</v>
      </c>
      <c r="E255" s="19">
        <v>83</v>
      </c>
      <c r="F255" s="19">
        <v>9</v>
      </c>
      <c r="G255" s="19">
        <v>1.14794712211264E-2</v>
      </c>
    </row>
    <row r="256" spans="1:7">
      <c r="A256" s="19" t="s">
        <v>7878</v>
      </c>
      <c r="B256" s="19" t="s">
        <v>7877</v>
      </c>
      <c r="C256" s="19" t="s">
        <v>7436</v>
      </c>
      <c r="D256" s="19">
        <v>3</v>
      </c>
      <c r="E256" s="19">
        <v>1153</v>
      </c>
      <c r="F256" s="19">
        <v>68</v>
      </c>
      <c r="G256" s="19">
        <v>1.16594574200769E-2</v>
      </c>
    </row>
    <row r="257" spans="1:7">
      <c r="A257" s="19" t="s">
        <v>7876</v>
      </c>
      <c r="B257" s="19" t="s">
        <v>7875</v>
      </c>
      <c r="C257" s="19" t="s">
        <v>7436</v>
      </c>
      <c r="D257" s="19">
        <v>5</v>
      </c>
      <c r="E257" s="19">
        <v>144</v>
      </c>
      <c r="F257" s="19">
        <v>13</v>
      </c>
      <c r="G257" s="19">
        <v>1.2295545189305999E-2</v>
      </c>
    </row>
    <row r="258" spans="1:7">
      <c r="A258" s="19" t="s">
        <v>7874</v>
      </c>
      <c r="B258" s="19" t="s">
        <v>7873</v>
      </c>
      <c r="C258" s="19" t="s">
        <v>7436</v>
      </c>
      <c r="D258" s="19">
        <v>4</v>
      </c>
      <c r="E258" s="19">
        <v>751</v>
      </c>
      <c r="F258" s="19">
        <v>47</v>
      </c>
      <c r="G258" s="19">
        <v>1.25576116036442E-2</v>
      </c>
    </row>
    <row r="259" spans="1:7">
      <c r="A259" s="19" t="s">
        <v>7872</v>
      </c>
      <c r="B259" s="19" t="s">
        <v>7871</v>
      </c>
      <c r="C259" s="19" t="s">
        <v>7436</v>
      </c>
      <c r="D259" s="19">
        <v>6</v>
      </c>
      <c r="E259" s="19">
        <v>21</v>
      </c>
      <c r="F259" s="19">
        <v>4</v>
      </c>
      <c r="G259" s="19">
        <v>1.2765047489041399E-2</v>
      </c>
    </row>
    <row r="260" spans="1:7">
      <c r="A260" s="19" t="s">
        <v>7870</v>
      </c>
      <c r="B260" s="19" t="s">
        <v>7869</v>
      </c>
      <c r="C260" s="19" t="s">
        <v>7436</v>
      </c>
      <c r="D260" s="19">
        <v>7</v>
      </c>
      <c r="E260" s="19">
        <v>44</v>
      </c>
      <c r="F260" s="19">
        <v>6</v>
      </c>
      <c r="G260" s="19">
        <v>1.2791782999849099E-2</v>
      </c>
    </row>
    <row r="261" spans="1:7">
      <c r="A261" s="19" t="s">
        <v>7868</v>
      </c>
      <c r="B261" s="19" t="s">
        <v>7867</v>
      </c>
      <c r="C261" s="19" t="s">
        <v>7436</v>
      </c>
      <c r="D261" s="19">
        <v>6</v>
      </c>
      <c r="E261" s="19">
        <v>99</v>
      </c>
      <c r="F261" s="19">
        <v>10</v>
      </c>
      <c r="G261" s="19">
        <v>1.2796705114254601E-2</v>
      </c>
    </row>
    <row r="262" spans="1:7">
      <c r="A262" s="19" t="s">
        <v>7866</v>
      </c>
      <c r="B262" s="19" t="s">
        <v>7865</v>
      </c>
      <c r="C262" s="19" t="s">
        <v>7436</v>
      </c>
      <c r="D262" s="19">
        <v>5</v>
      </c>
      <c r="E262" s="19">
        <v>145</v>
      </c>
      <c r="F262" s="19">
        <v>13</v>
      </c>
      <c r="G262" s="19">
        <v>1.2973644312176499E-2</v>
      </c>
    </row>
    <row r="263" spans="1:7">
      <c r="A263" s="19" t="s">
        <v>7864</v>
      </c>
      <c r="B263" s="19" t="s">
        <v>7863</v>
      </c>
      <c r="C263" s="19" t="s">
        <v>7436</v>
      </c>
      <c r="D263" s="19">
        <v>5</v>
      </c>
      <c r="E263" s="19">
        <v>85</v>
      </c>
      <c r="F263" s="19">
        <v>9</v>
      </c>
      <c r="G263" s="19">
        <v>1.32982438401431E-2</v>
      </c>
    </row>
    <row r="264" spans="1:7">
      <c r="A264" s="19" t="s">
        <v>7862</v>
      </c>
      <c r="B264" s="19" t="s">
        <v>7861</v>
      </c>
      <c r="C264" s="19" t="s">
        <v>7436</v>
      </c>
      <c r="D264" s="19">
        <v>4</v>
      </c>
      <c r="E264" s="19">
        <v>115</v>
      </c>
      <c r="F264" s="19">
        <v>11</v>
      </c>
      <c r="G264" s="19">
        <v>1.3664507628594001E-2</v>
      </c>
    </row>
    <row r="265" spans="1:7">
      <c r="A265" s="19" t="s">
        <v>7860</v>
      </c>
      <c r="B265" s="19" t="s">
        <v>7859</v>
      </c>
      <c r="C265" s="19" t="s">
        <v>7436</v>
      </c>
      <c r="D265" s="19">
        <v>8</v>
      </c>
      <c r="E265" s="19">
        <v>58</v>
      </c>
      <c r="F265" s="19">
        <v>7</v>
      </c>
      <c r="G265" s="19">
        <v>1.4179049670196E-2</v>
      </c>
    </row>
    <row r="266" spans="1:7">
      <c r="A266" s="19" t="s">
        <v>7858</v>
      </c>
      <c r="B266" s="19" t="s">
        <v>7857</v>
      </c>
      <c r="C266" s="19" t="s">
        <v>7436</v>
      </c>
      <c r="D266" s="19">
        <v>6</v>
      </c>
      <c r="E266" s="19">
        <v>45</v>
      </c>
      <c r="F266" s="19">
        <v>6</v>
      </c>
      <c r="G266" s="19">
        <v>1.42182687186079E-2</v>
      </c>
    </row>
    <row r="267" spans="1:7">
      <c r="A267" s="19" t="s">
        <v>7856</v>
      </c>
      <c r="B267" s="19" t="s">
        <v>7855</v>
      </c>
      <c r="C267" s="19" t="s">
        <v>7436</v>
      </c>
      <c r="D267" s="19">
        <v>6</v>
      </c>
      <c r="E267" s="19">
        <v>45</v>
      </c>
      <c r="F267" s="19">
        <v>6</v>
      </c>
      <c r="G267" s="19">
        <v>1.42182687186079E-2</v>
      </c>
    </row>
    <row r="268" spans="1:7">
      <c r="A268" s="19" t="s">
        <v>7854</v>
      </c>
      <c r="B268" s="19" t="s">
        <v>7853</v>
      </c>
      <c r="C268" s="19" t="s">
        <v>7436</v>
      </c>
      <c r="D268" s="19">
        <v>5</v>
      </c>
      <c r="E268" s="19">
        <v>12</v>
      </c>
      <c r="F268" s="19">
        <v>3</v>
      </c>
      <c r="G268" s="19">
        <v>1.4323665200854501E-2</v>
      </c>
    </row>
    <row r="269" spans="1:7">
      <c r="A269" s="19" t="s">
        <v>7852</v>
      </c>
      <c r="B269" s="19" t="s">
        <v>7851</v>
      </c>
      <c r="C269" s="19" t="s">
        <v>7436</v>
      </c>
      <c r="D269" s="19">
        <v>6</v>
      </c>
      <c r="E269" s="19">
        <v>12</v>
      </c>
      <c r="F269" s="19">
        <v>3</v>
      </c>
      <c r="G269" s="19">
        <v>1.4323665200854501E-2</v>
      </c>
    </row>
    <row r="270" spans="1:7">
      <c r="A270" s="19" t="s">
        <v>7850</v>
      </c>
      <c r="B270" s="19" t="s">
        <v>7849</v>
      </c>
      <c r="C270" s="19" t="s">
        <v>7436</v>
      </c>
      <c r="D270" s="19">
        <v>5</v>
      </c>
      <c r="E270" s="19">
        <v>12</v>
      </c>
      <c r="F270" s="19">
        <v>3</v>
      </c>
      <c r="G270" s="19">
        <v>1.4323665200854501E-2</v>
      </c>
    </row>
    <row r="271" spans="1:7">
      <c r="A271" s="19" t="s">
        <v>7848</v>
      </c>
      <c r="B271" s="19" t="s">
        <v>7847</v>
      </c>
      <c r="C271" s="19" t="s">
        <v>7436</v>
      </c>
      <c r="D271" s="19">
        <v>9</v>
      </c>
      <c r="E271" s="19">
        <v>12</v>
      </c>
      <c r="F271" s="19">
        <v>3</v>
      </c>
      <c r="G271" s="19">
        <v>1.4323665200854501E-2</v>
      </c>
    </row>
    <row r="272" spans="1:7">
      <c r="A272" s="19" t="s">
        <v>7846</v>
      </c>
      <c r="B272" s="19" t="s">
        <v>7845</v>
      </c>
      <c r="C272" s="19" t="s">
        <v>7436</v>
      </c>
      <c r="D272" s="19">
        <v>7</v>
      </c>
      <c r="E272" s="19">
        <v>33</v>
      </c>
      <c r="F272" s="19">
        <v>5</v>
      </c>
      <c r="G272" s="19">
        <v>1.4602016050427401E-2</v>
      </c>
    </row>
    <row r="273" spans="1:7">
      <c r="A273" s="19" t="s">
        <v>7844</v>
      </c>
      <c r="B273" s="19" t="s">
        <v>7843</v>
      </c>
      <c r="C273" s="19" t="s">
        <v>7436</v>
      </c>
      <c r="D273" s="19">
        <v>5</v>
      </c>
      <c r="E273" s="19">
        <v>132</v>
      </c>
      <c r="F273" s="19">
        <v>12</v>
      </c>
      <c r="G273" s="19">
        <v>1.4984278905999E-2</v>
      </c>
    </row>
    <row r="274" spans="1:7">
      <c r="A274" s="19" t="s">
        <v>7842</v>
      </c>
      <c r="B274" s="19" t="s">
        <v>7841</v>
      </c>
      <c r="C274" s="19" t="s">
        <v>7436</v>
      </c>
      <c r="D274" s="19">
        <v>4</v>
      </c>
      <c r="E274" s="19">
        <v>22</v>
      </c>
      <c r="F274" s="19">
        <v>4</v>
      </c>
      <c r="G274" s="19">
        <v>1.5062623538425499E-2</v>
      </c>
    </row>
    <row r="275" spans="1:7">
      <c r="A275" s="19" t="s">
        <v>7840</v>
      </c>
      <c r="B275" s="19" t="s">
        <v>7839</v>
      </c>
      <c r="C275" s="19" t="s">
        <v>7436</v>
      </c>
      <c r="D275" s="19">
        <v>4</v>
      </c>
      <c r="E275" s="19">
        <v>609</v>
      </c>
      <c r="F275" s="19">
        <v>39</v>
      </c>
      <c r="G275" s="19">
        <v>1.5449320378478701E-2</v>
      </c>
    </row>
    <row r="276" spans="1:7">
      <c r="A276" s="19" t="s">
        <v>7838</v>
      </c>
      <c r="B276" s="19" t="s">
        <v>7837</v>
      </c>
      <c r="C276" s="19" t="s">
        <v>7436</v>
      </c>
      <c r="D276" s="19">
        <v>4</v>
      </c>
      <c r="E276" s="19">
        <v>283</v>
      </c>
      <c r="F276" s="19">
        <v>21</v>
      </c>
      <c r="G276" s="19">
        <v>1.5975163923066402E-2</v>
      </c>
    </row>
    <row r="277" spans="1:7">
      <c r="A277" s="19" t="s">
        <v>7836</v>
      </c>
      <c r="B277" s="19" t="s">
        <v>7835</v>
      </c>
      <c r="C277" s="19" t="s">
        <v>7436</v>
      </c>
      <c r="D277" s="19">
        <v>5</v>
      </c>
      <c r="E277" s="19">
        <v>149</v>
      </c>
      <c r="F277" s="19">
        <v>13</v>
      </c>
      <c r="G277" s="19">
        <v>1.5977518229191801E-2</v>
      </c>
    </row>
    <row r="278" spans="1:7">
      <c r="A278" s="19" t="s">
        <v>7834</v>
      </c>
      <c r="B278" s="19" t="s">
        <v>7833</v>
      </c>
      <c r="C278" s="19" t="s">
        <v>7436</v>
      </c>
      <c r="D278" s="19">
        <v>5</v>
      </c>
      <c r="E278" s="19">
        <v>266</v>
      </c>
      <c r="F278" s="19">
        <v>20</v>
      </c>
      <c r="G278" s="19">
        <v>1.6160325341757001E-2</v>
      </c>
    </row>
    <row r="279" spans="1:7">
      <c r="A279" s="19" t="s">
        <v>7832</v>
      </c>
      <c r="B279" s="19" t="s">
        <v>7831</v>
      </c>
      <c r="C279" s="19" t="s">
        <v>7436</v>
      </c>
      <c r="D279" s="19">
        <v>5</v>
      </c>
      <c r="E279" s="19">
        <v>215</v>
      </c>
      <c r="F279" s="19">
        <v>17</v>
      </c>
      <c r="G279" s="19">
        <v>1.62403252369996E-2</v>
      </c>
    </row>
    <row r="280" spans="1:7">
      <c r="A280" s="19" t="s">
        <v>7830</v>
      </c>
      <c r="B280" s="19" t="s">
        <v>7829</v>
      </c>
      <c r="C280" s="19" t="s">
        <v>7436</v>
      </c>
      <c r="D280" s="19">
        <v>4</v>
      </c>
      <c r="E280" s="19">
        <v>118</v>
      </c>
      <c r="F280" s="19">
        <v>11</v>
      </c>
      <c r="G280" s="19">
        <v>1.6312657861087598E-2</v>
      </c>
    </row>
    <row r="281" spans="1:7">
      <c r="A281" s="19" t="s">
        <v>7828</v>
      </c>
      <c r="B281" s="19" t="s">
        <v>7827</v>
      </c>
      <c r="C281" s="19" t="s">
        <v>7436</v>
      </c>
      <c r="D281" s="19">
        <v>4</v>
      </c>
      <c r="E281" s="19">
        <v>88</v>
      </c>
      <c r="F281" s="19">
        <v>9</v>
      </c>
      <c r="G281" s="19">
        <v>1.6415100752189798E-2</v>
      </c>
    </row>
    <row r="282" spans="1:7">
      <c r="A282" s="19" t="s">
        <v>7826</v>
      </c>
      <c r="B282" s="19" t="s">
        <v>7825</v>
      </c>
      <c r="C282" s="19" t="s">
        <v>7436</v>
      </c>
      <c r="D282" s="19">
        <v>3</v>
      </c>
      <c r="E282" s="19">
        <v>103</v>
      </c>
      <c r="F282" s="19">
        <v>10</v>
      </c>
      <c r="G282" s="19">
        <v>1.65527648338572E-2</v>
      </c>
    </row>
    <row r="283" spans="1:7">
      <c r="A283" s="19" t="s">
        <v>7824</v>
      </c>
      <c r="B283" s="19" t="s">
        <v>7823</v>
      </c>
      <c r="C283" s="19" t="s">
        <v>7436</v>
      </c>
      <c r="D283" s="19">
        <v>6</v>
      </c>
      <c r="E283" s="19">
        <v>60</v>
      </c>
      <c r="F283" s="19">
        <v>7</v>
      </c>
      <c r="G283" s="19">
        <v>1.6879231754391599E-2</v>
      </c>
    </row>
    <row r="284" spans="1:7">
      <c r="A284" s="19" t="s">
        <v>7822</v>
      </c>
      <c r="B284" s="19" t="s">
        <v>7821</v>
      </c>
      <c r="C284" s="19" t="s">
        <v>7436</v>
      </c>
      <c r="D284" s="19">
        <v>5</v>
      </c>
      <c r="E284" s="19">
        <v>60</v>
      </c>
      <c r="F284" s="19">
        <v>7</v>
      </c>
      <c r="G284" s="19">
        <v>1.6879231754391599E-2</v>
      </c>
    </row>
    <row r="285" spans="1:7">
      <c r="A285" s="19" t="s">
        <v>7820</v>
      </c>
      <c r="B285" s="19" t="s">
        <v>7819</v>
      </c>
      <c r="C285" s="19" t="s">
        <v>7436</v>
      </c>
      <c r="D285" s="19">
        <v>2</v>
      </c>
      <c r="E285" s="19">
        <v>1195</v>
      </c>
      <c r="F285" s="19">
        <v>69</v>
      </c>
      <c r="G285" s="19">
        <v>1.7090718122926001E-2</v>
      </c>
    </row>
    <row r="286" spans="1:7">
      <c r="A286" s="19" t="s">
        <v>7818</v>
      </c>
      <c r="B286" s="19" t="s">
        <v>7817</v>
      </c>
      <c r="C286" s="19" t="s">
        <v>7436</v>
      </c>
      <c r="D286" s="19">
        <v>3</v>
      </c>
      <c r="E286" s="19">
        <v>595</v>
      </c>
      <c r="F286" s="19">
        <v>38</v>
      </c>
      <c r="G286" s="19">
        <v>1.7303357670709701E-2</v>
      </c>
    </row>
    <row r="287" spans="1:7">
      <c r="A287" s="19" t="s">
        <v>7816</v>
      </c>
      <c r="B287" s="19" t="s">
        <v>7815</v>
      </c>
      <c r="C287" s="19" t="s">
        <v>7436</v>
      </c>
      <c r="D287" s="19">
        <v>6</v>
      </c>
      <c r="E287" s="19">
        <v>47</v>
      </c>
      <c r="F287" s="19">
        <v>6</v>
      </c>
      <c r="G287" s="19">
        <v>1.7395967570904999E-2</v>
      </c>
    </row>
    <row r="288" spans="1:7">
      <c r="A288" s="19" t="s">
        <v>7814</v>
      </c>
      <c r="B288" s="19" t="s">
        <v>7813</v>
      </c>
      <c r="C288" s="19" t="s">
        <v>7436</v>
      </c>
      <c r="D288" s="19">
        <v>6</v>
      </c>
      <c r="E288" s="19">
        <v>47</v>
      </c>
      <c r="F288" s="19">
        <v>6</v>
      </c>
      <c r="G288" s="19">
        <v>1.7395967570904999E-2</v>
      </c>
    </row>
    <row r="289" spans="1:7">
      <c r="A289" s="19" t="s">
        <v>7812</v>
      </c>
      <c r="B289" s="19" t="s">
        <v>7811</v>
      </c>
      <c r="C289" s="19" t="s">
        <v>7436</v>
      </c>
      <c r="D289" s="19">
        <v>5</v>
      </c>
      <c r="E289" s="19">
        <v>47</v>
      </c>
      <c r="F289" s="19">
        <v>6</v>
      </c>
      <c r="G289" s="19">
        <v>1.7395967570904999E-2</v>
      </c>
    </row>
    <row r="290" spans="1:7">
      <c r="A290" s="19" t="s">
        <v>7810</v>
      </c>
      <c r="B290" s="19" t="s">
        <v>7809</v>
      </c>
      <c r="C290" s="19" t="s">
        <v>7436</v>
      </c>
      <c r="D290" s="19">
        <v>7</v>
      </c>
      <c r="E290" s="19">
        <v>47</v>
      </c>
      <c r="F290" s="19">
        <v>6</v>
      </c>
      <c r="G290" s="19">
        <v>1.7395967570904999E-2</v>
      </c>
    </row>
    <row r="291" spans="1:7">
      <c r="A291" s="19" t="s">
        <v>7808</v>
      </c>
      <c r="B291" s="19" t="s">
        <v>7807</v>
      </c>
      <c r="C291" s="19" t="s">
        <v>7436</v>
      </c>
      <c r="D291" s="19">
        <v>6</v>
      </c>
      <c r="E291" s="19">
        <v>23</v>
      </c>
      <c r="F291" s="19">
        <v>4</v>
      </c>
      <c r="G291" s="19">
        <v>1.7604772129457699E-2</v>
      </c>
    </row>
    <row r="292" spans="1:7">
      <c r="A292" s="19" t="s">
        <v>7806</v>
      </c>
      <c r="B292" s="19" t="s">
        <v>7805</v>
      </c>
      <c r="C292" s="19" t="s">
        <v>7436</v>
      </c>
      <c r="D292" s="19">
        <v>4</v>
      </c>
      <c r="E292" s="19">
        <v>339</v>
      </c>
      <c r="F292" s="19">
        <v>24</v>
      </c>
      <c r="G292" s="19">
        <v>1.7785151046770399E-2</v>
      </c>
    </row>
    <row r="293" spans="1:7">
      <c r="A293" s="19" t="s">
        <v>7804</v>
      </c>
      <c r="B293" s="19" t="s">
        <v>7803</v>
      </c>
      <c r="C293" s="19" t="s">
        <v>7436</v>
      </c>
      <c r="D293" s="19">
        <v>3</v>
      </c>
      <c r="E293" s="19">
        <v>634</v>
      </c>
      <c r="F293" s="19">
        <v>40</v>
      </c>
      <c r="G293" s="19">
        <v>1.7829576779814602E-2</v>
      </c>
    </row>
    <row r="294" spans="1:7">
      <c r="A294" s="19" t="s">
        <v>7802</v>
      </c>
      <c r="B294" s="19" t="s">
        <v>7801</v>
      </c>
      <c r="C294" s="19" t="s">
        <v>7436</v>
      </c>
      <c r="D294" s="19">
        <v>7</v>
      </c>
      <c r="E294" s="19">
        <v>13</v>
      </c>
      <c r="F294" s="19">
        <v>3</v>
      </c>
      <c r="G294" s="19">
        <v>1.8013289570183E-2</v>
      </c>
    </row>
    <row r="295" spans="1:7">
      <c r="A295" s="19" t="s">
        <v>7800</v>
      </c>
      <c r="B295" s="19" t="s">
        <v>7799</v>
      </c>
      <c r="C295" s="19" t="s">
        <v>7436</v>
      </c>
      <c r="D295" s="19">
        <v>5</v>
      </c>
      <c r="E295" s="19">
        <v>13</v>
      </c>
      <c r="F295" s="19">
        <v>3</v>
      </c>
      <c r="G295" s="19">
        <v>1.8013289570183E-2</v>
      </c>
    </row>
    <row r="296" spans="1:7">
      <c r="A296" s="19" t="s">
        <v>7798</v>
      </c>
      <c r="B296" s="19" t="s">
        <v>7797</v>
      </c>
      <c r="C296" s="19" t="s">
        <v>7436</v>
      </c>
      <c r="D296" s="19">
        <v>7</v>
      </c>
      <c r="E296" s="19">
        <v>5</v>
      </c>
      <c r="F296" s="19">
        <v>2</v>
      </c>
      <c r="G296" s="19">
        <v>1.8105131063353101E-2</v>
      </c>
    </row>
    <row r="297" spans="1:7">
      <c r="A297" s="19" t="s">
        <v>7796</v>
      </c>
      <c r="B297" s="19" t="s">
        <v>7795</v>
      </c>
      <c r="C297" s="19" t="s">
        <v>7436</v>
      </c>
      <c r="D297" s="19">
        <v>7</v>
      </c>
      <c r="E297" s="19">
        <v>5</v>
      </c>
      <c r="F297" s="19">
        <v>2</v>
      </c>
      <c r="G297" s="19">
        <v>1.8105131063353101E-2</v>
      </c>
    </row>
    <row r="298" spans="1:7">
      <c r="A298" s="19" t="s">
        <v>7794</v>
      </c>
      <c r="B298" s="19" t="s">
        <v>7793</v>
      </c>
      <c r="C298" s="19" t="s">
        <v>7436</v>
      </c>
      <c r="D298" s="19">
        <v>5</v>
      </c>
      <c r="E298" s="19">
        <v>5</v>
      </c>
      <c r="F298" s="19">
        <v>2</v>
      </c>
      <c r="G298" s="19">
        <v>1.8105131063353101E-2</v>
      </c>
    </row>
    <row r="299" spans="1:7">
      <c r="A299" s="19" t="s">
        <v>7792</v>
      </c>
      <c r="B299" s="19" t="s">
        <v>7791</v>
      </c>
      <c r="C299" s="19" t="s">
        <v>7436</v>
      </c>
      <c r="D299" s="19">
        <v>7</v>
      </c>
      <c r="E299" s="19">
        <v>5</v>
      </c>
      <c r="F299" s="19">
        <v>2</v>
      </c>
      <c r="G299" s="19">
        <v>1.8105131063353101E-2</v>
      </c>
    </row>
    <row r="300" spans="1:7">
      <c r="A300" s="19" t="s">
        <v>7790</v>
      </c>
      <c r="B300" s="19" t="s">
        <v>7789</v>
      </c>
      <c r="C300" s="19" t="s">
        <v>7436</v>
      </c>
      <c r="D300" s="19">
        <v>5</v>
      </c>
      <c r="E300" s="19">
        <v>5</v>
      </c>
      <c r="F300" s="19">
        <v>2</v>
      </c>
      <c r="G300" s="19">
        <v>1.8105131063353101E-2</v>
      </c>
    </row>
    <row r="301" spans="1:7">
      <c r="A301" s="19" t="s">
        <v>7788</v>
      </c>
      <c r="B301" s="19" t="s">
        <v>7787</v>
      </c>
      <c r="C301" s="19" t="s">
        <v>7436</v>
      </c>
      <c r="D301" s="19">
        <v>6</v>
      </c>
      <c r="E301" s="19">
        <v>5</v>
      </c>
      <c r="F301" s="19">
        <v>2</v>
      </c>
      <c r="G301" s="19">
        <v>1.8105131063353101E-2</v>
      </c>
    </row>
    <row r="302" spans="1:7">
      <c r="A302" s="19" t="s">
        <v>7786</v>
      </c>
      <c r="B302" s="19" t="s">
        <v>7785</v>
      </c>
      <c r="C302" s="19" t="s">
        <v>7436</v>
      </c>
      <c r="D302" s="19">
        <v>4</v>
      </c>
      <c r="E302" s="19">
        <v>120</v>
      </c>
      <c r="F302" s="19">
        <v>11</v>
      </c>
      <c r="G302" s="19">
        <v>1.8279861370613399E-2</v>
      </c>
    </row>
    <row r="303" spans="1:7">
      <c r="A303" s="19" t="s">
        <v>7784</v>
      </c>
      <c r="B303" s="19" t="s">
        <v>7783</v>
      </c>
      <c r="C303" s="19" t="s">
        <v>7436</v>
      </c>
      <c r="D303" s="19">
        <v>3</v>
      </c>
      <c r="E303" s="19">
        <v>120</v>
      </c>
      <c r="F303" s="19">
        <v>11</v>
      </c>
      <c r="G303" s="19">
        <v>1.8279861370613399E-2</v>
      </c>
    </row>
    <row r="304" spans="1:7">
      <c r="A304" s="19" t="s">
        <v>7782</v>
      </c>
      <c r="B304" s="19" t="s">
        <v>7781</v>
      </c>
      <c r="C304" s="19" t="s">
        <v>7436</v>
      </c>
      <c r="D304" s="19">
        <v>3</v>
      </c>
      <c r="E304" s="19">
        <v>235</v>
      </c>
      <c r="F304" s="19">
        <v>18</v>
      </c>
      <c r="G304" s="19">
        <v>1.8338897426206702E-2</v>
      </c>
    </row>
    <row r="305" spans="1:7">
      <c r="A305" s="19" t="s">
        <v>7780</v>
      </c>
      <c r="B305" s="19" t="s">
        <v>7779</v>
      </c>
      <c r="C305" s="19" t="s">
        <v>7436</v>
      </c>
      <c r="D305" s="19">
        <v>5</v>
      </c>
      <c r="E305" s="19">
        <v>35</v>
      </c>
      <c r="F305" s="19">
        <v>5</v>
      </c>
      <c r="G305" s="19">
        <v>1.8571378042959202E-2</v>
      </c>
    </row>
    <row r="306" spans="1:7">
      <c r="A306" s="19" t="s">
        <v>7778</v>
      </c>
      <c r="B306" s="19" t="s">
        <v>7777</v>
      </c>
      <c r="C306" s="19" t="s">
        <v>7436</v>
      </c>
      <c r="D306" s="19">
        <v>4</v>
      </c>
      <c r="E306" s="19">
        <v>270</v>
      </c>
      <c r="F306" s="19">
        <v>20</v>
      </c>
      <c r="G306" s="19">
        <v>1.8679185008429799E-2</v>
      </c>
    </row>
    <row r="307" spans="1:7">
      <c r="A307" s="19" t="s">
        <v>7776</v>
      </c>
      <c r="B307" s="19" t="s">
        <v>7775</v>
      </c>
      <c r="C307" s="19" t="s">
        <v>7436</v>
      </c>
      <c r="D307" s="19">
        <v>5</v>
      </c>
      <c r="E307" s="19">
        <v>505</v>
      </c>
      <c r="F307" s="19">
        <v>33</v>
      </c>
      <c r="G307" s="19">
        <v>1.8821369357436502E-2</v>
      </c>
    </row>
    <row r="308" spans="1:7">
      <c r="A308" s="19" t="s">
        <v>7774</v>
      </c>
      <c r="B308" s="19" t="s">
        <v>7773</v>
      </c>
      <c r="C308" s="19" t="s">
        <v>7436</v>
      </c>
      <c r="D308" s="19">
        <v>6</v>
      </c>
      <c r="E308" s="19">
        <v>76</v>
      </c>
      <c r="F308" s="19">
        <v>8</v>
      </c>
      <c r="G308" s="19">
        <v>1.96355317032283E-2</v>
      </c>
    </row>
    <row r="309" spans="1:7">
      <c r="A309" s="19" t="s">
        <v>7772</v>
      </c>
      <c r="B309" s="19" t="s">
        <v>7771</v>
      </c>
      <c r="C309" s="19" t="s">
        <v>7436</v>
      </c>
      <c r="D309" s="19">
        <v>4</v>
      </c>
      <c r="E309" s="19">
        <v>255</v>
      </c>
      <c r="F309" s="19">
        <v>19</v>
      </c>
      <c r="G309" s="19">
        <v>2.03431248636575E-2</v>
      </c>
    </row>
    <row r="310" spans="1:7">
      <c r="A310" s="19" t="s">
        <v>7770</v>
      </c>
      <c r="B310" s="19" t="s">
        <v>7769</v>
      </c>
      <c r="C310" s="19" t="s">
        <v>7436</v>
      </c>
      <c r="D310" s="19">
        <v>6</v>
      </c>
      <c r="E310" s="19">
        <v>24</v>
      </c>
      <c r="F310" s="19">
        <v>4</v>
      </c>
      <c r="G310" s="19">
        <v>2.0398345794799301E-2</v>
      </c>
    </row>
    <row r="311" spans="1:7">
      <c r="A311" s="19" t="s">
        <v>7768</v>
      </c>
      <c r="B311" s="19" t="s">
        <v>7767</v>
      </c>
      <c r="C311" s="19" t="s">
        <v>7436</v>
      </c>
      <c r="D311" s="19">
        <v>5</v>
      </c>
      <c r="E311" s="19">
        <v>36</v>
      </c>
      <c r="F311" s="19">
        <v>5</v>
      </c>
      <c r="G311" s="19">
        <v>2.0797929377102502E-2</v>
      </c>
    </row>
    <row r="312" spans="1:7">
      <c r="A312" s="19" t="s">
        <v>7766</v>
      </c>
      <c r="B312" s="19" t="s">
        <v>7765</v>
      </c>
      <c r="C312" s="19" t="s">
        <v>7436</v>
      </c>
      <c r="D312" s="19">
        <v>4</v>
      </c>
      <c r="E312" s="19">
        <v>36</v>
      </c>
      <c r="F312" s="19">
        <v>5</v>
      </c>
      <c r="G312" s="19">
        <v>2.0797929377102502E-2</v>
      </c>
    </row>
    <row r="313" spans="1:7">
      <c r="A313" s="19" t="s">
        <v>7764</v>
      </c>
      <c r="B313" s="19" t="s">
        <v>7763</v>
      </c>
      <c r="C313" s="19" t="s">
        <v>7436</v>
      </c>
      <c r="D313" s="19">
        <v>3</v>
      </c>
      <c r="E313" s="19">
        <v>36</v>
      </c>
      <c r="F313" s="19">
        <v>5</v>
      </c>
      <c r="G313" s="19">
        <v>2.0797929377102502E-2</v>
      </c>
    </row>
    <row r="314" spans="1:7">
      <c r="A314" s="19" t="s">
        <v>7762</v>
      </c>
      <c r="B314" s="19" t="s">
        <v>7761</v>
      </c>
      <c r="C314" s="19" t="s">
        <v>7436</v>
      </c>
      <c r="D314" s="19">
        <v>6</v>
      </c>
      <c r="E314" s="19">
        <v>77</v>
      </c>
      <c r="F314" s="19">
        <v>8</v>
      </c>
      <c r="G314" s="19">
        <v>2.1085708961417801E-2</v>
      </c>
    </row>
    <row r="315" spans="1:7">
      <c r="A315" s="19" t="s">
        <v>7760</v>
      </c>
      <c r="B315" s="19" t="s">
        <v>7759</v>
      </c>
      <c r="C315" s="19" t="s">
        <v>7436</v>
      </c>
      <c r="D315" s="19">
        <v>5</v>
      </c>
      <c r="E315" s="19">
        <v>77</v>
      </c>
      <c r="F315" s="19">
        <v>8</v>
      </c>
      <c r="G315" s="19">
        <v>2.1085708961417801E-2</v>
      </c>
    </row>
    <row r="316" spans="1:7">
      <c r="A316" s="19" t="s">
        <v>7758</v>
      </c>
      <c r="B316" s="19" t="s">
        <v>7757</v>
      </c>
      <c r="C316" s="19" t="s">
        <v>7436</v>
      </c>
      <c r="D316" s="19">
        <v>4</v>
      </c>
      <c r="E316" s="19">
        <v>796</v>
      </c>
      <c r="F316" s="19">
        <v>48</v>
      </c>
      <c r="G316" s="19">
        <v>2.14707339202913E-2</v>
      </c>
    </row>
    <row r="317" spans="1:7">
      <c r="A317" s="19" t="s">
        <v>7756</v>
      </c>
      <c r="B317" s="19" t="s">
        <v>7755</v>
      </c>
      <c r="C317" s="19" t="s">
        <v>7436</v>
      </c>
      <c r="D317" s="19">
        <v>5</v>
      </c>
      <c r="E317" s="19">
        <v>123</v>
      </c>
      <c r="F317" s="19">
        <v>11</v>
      </c>
      <c r="G317" s="19">
        <v>2.1553487466470098E-2</v>
      </c>
    </row>
    <row r="318" spans="1:7">
      <c r="A318" s="19" t="s">
        <v>7754</v>
      </c>
      <c r="B318" s="19" t="s">
        <v>7753</v>
      </c>
      <c r="C318" s="19" t="s">
        <v>7436</v>
      </c>
      <c r="D318" s="19">
        <v>7</v>
      </c>
      <c r="E318" s="19">
        <v>14</v>
      </c>
      <c r="F318" s="19">
        <v>3</v>
      </c>
      <c r="G318" s="19">
        <v>2.21799360858079E-2</v>
      </c>
    </row>
    <row r="319" spans="1:7">
      <c r="A319" s="19" t="s">
        <v>7752</v>
      </c>
      <c r="B319" s="19" t="s">
        <v>7751</v>
      </c>
      <c r="C319" s="19" t="s">
        <v>7436</v>
      </c>
      <c r="D319" s="19">
        <v>7</v>
      </c>
      <c r="E319" s="19">
        <v>14</v>
      </c>
      <c r="F319" s="19">
        <v>3</v>
      </c>
      <c r="G319" s="19">
        <v>2.21799360858079E-2</v>
      </c>
    </row>
    <row r="320" spans="1:7">
      <c r="A320" s="19" t="s">
        <v>7750</v>
      </c>
      <c r="B320" s="19" t="s">
        <v>7749</v>
      </c>
      <c r="C320" s="19" t="s">
        <v>7436</v>
      </c>
      <c r="D320" s="19">
        <v>5</v>
      </c>
      <c r="E320" s="19">
        <v>14</v>
      </c>
      <c r="F320" s="19">
        <v>3</v>
      </c>
      <c r="G320" s="19">
        <v>2.21799360858079E-2</v>
      </c>
    </row>
    <row r="321" spans="1:7">
      <c r="A321" s="19" t="s">
        <v>7748</v>
      </c>
      <c r="B321" s="19" t="s">
        <v>7747</v>
      </c>
      <c r="C321" s="19" t="s">
        <v>7436</v>
      </c>
      <c r="D321" s="19">
        <v>6</v>
      </c>
      <c r="E321" s="19">
        <v>14</v>
      </c>
      <c r="F321" s="19">
        <v>3</v>
      </c>
      <c r="G321" s="19">
        <v>2.21799360858079E-2</v>
      </c>
    </row>
    <row r="322" spans="1:7">
      <c r="A322" s="19" t="s">
        <v>7746</v>
      </c>
      <c r="B322" s="19" t="s">
        <v>7745</v>
      </c>
      <c r="C322" s="19" t="s">
        <v>7436</v>
      </c>
      <c r="D322" s="19">
        <v>6</v>
      </c>
      <c r="E322" s="19">
        <v>14</v>
      </c>
      <c r="F322" s="19">
        <v>3</v>
      </c>
      <c r="G322" s="19">
        <v>2.21799360858079E-2</v>
      </c>
    </row>
    <row r="323" spans="1:7">
      <c r="A323" s="19" t="s">
        <v>7744</v>
      </c>
      <c r="B323" s="19" t="s">
        <v>7743</v>
      </c>
      <c r="C323" s="19" t="s">
        <v>7436</v>
      </c>
      <c r="D323" s="19">
        <v>5</v>
      </c>
      <c r="E323" s="19">
        <v>78</v>
      </c>
      <c r="F323" s="19">
        <v>8</v>
      </c>
      <c r="G323" s="19">
        <v>2.2610101551404499E-2</v>
      </c>
    </row>
    <row r="324" spans="1:7">
      <c r="A324" s="19" t="s">
        <v>7742</v>
      </c>
      <c r="B324" s="19" t="s">
        <v>7741</v>
      </c>
      <c r="C324" s="19" t="s">
        <v>7436</v>
      </c>
      <c r="D324" s="19">
        <v>6</v>
      </c>
      <c r="E324" s="19">
        <v>25</v>
      </c>
      <c r="F324" s="19">
        <v>4</v>
      </c>
      <c r="G324" s="19">
        <v>2.3449139415693401E-2</v>
      </c>
    </row>
    <row r="325" spans="1:7">
      <c r="A325" s="19" t="s">
        <v>7740</v>
      </c>
      <c r="B325" s="19" t="s">
        <v>7739</v>
      </c>
      <c r="C325" s="19" t="s">
        <v>7436</v>
      </c>
      <c r="D325" s="19">
        <v>6</v>
      </c>
      <c r="E325" s="19">
        <v>331</v>
      </c>
      <c r="F325" s="19">
        <v>23</v>
      </c>
      <c r="G325" s="19">
        <v>2.4211570982890299E-2</v>
      </c>
    </row>
    <row r="326" spans="1:7">
      <c r="A326" s="19" t="s">
        <v>7738</v>
      </c>
      <c r="B326" s="19" t="s">
        <v>7737</v>
      </c>
      <c r="C326" s="19" t="s">
        <v>7436</v>
      </c>
      <c r="D326" s="19">
        <v>6</v>
      </c>
      <c r="E326" s="19">
        <v>126</v>
      </c>
      <c r="F326" s="19">
        <v>11</v>
      </c>
      <c r="G326" s="19">
        <v>2.52380267354512E-2</v>
      </c>
    </row>
    <row r="327" spans="1:7">
      <c r="A327" s="19" t="s">
        <v>7736</v>
      </c>
      <c r="B327" s="19" t="s">
        <v>7735</v>
      </c>
      <c r="C327" s="19" t="s">
        <v>7436</v>
      </c>
      <c r="D327" s="19">
        <v>6</v>
      </c>
      <c r="E327" s="19">
        <v>6</v>
      </c>
      <c r="F327" s="19">
        <v>2</v>
      </c>
      <c r="G327" s="19">
        <v>2.6361888897942502E-2</v>
      </c>
    </row>
    <row r="328" spans="1:7">
      <c r="A328" s="19" t="s">
        <v>7734</v>
      </c>
      <c r="B328" s="19" t="s">
        <v>7733</v>
      </c>
      <c r="C328" s="19" t="s">
        <v>7436</v>
      </c>
      <c r="D328" s="19">
        <v>7</v>
      </c>
      <c r="E328" s="19">
        <v>6</v>
      </c>
      <c r="F328" s="19">
        <v>2</v>
      </c>
      <c r="G328" s="19">
        <v>2.6361888897942502E-2</v>
      </c>
    </row>
    <row r="329" spans="1:7">
      <c r="A329" s="19" t="s">
        <v>7732</v>
      </c>
      <c r="B329" s="19" t="s">
        <v>7731</v>
      </c>
      <c r="C329" s="19" t="s">
        <v>7436</v>
      </c>
      <c r="D329" s="19">
        <v>7</v>
      </c>
      <c r="E329" s="19">
        <v>6</v>
      </c>
      <c r="F329" s="19">
        <v>2</v>
      </c>
      <c r="G329" s="19">
        <v>2.6361888897942502E-2</v>
      </c>
    </row>
    <row r="330" spans="1:7">
      <c r="A330" s="19" t="s">
        <v>7730</v>
      </c>
      <c r="B330" s="19" t="s">
        <v>7729</v>
      </c>
      <c r="C330" s="19" t="s">
        <v>7436</v>
      </c>
      <c r="D330" s="19">
        <v>6</v>
      </c>
      <c r="E330" s="19">
        <v>6</v>
      </c>
      <c r="F330" s="19">
        <v>2</v>
      </c>
      <c r="G330" s="19">
        <v>2.6361888897942502E-2</v>
      </c>
    </row>
    <row r="331" spans="1:7">
      <c r="A331" s="19" t="s">
        <v>7728</v>
      </c>
      <c r="B331" s="19" t="s">
        <v>7727</v>
      </c>
      <c r="C331" s="19" t="s">
        <v>7436</v>
      </c>
      <c r="D331" s="19">
        <v>6</v>
      </c>
      <c r="E331" s="19">
        <v>6</v>
      </c>
      <c r="F331" s="19">
        <v>2</v>
      </c>
      <c r="G331" s="19">
        <v>2.6361888897942502E-2</v>
      </c>
    </row>
    <row r="332" spans="1:7">
      <c r="A332" s="19" t="s">
        <v>7726</v>
      </c>
      <c r="B332" s="19" t="s">
        <v>7725</v>
      </c>
      <c r="C332" s="19" t="s">
        <v>7436</v>
      </c>
      <c r="D332" s="19">
        <v>7</v>
      </c>
      <c r="E332" s="19">
        <v>6</v>
      </c>
      <c r="F332" s="19">
        <v>2</v>
      </c>
      <c r="G332" s="19">
        <v>2.6361888897942502E-2</v>
      </c>
    </row>
    <row r="333" spans="1:7">
      <c r="A333" s="19" t="s">
        <v>7724</v>
      </c>
      <c r="B333" s="19" t="s">
        <v>7723</v>
      </c>
      <c r="C333" s="19" t="s">
        <v>7436</v>
      </c>
      <c r="D333" s="19">
        <v>8</v>
      </c>
      <c r="E333" s="19">
        <v>15</v>
      </c>
      <c r="F333" s="19">
        <v>3</v>
      </c>
      <c r="G333" s="19">
        <v>2.6824946402410999E-2</v>
      </c>
    </row>
    <row r="334" spans="1:7">
      <c r="A334" s="19" t="s">
        <v>7722</v>
      </c>
      <c r="B334" s="19" t="s">
        <v>7721</v>
      </c>
      <c r="C334" s="19" t="s">
        <v>7436</v>
      </c>
      <c r="D334" s="19">
        <v>6</v>
      </c>
      <c r="E334" s="19">
        <v>15</v>
      </c>
      <c r="F334" s="19">
        <v>3</v>
      </c>
      <c r="G334" s="19">
        <v>2.6824946402410999E-2</v>
      </c>
    </row>
    <row r="335" spans="1:7">
      <c r="A335" s="19" t="s">
        <v>7720</v>
      </c>
      <c r="B335" s="19" t="s">
        <v>7719</v>
      </c>
      <c r="C335" s="19" t="s">
        <v>7436</v>
      </c>
      <c r="D335" s="19">
        <v>7</v>
      </c>
      <c r="E335" s="19">
        <v>15</v>
      </c>
      <c r="F335" s="19">
        <v>3</v>
      </c>
      <c r="G335" s="19">
        <v>2.6824946402410999E-2</v>
      </c>
    </row>
    <row r="336" spans="1:7">
      <c r="A336" s="19" t="s">
        <v>7718</v>
      </c>
      <c r="B336" s="19" t="s">
        <v>7717</v>
      </c>
      <c r="C336" s="19" t="s">
        <v>7436</v>
      </c>
      <c r="D336" s="19">
        <v>4</v>
      </c>
      <c r="E336" s="19">
        <v>299</v>
      </c>
      <c r="F336" s="19">
        <v>21</v>
      </c>
      <c r="G336" s="19">
        <v>2.7326296430444E-2</v>
      </c>
    </row>
    <row r="337" spans="1:7">
      <c r="A337" s="19" t="s">
        <v>7716</v>
      </c>
      <c r="B337" s="19" t="s">
        <v>7715</v>
      </c>
      <c r="C337" s="19" t="s">
        <v>7436</v>
      </c>
      <c r="D337" s="19">
        <v>4</v>
      </c>
      <c r="E337" s="19">
        <v>521</v>
      </c>
      <c r="F337" s="19">
        <v>33</v>
      </c>
      <c r="G337" s="19">
        <v>2.7813158754544001E-2</v>
      </c>
    </row>
    <row r="338" spans="1:7">
      <c r="A338" s="19" t="s">
        <v>7714</v>
      </c>
      <c r="B338" s="19" t="s">
        <v>7713</v>
      </c>
      <c r="C338" s="19" t="s">
        <v>7436</v>
      </c>
      <c r="D338" s="19">
        <v>5</v>
      </c>
      <c r="E338" s="19">
        <v>446</v>
      </c>
      <c r="F338" s="19">
        <v>29</v>
      </c>
      <c r="G338" s="19">
        <v>2.7832925930280299E-2</v>
      </c>
    </row>
    <row r="339" spans="1:7">
      <c r="A339" s="19" t="s">
        <v>7712</v>
      </c>
      <c r="B339" s="19" t="s">
        <v>7711</v>
      </c>
      <c r="C339" s="19" t="s">
        <v>7436</v>
      </c>
      <c r="D339" s="19">
        <v>6</v>
      </c>
      <c r="E339" s="19">
        <v>39</v>
      </c>
      <c r="F339" s="19">
        <v>5</v>
      </c>
      <c r="G339" s="19">
        <v>2.84949621793524E-2</v>
      </c>
    </row>
    <row r="340" spans="1:7">
      <c r="A340" s="19" t="s">
        <v>7710</v>
      </c>
      <c r="B340" s="19" t="s">
        <v>7709</v>
      </c>
      <c r="C340" s="19" t="s">
        <v>7436</v>
      </c>
      <c r="D340" s="19">
        <v>6</v>
      </c>
      <c r="E340" s="19">
        <v>145</v>
      </c>
      <c r="F340" s="19">
        <v>12</v>
      </c>
      <c r="G340" s="19">
        <v>2.8902061192905799E-2</v>
      </c>
    </row>
    <row r="341" spans="1:7">
      <c r="A341" s="19" t="s">
        <v>7708</v>
      </c>
      <c r="B341" s="19" t="s">
        <v>7707</v>
      </c>
      <c r="C341" s="19" t="s">
        <v>7436</v>
      </c>
      <c r="D341" s="19">
        <v>7</v>
      </c>
      <c r="E341" s="19">
        <v>82</v>
      </c>
      <c r="F341" s="19">
        <v>8</v>
      </c>
      <c r="G341" s="19">
        <v>2.9483853158370099E-2</v>
      </c>
    </row>
    <row r="342" spans="1:7">
      <c r="A342" s="19" t="s">
        <v>7706</v>
      </c>
      <c r="B342" s="19" t="s">
        <v>7705</v>
      </c>
      <c r="C342" s="19" t="s">
        <v>7436</v>
      </c>
      <c r="D342" s="19">
        <v>3</v>
      </c>
      <c r="E342" s="19">
        <v>53</v>
      </c>
      <c r="F342" s="19">
        <v>6</v>
      </c>
      <c r="G342" s="19">
        <v>2.97634228836452E-2</v>
      </c>
    </row>
    <row r="343" spans="1:7">
      <c r="A343" s="19" t="s">
        <v>7704</v>
      </c>
      <c r="B343" s="19" t="s">
        <v>7703</v>
      </c>
      <c r="C343" s="19" t="s">
        <v>7436</v>
      </c>
      <c r="D343" s="19">
        <v>5</v>
      </c>
      <c r="E343" s="19">
        <v>146</v>
      </c>
      <c r="F343" s="19">
        <v>12</v>
      </c>
      <c r="G343" s="19">
        <v>3.0265216855805101E-2</v>
      </c>
    </row>
    <row r="344" spans="1:7">
      <c r="A344" s="19" t="s">
        <v>7702</v>
      </c>
      <c r="B344" s="19" t="s">
        <v>7701</v>
      </c>
      <c r="C344" s="19" t="s">
        <v>7436</v>
      </c>
      <c r="D344" s="19">
        <v>5</v>
      </c>
      <c r="E344" s="19">
        <v>214</v>
      </c>
      <c r="F344" s="19">
        <v>16</v>
      </c>
      <c r="G344" s="19">
        <v>3.0476430387743701E-2</v>
      </c>
    </row>
    <row r="345" spans="1:7">
      <c r="A345" s="19" t="s">
        <v>7700</v>
      </c>
      <c r="B345" s="19" t="s">
        <v>7699</v>
      </c>
      <c r="C345" s="19" t="s">
        <v>7436</v>
      </c>
      <c r="D345" s="19">
        <v>5</v>
      </c>
      <c r="E345" s="19">
        <v>98</v>
      </c>
      <c r="F345" s="19">
        <v>9</v>
      </c>
      <c r="G345" s="19">
        <v>3.0660324899186599E-2</v>
      </c>
    </row>
    <row r="346" spans="1:7">
      <c r="A346" s="19" t="s">
        <v>7698</v>
      </c>
      <c r="B346" s="19" t="s">
        <v>7697</v>
      </c>
      <c r="C346" s="19" t="s">
        <v>7436</v>
      </c>
      <c r="D346" s="19">
        <v>4</v>
      </c>
      <c r="E346" s="19">
        <v>163</v>
      </c>
      <c r="F346" s="19">
        <v>13</v>
      </c>
      <c r="G346" s="19">
        <v>3.0742409728393899E-2</v>
      </c>
    </row>
    <row r="347" spans="1:7">
      <c r="A347" s="19" t="s">
        <v>7696</v>
      </c>
      <c r="B347" s="19" t="s">
        <v>7695</v>
      </c>
      <c r="C347" s="19" t="s">
        <v>7436</v>
      </c>
      <c r="D347" s="19">
        <v>3</v>
      </c>
      <c r="E347" s="19">
        <v>303</v>
      </c>
      <c r="F347" s="19">
        <v>21</v>
      </c>
      <c r="G347" s="19">
        <v>3.09427605001628E-2</v>
      </c>
    </row>
    <row r="348" spans="1:7">
      <c r="A348" s="19" t="s">
        <v>7694</v>
      </c>
      <c r="B348" s="19" t="s">
        <v>7693</v>
      </c>
      <c r="C348" s="19" t="s">
        <v>7436</v>
      </c>
      <c r="D348" s="19">
        <v>4</v>
      </c>
      <c r="E348" s="19">
        <v>114</v>
      </c>
      <c r="F348" s="19">
        <v>10</v>
      </c>
      <c r="G348" s="19">
        <v>3.1024502601312301E-2</v>
      </c>
    </row>
    <row r="349" spans="1:7">
      <c r="A349" s="19" t="s">
        <v>7692</v>
      </c>
      <c r="B349" s="19" t="s">
        <v>7691</v>
      </c>
      <c r="C349" s="19" t="s">
        <v>7436</v>
      </c>
      <c r="D349" s="19">
        <v>5</v>
      </c>
      <c r="E349" s="19">
        <v>68</v>
      </c>
      <c r="F349" s="19">
        <v>7</v>
      </c>
      <c r="G349" s="19">
        <v>3.1305100460373401E-2</v>
      </c>
    </row>
    <row r="350" spans="1:7">
      <c r="A350" s="19" t="s">
        <v>7690</v>
      </c>
      <c r="B350" s="19" t="s">
        <v>7689</v>
      </c>
      <c r="C350" s="19" t="s">
        <v>7436</v>
      </c>
      <c r="D350" s="19">
        <v>2</v>
      </c>
      <c r="E350" s="19">
        <v>322</v>
      </c>
      <c r="F350" s="19">
        <v>22</v>
      </c>
      <c r="G350" s="19">
        <v>3.1791850218586E-2</v>
      </c>
    </row>
    <row r="351" spans="1:7">
      <c r="A351" s="19" t="s">
        <v>7688</v>
      </c>
      <c r="B351" s="19" t="s">
        <v>7687</v>
      </c>
      <c r="C351" s="19" t="s">
        <v>7436</v>
      </c>
      <c r="D351" s="19">
        <v>6</v>
      </c>
      <c r="E351" s="19">
        <v>16</v>
      </c>
      <c r="F351" s="19">
        <v>3</v>
      </c>
      <c r="G351" s="19">
        <v>3.1946329030428697E-2</v>
      </c>
    </row>
    <row r="352" spans="1:7">
      <c r="A352" s="19" t="s">
        <v>7686</v>
      </c>
      <c r="B352" s="19" t="s">
        <v>7685</v>
      </c>
      <c r="C352" s="19" t="s">
        <v>7436</v>
      </c>
      <c r="D352" s="19">
        <v>6</v>
      </c>
      <c r="E352" s="19">
        <v>16</v>
      </c>
      <c r="F352" s="19">
        <v>3</v>
      </c>
      <c r="G352" s="19">
        <v>3.1946329030428697E-2</v>
      </c>
    </row>
    <row r="353" spans="1:7">
      <c r="A353" s="19" t="s">
        <v>7684</v>
      </c>
      <c r="B353" s="19" t="s">
        <v>7683</v>
      </c>
      <c r="C353" s="19" t="s">
        <v>7436</v>
      </c>
      <c r="D353" s="19">
        <v>8</v>
      </c>
      <c r="E353" s="19">
        <v>16</v>
      </c>
      <c r="F353" s="19">
        <v>3</v>
      </c>
      <c r="G353" s="19">
        <v>3.1946329030428697E-2</v>
      </c>
    </row>
    <row r="354" spans="1:7">
      <c r="A354" s="19" t="s">
        <v>7682</v>
      </c>
      <c r="B354" s="19" t="s">
        <v>7681</v>
      </c>
      <c r="C354" s="19" t="s">
        <v>7436</v>
      </c>
      <c r="D354" s="19">
        <v>5</v>
      </c>
      <c r="E354" s="19">
        <v>16</v>
      </c>
      <c r="F354" s="19">
        <v>3</v>
      </c>
      <c r="G354" s="19">
        <v>3.1946329030428697E-2</v>
      </c>
    </row>
    <row r="355" spans="1:7">
      <c r="A355" s="19" t="s">
        <v>7680</v>
      </c>
      <c r="B355" s="19" t="s">
        <v>7679</v>
      </c>
      <c r="C355" s="19" t="s">
        <v>7436</v>
      </c>
      <c r="D355" s="19">
        <v>8</v>
      </c>
      <c r="E355" s="19">
        <v>54</v>
      </c>
      <c r="F355" s="19">
        <v>6</v>
      </c>
      <c r="G355" s="19">
        <v>3.2267938905266802E-2</v>
      </c>
    </row>
    <row r="356" spans="1:7">
      <c r="A356" s="19" t="s">
        <v>7678</v>
      </c>
      <c r="B356" s="19" t="s">
        <v>7677</v>
      </c>
      <c r="C356" s="19" t="s">
        <v>7436</v>
      </c>
      <c r="D356" s="19">
        <v>7</v>
      </c>
      <c r="E356" s="19">
        <v>54</v>
      </c>
      <c r="F356" s="19">
        <v>6</v>
      </c>
      <c r="G356" s="19">
        <v>3.2267938905266802E-2</v>
      </c>
    </row>
    <row r="357" spans="1:7">
      <c r="A357" s="19" t="s">
        <v>7676</v>
      </c>
      <c r="B357" s="19" t="s">
        <v>7675</v>
      </c>
      <c r="C357" s="19" t="s">
        <v>7436</v>
      </c>
      <c r="D357" s="19">
        <v>4</v>
      </c>
      <c r="E357" s="19">
        <v>84</v>
      </c>
      <c r="F357" s="19">
        <v>8</v>
      </c>
      <c r="G357" s="19">
        <v>3.3408565914803401E-2</v>
      </c>
    </row>
    <row r="358" spans="1:7">
      <c r="A358" s="19" t="s">
        <v>7674</v>
      </c>
      <c r="B358" s="19" t="s">
        <v>7673</v>
      </c>
      <c r="C358" s="19" t="s">
        <v>7436</v>
      </c>
      <c r="D358" s="19">
        <v>7</v>
      </c>
      <c r="E358" s="19">
        <v>69</v>
      </c>
      <c r="F358" s="19">
        <v>7</v>
      </c>
      <c r="G358" s="19">
        <v>3.3551783588022799E-2</v>
      </c>
    </row>
    <row r="359" spans="1:7">
      <c r="A359" s="19" t="s">
        <v>7672</v>
      </c>
      <c r="B359" s="19" t="s">
        <v>7671</v>
      </c>
      <c r="C359" s="19" t="s">
        <v>7436</v>
      </c>
      <c r="D359" s="19">
        <v>6</v>
      </c>
      <c r="E359" s="19">
        <v>41</v>
      </c>
      <c r="F359" s="19">
        <v>5</v>
      </c>
      <c r="G359" s="19">
        <v>3.4507736412613003E-2</v>
      </c>
    </row>
    <row r="360" spans="1:7">
      <c r="A360" s="19" t="s">
        <v>7670</v>
      </c>
      <c r="B360" s="19" t="s">
        <v>7669</v>
      </c>
      <c r="C360" s="19" t="s">
        <v>7436</v>
      </c>
      <c r="D360" s="19">
        <v>6</v>
      </c>
      <c r="E360" s="19">
        <v>7</v>
      </c>
      <c r="F360" s="19">
        <v>2</v>
      </c>
      <c r="G360" s="19">
        <v>3.58293888404842E-2</v>
      </c>
    </row>
    <row r="361" spans="1:7">
      <c r="A361" s="19" t="s">
        <v>7668</v>
      </c>
      <c r="B361" s="19" t="s">
        <v>7667</v>
      </c>
      <c r="C361" s="19" t="s">
        <v>7436</v>
      </c>
      <c r="D361" s="19">
        <v>7</v>
      </c>
      <c r="E361" s="19">
        <v>7</v>
      </c>
      <c r="F361" s="19">
        <v>2</v>
      </c>
      <c r="G361" s="19">
        <v>3.58293888404842E-2</v>
      </c>
    </row>
    <row r="362" spans="1:7">
      <c r="A362" s="19" t="s">
        <v>7666</v>
      </c>
      <c r="B362" s="19" t="s">
        <v>7665</v>
      </c>
      <c r="C362" s="19" t="s">
        <v>7436</v>
      </c>
      <c r="D362" s="19">
        <v>6</v>
      </c>
      <c r="E362" s="19">
        <v>7</v>
      </c>
      <c r="F362" s="19">
        <v>2</v>
      </c>
      <c r="G362" s="19">
        <v>3.58293888404842E-2</v>
      </c>
    </row>
    <row r="363" spans="1:7">
      <c r="A363" s="19" t="s">
        <v>7664</v>
      </c>
      <c r="B363" s="19" t="s">
        <v>7663</v>
      </c>
      <c r="C363" s="19" t="s">
        <v>7436</v>
      </c>
      <c r="D363" s="19">
        <v>6</v>
      </c>
      <c r="E363" s="19">
        <v>7</v>
      </c>
      <c r="F363" s="19">
        <v>2</v>
      </c>
      <c r="G363" s="19">
        <v>3.58293888404842E-2</v>
      </c>
    </row>
    <row r="364" spans="1:7">
      <c r="A364" s="19" t="s">
        <v>7662</v>
      </c>
      <c r="B364" s="19" t="s">
        <v>7661</v>
      </c>
      <c r="C364" s="19" t="s">
        <v>7436</v>
      </c>
      <c r="D364" s="19">
        <v>5</v>
      </c>
      <c r="E364" s="19">
        <v>7</v>
      </c>
      <c r="F364" s="19">
        <v>2</v>
      </c>
      <c r="G364" s="19">
        <v>3.58293888404842E-2</v>
      </c>
    </row>
    <row r="365" spans="1:7">
      <c r="A365" s="19" t="s">
        <v>7660</v>
      </c>
      <c r="B365" s="19" t="s">
        <v>7659</v>
      </c>
      <c r="C365" s="19" t="s">
        <v>7436</v>
      </c>
      <c r="D365" s="19">
        <v>5</v>
      </c>
      <c r="E365" s="19">
        <v>7</v>
      </c>
      <c r="F365" s="19">
        <v>2</v>
      </c>
      <c r="G365" s="19">
        <v>3.58293888404842E-2</v>
      </c>
    </row>
    <row r="366" spans="1:7">
      <c r="A366" s="19" t="s">
        <v>7658</v>
      </c>
      <c r="B366" s="19" t="s">
        <v>7657</v>
      </c>
      <c r="C366" s="19" t="s">
        <v>7436</v>
      </c>
      <c r="D366" s="19">
        <v>4</v>
      </c>
      <c r="E366" s="19">
        <v>70</v>
      </c>
      <c r="F366" s="19">
        <v>7</v>
      </c>
      <c r="G366" s="19">
        <v>3.5903173655915097E-2</v>
      </c>
    </row>
    <row r="367" spans="1:7">
      <c r="A367" s="19" t="s">
        <v>7656</v>
      </c>
      <c r="B367" s="19" t="s">
        <v>7655</v>
      </c>
      <c r="C367" s="19" t="s">
        <v>7436</v>
      </c>
      <c r="D367" s="19">
        <v>2</v>
      </c>
      <c r="E367" s="19">
        <v>254</v>
      </c>
      <c r="F367" s="19">
        <v>18</v>
      </c>
      <c r="G367" s="19">
        <v>3.6019307023234803E-2</v>
      </c>
    </row>
    <row r="368" spans="1:7">
      <c r="A368" s="19" t="s">
        <v>7654</v>
      </c>
      <c r="B368" s="19" t="s">
        <v>7653</v>
      </c>
      <c r="C368" s="19" t="s">
        <v>7436</v>
      </c>
      <c r="D368" s="19">
        <v>3</v>
      </c>
      <c r="E368" s="19">
        <v>254</v>
      </c>
      <c r="F368" s="19">
        <v>18</v>
      </c>
      <c r="G368" s="19">
        <v>3.6019307023234803E-2</v>
      </c>
    </row>
    <row r="369" spans="1:7">
      <c r="A369" s="19" t="s">
        <v>7652</v>
      </c>
      <c r="B369" s="19" t="s">
        <v>7651</v>
      </c>
      <c r="C369" s="19" t="s">
        <v>7436</v>
      </c>
      <c r="D369" s="19">
        <v>5</v>
      </c>
      <c r="E369" s="19">
        <v>17</v>
      </c>
      <c r="F369" s="19">
        <v>3</v>
      </c>
      <c r="G369" s="19">
        <v>3.7539153678813997E-2</v>
      </c>
    </row>
    <row r="370" spans="1:7">
      <c r="A370" s="19" t="s">
        <v>7650</v>
      </c>
      <c r="B370" s="19" t="s">
        <v>7649</v>
      </c>
      <c r="C370" s="19" t="s">
        <v>7436</v>
      </c>
      <c r="D370" s="19">
        <v>5</v>
      </c>
      <c r="E370" s="19">
        <v>42</v>
      </c>
      <c r="F370" s="19">
        <v>5</v>
      </c>
      <c r="G370" s="19">
        <v>3.7786478918009202E-2</v>
      </c>
    </row>
    <row r="371" spans="1:7">
      <c r="A371" s="19" t="s">
        <v>7648</v>
      </c>
      <c r="B371" s="19" t="s">
        <v>7647</v>
      </c>
      <c r="C371" s="19" t="s">
        <v>7436</v>
      </c>
      <c r="D371" s="19">
        <v>6</v>
      </c>
      <c r="E371" s="19">
        <v>42</v>
      </c>
      <c r="F371" s="19">
        <v>5</v>
      </c>
      <c r="G371" s="19">
        <v>3.7786478918009202E-2</v>
      </c>
    </row>
    <row r="372" spans="1:7">
      <c r="A372" s="19" t="s">
        <v>7646</v>
      </c>
      <c r="B372" s="19" t="s">
        <v>7645</v>
      </c>
      <c r="C372" s="19" t="s">
        <v>7436</v>
      </c>
      <c r="D372" s="19">
        <v>4</v>
      </c>
      <c r="E372" s="19">
        <v>102</v>
      </c>
      <c r="F372" s="19">
        <v>9</v>
      </c>
      <c r="G372" s="19">
        <v>3.8234868282948302E-2</v>
      </c>
    </row>
    <row r="373" spans="1:7">
      <c r="A373" s="19" t="s">
        <v>7644</v>
      </c>
      <c r="B373" s="19" t="s">
        <v>7643</v>
      </c>
      <c r="C373" s="19" t="s">
        <v>7436</v>
      </c>
      <c r="D373" s="19">
        <v>5</v>
      </c>
      <c r="E373" s="19">
        <v>274</v>
      </c>
      <c r="F373" s="19">
        <v>19</v>
      </c>
      <c r="G373" s="19">
        <v>3.8459027189332098E-2</v>
      </c>
    </row>
    <row r="374" spans="1:7">
      <c r="A374" s="19" t="s">
        <v>7642</v>
      </c>
      <c r="B374" s="19" t="s">
        <v>7641</v>
      </c>
      <c r="C374" s="19" t="s">
        <v>7436</v>
      </c>
      <c r="D374" s="19">
        <v>5</v>
      </c>
      <c r="E374" s="19">
        <v>274</v>
      </c>
      <c r="F374" s="19">
        <v>19</v>
      </c>
      <c r="G374" s="19">
        <v>3.8459027189332098E-2</v>
      </c>
    </row>
    <row r="375" spans="1:7">
      <c r="A375" s="19" t="s">
        <v>7640</v>
      </c>
      <c r="B375" s="19" t="s">
        <v>7639</v>
      </c>
      <c r="C375" s="19" t="s">
        <v>7436</v>
      </c>
      <c r="D375" s="19">
        <v>4</v>
      </c>
      <c r="E375" s="19">
        <v>536</v>
      </c>
      <c r="F375" s="19">
        <v>33</v>
      </c>
      <c r="G375" s="19">
        <v>3.8978837566167802E-2</v>
      </c>
    </row>
    <row r="376" spans="1:7">
      <c r="A376" s="19" t="s">
        <v>7638</v>
      </c>
      <c r="B376" s="19" t="s">
        <v>7637</v>
      </c>
      <c r="C376" s="19" t="s">
        <v>7436</v>
      </c>
      <c r="D376" s="19">
        <v>5</v>
      </c>
      <c r="E376" s="19">
        <v>135</v>
      </c>
      <c r="F376" s="19">
        <v>11</v>
      </c>
      <c r="G376" s="19">
        <v>3.9004153815927797E-2</v>
      </c>
    </row>
    <row r="377" spans="1:7">
      <c r="A377" s="19" t="s">
        <v>7636</v>
      </c>
      <c r="B377" s="19" t="s">
        <v>7635</v>
      </c>
      <c r="C377" s="19" t="s">
        <v>7436</v>
      </c>
      <c r="D377" s="19">
        <v>5</v>
      </c>
      <c r="E377" s="19">
        <v>119</v>
      </c>
      <c r="F377" s="19">
        <v>10</v>
      </c>
      <c r="G377" s="19">
        <v>3.9908121041576303E-2</v>
      </c>
    </row>
    <row r="378" spans="1:7">
      <c r="A378" s="19" t="s">
        <v>7634</v>
      </c>
      <c r="B378" s="19" t="s">
        <v>7633</v>
      </c>
      <c r="C378" s="19" t="s">
        <v>7436</v>
      </c>
      <c r="D378" s="19">
        <v>6</v>
      </c>
      <c r="E378" s="19">
        <v>87</v>
      </c>
      <c r="F378" s="19">
        <v>8</v>
      </c>
      <c r="G378" s="19">
        <v>3.9937203931580303E-2</v>
      </c>
    </row>
    <row r="379" spans="1:7">
      <c r="A379" s="19" t="s">
        <v>7632</v>
      </c>
      <c r="B379" s="19" t="s">
        <v>7631</v>
      </c>
      <c r="C379" s="19" t="s">
        <v>7436</v>
      </c>
      <c r="D379" s="19">
        <v>5</v>
      </c>
      <c r="E379" s="19">
        <v>87</v>
      </c>
      <c r="F379" s="19">
        <v>8</v>
      </c>
      <c r="G379" s="19">
        <v>3.9937203931580303E-2</v>
      </c>
    </row>
    <row r="380" spans="1:7">
      <c r="A380" s="19" t="s">
        <v>7630</v>
      </c>
      <c r="B380" s="19" t="s">
        <v>7629</v>
      </c>
      <c r="C380" s="19" t="s">
        <v>7436</v>
      </c>
      <c r="D380" s="19">
        <v>4</v>
      </c>
      <c r="E380" s="19">
        <v>103</v>
      </c>
      <c r="F380" s="19">
        <v>9</v>
      </c>
      <c r="G380" s="19">
        <v>4.0310814358913698E-2</v>
      </c>
    </row>
    <row r="381" spans="1:7">
      <c r="A381" s="19" t="s">
        <v>7628</v>
      </c>
      <c r="B381" s="19" t="s">
        <v>7627</v>
      </c>
      <c r="C381" s="19" t="s">
        <v>7436</v>
      </c>
      <c r="D381" s="19">
        <v>5</v>
      </c>
      <c r="E381" s="19">
        <v>136</v>
      </c>
      <c r="F381" s="19">
        <v>11</v>
      </c>
      <c r="G381" s="19">
        <v>4.0802982732721899E-2</v>
      </c>
    </row>
    <row r="382" spans="1:7">
      <c r="A382" s="19" t="s">
        <v>7626</v>
      </c>
      <c r="B382" s="19" t="s">
        <v>7625</v>
      </c>
      <c r="C382" s="19" t="s">
        <v>7436</v>
      </c>
      <c r="D382" s="19">
        <v>4</v>
      </c>
      <c r="E382" s="19">
        <v>72</v>
      </c>
      <c r="F382" s="19">
        <v>7</v>
      </c>
      <c r="G382" s="19">
        <v>4.0926082149895897E-2</v>
      </c>
    </row>
    <row r="383" spans="1:7">
      <c r="A383" s="19" t="s">
        <v>7624</v>
      </c>
      <c r="B383" s="19" t="s">
        <v>7623</v>
      </c>
      <c r="C383" s="19" t="s">
        <v>7436</v>
      </c>
      <c r="D383" s="19">
        <v>5</v>
      </c>
      <c r="E383" s="19">
        <v>43</v>
      </c>
      <c r="F383" s="19">
        <v>5</v>
      </c>
      <c r="G383" s="19">
        <v>4.12493511624187E-2</v>
      </c>
    </row>
    <row r="384" spans="1:7">
      <c r="A384" s="19" t="s">
        <v>7622</v>
      </c>
      <c r="B384" s="19" t="s">
        <v>7621</v>
      </c>
      <c r="C384" s="19" t="s">
        <v>7436</v>
      </c>
      <c r="D384" s="19">
        <v>4</v>
      </c>
      <c r="E384" s="19">
        <v>43</v>
      </c>
      <c r="F384" s="19">
        <v>5</v>
      </c>
      <c r="G384" s="19">
        <v>4.12493511624187E-2</v>
      </c>
    </row>
    <row r="385" spans="1:7">
      <c r="A385" s="19" t="s">
        <v>7620</v>
      </c>
      <c r="B385" s="19" t="s">
        <v>7619</v>
      </c>
      <c r="C385" s="19" t="s">
        <v>7436</v>
      </c>
      <c r="D385" s="19">
        <v>6</v>
      </c>
      <c r="E385" s="19">
        <v>43</v>
      </c>
      <c r="F385" s="19">
        <v>5</v>
      </c>
      <c r="G385" s="19">
        <v>4.12493511624187E-2</v>
      </c>
    </row>
    <row r="386" spans="1:7">
      <c r="A386" s="19" t="s">
        <v>7618</v>
      </c>
      <c r="B386" s="19" t="s">
        <v>7617</v>
      </c>
      <c r="C386" s="19" t="s">
        <v>7436</v>
      </c>
      <c r="D386" s="19">
        <v>5</v>
      </c>
      <c r="E386" s="19">
        <v>120</v>
      </c>
      <c r="F386" s="19">
        <v>10</v>
      </c>
      <c r="G386" s="19">
        <v>4.1874326471117398E-2</v>
      </c>
    </row>
    <row r="387" spans="1:7">
      <c r="A387" s="19" t="s">
        <v>7616</v>
      </c>
      <c r="B387" s="19" t="s">
        <v>7615</v>
      </c>
      <c r="C387" s="19" t="s">
        <v>7436</v>
      </c>
      <c r="D387" s="19">
        <v>3</v>
      </c>
      <c r="E387" s="19">
        <v>104</v>
      </c>
      <c r="F387" s="19">
        <v>9</v>
      </c>
      <c r="G387" s="19">
        <v>4.2461666977259803E-2</v>
      </c>
    </row>
    <row r="388" spans="1:7">
      <c r="A388" s="19" t="s">
        <v>7614</v>
      </c>
      <c r="B388" s="19" t="s">
        <v>7613</v>
      </c>
      <c r="C388" s="19" t="s">
        <v>7436</v>
      </c>
      <c r="D388" s="19">
        <v>4</v>
      </c>
      <c r="E388" s="19">
        <v>18</v>
      </c>
      <c r="F388" s="19">
        <v>3</v>
      </c>
      <c r="G388" s="19">
        <v>4.35959127315197E-2</v>
      </c>
    </row>
    <row r="389" spans="1:7">
      <c r="A389" s="19" t="s">
        <v>7612</v>
      </c>
      <c r="B389" s="19" t="s">
        <v>7611</v>
      </c>
      <c r="C389" s="19" t="s">
        <v>7436</v>
      </c>
      <c r="D389" s="19">
        <v>6</v>
      </c>
      <c r="E389" s="19">
        <v>18</v>
      </c>
      <c r="F389" s="19">
        <v>3</v>
      </c>
      <c r="G389" s="19">
        <v>4.35959127315197E-2</v>
      </c>
    </row>
    <row r="390" spans="1:7">
      <c r="A390" s="19" t="s">
        <v>7610</v>
      </c>
      <c r="B390" s="19" t="s">
        <v>7609</v>
      </c>
      <c r="C390" s="19" t="s">
        <v>7436</v>
      </c>
      <c r="D390" s="19">
        <v>8</v>
      </c>
      <c r="E390" s="19">
        <v>18</v>
      </c>
      <c r="F390" s="19">
        <v>3</v>
      </c>
      <c r="G390" s="19">
        <v>4.35959127315197E-2</v>
      </c>
    </row>
    <row r="391" spans="1:7">
      <c r="A391" s="19" t="s">
        <v>7608</v>
      </c>
      <c r="B391" s="19" t="s">
        <v>7607</v>
      </c>
      <c r="C391" s="19" t="s">
        <v>7436</v>
      </c>
      <c r="D391" s="19">
        <v>7</v>
      </c>
      <c r="E391" s="19">
        <v>1</v>
      </c>
      <c r="F391" s="19">
        <v>1</v>
      </c>
      <c r="G391" s="19">
        <v>4.4521159456924801E-2</v>
      </c>
    </row>
    <row r="392" spans="1:7">
      <c r="A392" s="19" t="s">
        <v>7606</v>
      </c>
      <c r="B392" s="19" t="s">
        <v>7605</v>
      </c>
      <c r="C392" s="19" t="s">
        <v>7436</v>
      </c>
      <c r="D392" s="19">
        <v>6</v>
      </c>
      <c r="E392" s="19">
        <v>1</v>
      </c>
      <c r="F392" s="19">
        <v>1</v>
      </c>
      <c r="G392" s="19">
        <v>4.4521159456924801E-2</v>
      </c>
    </row>
    <row r="393" spans="1:7">
      <c r="A393" s="19" t="s">
        <v>7604</v>
      </c>
      <c r="B393" s="19" t="s">
        <v>7603</v>
      </c>
      <c r="C393" s="19" t="s">
        <v>7436</v>
      </c>
      <c r="D393" s="19">
        <v>5</v>
      </c>
      <c r="E393" s="19">
        <v>1</v>
      </c>
      <c r="F393" s="19">
        <v>1</v>
      </c>
      <c r="G393" s="19">
        <v>4.4521159456924801E-2</v>
      </c>
    </row>
    <row r="394" spans="1:7">
      <c r="A394" s="19" t="s">
        <v>7602</v>
      </c>
      <c r="B394" s="19" t="s">
        <v>7601</v>
      </c>
      <c r="C394" s="19" t="s">
        <v>7436</v>
      </c>
      <c r="D394" s="19">
        <v>8</v>
      </c>
      <c r="E394" s="19">
        <v>1</v>
      </c>
      <c r="F394" s="19">
        <v>1</v>
      </c>
      <c r="G394" s="19">
        <v>4.4521159456924801E-2</v>
      </c>
    </row>
    <row r="395" spans="1:7">
      <c r="A395" s="19" t="s">
        <v>7600</v>
      </c>
      <c r="B395" s="19" t="s">
        <v>7599</v>
      </c>
      <c r="C395" s="19" t="s">
        <v>7436</v>
      </c>
      <c r="D395" s="19">
        <v>6</v>
      </c>
      <c r="E395" s="19">
        <v>1</v>
      </c>
      <c r="F395" s="19">
        <v>1</v>
      </c>
      <c r="G395" s="19">
        <v>4.4521159456924801E-2</v>
      </c>
    </row>
    <row r="396" spans="1:7">
      <c r="A396" s="19" t="s">
        <v>7598</v>
      </c>
      <c r="B396" s="19" t="s">
        <v>7597</v>
      </c>
      <c r="C396" s="19" t="s">
        <v>7436</v>
      </c>
      <c r="D396" s="19">
        <v>10</v>
      </c>
      <c r="E396" s="19">
        <v>1</v>
      </c>
      <c r="F396" s="19">
        <v>1</v>
      </c>
      <c r="G396" s="19">
        <v>4.4521159456924801E-2</v>
      </c>
    </row>
    <row r="397" spans="1:7">
      <c r="A397" s="19" t="s">
        <v>7596</v>
      </c>
      <c r="B397" s="19" t="s">
        <v>7595</v>
      </c>
      <c r="C397" s="19" t="s">
        <v>7436</v>
      </c>
      <c r="D397" s="19">
        <v>5</v>
      </c>
      <c r="E397" s="19">
        <v>1</v>
      </c>
      <c r="F397" s="19">
        <v>1</v>
      </c>
      <c r="G397" s="19">
        <v>4.4521159456924801E-2</v>
      </c>
    </row>
    <row r="398" spans="1:7">
      <c r="A398" s="19" t="s">
        <v>7594</v>
      </c>
      <c r="B398" s="19" t="s">
        <v>7593</v>
      </c>
      <c r="C398" s="19" t="s">
        <v>7436</v>
      </c>
      <c r="D398" s="19">
        <v>6</v>
      </c>
      <c r="E398" s="19">
        <v>1</v>
      </c>
      <c r="F398" s="19">
        <v>1</v>
      </c>
      <c r="G398" s="19">
        <v>4.4521159456924801E-2</v>
      </c>
    </row>
    <row r="399" spans="1:7">
      <c r="A399" s="19" t="s">
        <v>7592</v>
      </c>
      <c r="B399" s="19" t="s">
        <v>7591</v>
      </c>
      <c r="C399" s="19" t="s">
        <v>7436</v>
      </c>
      <c r="D399" s="19">
        <v>4</v>
      </c>
      <c r="E399" s="19">
        <v>1</v>
      </c>
      <c r="F399" s="19">
        <v>1</v>
      </c>
      <c r="G399" s="19">
        <v>4.4521159456924801E-2</v>
      </c>
    </row>
    <row r="400" spans="1:7">
      <c r="A400" s="19" t="s">
        <v>7590</v>
      </c>
      <c r="B400" s="19" t="s">
        <v>7589</v>
      </c>
      <c r="C400" s="19" t="s">
        <v>7436</v>
      </c>
      <c r="D400" s="19">
        <v>6</v>
      </c>
      <c r="E400" s="19">
        <v>1</v>
      </c>
      <c r="F400" s="19">
        <v>1</v>
      </c>
      <c r="G400" s="19">
        <v>4.4521159456924801E-2</v>
      </c>
    </row>
    <row r="401" spans="1:7">
      <c r="A401" s="19" t="s">
        <v>7588</v>
      </c>
      <c r="B401" s="19" t="s">
        <v>7587</v>
      </c>
      <c r="C401" s="19" t="s">
        <v>7436</v>
      </c>
      <c r="D401" s="19">
        <v>5</v>
      </c>
      <c r="E401" s="19">
        <v>1</v>
      </c>
      <c r="F401" s="19">
        <v>1</v>
      </c>
      <c r="G401" s="19">
        <v>4.4521159456924801E-2</v>
      </c>
    </row>
    <row r="402" spans="1:7">
      <c r="A402" s="19" t="s">
        <v>7586</v>
      </c>
      <c r="B402" s="19" t="s">
        <v>7585</v>
      </c>
      <c r="C402" s="19" t="s">
        <v>7436</v>
      </c>
      <c r="D402" s="19">
        <v>6</v>
      </c>
      <c r="E402" s="19">
        <v>1</v>
      </c>
      <c r="F402" s="19">
        <v>1</v>
      </c>
      <c r="G402" s="19">
        <v>4.4521159456924801E-2</v>
      </c>
    </row>
    <row r="403" spans="1:7">
      <c r="A403" s="19" t="s">
        <v>7584</v>
      </c>
      <c r="B403" s="19" t="s">
        <v>7583</v>
      </c>
      <c r="C403" s="19" t="s">
        <v>7436</v>
      </c>
      <c r="D403" s="19">
        <v>6</v>
      </c>
      <c r="E403" s="19">
        <v>1</v>
      </c>
      <c r="F403" s="19">
        <v>1</v>
      </c>
      <c r="G403" s="19">
        <v>4.4521159456924801E-2</v>
      </c>
    </row>
    <row r="404" spans="1:7">
      <c r="A404" s="19" t="s">
        <v>7582</v>
      </c>
      <c r="B404" s="19" t="s">
        <v>7581</v>
      </c>
      <c r="C404" s="19" t="s">
        <v>7436</v>
      </c>
      <c r="D404" s="19">
        <v>7</v>
      </c>
      <c r="E404" s="19">
        <v>1</v>
      </c>
      <c r="F404" s="19">
        <v>1</v>
      </c>
      <c r="G404" s="19">
        <v>4.4521159456924801E-2</v>
      </c>
    </row>
    <row r="405" spans="1:7">
      <c r="A405" s="19" t="s">
        <v>7580</v>
      </c>
      <c r="B405" s="19" t="s">
        <v>7579</v>
      </c>
      <c r="C405" s="19" t="s">
        <v>7436</v>
      </c>
      <c r="D405" s="19">
        <v>4</v>
      </c>
      <c r="E405" s="19">
        <v>1</v>
      </c>
      <c r="F405" s="19">
        <v>1</v>
      </c>
      <c r="G405" s="19">
        <v>4.4521159456924801E-2</v>
      </c>
    </row>
    <row r="406" spans="1:7">
      <c r="A406" s="19" t="s">
        <v>7578</v>
      </c>
      <c r="B406" s="19" t="s">
        <v>7577</v>
      </c>
      <c r="C406" s="19" t="s">
        <v>7436</v>
      </c>
      <c r="D406" s="19">
        <v>6</v>
      </c>
      <c r="E406" s="19">
        <v>1</v>
      </c>
      <c r="F406" s="19">
        <v>1</v>
      </c>
      <c r="G406" s="19">
        <v>4.4521159456924801E-2</v>
      </c>
    </row>
    <row r="407" spans="1:7">
      <c r="A407" s="19" t="s">
        <v>7576</v>
      </c>
      <c r="B407" s="19" t="s">
        <v>7575</v>
      </c>
      <c r="C407" s="19" t="s">
        <v>7436</v>
      </c>
      <c r="D407" s="19">
        <v>6</v>
      </c>
      <c r="E407" s="19">
        <v>1</v>
      </c>
      <c r="F407" s="19">
        <v>1</v>
      </c>
      <c r="G407" s="19">
        <v>4.4521159456924801E-2</v>
      </c>
    </row>
    <row r="408" spans="1:7">
      <c r="A408" s="19" t="s">
        <v>7574</v>
      </c>
      <c r="B408" s="19" t="s">
        <v>7573</v>
      </c>
      <c r="C408" s="19" t="s">
        <v>7436</v>
      </c>
      <c r="D408" s="19">
        <v>5</v>
      </c>
      <c r="E408" s="19">
        <v>1</v>
      </c>
      <c r="F408" s="19">
        <v>1</v>
      </c>
      <c r="G408" s="19">
        <v>4.4521159456924801E-2</v>
      </c>
    </row>
    <row r="409" spans="1:7">
      <c r="A409" s="19" t="s">
        <v>7572</v>
      </c>
      <c r="B409" s="19" t="s">
        <v>7571</v>
      </c>
      <c r="C409" s="19" t="s">
        <v>7436</v>
      </c>
      <c r="D409" s="19">
        <v>6</v>
      </c>
      <c r="E409" s="19">
        <v>1</v>
      </c>
      <c r="F409" s="19">
        <v>1</v>
      </c>
      <c r="G409" s="19">
        <v>4.4521159456924801E-2</v>
      </c>
    </row>
    <row r="410" spans="1:7">
      <c r="A410" s="19" t="s">
        <v>7570</v>
      </c>
      <c r="B410" s="19" t="s">
        <v>7569</v>
      </c>
      <c r="C410" s="19" t="s">
        <v>7436</v>
      </c>
      <c r="D410" s="19">
        <v>7</v>
      </c>
      <c r="E410" s="19">
        <v>1</v>
      </c>
      <c r="F410" s="19">
        <v>1</v>
      </c>
      <c r="G410" s="19">
        <v>4.4521159456924801E-2</v>
      </c>
    </row>
    <row r="411" spans="1:7">
      <c r="A411" s="19" t="s">
        <v>7568</v>
      </c>
      <c r="B411" s="19" t="s">
        <v>7567</v>
      </c>
      <c r="C411" s="19" t="s">
        <v>7436</v>
      </c>
      <c r="D411" s="19">
        <v>8</v>
      </c>
      <c r="E411" s="19">
        <v>1</v>
      </c>
      <c r="F411" s="19">
        <v>1</v>
      </c>
      <c r="G411" s="19">
        <v>4.4521159456924801E-2</v>
      </c>
    </row>
    <row r="412" spans="1:7">
      <c r="A412" s="19" t="s">
        <v>7566</v>
      </c>
      <c r="B412" s="19" t="s">
        <v>7565</v>
      </c>
      <c r="C412" s="19" t="s">
        <v>7436</v>
      </c>
      <c r="D412" s="19">
        <v>6</v>
      </c>
      <c r="E412" s="19">
        <v>1</v>
      </c>
      <c r="F412" s="19">
        <v>1</v>
      </c>
      <c r="G412" s="19">
        <v>4.4521159456924801E-2</v>
      </c>
    </row>
    <row r="413" spans="1:7">
      <c r="A413" s="19" t="s">
        <v>7564</v>
      </c>
      <c r="B413" s="19" t="s">
        <v>7563</v>
      </c>
      <c r="C413" s="19" t="s">
        <v>7436</v>
      </c>
      <c r="D413" s="19">
        <v>6</v>
      </c>
      <c r="E413" s="19">
        <v>1</v>
      </c>
      <c r="F413" s="19">
        <v>1</v>
      </c>
      <c r="G413" s="19">
        <v>4.4521159456924801E-2</v>
      </c>
    </row>
    <row r="414" spans="1:7">
      <c r="A414" s="19" t="s">
        <v>7562</v>
      </c>
      <c r="B414" s="19" t="s">
        <v>7561</v>
      </c>
      <c r="C414" s="19" t="s">
        <v>7436</v>
      </c>
      <c r="D414" s="19">
        <v>5</v>
      </c>
      <c r="E414" s="19">
        <v>1</v>
      </c>
      <c r="F414" s="19">
        <v>1</v>
      </c>
      <c r="G414" s="19">
        <v>4.4521159456924801E-2</v>
      </c>
    </row>
    <row r="415" spans="1:7">
      <c r="A415" s="19" t="s">
        <v>7560</v>
      </c>
      <c r="B415" s="19" t="s">
        <v>7559</v>
      </c>
      <c r="C415" s="19" t="s">
        <v>7436</v>
      </c>
      <c r="D415" s="19">
        <v>8</v>
      </c>
      <c r="E415" s="19">
        <v>1</v>
      </c>
      <c r="F415" s="19">
        <v>1</v>
      </c>
      <c r="G415" s="19">
        <v>4.4521159456924801E-2</v>
      </c>
    </row>
    <row r="416" spans="1:7">
      <c r="A416" s="19" t="s">
        <v>7558</v>
      </c>
      <c r="B416" s="19" t="s">
        <v>7557</v>
      </c>
      <c r="C416" s="19" t="s">
        <v>7436</v>
      </c>
      <c r="D416" s="19">
        <v>5</v>
      </c>
      <c r="E416" s="19">
        <v>1</v>
      </c>
      <c r="F416" s="19">
        <v>1</v>
      </c>
      <c r="G416" s="19">
        <v>4.4521159456924801E-2</v>
      </c>
    </row>
    <row r="417" spans="1:7">
      <c r="A417" s="19" t="s">
        <v>7556</v>
      </c>
      <c r="B417" s="19" t="s">
        <v>7555</v>
      </c>
      <c r="C417" s="19" t="s">
        <v>7436</v>
      </c>
      <c r="D417" s="19">
        <v>7</v>
      </c>
      <c r="E417" s="19">
        <v>1</v>
      </c>
      <c r="F417" s="19">
        <v>1</v>
      </c>
      <c r="G417" s="19">
        <v>4.4521159456924801E-2</v>
      </c>
    </row>
    <row r="418" spans="1:7">
      <c r="A418" s="19" t="s">
        <v>7554</v>
      </c>
      <c r="B418" s="19" t="s">
        <v>7553</v>
      </c>
      <c r="C418" s="19" t="s">
        <v>7436</v>
      </c>
      <c r="D418" s="19">
        <v>7</v>
      </c>
      <c r="E418" s="19">
        <v>1</v>
      </c>
      <c r="F418" s="19">
        <v>1</v>
      </c>
      <c r="G418" s="19">
        <v>4.4521159456924801E-2</v>
      </c>
    </row>
    <row r="419" spans="1:7">
      <c r="A419" s="19" t="s">
        <v>7552</v>
      </c>
      <c r="B419" s="19" t="s">
        <v>7551</v>
      </c>
      <c r="C419" s="19" t="s">
        <v>7436</v>
      </c>
      <c r="D419" s="19">
        <v>3</v>
      </c>
      <c r="E419" s="19">
        <v>1</v>
      </c>
      <c r="F419" s="19">
        <v>1</v>
      </c>
      <c r="G419" s="19">
        <v>4.4521159456924801E-2</v>
      </c>
    </row>
    <row r="420" spans="1:7">
      <c r="A420" s="19" t="s">
        <v>7550</v>
      </c>
      <c r="B420" s="19" t="s">
        <v>7549</v>
      </c>
      <c r="C420" s="19" t="s">
        <v>7436</v>
      </c>
      <c r="D420" s="19">
        <v>4</v>
      </c>
      <c r="E420" s="19">
        <v>1</v>
      </c>
      <c r="F420" s="19">
        <v>1</v>
      </c>
      <c r="G420" s="19">
        <v>4.4521159456924801E-2</v>
      </c>
    </row>
    <row r="421" spans="1:7">
      <c r="A421" s="19" t="s">
        <v>7548</v>
      </c>
      <c r="B421" s="19" t="s">
        <v>7547</v>
      </c>
      <c r="C421" s="19" t="s">
        <v>7436</v>
      </c>
      <c r="D421" s="19">
        <v>9</v>
      </c>
      <c r="E421" s="19">
        <v>1</v>
      </c>
      <c r="F421" s="19">
        <v>1</v>
      </c>
      <c r="G421" s="19">
        <v>4.4521159456924801E-2</v>
      </c>
    </row>
    <row r="422" spans="1:7">
      <c r="A422" s="19" t="s">
        <v>7546</v>
      </c>
      <c r="B422" s="19" t="s">
        <v>7545</v>
      </c>
      <c r="C422" s="19" t="s">
        <v>7436</v>
      </c>
      <c r="D422" s="19">
        <v>6</v>
      </c>
      <c r="E422" s="19">
        <v>1</v>
      </c>
      <c r="F422" s="19">
        <v>1</v>
      </c>
      <c r="G422" s="19">
        <v>4.4521159456924801E-2</v>
      </c>
    </row>
    <row r="423" spans="1:7">
      <c r="A423" s="19" t="s">
        <v>7544</v>
      </c>
      <c r="B423" s="19" t="s">
        <v>7543</v>
      </c>
      <c r="C423" s="19" t="s">
        <v>7436</v>
      </c>
      <c r="D423" s="19">
        <v>6</v>
      </c>
      <c r="E423" s="19">
        <v>1</v>
      </c>
      <c r="F423" s="19">
        <v>1</v>
      </c>
      <c r="G423" s="19">
        <v>4.4521159456924801E-2</v>
      </c>
    </row>
    <row r="424" spans="1:7">
      <c r="A424" s="19" t="s">
        <v>7542</v>
      </c>
      <c r="B424" s="19" t="s">
        <v>7541</v>
      </c>
      <c r="C424" s="19" t="s">
        <v>7436</v>
      </c>
      <c r="D424" s="19">
        <v>5</v>
      </c>
      <c r="E424" s="19">
        <v>1</v>
      </c>
      <c r="F424" s="19">
        <v>1</v>
      </c>
      <c r="G424" s="19">
        <v>4.4521159456924801E-2</v>
      </c>
    </row>
    <row r="425" spans="1:7">
      <c r="A425" s="19" t="s">
        <v>7540</v>
      </c>
      <c r="B425" s="19" t="s">
        <v>7539</v>
      </c>
      <c r="C425" s="19" t="s">
        <v>7436</v>
      </c>
      <c r="D425" s="19">
        <v>4</v>
      </c>
      <c r="E425" s="19">
        <v>1</v>
      </c>
      <c r="F425" s="19">
        <v>1</v>
      </c>
      <c r="G425" s="19">
        <v>4.4521159456924801E-2</v>
      </c>
    </row>
    <row r="426" spans="1:7">
      <c r="A426" s="19" t="s">
        <v>7538</v>
      </c>
      <c r="B426" s="19" t="s">
        <v>7537</v>
      </c>
      <c r="C426" s="19" t="s">
        <v>7436</v>
      </c>
      <c r="D426" s="19">
        <v>8</v>
      </c>
      <c r="E426" s="19">
        <v>1</v>
      </c>
      <c r="F426" s="19">
        <v>1</v>
      </c>
      <c r="G426" s="19">
        <v>4.4521159456924801E-2</v>
      </c>
    </row>
    <row r="427" spans="1:7">
      <c r="A427" s="19" t="s">
        <v>7536</v>
      </c>
      <c r="B427" s="19" t="s">
        <v>7535</v>
      </c>
      <c r="C427" s="19" t="s">
        <v>7436</v>
      </c>
      <c r="D427" s="19">
        <v>6</v>
      </c>
      <c r="E427" s="19">
        <v>1</v>
      </c>
      <c r="F427" s="19">
        <v>1</v>
      </c>
      <c r="G427" s="19">
        <v>4.4521159456924801E-2</v>
      </c>
    </row>
    <row r="428" spans="1:7">
      <c r="A428" s="19" t="s">
        <v>7534</v>
      </c>
      <c r="B428" s="19" t="s">
        <v>7533</v>
      </c>
      <c r="C428" s="19" t="s">
        <v>7436</v>
      </c>
      <c r="D428" s="19">
        <v>6</v>
      </c>
      <c r="E428" s="19">
        <v>1</v>
      </c>
      <c r="F428" s="19">
        <v>1</v>
      </c>
      <c r="G428" s="19">
        <v>4.4521159456924801E-2</v>
      </c>
    </row>
    <row r="429" spans="1:7">
      <c r="A429" s="19" t="s">
        <v>7532</v>
      </c>
      <c r="B429" s="19" t="s">
        <v>7531</v>
      </c>
      <c r="C429" s="19" t="s">
        <v>7436</v>
      </c>
      <c r="D429" s="19">
        <v>7</v>
      </c>
      <c r="E429" s="19">
        <v>1</v>
      </c>
      <c r="F429" s="19">
        <v>1</v>
      </c>
      <c r="G429" s="19">
        <v>4.4521159456924801E-2</v>
      </c>
    </row>
    <row r="430" spans="1:7">
      <c r="A430" s="19" t="s">
        <v>7530</v>
      </c>
      <c r="B430" s="19" t="s">
        <v>7529</v>
      </c>
      <c r="C430" s="19" t="s">
        <v>7436</v>
      </c>
      <c r="D430" s="19">
        <v>7</v>
      </c>
      <c r="E430" s="19">
        <v>1</v>
      </c>
      <c r="F430" s="19">
        <v>1</v>
      </c>
      <c r="G430" s="19">
        <v>4.4521159456924801E-2</v>
      </c>
    </row>
    <row r="431" spans="1:7">
      <c r="A431" s="19" t="s">
        <v>7528</v>
      </c>
      <c r="B431" s="19" t="s">
        <v>7527</v>
      </c>
      <c r="C431" s="19" t="s">
        <v>7436</v>
      </c>
      <c r="D431" s="19">
        <v>7</v>
      </c>
      <c r="E431" s="19">
        <v>1</v>
      </c>
      <c r="F431" s="19">
        <v>1</v>
      </c>
      <c r="G431" s="19">
        <v>4.4521159456924801E-2</v>
      </c>
    </row>
    <row r="432" spans="1:7">
      <c r="A432" s="19" t="s">
        <v>7526</v>
      </c>
      <c r="B432" s="19" t="s">
        <v>7525</v>
      </c>
      <c r="C432" s="19" t="s">
        <v>7436</v>
      </c>
      <c r="D432" s="19">
        <v>6</v>
      </c>
      <c r="E432" s="19">
        <v>1</v>
      </c>
      <c r="F432" s="19">
        <v>1</v>
      </c>
      <c r="G432" s="19">
        <v>4.4521159456924801E-2</v>
      </c>
    </row>
    <row r="433" spans="1:7">
      <c r="A433" s="19" t="s">
        <v>7524</v>
      </c>
      <c r="B433" s="19" t="s">
        <v>7523</v>
      </c>
      <c r="C433" s="19" t="s">
        <v>7436</v>
      </c>
      <c r="D433" s="19">
        <v>5</v>
      </c>
      <c r="E433" s="19">
        <v>1</v>
      </c>
      <c r="F433" s="19">
        <v>1</v>
      </c>
      <c r="G433" s="19">
        <v>4.4521159456924801E-2</v>
      </c>
    </row>
    <row r="434" spans="1:7">
      <c r="A434" s="19" t="s">
        <v>7522</v>
      </c>
      <c r="B434" s="19" t="s">
        <v>7521</v>
      </c>
      <c r="C434" s="19" t="s">
        <v>7436</v>
      </c>
      <c r="D434" s="19">
        <v>6</v>
      </c>
      <c r="E434" s="19">
        <v>1</v>
      </c>
      <c r="F434" s="19">
        <v>1</v>
      </c>
      <c r="G434" s="19">
        <v>4.4521159456924801E-2</v>
      </c>
    </row>
    <row r="435" spans="1:7">
      <c r="A435" s="19" t="s">
        <v>7520</v>
      </c>
      <c r="B435" s="19" t="s">
        <v>7519</v>
      </c>
      <c r="C435" s="19" t="s">
        <v>7436</v>
      </c>
      <c r="D435" s="19">
        <v>6</v>
      </c>
      <c r="E435" s="19">
        <v>1</v>
      </c>
      <c r="F435" s="19">
        <v>1</v>
      </c>
      <c r="G435" s="19">
        <v>4.4521159456924801E-2</v>
      </c>
    </row>
    <row r="436" spans="1:7">
      <c r="A436" s="19" t="s">
        <v>7518</v>
      </c>
      <c r="B436" s="19" t="s">
        <v>7517</v>
      </c>
      <c r="C436" s="19" t="s">
        <v>7436</v>
      </c>
      <c r="D436" s="19">
        <v>7</v>
      </c>
      <c r="E436" s="19">
        <v>1</v>
      </c>
      <c r="F436" s="19">
        <v>1</v>
      </c>
      <c r="G436" s="19">
        <v>4.4521159456924801E-2</v>
      </c>
    </row>
    <row r="437" spans="1:7">
      <c r="A437" s="19" t="s">
        <v>7516</v>
      </c>
      <c r="B437" s="19" t="s">
        <v>7515</v>
      </c>
      <c r="C437" s="19" t="s">
        <v>7436</v>
      </c>
      <c r="D437" s="19">
        <v>6</v>
      </c>
      <c r="E437" s="19">
        <v>1</v>
      </c>
      <c r="F437" s="19">
        <v>1</v>
      </c>
      <c r="G437" s="19">
        <v>4.4521159456924801E-2</v>
      </c>
    </row>
    <row r="438" spans="1:7">
      <c r="A438" s="19" t="s">
        <v>7514</v>
      </c>
      <c r="B438" s="19" t="s">
        <v>7513</v>
      </c>
      <c r="C438" s="19" t="s">
        <v>7436</v>
      </c>
      <c r="D438" s="19">
        <v>7</v>
      </c>
      <c r="E438" s="19">
        <v>1</v>
      </c>
      <c r="F438" s="19">
        <v>1</v>
      </c>
      <c r="G438" s="19">
        <v>4.4521159456924801E-2</v>
      </c>
    </row>
    <row r="439" spans="1:7">
      <c r="A439" s="19" t="s">
        <v>7512</v>
      </c>
      <c r="B439" s="19" t="s">
        <v>7511</v>
      </c>
      <c r="C439" s="19" t="s">
        <v>7436</v>
      </c>
      <c r="D439" s="19">
        <v>8</v>
      </c>
      <c r="E439" s="19">
        <v>1</v>
      </c>
      <c r="F439" s="19">
        <v>1</v>
      </c>
      <c r="G439" s="19">
        <v>4.4521159456924801E-2</v>
      </c>
    </row>
    <row r="440" spans="1:7">
      <c r="A440" s="19" t="s">
        <v>7510</v>
      </c>
      <c r="B440" s="19" t="s">
        <v>7509</v>
      </c>
      <c r="C440" s="19" t="s">
        <v>7436</v>
      </c>
      <c r="D440" s="19">
        <v>8</v>
      </c>
      <c r="E440" s="19">
        <v>1</v>
      </c>
      <c r="F440" s="19">
        <v>1</v>
      </c>
      <c r="G440" s="19">
        <v>4.4521159456924801E-2</v>
      </c>
    </row>
    <row r="441" spans="1:7">
      <c r="A441" s="19" t="s">
        <v>7508</v>
      </c>
      <c r="B441" s="19" t="s">
        <v>7507</v>
      </c>
      <c r="C441" s="19" t="s">
        <v>7436</v>
      </c>
      <c r="D441" s="19">
        <v>6</v>
      </c>
      <c r="E441" s="19">
        <v>1</v>
      </c>
      <c r="F441" s="19">
        <v>1</v>
      </c>
      <c r="G441" s="19">
        <v>4.4521159456924801E-2</v>
      </c>
    </row>
    <row r="442" spans="1:7">
      <c r="A442" s="19" t="s">
        <v>7506</v>
      </c>
      <c r="B442" s="19" t="s">
        <v>7505</v>
      </c>
      <c r="C442" s="19" t="s">
        <v>7436</v>
      </c>
      <c r="D442" s="19">
        <v>7</v>
      </c>
      <c r="E442" s="19">
        <v>1</v>
      </c>
      <c r="F442" s="19">
        <v>1</v>
      </c>
      <c r="G442" s="19">
        <v>4.4521159456924801E-2</v>
      </c>
    </row>
    <row r="443" spans="1:7">
      <c r="A443" s="19" t="s">
        <v>7504</v>
      </c>
      <c r="B443" s="19" t="s">
        <v>7503</v>
      </c>
      <c r="C443" s="19" t="s">
        <v>7436</v>
      </c>
      <c r="D443" s="19">
        <v>6</v>
      </c>
      <c r="E443" s="19">
        <v>1</v>
      </c>
      <c r="F443" s="19">
        <v>1</v>
      </c>
      <c r="G443" s="19">
        <v>4.4521159456924801E-2</v>
      </c>
    </row>
    <row r="444" spans="1:7">
      <c r="A444" s="19" t="s">
        <v>7502</v>
      </c>
      <c r="B444" s="19" t="s">
        <v>7501</v>
      </c>
      <c r="C444" s="19" t="s">
        <v>7436</v>
      </c>
      <c r="D444" s="19">
        <v>6</v>
      </c>
      <c r="E444" s="19">
        <v>1</v>
      </c>
      <c r="F444" s="19">
        <v>1</v>
      </c>
      <c r="G444" s="19">
        <v>4.4521159456924801E-2</v>
      </c>
    </row>
    <row r="445" spans="1:7">
      <c r="A445" s="19" t="s">
        <v>7500</v>
      </c>
      <c r="B445" s="19" t="s">
        <v>7499</v>
      </c>
      <c r="C445" s="19" t="s">
        <v>7436</v>
      </c>
      <c r="D445" s="19">
        <v>7</v>
      </c>
      <c r="E445" s="19">
        <v>1</v>
      </c>
      <c r="F445" s="19">
        <v>1</v>
      </c>
      <c r="G445" s="19">
        <v>4.4521159456924801E-2</v>
      </c>
    </row>
    <row r="446" spans="1:7">
      <c r="A446" s="19" t="s">
        <v>7498</v>
      </c>
      <c r="B446" s="19" t="s">
        <v>7497</v>
      </c>
      <c r="C446" s="19" t="s">
        <v>7436</v>
      </c>
      <c r="D446" s="19">
        <v>4</v>
      </c>
      <c r="E446" s="19">
        <v>1</v>
      </c>
      <c r="F446" s="19">
        <v>1</v>
      </c>
      <c r="G446" s="19">
        <v>4.4521159456924801E-2</v>
      </c>
    </row>
    <row r="447" spans="1:7">
      <c r="A447" s="19" t="s">
        <v>7496</v>
      </c>
      <c r="B447" s="19" t="s">
        <v>7495</v>
      </c>
      <c r="C447" s="19" t="s">
        <v>7436</v>
      </c>
      <c r="D447" s="19">
        <v>8</v>
      </c>
      <c r="E447" s="19">
        <v>1</v>
      </c>
      <c r="F447" s="19">
        <v>1</v>
      </c>
      <c r="G447" s="19">
        <v>4.4521159456924801E-2</v>
      </c>
    </row>
    <row r="448" spans="1:7">
      <c r="A448" s="19" t="s">
        <v>7494</v>
      </c>
      <c r="B448" s="19" t="s">
        <v>7493</v>
      </c>
      <c r="C448" s="19" t="s">
        <v>7436</v>
      </c>
      <c r="D448" s="19">
        <v>7</v>
      </c>
      <c r="E448" s="19">
        <v>1</v>
      </c>
      <c r="F448" s="19">
        <v>1</v>
      </c>
      <c r="G448" s="19">
        <v>4.4521159456924801E-2</v>
      </c>
    </row>
    <row r="449" spans="1:7">
      <c r="A449" s="19" t="s">
        <v>7492</v>
      </c>
      <c r="B449" s="19" t="s">
        <v>7491</v>
      </c>
      <c r="C449" s="19" t="s">
        <v>7436</v>
      </c>
      <c r="D449" s="19">
        <v>8</v>
      </c>
      <c r="E449" s="19">
        <v>1</v>
      </c>
      <c r="F449" s="19">
        <v>1</v>
      </c>
      <c r="G449" s="19">
        <v>4.4521159456924801E-2</v>
      </c>
    </row>
    <row r="450" spans="1:7">
      <c r="A450" s="19" t="s">
        <v>7490</v>
      </c>
      <c r="B450" s="19" t="s">
        <v>7489</v>
      </c>
      <c r="C450" s="19" t="s">
        <v>7436</v>
      </c>
      <c r="D450" s="19">
        <v>8</v>
      </c>
      <c r="E450" s="19">
        <v>1</v>
      </c>
      <c r="F450" s="19">
        <v>1</v>
      </c>
      <c r="G450" s="19">
        <v>4.4521159456924801E-2</v>
      </c>
    </row>
    <row r="451" spans="1:7">
      <c r="A451" s="19" t="s">
        <v>7488</v>
      </c>
      <c r="B451" s="19" t="s">
        <v>7487</v>
      </c>
      <c r="C451" s="19" t="s">
        <v>7436</v>
      </c>
      <c r="D451" s="19">
        <v>9</v>
      </c>
      <c r="E451" s="19">
        <v>1</v>
      </c>
      <c r="F451" s="19">
        <v>1</v>
      </c>
      <c r="G451" s="19">
        <v>4.4521159456924801E-2</v>
      </c>
    </row>
    <row r="452" spans="1:7">
      <c r="A452" s="19" t="s">
        <v>7486</v>
      </c>
      <c r="B452" s="19" t="s">
        <v>7485</v>
      </c>
      <c r="C452" s="19" t="s">
        <v>7436</v>
      </c>
      <c r="D452" s="19">
        <v>5</v>
      </c>
      <c r="E452" s="19">
        <v>1</v>
      </c>
      <c r="F452" s="19">
        <v>1</v>
      </c>
      <c r="G452" s="19">
        <v>4.4521159456924801E-2</v>
      </c>
    </row>
    <row r="453" spans="1:7">
      <c r="A453" s="19" t="s">
        <v>7484</v>
      </c>
      <c r="B453" s="19" t="s">
        <v>7483</v>
      </c>
      <c r="C453" s="19" t="s">
        <v>7436</v>
      </c>
      <c r="D453" s="19">
        <v>6</v>
      </c>
      <c r="E453" s="19">
        <v>1</v>
      </c>
      <c r="F453" s="19">
        <v>1</v>
      </c>
      <c r="G453" s="19">
        <v>4.4521159456924801E-2</v>
      </c>
    </row>
    <row r="454" spans="1:7">
      <c r="A454" s="19" t="s">
        <v>7482</v>
      </c>
      <c r="B454" s="19" t="s">
        <v>7481</v>
      </c>
      <c r="C454" s="19" t="s">
        <v>7436</v>
      </c>
      <c r="D454" s="19">
        <v>5</v>
      </c>
      <c r="E454" s="19">
        <v>1</v>
      </c>
      <c r="F454" s="19">
        <v>1</v>
      </c>
      <c r="G454" s="19">
        <v>4.4521159456924801E-2</v>
      </c>
    </row>
    <row r="455" spans="1:7">
      <c r="A455" s="19" t="s">
        <v>7480</v>
      </c>
      <c r="B455" s="19" t="s">
        <v>7479</v>
      </c>
      <c r="C455" s="19" t="s">
        <v>7436</v>
      </c>
      <c r="D455" s="19">
        <v>9</v>
      </c>
      <c r="E455" s="19">
        <v>1</v>
      </c>
      <c r="F455" s="19">
        <v>1</v>
      </c>
      <c r="G455" s="19">
        <v>4.4521159456924801E-2</v>
      </c>
    </row>
    <row r="456" spans="1:7">
      <c r="A456" s="19" t="s">
        <v>7478</v>
      </c>
      <c r="B456" s="19" t="s">
        <v>7477</v>
      </c>
      <c r="C456" s="19" t="s">
        <v>7436</v>
      </c>
      <c r="D456" s="19">
        <v>8</v>
      </c>
      <c r="E456" s="19">
        <v>1</v>
      </c>
      <c r="F456" s="19">
        <v>1</v>
      </c>
      <c r="G456" s="19">
        <v>4.4521159456924801E-2</v>
      </c>
    </row>
    <row r="457" spans="1:7">
      <c r="A457" s="19" t="s">
        <v>7476</v>
      </c>
      <c r="B457" s="19" t="s">
        <v>7475</v>
      </c>
      <c r="C457" s="19" t="s">
        <v>7436</v>
      </c>
      <c r="D457" s="19">
        <v>7</v>
      </c>
      <c r="E457" s="19">
        <v>1</v>
      </c>
      <c r="F457" s="19">
        <v>1</v>
      </c>
      <c r="G457" s="19">
        <v>4.4521159456924801E-2</v>
      </c>
    </row>
    <row r="458" spans="1:7">
      <c r="A458" s="19" t="s">
        <v>7474</v>
      </c>
      <c r="B458" s="19" t="s">
        <v>7473</v>
      </c>
      <c r="C458" s="19" t="s">
        <v>7436</v>
      </c>
      <c r="D458" s="19">
        <v>5</v>
      </c>
      <c r="E458" s="19">
        <v>1</v>
      </c>
      <c r="F458" s="19">
        <v>1</v>
      </c>
      <c r="G458" s="19">
        <v>4.4521159456924801E-2</v>
      </c>
    </row>
    <row r="459" spans="1:7">
      <c r="A459" s="19" t="s">
        <v>7472</v>
      </c>
      <c r="B459" s="19" t="s">
        <v>7471</v>
      </c>
      <c r="C459" s="19" t="s">
        <v>7436</v>
      </c>
      <c r="D459" s="19">
        <v>6</v>
      </c>
      <c r="E459" s="19">
        <v>1</v>
      </c>
      <c r="F459" s="19">
        <v>1</v>
      </c>
      <c r="G459" s="19">
        <v>4.4521159456924801E-2</v>
      </c>
    </row>
    <row r="460" spans="1:7">
      <c r="A460" s="19" t="s">
        <v>7470</v>
      </c>
      <c r="B460" s="19" t="s">
        <v>7469</v>
      </c>
      <c r="C460" s="19" t="s">
        <v>7436</v>
      </c>
      <c r="D460" s="19">
        <v>5</v>
      </c>
      <c r="E460" s="19">
        <v>1</v>
      </c>
      <c r="F460" s="19">
        <v>1</v>
      </c>
      <c r="G460" s="19">
        <v>4.4521159456924801E-2</v>
      </c>
    </row>
    <row r="461" spans="1:7">
      <c r="A461" s="19" t="s">
        <v>7468</v>
      </c>
      <c r="B461" s="19" t="s">
        <v>7467</v>
      </c>
      <c r="C461" s="19" t="s">
        <v>7436</v>
      </c>
      <c r="D461" s="19">
        <v>6</v>
      </c>
      <c r="E461" s="19">
        <v>44</v>
      </c>
      <c r="F461" s="19">
        <v>5</v>
      </c>
      <c r="G461" s="19">
        <v>4.48977573420304E-2</v>
      </c>
    </row>
    <row r="462" spans="1:7">
      <c r="A462" s="19" t="s">
        <v>7466</v>
      </c>
      <c r="B462" s="19" t="s">
        <v>7465</v>
      </c>
      <c r="C462" s="19" t="s">
        <v>7436</v>
      </c>
      <c r="D462" s="19">
        <v>4</v>
      </c>
      <c r="E462" s="19">
        <v>173</v>
      </c>
      <c r="F462" s="19">
        <v>13</v>
      </c>
      <c r="G462" s="19">
        <v>4.6098921938291099E-2</v>
      </c>
    </row>
    <row r="463" spans="1:7">
      <c r="A463" s="19" t="s">
        <v>7464</v>
      </c>
      <c r="B463" s="19" t="s">
        <v>7463</v>
      </c>
      <c r="C463" s="19" t="s">
        <v>7436</v>
      </c>
      <c r="D463" s="19">
        <v>5</v>
      </c>
      <c r="E463" s="19">
        <v>354</v>
      </c>
      <c r="F463" s="19">
        <v>23</v>
      </c>
      <c r="G463" s="19">
        <v>4.6294435301286199E-2</v>
      </c>
    </row>
    <row r="464" spans="1:7">
      <c r="A464" s="19" t="s">
        <v>7462</v>
      </c>
      <c r="B464" s="19" t="s">
        <v>7461</v>
      </c>
      <c r="C464" s="19" t="s">
        <v>7436</v>
      </c>
      <c r="D464" s="19">
        <v>5</v>
      </c>
      <c r="E464" s="19">
        <v>8</v>
      </c>
      <c r="F464" s="19">
        <v>2</v>
      </c>
      <c r="G464" s="19">
        <v>4.6383605781331702E-2</v>
      </c>
    </row>
    <row r="465" spans="1:7">
      <c r="A465" s="19" t="s">
        <v>7460</v>
      </c>
      <c r="B465" s="19" t="s">
        <v>7459</v>
      </c>
      <c r="C465" s="19" t="s">
        <v>7436</v>
      </c>
      <c r="D465" s="19">
        <v>7</v>
      </c>
      <c r="E465" s="19">
        <v>8</v>
      </c>
      <c r="F465" s="19">
        <v>2</v>
      </c>
      <c r="G465" s="19">
        <v>4.6383605781331702E-2</v>
      </c>
    </row>
    <row r="466" spans="1:7">
      <c r="A466" s="19" t="s">
        <v>7458</v>
      </c>
      <c r="B466" s="19" t="s">
        <v>7457</v>
      </c>
      <c r="C466" s="19" t="s">
        <v>7436</v>
      </c>
      <c r="D466" s="19">
        <v>6</v>
      </c>
      <c r="E466" s="19">
        <v>8</v>
      </c>
      <c r="F466" s="19">
        <v>2</v>
      </c>
      <c r="G466" s="19">
        <v>4.6383605781331702E-2</v>
      </c>
    </row>
    <row r="467" spans="1:7">
      <c r="A467" s="19" t="s">
        <v>7456</v>
      </c>
      <c r="B467" s="19" t="s">
        <v>7455</v>
      </c>
      <c r="C467" s="19" t="s">
        <v>7436</v>
      </c>
      <c r="D467" s="19">
        <v>5</v>
      </c>
      <c r="E467" s="19">
        <v>8</v>
      </c>
      <c r="F467" s="19">
        <v>2</v>
      </c>
      <c r="G467" s="19">
        <v>4.6383605781331702E-2</v>
      </c>
    </row>
    <row r="468" spans="1:7">
      <c r="A468" s="19" t="s">
        <v>7454</v>
      </c>
      <c r="B468" s="19" t="s">
        <v>7453</v>
      </c>
      <c r="C468" s="19" t="s">
        <v>7436</v>
      </c>
      <c r="D468" s="19">
        <v>9</v>
      </c>
      <c r="E468" s="19">
        <v>8</v>
      </c>
      <c r="F468" s="19">
        <v>2</v>
      </c>
      <c r="G468" s="19">
        <v>4.6383605781331702E-2</v>
      </c>
    </row>
    <row r="469" spans="1:7">
      <c r="A469" s="19" t="s">
        <v>7452</v>
      </c>
      <c r="B469" s="19" t="s">
        <v>7451</v>
      </c>
      <c r="C469" s="19" t="s">
        <v>7436</v>
      </c>
      <c r="D469" s="19">
        <v>4</v>
      </c>
      <c r="E469" s="19">
        <v>8</v>
      </c>
      <c r="F469" s="19">
        <v>2</v>
      </c>
      <c r="G469" s="19">
        <v>4.6383605781331702E-2</v>
      </c>
    </row>
    <row r="470" spans="1:7">
      <c r="A470" s="19" t="s">
        <v>7450</v>
      </c>
      <c r="B470" s="19" t="s">
        <v>7449</v>
      </c>
      <c r="C470" s="19" t="s">
        <v>7436</v>
      </c>
      <c r="D470" s="19">
        <v>3</v>
      </c>
      <c r="E470" s="19">
        <v>191</v>
      </c>
      <c r="F470" s="19">
        <v>14</v>
      </c>
      <c r="G470" s="19">
        <v>4.7056746773475003E-2</v>
      </c>
    </row>
    <row r="471" spans="1:7">
      <c r="A471" s="19" t="s">
        <v>7448</v>
      </c>
      <c r="B471" s="19" t="s">
        <v>7447</v>
      </c>
      <c r="C471" s="19" t="s">
        <v>7436</v>
      </c>
      <c r="D471" s="19">
        <v>5</v>
      </c>
      <c r="E471" s="19">
        <v>227</v>
      </c>
      <c r="F471" s="19">
        <v>16</v>
      </c>
      <c r="G471" s="19">
        <v>4.79171384503271E-2</v>
      </c>
    </row>
    <row r="472" spans="1:7">
      <c r="A472" s="19" t="s">
        <v>7446</v>
      </c>
      <c r="B472" s="19" t="s">
        <v>7445</v>
      </c>
      <c r="C472" s="19" t="s">
        <v>7436</v>
      </c>
      <c r="D472" s="19">
        <v>5</v>
      </c>
      <c r="E472" s="19">
        <v>45</v>
      </c>
      <c r="F472" s="19">
        <v>5</v>
      </c>
      <c r="G472" s="19">
        <v>4.8732693420583797E-2</v>
      </c>
    </row>
    <row r="473" spans="1:7">
      <c r="A473" s="19" t="s">
        <v>7444</v>
      </c>
      <c r="B473" s="19" t="s">
        <v>7443</v>
      </c>
      <c r="C473" s="19" t="s">
        <v>7436</v>
      </c>
      <c r="D473" s="19">
        <v>3</v>
      </c>
      <c r="E473" s="19">
        <v>1144</v>
      </c>
      <c r="F473" s="19">
        <v>63</v>
      </c>
      <c r="G473" s="19">
        <v>4.9131085917641398E-2</v>
      </c>
    </row>
    <row r="474" spans="1:7">
      <c r="A474" s="19" t="s">
        <v>7442</v>
      </c>
      <c r="B474" s="19" t="s">
        <v>7441</v>
      </c>
      <c r="C474" s="19" t="s">
        <v>7436</v>
      </c>
      <c r="D474" s="19">
        <v>8</v>
      </c>
      <c r="E474" s="19">
        <v>107</v>
      </c>
      <c r="F474" s="19">
        <v>9</v>
      </c>
      <c r="G474" s="19">
        <v>4.9372348536610398E-2</v>
      </c>
    </row>
    <row r="475" spans="1:7">
      <c r="A475" s="19" t="s">
        <v>7440</v>
      </c>
      <c r="B475" s="19" t="s">
        <v>7439</v>
      </c>
      <c r="C475" s="19" t="s">
        <v>7436</v>
      </c>
      <c r="D475" s="19">
        <v>5</v>
      </c>
      <c r="E475" s="19">
        <v>645</v>
      </c>
      <c r="F475" s="19">
        <v>38</v>
      </c>
      <c r="G475" s="19">
        <v>4.9645640965933498E-2</v>
      </c>
    </row>
    <row r="476" spans="1:7">
      <c r="A476" s="19" t="s">
        <v>7438</v>
      </c>
      <c r="B476" s="19" t="s">
        <v>7437</v>
      </c>
      <c r="C476" s="19" t="s">
        <v>7436</v>
      </c>
      <c r="D476" s="19">
        <v>6</v>
      </c>
      <c r="E476" s="19">
        <v>175</v>
      </c>
      <c r="F476" s="19">
        <v>13</v>
      </c>
      <c r="G476" s="19">
        <v>4.9713528983588197E-2</v>
      </c>
    </row>
  </sheetData>
  <autoFilter ref="A1:G476"/>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cbp80</vt:lpstr>
      <vt:lpstr>GO_cbp80_DAS_C</vt:lpstr>
      <vt:lpstr>GO_cbp80_DAS_F</vt:lpstr>
      <vt:lpstr>GO_cbp80_DAS_P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User</cp:lastModifiedBy>
  <cp:revision/>
  <dcterms:created xsi:type="dcterms:W3CDTF">2019-04-25T07:37:04Z</dcterms:created>
  <dcterms:modified xsi:type="dcterms:W3CDTF">2019-12-14T06:55:52Z</dcterms:modified>
  <cp:category/>
  <cp:contentStatus/>
</cp:coreProperties>
</file>