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Suppl Tables\"/>
    </mc:Choice>
  </mc:AlternateContent>
  <bookViews>
    <workbookView xWindow="810" yWindow="-120" windowWidth="23310" windowHeight="13740"/>
  </bookViews>
  <sheets>
    <sheet name="Overview" sheetId="2" r:id="rId1"/>
    <sheet name="cbp80" sheetId="1" r:id="rId2"/>
    <sheet name="GO_cbp80_DAS_C" sheetId="3" r:id="rId3"/>
    <sheet name="GO_cbp80_DAS_F" sheetId="4" r:id="rId4"/>
    <sheet name="GO_cbp80_DAS_P" sheetId="5" r:id="rId5"/>
  </sheets>
  <definedNames>
    <definedName name="_xlnm._FilterDatabase" localSheetId="1" hidden="1">'cbp80'!$A$1:$P$2065</definedName>
    <definedName name="_xlnm._FilterDatabase" localSheetId="2" hidden="1">GO_cbp80_DAS_C!$A$1:$G$60</definedName>
    <definedName name="_xlnm._FilterDatabase" localSheetId="3" hidden="1">GO_cbp80_DAS_F!$A$1:$G$245</definedName>
    <definedName name="_xlnm._FilterDatabase" localSheetId="4" hidden="1">GO_cbp80_DAS_P!$A$1:$G$476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2046" i="1"/>
  <c r="O2047" i="1"/>
  <c r="O2048" i="1"/>
  <c r="O2049" i="1"/>
  <c r="O2050" i="1"/>
  <c r="O2051" i="1"/>
  <c r="O2052" i="1"/>
  <c r="O2053" i="1"/>
  <c r="O2054" i="1"/>
  <c r="O2055" i="1"/>
  <c r="O2056" i="1"/>
  <c r="O2057" i="1"/>
  <c r="O2058" i="1"/>
  <c r="O2059" i="1"/>
  <c r="O2060" i="1"/>
  <c r="O2061" i="1"/>
  <c r="O2062" i="1"/>
  <c r="O2063" i="1"/>
  <c r="O2064" i="1"/>
  <c r="O2065" i="1"/>
  <c r="O2" i="1"/>
  <c r="G19" i="2" s="1"/>
  <c r="G18" i="2" l="1"/>
  <c r="G21" i="2" l="1"/>
</calcChain>
</file>

<file path=xl/sharedStrings.xml><?xml version="1.0" encoding="utf-8"?>
<sst xmlns="http://schemas.openxmlformats.org/spreadsheetml/2006/main" count="18839" uniqueCount="8388">
  <si>
    <t>Event</t>
  </si>
  <si>
    <t>Description</t>
  </si>
  <si>
    <t>cbp80</t>
  </si>
  <si>
    <t>AA</t>
  </si>
  <si>
    <t>Alternative Acceptor splice site</t>
  </si>
  <si>
    <t>AD</t>
  </si>
  <si>
    <t>Alternative Donor splice site</t>
  </si>
  <si>
    <t>CE</t>
  </si>
  <si>
    <t>Core exon, which may be bounded by one or more alternative AA/AD notes</t>
  </si>
  <si>
    <t>EI/XX</t>
  </si>
  <si>
    <t>RI</t>
  </si>
  <si>
    <t>Retained intron</t>
  </si>
  <si>
    <t>Total</t>
  </si>
  <si>
    <t>Gene</t>
  </si>
  <si>
    <t>Node</t>
  </si>
  <si>
    <t>Coord</t>
  </si>
  <si>
    <t>Strand</t>
  </si>
  <si>
    <t>Type</t>
  </si>
  <si>
    <t>wild-type</t>
  </si>
  <si>
    <t>DeltaPsi</t>
  </si>
  <si>
    <t>Probability</t>
  </si>
  <si>
    <t>Complexity</t>
  </si>
  <si>
    <t>Entropy</t>
  </si>
  <si>
    <t>has SNP/indels?</t>
  </si>
  <si>
    <t>SNPs/indels</t>
  </si>
  <si>
    <t>AT1G01030</t>
  </si>
  <si>
    <t>1:12355-12423</t>
  </si>
  <si>
    <t>-</t>
  </si>
  <si>
    <t>EI/RI</t>
  </si>
  <si>
    <t>K1</t>
  </si>
  <si>
    <t>AT1G01040</t>
  </si>
  <si>
    <t>1:28432-28707</t>
  </si>
  <si>
    <t>+</t>
  </si>
  <si>
    <t>AT1G01240</t>
  </si>
  <si>
    <t>1:100032-100110</t>
  </si>
  <si>
    <t>K3</t>
  </si>
  <si>
    <t>1:100111-100220</t>
  </si>
  <si>
    <t>1:100221-100656</t>
  </si>
  <si>
    <t>AT1G01290</t>
  </si>
  <si>
    <t>1:115340-115481</t>
  </si>
  <si>
    <t>K2</t>
  </si>
  <si>
    <t>AT1G01320</t>
  </si>
  <si>
    <t>1:130150-130371</t>
  </si>
  <si>
    <t>AT1G01490</t>
  </si>
  <si>
    <t>1:182136-182252</t>
  </si>
  <si>
    <t>AT1G01550</t>
  </si>
  <si>
    <t>1:199764-199889</t>
  </si>
  <si>
    <t>AT1G01650</t>
  </si>
  <si>
    <t>1:237304-237503</t>
  </si>
  <si>
    <t>1:237024-237121</t>
  </si>
  <si>
    <t>AT1G01710</t>
  </si>
  <si>
    <t>1:267282-267289</t>
  </si>
  <si>
    <t>AT1G01750</t>
  </si>
  <si>
    <t>1:275531-275631</t>
  </si>
  <si>
    <t>1:275898-275972</t>
  </si>
  <si>
    <t>AT1G01790</t>
  </si>
  <si>
    <t>1:286925-286996</t>
  </si>
  <si>
    <t>AT1G02020</t>
  </si>
  <si>
    <t>1:354122-354212</t>
  </si>
  <si>
    <t>AT1G02050</t>
  </si>
  <si>
    <t>1:360444-360722</t>
  </si>
  <si>
    <t>AT1G02145</t>
  </si>
  <si>
    <t>1:406519-406720</t>
  </si>
  <si>
    <t>K6</t>
  </si>
  <si>
    <t>AT1G02750</t>
  </si>
  <si>
    <t>1:603679-603774</t>
  </si>
  <si>
    <t>AT1G02840</t>
  </si>
  <si>
    <t>1:627735-627747</t>
  </si>
  <si>
    <t>1:627736:C-T;protein_coding;stop-gain;CAA&gt;TAA;Q&gt;*</t>
  </si>
  <si>
    <t>1:628777-628856</t>
  </si>
  <si>
    <t>K4</t>
  </si>
  <si>
    <t>1:628935-628945</t>
  </si>
  <si>
    <t>1:628946-629287</t>
  </si>
  <si>
    <t>AT1G02960</t>
  </si>
  <si>
    <t>1:667438-667464</t>
  </si>
  <si>
    <t>AT1G03100</t>
  </si>
  <si>
    <t>1:746232-746304</t>
  </si>
  <si>
    <t>AT1G03180</t>
  </si>
  <si>
    <t>1:773692-774095</t>
  </si>
  <si>
    <t>AT1G03290</t>
  </si>
  <si>
    <t>1:807511-807591</t>
  </si>
  <si>
    <t>1:807592-807631</t>
  </si>
  <si>
    <t>1:807632-807950</t>
  </si>
  <si>
    <t>AT1G03310</t>
  </si>
  <si>
    <t>1:813605-813928</t>
  </si>
  <si>
    <t>AT1G03550</t>
  </si>
  <si>
    <t>1:886696-886702</t>
  </si>
  <si>
    <t>1:886600-886608</t>
  </si>
  <si>
    <t>1:886461-886553</t>
  </si>
  <si>
    <t>1:886544:G-GT;exonic_variant</t>
  </si>
  <si>
    <t>1:886245-886392</t>
  </si>
  <si>
    <t>1:886101-886195</t>
  </si>
  <si>
    <t>AT1G03590</t>
  </si>
  <si>
    <t>1:897222-897355</t>
  </si>
  <si>
    <t>1:896483-897221</t>
  </si>
  <si>
    <t>AT1G03935</t>
  </si>
  <si>
    <t>1:1008865-1008962</t>
  </si>
  <si>
    <t>AT1G03960</t>
  </si>
  <si>
    <t>1:1014635-1014676</t>
  </si>
  <si>
    <t>AT1G04120</t>
  </si>
  <si>
    <t>1:1070495-1070687</t>
  </si>
  <si>
    <t>AT1G04200</t>
  </si>
  <si>
    <t>1:1110820-1110982</t>
  </si>
  <si>
    <t>AT1G04280</t>
  </si>
  <si>
    <t>1:1146464-1146522</t>
  </si>
  <si>
    <t>1:1146375-1146463</t>
  </si>
  <si>
    <t>1:1146372-1146374</t>
  </si>
  <si>
    <t>AT1G04300</t>
  </si>
  <si>
    <t>1:1149997-1150117</t>
  </si>
  <si>
    <t>AT1G04310</t>
  </si>
  <si>
    <t>1:1157546-1157650</t>
  </si>
  <si>
    <t>1:1157140-1157545</t>
  </si>
  <si>
    <t>AT1G04430</t>
  </si>
  <si>
    <t>1:1198327-1198637</t>
  </si>
  <si>
    <t>1:1198682-1198787</t>
  </si>
  <si>
    <t>AT1G04910</t>
  </si>
  <si>
    <t>1:1390426-1390450</t>
  </si>
  <si>
    <t>AT1G05160</t>
  </si>
  <si>
    <t>1:1489945-1489953</t>
  </si>
  <si>
    <t>AT1G05200</t>
  </si>
  <si>
    <t>1:1507886-1507917</t>
  </si>
  <si>
    <t>1:1507807-1507885</t>
  </si>
  <si>
    <t>1:1508438-1508528</t>
  </si>
  <si>
    <t>1:1505463-1505537</t>
  </si>
  <si>
    <t>AT1G05320</t>
  </si>
  <si>
    <t>1:1553894-1553949</t>
  </si>
  <si>
    <t>AT1G05380</t>
  </si>
  <si>
    <t>1:1577149-1577221</t>
  </si>
  <si>
    <t>AT1G05590</t>
  </si>
  <si>
    <t>1:1669528-1669676</t>
  </si>
  <si>
    <t>AT1G05710</t>
  </si>
  <si>
    <t>1:1715843-1716063</t>
  </si>
  <si>
    <t>1:1716064-1716080</t>
  </si>
  <si>
    <t>1:1716081-1716102</t>
  </si>
  <si>
    <t>1:1716103-1716195</t>
  </si>
  <si>
    <t>AT1G05805</t>
  </si>
  <si>
    <t>1:1745318-1746209</t>
  </si>
  <si>
    <t>AT1G05830</t>
  </si>
  <si>
    <t>1:1755783-1756067</t>
  </si>
  <si>
    <t>AT1G05890</t>
  </si>
  <si>
    <t>1:1779870-1780022</t>
  </si>
  <si>
    <t>1:1780023-1780065</t>
  </si>
  <si>
    <t>1:1780066-1780173</t>
  </si>
  <si>
    <t>AT1G05900</t>
  </si>
  <si>
    <t>1:1787786-1787910</t>
  </si>
  <si>
    <t>K5</t>
  </si>
  <si>
    <t>AT1G05950</t>
  </si>
  <si>
    <t>1:1804952-1804962</t>
  </si>
  <si>
    <t>AT1G06130</t>
  </si>
  <si>
    <t>1:1860166-1860586</t>
  </si>
  <si>
    <t>AT1G06500</t>
  </si>
  <si>
    <t>1:1989527-1989667</t>
  </si>
  <si>
    <t>1:1989668-1989705</t>
  </si>
  <si>
    <t>AT1G06560</t>
  </si>
  <si>
    <t>1:2007899-2008185</t>
  </si>
  <si>
    <t>AT1G06700</t>
  </si>
  <si>
    <t>1:2055126-2055142</t>
  </si>
  <si>
    <t>AT1G06710</t>
  </si>
  <si>
    <t>1:2056651-2056719</t>
  </si>
  <si>
    <t>AT1G06740</t>
  </si>
  <si>
    <t>1:2070894-2071101</t>
  </si>
  <si>
    <t>AT1G06840</t>
  </si>
  <si>
    <t>1:2102959-2103096</t>
  </si>
  <si>
    <t>AT1G07110</t>
  </si>
  <si>
    <t>1:2182137-2182324</t>
  </si>
  <si>
    <t>K11</t>
  </si>
  <si>
    <t>AT1G07390</t>
  </si>
  <si>
    <t>1:2270458-2270576</t>
  </si>
  <si>
    <t>AT1G07570</t>
  </si>
  <si>
    <t>1:2333282-2333386</t>
  </si>
  <si>
    <t>AT1G07640</t>
  </si>
  <si>
    <t>1:2355700-2355795</t>
  </si>
  <si>
    <t>AT1G07700</t>
  </si>
  <si>
    <t>1:2379730-2379798</t>
  </si>
  <si>
    <t>AT1G07705</t>
  </si>
  <si>
    <t>1:2381755-2381994</t>
  </si>
  <si>
    <t>AT1G08110</t>
  </si>
  <si>
    <t>1:2535386-2535481</t>
  </si>
  <si>
    <t>AT1G08230</t>
  </si>
  <si>
    <t>1:2585085-2586097</t>
  </si>
  <si>
    <t>AT1G08620</t>
  </si>
  <si>
    <t>1:2737049-2737267</t>
  </si>
  <si>
    <t>AT1G08910</t>
  </si>
  <si>
    <t>1:2858653-2858704</t>
  </si>
  <si>
    <t>AT1G09140</t>
  </si>
  <si>
    <t>1:2943227-2943564</t>
  </si>
  <si>
    <t>AT1G09195</t>
  </si>
  <si>
    <t>1:2970722-2971077</t>
  </si>
  <si>
    <t>AT1G09420</t>
  </si>
  <si>
    <t>1:3038878-3038970</t>
  </si>
  <si>
    <t>AT1G09490</t>
  </si>
  <si>
    <t>1:3064290-3064704</t>
  </si>
  <si>
    <t>AT1G09500</t>
  </si>
  <si>
    <t>1:3066929-3067340</t>
  </si>
  <si>
    <t>AT1G09660</t>
  </si>
  <si>
    <t>1:3130800-3130873</t>
  </si>
  <si>
    <t>AT1G09840</t>
  </si>
  <si>
    <t>1:3200104-3200182</t>
  </si>
  <si>
    <t>AT1G09910</t>
  </si>
  <si>
    <t>1:3223832-3224206</t>
  </si>
  <si>
    <t>AT1G09980</t>
  </si>
  <si>
    <t>1:3261247-3261327</t>
  </si>
  <si>
    <t>AT1G10070</t>
  </si>
  <si>
    <t>1:3288154-3288237</t>
  </si>
  <si>
    <t>AT1G10090</t>
  </si>
  <si>
    <t>1:3295381-3295773</t>
  </si>
  <si>
    <t>AT1G10095</t>
  </si>
  <si>
    <t>1:3299360-3299450</t>
  </si>
  <si>
    <t>AT1G10320</t>
  </si>
  <si>
    <t>1:3386467-3386576</t>
  </si>
  <si>
    <t>1:3387221-3387250</t>
  </si>
  <si>
    <t>AT1G10360</t>
  </si>
  <si>
    <t>1:3396101-3396485</t>
  </si>
  <si>
    <t>AT1G10490</t>
  </si>
  <si>
    <t>1:3453338-3453559</t>
  </si>
  <si>
    <t>AT1G10570</t>
  </si>
  <si>
    <t>1:3487975-3488059</t>
  </si>
  <si>
    <t>AT1G10650</t>
  </si>
  <si>
    <t>1:3525972-3526099</t>
  </si>
  <si>
    <t>AT1G10660</t>
  </si>
  <si>
    <t>1:3532668-3532891</t>
  </si>
  <si>
    <t>AT1G10780</t>
  </si>
  <si>
    <t>1:3594315-3594997</t>
  </si>
  <si>
    <t>AT1G10900</t>
  </si>
  <si>
    <t>1:3636998-3637022</t>
  </si>
  <si>
    <t>AT1G10910</t>
  </si>
  <si>
    <t>1:3643583-3643731</t>
  </si>
  <si>
    <t>AT1G11000</t>
  </si>
  <si>
    <t>1:3674021-3674465</t>
  </si>
  <si>
    <t>AT1G11080</t>
  </si>
  <si>
    <t>1:3696216-3696394</t>
  </si>
  <si>
    <t>AT1G11170</t>
  </si>
  <si>
    <t>1:3741315-3741524</t>
  </si>
  <si>
    <t>AT1G11270</t>
  </si>
  <si>
    <t>1:3786675-3786797</t>
  </si>
  <si>
    <t>AT1G11350</t>
  </si>
  <si>
    <t>1:3819392-3819470</t>
  </si>
  <si>
    <t>AT1G11360</t>
  </si>
  <si>
    <t>1:3822147-3822163</t>
  </si>
  <si>
    <t>1:3822018-3822146</t>
  </si>
  <si>
    <t>1:3821796-3822017</t>
  </si>
  <si>
    <t>AT1G11400</t>
  </si>
  <si>
    <t>1:3837988-3838083</t>
  </si>
  <si>
    <t>1:3838163-3838707</t>
  </si>
  <si>
    <t>AT1G11790</t>
  </si>
  <si>
    <t>1:3981741-3983203</t>
  </si>
  <si>
    <t>AT1G11820</t>
  </si>
  <si>
    <t>1:3991277-3991387</t>
  </si>
  <si>
    <t>AT1G12080</t>
  </si>
  <si>
    <t>1:4084304-4084486</t>
  </si>
  <si>
    <t>AT1G12120</t>
  </si>
  <si>
    <t>1:4116514-4117297</t>
  </si>
  <si>
    <t>AT1G12220</t>
  </si>
  <si>
    <t>1:4145230-4145306</t>
  </si>
  <si>
    <t>AT1G12350</t>
  </si>
  <si>
    <t>1:4198562-4198862</t>
  </si>
  <si>
    <t>AT1G12450</t>
  </si>
  <si>
    <t>1:4244407-4244506</t>
  </si>
  <si>
    <t>AT1G12740</t>
  </si>
  <si>
    <t>1:4344385-4344475</t>
  </si>
  <si>
    <t>AT1G13000</t>
  </si>
  <si>
    <t>1:4438765-4439111</t>
  </si>
  <si>
    <t>AT1G13350</t>
  </si>
  <si>
    <t>1:4576048-4576142</t>
  </si>
  <si>
    <t>AT1G13609</t>
  </si>
  <si>
    <t>1:4662980-4663058</t>
  </si>
  <si>
    <t>AT1G13700</t>
  </si>
  <si>
    <t>1:4695954-4695978</t>
  </si>
  <si>
    <t>1:4695725-4695953</t>
  </si>
  <si>
    <t>1:4695639-4695724</t>
  </si>
  <si>
    <t>1:4694973-4695208</t>
  </si>
  <si>
    <t>AT1G13860</t>
  </si>
  <si>
    <t>1:4746626-4746678</t>
  </si>
  <si>
    <t>1:4746541-4746625</t>
  </si>
  <si>
    <t>AT1G13880</t>
  </si>
  <si>
    <t>1:4749202-4749591</t>
  </si>
  <si>
    <t>AT1G13920</t>
  </si>
  <si>
    <t>1:4759203-4759302</t>
  </si>
  <si>
    <t>1:4759374-4759455</t>
  </si>
  <si>
    <t>1:4759303-4759373</t>
  </si>
  <si>
    <t>1:4759560-4759562</t>
  </si>
  <si>
    <t>1:4759563-4759622</t>
  </si>
  <si>
    <t>1:4759456-4759559</t>
  </si>
  <si>
    <t>AT1G14270</t>
  </si>
  <si>
    <t>1:4876469-4876472</t>
  </si>
  <si>
    <t>AT1G14580</t>
  </si>
  <si>
    <t>1:4989791-4990041</t>
  </si>
  <si>
    <t>AT1G14685</t>
  </si>
  <si>
    <t>1:5042856-5043076</t>
  </si>
  <si>
    <t>AT1G14690</t>
  </si>
  <si>
    <t>1:5054995-5055077</t>
  </si>
  <si>
    <t>AT1G14710</t>
  </si>
  <si>
    <t>1:5064812-5064906</t>
  </si>
  <si>
    <t>AT1G14770</t>
  </si>
  <si>
    <t>1:5088443-5088614</t>
  </si>
  <si>
    <t>AT1G15110</t>
  </si>
  <si>
    <t>1:5199267-5199380</t>
  </si>
  <si>
    <t>AT1G15750</t>
  </si>
  <si>
    <t>1:5420539-5420573</t>
  </si>
  <si>
    <t>1:5420432-5420538</t>
  </si>
  <si>
    <t>AT1G16060</t>
  </si>
  <si>
    <t>1:5509384-5509593</t>
  </si>
  <si>
    <t>AT1G16270</t>
  </si>
  <si>
    <t>1:5563201-5563364</t>
  </si>
  <si>
    <t>AT1G16340</t>
  </si>
  <si>
    <t>1:5590525-5590610</t>
  </si>
  <si>
    <t>AT1G16540</t>
  </si>
  <si>
    <t>1:5661523-5661568</t>
  </si>
  <si>
    <t>AT1G16780</t>
  </si>
  <si>
    <t>1:5741127-5741309</t>
  </si>
  <si>
    <t>AT1G16820</t>
  </si>
  <si>
    <t>1:5757570-5758185</t>
  </si>
  <si>
    <t>AT1G16930</t>
  </si>
  <si>
    <t>1:5789854-5789929</t>
  </si>
  <si>
    <t>AT1G16960</t>
  </si>
  <si>
    <t>1:5800032-5800161</t>
  </si>
  <si>
    <t>AT1G17145</t>
  </si>
  <si>
    <t>1:5862259-5862517</t>
  </si>
  <si>
    <t>AT1G17590</t>
  </si>
  <si>
    <t>1:6051088-6051294</t>
  </si>
  <si>
    <t>AT1G17640</t>
  </si>
  <si>
    <t>1:6069105-6069110</t>
  </si>
  <si>
    <t>AT1G17760</t>
  </si>
  <si>
    <t>1:6114920-6115034</t>
  </si>
  <si>
    <t>AT1G17940</t>
  </si>
  <si>
    <t>1:6172500-6172714</t>
  </si>
  <si>
    <t>AT1G17970</t>
  </si>
  <si>
    <t>1:6185605-6186170</t>
  </si>
  <si>
    <t>AT1G18090</t>
  </si>
  <si>
    <t>1:6225149-6225152</t>
  </si>
  <si>
    <t>1:6225246-6225249</t>
  </si>
  <si>
    <t>AT1G18200</t>
  </si>
  <si>
    <t>1:6265885-6266438</t>
  </si>
  <si>
    <t>AT1G18330</t>
  </si>
  <si>
    <t>1:6307695-6307809</t>
  </si>
  <si>
    <t>AT1G18360</t>
  </si>
  <si>
    <t>1:6318197-6318815</t>
  </si>
  <si>
    <t>AT1G18415</t>
  </si>
  <si>
    <t>1:6343950-6343982</t>
  </si>
  <si>
    <t>1:6344785-6344816</t>
  </si>
  <si>
    <t>1:6344693-6344715</t>
  </si>
  <si>
    <t>AT1G18620</t>
  </si>
  <si>
    <t>1:6410217-6410340</t>
  </si>
  <si>
    <t>1:6410341-6410557</t>
  </si>
  <si>
    <t>AT1G19080</t>
  </si>
  <si>
    <t>1:6584426-6584452</t>
  </si>
  <si>
    <t>1:6584453-6584556</t>
  </si>
  <si>
    <t>AT1G19200</t>
  </si>
  <si>
    <t>1:6625721-6625843</t>
  </si>
  <si>
    <t>AT1G19350</t>
  </si>
  <si>
    <t>1:6688739-6688774</t>
  </si>
  <si>
    <t>AT1G19360</t>
  </si>
  <si>
    <t>1:6692298-6692382</t>
  </si>
  <si>
    <t>AT1G19400</t>
  </si>
  <si>
    <t>1:6714086-6714168</t>
  </si>
  <si>
    <t>1:6713788-6714085</t>
  </si>
  <si>
    <t>AT1G19485</t>
  </si>
  <si>
    <t>1:6749003-6749160</t>
  </si>
  <si>
    <t>AT1G19660</t>
  </si>
  <si>
    <t>1:6802326-6802561</t>
  </si>
  <si>
    <t>1:6802248-6802325</t>
  </si>
  <si>
    <t>AT1G19700</t>
  </si>
  <si>
    <t>1:6812204-6812500</t>
  </si>
  <si>
    <t>1:6811928-6812203</t>
  </si>
  <si>
    <t>AT1G20090</t>
  </si>
  <si>
    <t>1:6967319-6967616</t>
  </si>
  <si>
    <t>AT1G20100</t>
  </si>
  <si>
    <t>1:6970180-6970618</t>
  </si>
  <si>
    <t>AT1G20610</t>
  </si>
  <si>
    <t>1:7137292-7137539</t>
  </si>
  <si>
    <t>AT1G20640</t>
  </si>
  <si>
    <t>1:7155090-7155169</t>
  </si>
  <si>
    <t>AT1G20780</t>
  </si>
  <si>
    <t>1:7217637-7217793</t>
  </si>
  <si>
    <t>AT1G20840</t>
  </si>
  <si>
    <t>1:7248215-7248333</t>
  </si>
  <si>
    <t>AT1G20920</t>
  </si>
  <si>
    <t>1:7288844-7288999</t>
  </si>
  <si>
    <t>AT1G21160</t>
  </si>
  <si>
    <t>1:7412482-7412604</t>
  </si>
  <si>
    <t>AT1G21170</t>
  </si>
  <si>
    <t>1:7415969-7415993</t>
  </si>
  <si>
    <t>AT1G21450</t>
  </si>
  <si>
    <t>1:7509176-7509710</t>
  </si>
  <si>
    <t>AT1G21610</t>
  </si>
  <si>
    <t>1:7576381-7576584</t>
  </si>
  <si>
    <t>AT1G21840</t>
  </si>
  <si>
    <t>1:7666570-7666843</t>
  </si>
  <si>
    <t>AT1G22180</t>
  </si>
  <si>
    <t>1:7829752-7830150</t>
  </si>
  <si>
    <t>1:7829671-7829747</t>
  </si>
  <si>
    <t>AT1G22310</t>
  </si>
  <si>
    <t>1:7883126-7883196</t>
  </si>
  <si>
    <t>AT1G22403</t>
  </si>
  <si>
    <t>1:7908913-7909291</t>
  </si>
  <si>
    <t>AT1G22590</t>
  </si>
  <si>
    <t>1:7981949-7982044</t>
  </si>
  <si>
    <t>AT1G22650</t>
  </si>
  <si>
    <t>1:8015685-8015911</t>
  </si>
  <si>
    <t>AT1G22880</t>
  </si>
  <si>
    <t>1:8095965-8096045</t>
  </si>
  <si>
    <t>1:8096787-8096864</t>
  </si>
  <si>
    <t>AT1G22885</t>
  </si>
  <si>
    <t>1:8101714-8102032</t>
  </si>
  <si>
    <t>AT1G23000</t>
  </si>
  <si>
    <t>1:8143520-8143611</t>
  </si>
  <si>
    <t>AT1G23560</t>
  </si>
  <si>
    <t>1:8353469-8353551</t>
  </si>
  <si>
    <t>AT1G23720</t>
  </si>
  <si>
    <t>1:8390469-8390543</t>
  </si>
  <si>
    <t>AT1G23730</t>
  </si>
  <si>
    <t>1:8395644-8395962</t>
  </si>
  <si>
    <t>AT1G24148</t>
  </si>
  <si>
    <t>1:8544630-8545011</t>
  </si>
  <si>
    <t>AT1G24260</t>
  </si>
  <si>
    <t>1:8594201-8594242</t>
  </si>
  <si>
    <t>AT1G24350</t>
  </si>
  <si>
    <t>1:8639369-8639412</t>
  </si>
  <si>
    <t>AT1G24625</t>
  </si>
  <si>
    <t>1:8726662-8726777</t>
  </si>
  <si>
    <t>AT1G24706</t>
  </si>
  <si>
    <t>1:8742345-8742440</t>
  </si>
  <si>
    <t>1:8742064-8742150</t>
  </si>
  <si>
    <t>AT1G24825</t>
  </si>
  <si>
    <t>1:8776340-8777013</t>
  </si>
  <si>
    <t>AT1G24880</t>
  </si>
  <si>
    <t>AT1G25277</t>
  </si>
  <si>
    <t>1:8862257-8862519</t>
  </si>
  <si>
    <t>AT1G25420</t>
  </si>
  <si>
    <t>1:8916191-8916347</t>
  </si>
  <si>
    <t>AT1G26230</t>
  </si>
  <si>
    <t>1:9073121-9073196</t>
  </si>
  <si>
    <t>AT1G26260</t>
  </si>
  <si>
    <t>1:9087047-9087152</t>
  </si>
  <si>
    <t>1:9087392-9087451</t>
  </si>
  <si>
    <t>AT1G26440</t>
  </si>
  <si>
    <t>1:9145735-9145984</t>
  </si>
  <si>
    <t>AT1G26830</t>
  </si>
  <si>
    <t>1:9295932-9296052</t>
  </si>
  <si>
    <t>AT1G27210</t>
  </si>
  <si>
    <t>1:9456975-9457056</t>
  </si>
  <si>
    <t>AT1G27290</t>
  </si>
  <si>
    <t>1:9482200-9482559</t>
  </si>
  <si>
    <t>AT1G27320</t>
  </si>
  <si>
    <t>1:9492102-9492195</t>
  </si>
  <si>
    <t>AT1G27520</t>
  </si>
  <si>
    <t>1:9560598-9560620</t>
  </si>
  <si>
    <t>1:9560334-9560476</t>
  </si>
  <si>
    <t>AT1G27590</t>
  </si>
  <si>
    <t>1:9593852-9594283</t>
  </si>
  <si>
    <t>AT1G27910</t>
  </si>
  <si>
    <t>1:9724038-9724430</t>
  </si>
  <si>
    <t>AT1G28520</t>
  </si>
  <si>
    <t>1:10029944-10030026</t>
  </si>
  <si>
    <t>1:10029436-10029673</t>
  </si>
  <si>
    <t>AT1G28600</t>
  </si>
  <si>
    <t>1:10052467-10052820</t>
  </si>
  <si>
    <t>AT1G28960</t>
  </si>
  <si>
    <t>1:10109786-10109811</t>
  </si>
  <si>
    <t>AT1G29030</t>
  </si>
  <si>
    <t>1:10131070-10131135</t>
  </si>
  <si>
    <t>AT1G29410</t>
  </si>
  <si>
    <t>1:10298702-10298837</t>
  </si>
  <si>
    <t>AT1G29465</t>
  </si>
  <si>
    <t>1:10308816-10309574</t>
  </si>
  <si>
    <t>AT1G29890</t>
  </si>
  <si>
    <t>1:10463580-10464110</t>
  </si>
  <si>
    <t>AT1G29950</t>
  </si>
  <si>
    <t>1:10492355-10492435</t>
  </si>
  <si>
    <t>AT1G30410</t>
  </si>
  <si>
    <t>1:10739013-10739325</t>
  </si>
  <si>
    <t>AT1G30420</t>
  </si>
  <si>
    <t>1:10754685-10754777</t>
  </si>
  <si>
    <t>AT1G30475</t>
  </si>
  <si>
    <t>1:10789752-10789858</t>
  </si>
  <si>
    <t>AT1G30520</t>
  </si>
  <si>
    <t>1:10812007-10812013</t>
  </si>
  <si>
    <t>AT1G30590</t>
  </si>
  <si>
    <t>1:10839594-10839596</t>
  </si>
  <si>
    <t>AT1G30620</t>
  </si>
  <si>
    <t>1:10855338-10855429</t>
  </si>
  <si>
    <t>1:10854990-10855050</t>
  </si>
  <si>
    <t>AT1G30970</t>
  </si>
  <si>
    <t>1:11040685-11041203</t>
  </si>
  <si>
    <t>AT1G31170</t>
  </si>
  <si>
    <t>1:11134213-11134341</t>
  </si>
  <si>
    <t>AT1G31300</t>
  </si>
  <si>
    <t>1:11193839-11193961</t>
  </si>
  <si>
    <t>1:11193962-11193980</t>
  </si>
  <si>
    <t>AT1G31420</t>
  </si>
  <si>
    <t>1:11249835-11250249</t>
  </si>
  <si>
    <t>AT1G31480</t>
  </si>
  <si>
    <t>1:11266042-11266224</t>
  </si>
  <si>
    <t>AT1G31500</t>
  </si>
  <si>
    <t>1:11275958-11276059</t>
  </si>
  <si>
    <t>1:11274127-11274235</t>
  </si>
  <si>
    <t>AT1G31850</t>
  </si>
  <si>
    <t>1:11431009-11431135</t>
  </si>
  <si>
    <t>AT1G31870</t>
  </si>
  <si>
    <t>1:11437252-11437268</t>
  </si>
  <si>
    <t>AT1G31930</t>
  </si>
  <si>
    <t>1:11465661-11465726</t>
  </si>
  <si>
    <t>AT1G31935</t>
  </si>
  <si>
    <t>1:11469514-11469598</t>
  </si>
  <si>
    <t>AT1G31950</t>
  </si>
  <si>
    <t>1:11477446-11477556</t>
  </si>
  <si>
    <t>AT1G32150</t>
  </si>
  <si>
    <t>1:11565673-11565943</t>
  </si>
  <si>
    <t>AT1G32220</t>
  </si>
  <si>
    <t>1:11607913-11608012</t>
  </si>
  <si>
    <t>AT1G32330</t>
  </si>
  <si>
    <t>1:11659548-11659946</t>
  </si>
  <si>
    <t>1:11658527-11659469</t>
  </si>
  <si>
    <t>AT1G32490</t>
  </si>
  <si>
    <t>1:11749292-11749405</t>
  </si>
  <si>
    <t>AT1G32540</t>
  </si>
  <si>
    <t>1:11767706-11767869</t>
  </si>
  <si>
    <t>AT1G32583</t>
  </si>
  <si>
    <t>1:11785917-11786222</t>
  </si>
  <si>
    <t>AT1G32610</t>
  </si>
  <si>
    <t>1:11796967-11797052</t>
  </si>
  <si>
    <t>AT1G32930</t>
  </si>
  <si>
    <t>1:11933833-11934292</t>
  </si>
  <si>
    <t>AT1G33420</t>
  </si>
  <si>
    <t>1:12121687-12121862</t>
  </si>
  <si>
    <t>AT1G33700</t>
  </si>
  <si>
    <t>1:12213585-12213590</t>
  </si>
  <si>
    <t>AT1G33790</t>
  </si>
  <si>
    <t>1:12259495-12259579</t>
  </si>
  <si>
    <t>AT1G33970</t>
  </si>
  <si>
    <t>1:12351081-12351141</t>
  </si>
  <si>
    <t>1:12350971-12351080</t>
  </si>
  <si>
    <t>1:12351147-12351206</t>
  </si>
  <si>
    <t>1:12351142-12351146</t>
  </si>
  <si>
    <t>AT1G34320</t>
  </si>
  <si>
    <t>1:12520380-12520493</t>
  </si>
  <si>
    <t>AT1G34418</t>
  </si>
  <si>
    <t>1:12582385-12582468</t>
  </si>
  <si>
    <t>AT1G34640</t>
  </si>
  <si>
    <t>1:12687797-12688185</t>
  </si>
  <si>
    <t>AT1G34844</t>
  </si>
  <si>
    <t>1:12752281-12752366</t>
  </si>
  <si>
    <t>AT1G35320</t>
  </si>
  <si>
    <t>1:12961028-12961139</t>
  </si>
  <si>
    <t>AT1G35340</t>
  </si>
  <si>
    <t>1:12978014-12978079</t>
  </si>
  <si>
    <t>AT1G35470</t>
  </si>
  <si>
    <t>1:13054096-13054530</t>
  </si>
  <si>
    <t>AT1G35510</t>
  </si>
  <si>
    <t>1:13071879-13071963</t>
  </si>
  <si>
    <t>AT1G35516</t>
  </si>
  <si>
    <t>1:13078930-13079304</t>
  </si>
  <si>
    <t>AT1G36070</t>
  </si>
  <si>
    <t>1:13466984-13467157</t>
  </si>
  <si>
    <t>AT1G42540</t>
  </si>
  <si>
    <t>1:15973301-15973353</t>
  </si>
  <si>
    <t>1:15973354-15973486</t>
  </si>
  <si>
    <t>AT1G43675</t>
  </si>
  <si>
    <t>1:16470814-16470919</t>
  </si>
  <si>
    <t>AT1G44000</t>
  </si>
  <si>
    <t>1:16709180-16709335</t>
  </si>
  <si>
    <t>AT1G44120</t>
  </si>
  <si>
    <t>1:16783922-16784147</t>
  </si>
  <si>
    <t>AT1G45248</t>
  </si>
  <si>
    <t>1:17163346-17163399</t>
  </si>
  <si>
    <t>AT1G48110</t>
  </si>
  <si>
    <t>1:17772859-17773284</t>
  </si>
  <si>
    <t>AT1G48430</t>
  </si>
  <si>
    <t>1:17904916-17905065</t>
  </si>
  <si>
    <t>1:17904704-17904845</t>
  </si>
  <si>
    <t>AT1G48460</t>
  </si>
  <si>
    <t>1:17911559-17911653</t>
  </si>
  <si>
    <t>AT1G48635</t>
  </si>
  <si>
    <t>1:17983965-17984144</t>
  </si>
  <si>
    <t>AT1G49010</t>
  </si>
  <si>
    <t>1:18133139-18133258</t>
  </si>
  <si>
    <t>AT1G49130</t>
  </si>
  <si>
    <t>1:18175799-18175902</t>
  </si>
  <si>
    <t>AT1G49360</t>
  </si>
  <si>
    <t>1:18269192-18269247</t>
  </si>
  <si>
    <t>1:18269171-18269191</t>
  </si>
  <si>
    <t>AT1G49480</t>
  </si>
  <si>
    <t>1:18315623-18316033</t>
  </si>
  <si>
    <t>AT1G49832</t>
  </si>
  <si>
    <t>1:18447888-18447971</t>
  </si>
  <si>
    <t>AT1G49950</t>
  </si>
  <si>
    <t>1:18496751-18496839</t>
  </si>
  <si>
    <t>1:18497040-18497083</t>
  </si>
  <si>
    <t>AT1G50410</t>
  </si>
  <si>
    <t>1:18672305-18672485</t>
  </si>
  <si>
    <t>1:18672486-18672582</t>
  </si>
  <si>
    <t>1:18672583-18672780</t>
  </si>
  <si>
    <t>AT1G50440</t>
  </si>
  <si>
    <t>1:18685967-18686060</t>
  </si>
  <si>
    <t>AT1G50460</t>
  </si>
  <si>
    <t>1:18695111-18695226</t>
  </si>
  <si>
    <t>AT1G50570</t>
  </si>
  <si>
    <t>1:18727828-18728108</t>
  </si>
  <si>
    <t>1:18727575-18727827</t>
  </si>
  <si>
    <t>AT1G50670</t>
  </si>
  <si>
    <t>1:18776570-18776785</t>
  </si>
  <si>
    <t>AT1G50970</t>
  </si>
  <si>
    <t>1:18898789-18898881</t>
  </si>
  <si>
    <t>AT1G51200</t>
  </si>
  <si>
    <t>1:18984562-18984723</t>
  </si>
  <si>
    <t>AT1G51560</t>
  </si>
  <si>
    <t>1:19120962-19121042</t>
  </si>
  <si>
    <t>AT1G51590</t>
  </si>
  <si>
    <t>1:19131640-19131973</t>
  </si>
  <si>
    <t>AT1G51600</t>
  </si>
  <si>
    <t>1:19132667-19133154</t>
  </si>
  <si>
    <t>AT1G52000</t>
  </si>
  <si>
    <t>1:19335898-19335984</t>
  </si>
  <si>
    <t>AT1G52080</t>
  </si>
  <si>
    <t>1:19369616-19369703</t>
  </si>
  <si>
    <t>AT1G52100</t>
  </si>
  <si>
    <t>1:19385141-19385232</t>
  </si>
  <si>
    <t>AT1G52370</t>
  </si>
  <si>
    <t>1:19506523-19506571</t>
  </si>
  <si>
    <t>1:19506766-19507017</t>
  </si>
  <si>
    <t>AT1G52540</t>
  </si>
  <si>
    <t>1:19571537-19571840</t>
  </si>
  <si>
    <t>AT1G52565</t>
  </si>
  <si>
    <t>1:19580303-19580363</t>
  </si>
  <si>
    <t>AT1G52710</t>
  </si>
  <si>
    <t>1:19640017-19640085</t>
  </si>
  <si>
    <t>AT1G52730</t>
  </si>
  <si>
    <t>1:19642669-19642853</t>
  </si>
  <si>
    <t>AT1G52905</t>
  </si>
  <si>
    <t>1:19706112-19706260</t>
  </si>
  <si>
    <t>1:19706117:T-C;exonic_variant</t>
  </si>
  <si>
    <t>1:19706261-19706384</t>
  </si>
  <si>
    <t>AT1G53090</t>
  </si>
  <si>
    <t>1:19783571-19783683</t>
  </si>
  <si>
    <t>AT1G53160</t>
  </si>
  <si>
    <t>1:19807024-19807087</t>
  </si>
  <si>
    <t>AT1G53165</t>
  </si>
  <si>
    <t>1:19816514-19816662</t>
  </si>
  <si>
    <t>AT1G53310</t>
  </si>
  <si>
    <t>1:19888229-19888304</t>
  </si>
  <si>
    <t>1:19888089-19888228</t>
  </si>
  <si>
    <t>AT1G53350</t>
  </si>
  <si>
    <t>1:19904181-19904279</t>
  </si>
  <si>
    <t>AT1G53500</t>
  </si>
  <si>
    <t>1:19969249-19969457</t>
  </si>
  <si>
    <t>AT1G54250</t>
  </si>
  <si>
    <t>1:20255134-20255209</t>
  </si>
  <si>
    <t>AT1G54320</t>
  </si>
  <si>
    <t>1:20277463-20277705</t>
  </si>
  <si>
    <t>AT1G54370</t>
  </si>
  <si>
    <t>1:20294825-20294885</t>
  </si>
  <si>
    <t>AT1G54380</t>
  </si>
  <si>
    <t>1:20299611-20299689</t>
  </si>
  <si>
    <t>1:20299245-20299610</t>
  </si>
  <si>
    <t>AT1G54510</t>
  </si>
  <si>
    <t>1:20362034-20362360</t>
  </si>
  <si>
    <t>AT1G54680</t>
  </si>
  <si>
    <t>1:20413246-20413318</t>
  </si>
  <si>
    <t>AT1G54730</t>
  </si>
  <si>
    <t>1:20429774-20429853</t>
  </si>
  <si>
    <t>AT1G55170</t>
  </si>
  <si>
    <t>1:20580362-20580567</t>
  </si>
  <si>
    <t>AT1G55180</t>
  </si>
  <si>
    <t>1:20585984-20586066</t>
  </si>
  <si>
    <t>AT1G55200</t>
  </si>
  <si>
    <t>1:20592141-20592318</t>
  </si>
  <si>
    <t>AT1G55270</t>
  </si>
  <si>
    <t>1:20619572-20619821</t>
  </si>
  <si>
    <t>AT1G55340</t>
  </si>
  <si>
    <t>1:20652109-20652307</t>
  </si>
  <si>
    <t>AT1G55475</t>
  </si>
  <si>
    <t>1:20712029-20712114</t>
  </si>
  <si>
    <t>AT1G55520</t>
  </si>
  <si>
    <t>1:20727487-20727827</t>
  </si>
  <si>
    <t>AT1G55530</t>
  </si>
  <si>
    <t>1:20730544-20730724</t>
  </si>
  <si>
    <t>1:20730725-20730995</t>
  </si>
  <si>
    <t>AT1G55590</t>
  </si>
  <si>
    <t>1:20770853-20770942</t>
  </si>
  <si>
    <t>AT1G55675</t>
  </si>
  <si>
    <t>1:20803961-20804302</t>
  </si>
  <si>
    <t>AT1G55810</t>
  </si>
  <si>
    <t>1:20862779-20862870</t>
  </si>
  <si>
    <t>1:20860711-20860831</t>
  </si>
  <si>
    <t>1:20860832-20861207</t>
  </si>
  <si>
    <t>1:20861208-20861270</t>
  </si>
  <si>
    <t>AT1G56612</t>
  </si>
  <si>
    <t>1:21214790-21215106</t>
  </si>
  <si>
    <t>AT1G57540</t>
  </si>
  <si>
    <t>1:21311413-21311440</t>
  </si>
  <si>
    <t>AT1G58180</t>
  </si>
  <si>
    <t>1:21539054-21539168</t>
  </si>
  <si>
    <t>1:21539616-21539695</t>
  </si>
  <si>
    <t>AT1G58350</t>
  </si>
  <si>
    <t>1:21667008-21667179</t>
  </si>
  <si>
    <t>AT1G58520</t>
  </si>
  <si>
    <t>1:21732804-21733417</t>
  </si>
  <si>
    <t>AT1G59750</t>
  </si>
  <si>
    <t>1:21982194-21982418</t>
  </si>
  <si>
    <t>1:21979620-21980383</t>
  </si>
  <si>
    <t>AT1G60200</t>
  </si>
  <si>
    <t>1:22204554-22204826</t>
  </si>
  <si>
    <t>AT1G60270</t>
  </si>
  <si>
    <t>1:22224062-22224128</t>
  </si>
  <si>
    <t>AT1G60690</t>
  </si>
  <si>
    <t>1:22351286-22351446</t>
  </si>
  <si>
    <t>AT1G60850</t>
  </si>
  <si>
    <t>1:22400179-22400284</t>
  </si>
  <si>
    <t>AT1G60900</t>
  </si>
  <si>
    <t>1:22425404-22425573</t>
  </si>
  <si>
    <t>1:22425924-22425926</t>
  </si>
  <si>
    <t>1:22425675-22425923</t>
  </si>
  <si>
    <t>1:22425297-22425403</t>
  </si>
  <si>
    <t>1:22425574-22425674</t>
  </si>
  <si>
    <t>AT1G61150</t>
  </si>
  <si>
    <t>1:22542863-22542957</t>
  </si>
  <si>
    <t>AT1G61240</t>
  </si>
  <si>
    <t>1:22582082-22582114</t>
  </si>
  <si>
    <t>1:22582115-22582128</t>
  </si>
  <si>
    <t>AT1G61580</t>
  </si>
  <si>
    <t>1:22722424-22723113</t>
  </si>
  <si>
    <t>AT1G62035</t>
  </si>
  <si>
    <t>1:22929840-22930046</t>
  </si>
  <si>
    <t>AT1G62430</t>
  </si>
  <si>
    <t>1:23108995-23109271</t>
  </si>
  <si>
    <t>AT1G62480</t>
  </si>
  <si>
    <t>1:23128814-23129104</t>
  </si>
  <si>
    <t>AT1G62600</t>
  </si>
  <si>
    <t>1:23180104-23180181</t>
  </si>
  <si>
    <t>AT1G62640</t>
  </si>
  <si>
    <t>1:23192303-23192387</t>
  </si>
  <si>
    <t>AT1G62915</t>
  </si>
  <si>
    <t>1:23303459-23303691</t>
  </si>
  <si>
    <t>AT1G62975</t>
  </si>
  <si>
    <t>1:23329219-23329750</t>
  </si>
  <si>
    <t>AT1G63010</t>
  </si>
  <si>
    <t>1:23352399-23352498</t>
  </si>
  <si>
    <t>AT1G63650</t>
  </si>
  <si>
    <t>1:23599651-23599803</t>
  </si>
  <si>
    <t>AT1G63670</t>
  </si>
  <si>
    <t>1:23610074-23610219</t>
  </si>
  <si>
    <t>AT1G63770</t>
  </si>
  <si>
    <t>1:23663864-23664165</t>
  </si>
  <si>
    <t>AT1G63880</t>
  </si>
  <si>
    <t>1:23715316-23715574</t>
  </si>
  <si>
    <t>AT1G64330</t>
  </si>
  <si>
    <t>1:23870990-23872105</t>
  </si>
  <si>
    <t>AT1G64430</t>
  </si>
  <si>
    <t>1:23934691-23934712</t>
  </si>
  <si>
    <t>AT1G64840</t>
  </si>
  <si>
    <t>1:24093790-24093977</t>
  </si>
  <si>
    <t>AT1G66330</t>
  </si>
  <si>
    <t>1:24732266-24732377</t>
  </si>
  <si>
    <t>1:24732155-24732265</t>
  </si>
  <si>
    <t>AT1G66520</t>
  </si>
  <si>
    <t>1:24817771-24817777</t>
  </si>
  <si>
    <t>AT1G66730</t>
  </si>
  <si>
    <t>1:24890220-24890351</t>
  </si>
  <si>
    <t>AT1G66783</t>
  </si>
  <si>
    <t>1:24912987-24913387</t>
  </si>
  <si>
    <t>AT1G66840</t>
  </si>
  <si>
    <t>1:24936141-24936218</t>
  </si>
  <si>
    <t>AT1G66910</t>
  </si>
  <si>
    <t>1:24962904-24963130</t>
  </si>
  <si>
    <t>AT1G67190</t>
  </si>
  <si>
    <t>1:25132699-25132935</t>
  </si>
  <si>
    <t>AT1G67195</t>
  </si>
  <si>
    <t>1:25137844-25137893</t>
  </si>
  <si>
    <t>1:25137663-25137843</t>
  </si>
  <si>
    <t>AT1G67300</t>
  </si>
  <si>
    <t>1:25194779-25194892</t>
  </si>
  <si>
    <t>1:25196798-25196934</t>
  </si>
  <si>
    <t>AT1G67420</t>
  </si>
  <si>
    <t>1:25258404-25258406</t>
  </si>
  <si>
    <t>AT1G67480</t>
  </si>
  <si>
    <t>1:25276346-25276463</t>
  </si>
  <si>
    <t>1:25276615-25276832</t>
  </si>
  <si>
    <t>AT1G67720</t>
  </si>
  <si>
    <t>1:25386567-25386871</t>
  </si>
  <si>
    <t>AT1G67790</t>
  </si>
  <si>
    <t>1:25418001-25418097</t>
  </si>
  <si>
    <t>AT1G67800</t>
  </si>
  <si>
    <t>1:25423288-25423430</t>
  </si>
  <si>
    <t>1:25423280-25423287</t>
  </si>
  <si>
    <t>AT1G67850</t>
  </si>
  <si>
    <t>1:25438293-25438865</t>
  </si>
  <si>
    <t>AT1G67900</t>
  </si>
  <si>
    <t>1:25467376-25467421</t>
  </si>
  <si>
    <t>1:25467052-25467159</t>
  </si>
  <si>
    <t>1:25467160-25467375</t>
  </si>
  <si>
    <t>AT1G68140</t>
  </si>
  <si>
    <t>1:25540431-25540793</t>
  </si>
  <si>
    <t>AT1G68190</t>
  </si>
  <si>
    <t>1:25559292-25559368</t>
  </si>
  <si>
    <t>AT1G68310</t>
  </si>
  <si>
    <t>1:25599670-25599800</t>
  </si>
  <si>
    <t>AT1G68410</t>
  </si>
  <si>
    <t>1:25652518-25652742</t>
  </si>
  <si>
    <t>1:25652514-25652517</t>
  </si>
  <si>
    <t>AT1G68890</t>
  </si>
  <si>
    <t>1:25899959-25899971</t>
  </si>
  <si>
    <t>K7</t>
  </si>
  <si>
    <t>AT1G68910</t>
  </si>
  <si>
    <t>1:25908565-25908568</t>
  </si>
  <si>
    <t>AT1G68920</t>
  </si>
  <si>
    <t>1:25915095-25915210</t>
  </si>
  <si>
    <t>AT1G69170</t>
  </si>
  <si>
    <t>1:26005281-26005449</t>
  </si>
  <si>
    <t>AT1G69310</t>
  </si>
  <si>
    <t>1:26056713-26056907</t>
  </si>
  <si>
    <t>AT1G69935</t>
  </si>
  <si>
    <t>1:26342835-26342914</t>
  </si>
  <si>
    <t>1:26342827-26342834</t>
  </si>
  <si>
    <t>AT1G70100</t>
  </si>
  <si>
    <t>1:26403599-26403627</t>
  </si>
  <si>
    <t>AT1G70180</t>
  </si>
  <si>
    <t>1:26426587-26426613</t>
  </si>
  <si>
    <t>AT1G70290</t>
  </si>
  <si>
    <t>1:26474119-26474586</t>
  </si>
  <si>
    <t>AT1G70410</t>
  </si>
  <si>
    <t>1:26536604-26537403</t>
  </si>
  <si>
    <t>AT1G70430</t>
  </si>
  <si>
    <t>1:26545498-26545578</t>
  </si>
  <si>
    <t>AT1G70518</t>
  </si>
  <si>
    <t>1:26583896-26584247</t>
  </si>
  <si>
    <t>AT1G70620</t>
  </si>
  <si>
    <t>1:26630583-26630700</t>
  </si>
  <si>
    <t>AT1G70900</t>
  </si>
  <si>
    <t>1:26731960-26732381</t>
  </si>
  <si>
    <t>AT1G71110</t>
  </si>
  <si>
    <t>1:26818359-26818656</t>
  </si>
  <si>
    <t>AT1G71490</t>
  </si>
  <si>
    <t>1:26934019-26934183</t>
  </si>
  <si>
    <t>AT1G71866</t>
  </si>
  <si>
    <t>1:27030856-27030956</t>
  </si>
  <si>
    <t>AT1G72175</t>
  </si>
  <si>
    <t>1:27158069-27158537</t>
  </si>
  <si>
    <t>AT1G72190</t>
  </si>
  <si>
    <t>1:27167527-27167618</t>
  </si>
  <si>
    <t>AT1G72390</t>
  </si>
  <si>
    <t>1:27245327-27245413</t>
  </si>
  <si>
    <t>AT1G72416</t>
  </si>
  <si>
    <t>1:27259045-27259048</t>
  </si>
  <si>
    <t>AT1G72510</t>
  </si>
  <si>
    <t>1:27303521-27303738</t>
  </si>
  <si>
    <t>AT1G72700</t>
  </si>
  <si>
    <t>1:27366665-27366823</t>
  </si>
  <si>
    <t>AT1G72880</t>
  </si>
  <si>
    <t>1:27426075-27426113</t>
  </si>
  <si>
    <t>1:27425982-27426074</t>
  </si>
  <si>
    <t>AT1G73090</t>
  </si>
  <si>
    <t>1:27488382-27488620</t>
  </si>
  <si>
    <t>AT1G73100</t>
  </si>
  <si>
    <t>1:27491286-27491749</t>
  </si>
  <si>
    <t>AT1G73390</t>
  </si>
  <si>
    <t>1:27594167-27594272</t>
  </si>
  <si>
    <t>1:27594741-27594961</t>
  </si>
  <si>
    <t>AT1G73600</t>
  </si>
  <si>
    <t>1:27670809-27670837</t>
  </si>
  <si>
    <t>1:27670838-27671032</t>
  </si>
  <si>
    <t>AT1G73650</t>
  </si>
  <si>
    <t>1:27689664-27689761</t>
  </si>
  <si>
    <t>1:27689761:C-T;splice_donor_variant</t>
  </si>
  <si>
    <t>AT1G73700</t>
  </si>
  <si>
    <t>1:27718913-27719009</t>
  </si>
  <si>
    <t>AT1G73875</t>
  </si>
  <si>
    <t>1:27781918-27781970</t>
  </si>
  <si>
    <t>AT1G73930</t>
  </si>
  <si>
    <t>1:27797681-27797863</t>
  </si>
  <si>
    <t>AT1G73970</t>
  </si>
  <si>
    <t>1:27817591-27817657</t>
  </si>
  <si>
    <t>AT1G74390</t>
  </si>
  <si>
    <t>1:27962922-27963011</t>
  </si>
  <si>
    <t>AT1G74650</t>
  </si>
  <si>
    <t>1:28041853-28042043</t>
  </si>
  <si>
    <t>AT1G74670</t>
  </si>
  <si>
    <t>1:28053474-28053603</t>
  </si>
  <si>
    <t>AT1G75020</t>
  </si>
  <si>
    <t>1:28171245-28171749</t>
  </si>
  <si>
    <t>1:28171750-28172347</t>
  </si>
  <si>
    <t>AT1G75180</t>
  </si>
  <si>
    <t>1:28218009-28218146</t>
  </si>
  <si>
    <t>AT1G75410</t>
  </si>
  <si>
    <t>1:28301951-28302402</t>
  </si>
  <si>
    <t>AT1G75420</t>
  </si>
  <si>
    <t>1:28305372-28305541</t>
  </si>
  <si>
    <t>AT1G75860</t>
  </si>
  <si>
    <t>1:28485163-28485662</t>
  </si>
  <si>
    <t>AT1G75945</t>
  </si>
  <si>
    <t>1:28515495-28515705</t>
  </si>
  <si>
    <t>AT1G76170</t>
  </si>
  <si>
    <t>1:28585305-28585403</t>
  </si>
  <si>
    <t>AT1G76280</t>
  </si>
  <si>
    <t>1:28620268-28620363</t>
  </si>
  <si>
    <t>AT1G76350</t>
  </si>
  <si>
    <t>1:28640035-28640115</t>
  </si>
  <si>
    <t>AT1G76730</t>
  </si>
  <si>
    <t>1:28804229-28804310</t>
  </si>
  <si>
    <t>AT1G76760</t>
  </si>
  <si>
    <t>1:28812488-28812762</t>
  </si>
  <si>
    <t>AT1G76850</t>
  </si>
  <si>
    <t>1:28849840-28849969</t>
  </si>
  <si>
    <t>AT1G76970</t>
  </si>
  <si>
    <t>1:28924571-28924649</t>
  </si>
  <si>
    <t>1:28924901-28924986</t>
  </si>
  <si>
    <t>1:28924745-28924900</t>
  </si>
  <si>
    <t>AT1G77080</t>
  </si>
  <si>
    <t>1:28958664-28958744</t>
  </si>
  <si>
    <t>AT1G77180</t>
  </si>
  <si>
    <t>1:29001665-29001840</t>
  </si>
  <si>
    <t>AT1G77250</t>
  </si>
  <si>
    <t>1:29023332-29023404</t>
  </si>
  <si>
    <t>AT1G77270</t>
  </si>
  <si>
    <t>1:29027997-29028130</t>
  </si>
  <si>
    <t>AT1G77290</t>
  </si>
  <si>
    <t>1:29038544-29038876</t>
  </si>
  <si>
    <t>AT1G77580</t>
  </si>
  <si>
    <t>1:29146838-29147364</t>
  </si>
  <si>
    <t>AT1G78000</t>
  </si>
  <si>
    <t>1:29331486-29331572</t>
  </si>
  <si>
    <t>1:29332452-29332544</t>
  </si>
  <si>
    <t>1:29332622-29332733</t>
  </si>
  <si>
    <t>AT1G78200</t>
  </si>
  <si>
    <t>1:29420381-29420476</t>
  </si>
  <si>
    <t>AT1G78290</t>
  </si>
  <si>
    <t>1:29458363-29458455</t>
  </si>
  <si>
    <t>1:29458921-29459011</t>
  </si>
  <si>
    <t>AT1G78420</t>
  </si>
  <si>
    <t>1:29504838-29505079</t>
  </si>
  <si>
    <t>AT1G78550</t>
  </si>
  <si>
    <t>1:29546151-29546265</t>
  </si>
  <si>
    <t>AT1G78580</t>
  </si>
  <si>
    <t>1:29557661-29557701</t>
  </si>
  <si>
    <t>1:29557702-29557883</t>
  </si>
  <si>
    <t>AT1G78865</t>
  </si>
  <si>
    <t>1:29649506-29649842</t>
  </si>
  <si>
    <t>AT1G78910</t>
  </si>
  <si>
    <t>1:29666646-29666750</t>
  </si>
  <si>
    <t>1:29666853-29666928</t>
  </si>
  <si>
    <t>1:29667088-29667179</t>
  </si>
  <si>
    <t>AT1G79245</t>
  </si>
  <si>
    <t>1:29807691-29807715</t>
  </si>
  <si>
    <t>1:29807587-29807690</t>
  </si>
  <si>
    <t>1:29806939-29807029</t>
  </si>
  <si>
    <t>AT1G79270</t>
  </si>
  <si>
    <t>1:29815874-29816190</t>
  </si>
  <si>
    <t>1:29816511-29816515</t>
  </si>
  <si>
    <t>1:29816516-29816606</t>
  </si>
  <si>
    <t>AT1G79530</t>
  </si>
  <si>
    <t>1:29916460-29916543</t>
  </si>
  <si>
    <t>AT1G79570</t>
  </si>
  <si>
    <t>1:29937649-29938042</t>
  </si>
  <si>
    <t>AT1G79620</t>
  </si>
  <si>
    <t>1:29958982-29959135</t>
  </si>
  <si>
    <t>AT1G79640</t>
  </si>
  <si>
    <t>1:29971249-29971366</t>
  </si>
  <si>
    <t>AT1G79690</t>
  </si>
  <si>
    <t>1:29985243-29985331</t>
  </si>
  <si>
    <t>AT1G79700</t>
  </si>
  <si>
    <t>1:29991955-29992005</t>
  </si>
  <si>
    <t>1:29990826-29991803</t>
  </si>
  <si>
    <t>AT1G79740</t>
  </si>
  <si>
    <t>1:30006756-30006849</t>
  </si>
  <si>
    <t>AT1G79790</t>
  </si>
  <si>
    <t>1:30017906-30017971</t>
  </si>
  <si>
    <t>AT1G79920</t>
  </si>
  <si>
    <t>1:30060162-30060165</t>
  </si>
  <si>
    <t>1:30060077-30060080</t>
  </si>
  <si>
    <t>AT1G79985</t>
  </si>
  <si>
    <t>1:30084349-30084516</t>
  </si>
  <si>
    <t>AT1G80000</t>
  </si>
  <si>
    <t>1:30093079-30093160</t>
  </si>
  <si>
    <t>AT1G80020</t>
  </si>
  <si>
    <t>1:30103923-30104127</t>
  </si>
  <si>
    <t>AT1G80260</t>
  </si>
  <si>
    <t>1:30179702-30179856</t>
  </si>
  <si>
    <t>AT1G80370</t>
  </si>
  <si>
    <t>1:30213837-30214443</t>
  </si>
  <si>
    <t>AT1G80420</t>
  </si>
  <si>
    <t>1:30237358-30237497</t>
  </si>
  <si>
    <t>AT1G80650</t>
  </si>
  <si>
    <t>1:30315441-30315470</t>
  </si>
  <si>
    <t>1:30315471-30315481</t>
  </si>
  <si>
    <t>AT1G80770</t>
  </si>
  <si>
    <t>1:30355354-30355423</t>
  </si>
  <si>
    <t>AT1G80900</t>
  </si>
  <si>
    <t>1:30399890-30400010</t>
  </si>
  <si>
    <t>AT2G01170</t>
  </si>
  <si>
    <t>2:104294-104361</t>
  </si>
  <si>
    <t>AT2G01450</t>
  </si>
  <si>
    <t>2:200793-200947</t>
  </si>
  <si>
    <t>AT2G01490</t>
  </si>
  <si>
    <t>2:223213-223427</t>
  </si>
  <si>
    <t>AT2G01735</t>
  </si>
  <si>
    <t>2:325071-325080</t>
  </si>
  <si>
    <t>AT2G01830</t>
  </si>
  <si>
    <t>2:367437-367553</t>
  </si>
  <si>
    <t>AT2G01930</t>
  </si>
  <si>
    <t>2:428224-428331</t>
  </si>
  <si>
    <t>AT2G01990</t>
  </si>
  <si>
    <t>2:466512-466669</t>
  </si>
  <si>
    <t>AT2G02020</t>
  </si>
  <si>
    <t>2:480236-480329</t>
  </si>
  <si>
    <t>AT2G02080</t>
  </si>
  <si>
    <t>2:521433-521618</t>
  </si>
  <si>
    <t>2:521206-521362</t>
  </si>
  <si>
    <t>AT2G02148</t>
  </si>
  <si>
    <t>2:549319-549322</t>
  </si>
  <si>
    <t>AT2G02170</t>
  </si>
  <si>
    <t>2:558660-558758</t>
  </si>
  <si>
    <t>AT2G02370</t>
  </si>
  <si>
    <t>2:621375-621820</t>
  </si>
  <si>
    <t>AT2G02410</t>
  </si>
  <si>
    <t>2:634261-634339</t>
  </si>
  <si>
    <t>AT2G02570</t>
  </si>
  <si>
    <t>2:699813-700246</t>
  </si>
  <si>
    <t>AT2G02800</t>
  </si>
  <si>
    <t>2:798721-799183</t>
  </si>
  <si>
    <t>AT2G02870</t>
  </si>
  <si>
    <t>2:838018-838145</t>
  </si>
  <si>
    <t>AT2G02910</t>
  </si>
  <si>
    <t>2:849389-849542</t>
  </si>
  <si>
    <t>AT2G03150</t>
  </si>
  <si>
    <t>2:953397-954134</t>
  </si>
  <si>
    <t>2:954231-954276</t>
  </si>
  <si>
    <t>AT2G03480</t>
  </si>
  <si>
    <t>2:1050980-1051230</t>
  </si>
  <si>
    <t>AT2G04039</t>
  </si>
  <si>
    <t>2:1333566-1333639</t>
  </si>
  <si>
    <t>AT2G04110</t>
  </si>
  <si>
    <t>2:1382858-1383047</t>
  </si>
  <si>
    <t>AT2G04240</t>
  </si>
  <si>
    <t>2:1462357-1462812</t>
  </si>
  <si>
    <t>AT2G04800</t>
  </si>
  <si>
    <t>2:1687617-1687721</t>
  </si>
  <si>
    <t>AT2G05185</t>
  </si>
  <si>
    <t>2:1877087-1877388</t>
  </si>
  <si>
    <t>AT2G05210</t>
  </si>
  <si>
    <t>2:1891780-1891802</t>
  </si>
  <si>
    <t>AT2G05440</t>
  </si>
  <si>
    <t>2:1993724-1993729</t>
  </si>
  <si>
    <t>K8</t>
  </si>
  <si>
    <t>2:1993766-1993786</t>
  </si>
  <si>
    <t>2:1993730-1993744</t>
  </si>
  <si>
    <t>EI/CE</t>
  </si>
  <si>
    <t>2:1993745-1993765</t>
  </si>
  <si>
    <t>2:1993886-1993891</t>
  </si>
  <si>
    <t>EI/AA</t>
  </si>
  <si>
    <t>2:1993892-1993894</t>
  </si>
  <si>
    <t>AT2G05510</t>
  </si>
  <si>
    <t>2:2016433-2016465</t>
  </si>
  <si>
    <t>AT2G05518</t>
  </si>
  <si>
    <t>2:2023458-2023544</t>
  </si>
  <si>
    <t>2:2023677-2023779</t>
  </si>
  <si>
    <t>AT2G05520</t>
  </si>
  <si>
    <t>2:2026611-2026628</t>
  </si>
  <si>
    <t>EI/AD</t>
  </si>
  <si>
    <t>2:2026629-2026649</t>
  </si>
  <si>
    <t>AT2G06050</t>
  </si>
  <si>
    <t>2:2362074-2362126</t>
  </si>
  <si>
    <t>2:2361984-2362073</t>
  </si>
  <si>
    <t>AT2G07042</t>
  </si>
  <si>
    <t>2:2921809-2922114</t>
  </si>
  <si>
    <t>2:2921694-2921808</t>
  </si>
  <si>
    <t>2:2921595-2921693</t>
  </si>
  <si>
    <t>2:2921549-2921594</t>
  </si>
  <si>
    <t>2:2921108-2921548</t>
  </si>
  <si>
    <t>2:2920974-2921107</t>
  </si>
  <si>
    <t>AT2G11520</t>
  </si>
  <si>
    <t>2:4618794-4619050</t>
  </si>
  <si>
    <t>AT2G13100</t>
  </si>
  <si>
    <t>2:5389910-5390117</t>
  </si>
  <si>
    <t>AT2G13290</t>
  </si>
  <si>
    <t>2:5511804-5511998</t>
  </si>
  <si>
    <t>AT2G13370</t>
  </si>
  <si>
    <t>2:5553551-5553563</t>
  </si>
  <si>
    <t>2:5555627-5555798</t>
  </si>
  <si>
    <t>AT2G13650</t>
  </si>
  <si>
    <t>2:5689627-5689953</t>
  </si>
  <si>
    <t>AT2G14170</t>
  </si>
  <si>
    <t>2:5977834-5977921</t>
  </si>
  <si>
    <t>AT2G14260</t>
  </si>
  <si>
    <t>2:6043623-6043775</t>
  </si>
  <si>
    <t>2:6043535-6043622</t>
  </si>
  <si>
    <t>AT2G14530</t>
  </si>
  <si>
    <t>2:6188024-6188028</t>
  </si>
  <si>
    <t>AT2G15080</t>
  </si>
  <si>
    <t>2:6535562-6535702</t>
  </si>
  <si>
    <t>AT2G15530</t>
  </si>
  <si>
    <t>2:6773164-6773254</t>
  </si>
  <si>
    <t>2:6773255-6773392</t>
  </si>
  <si>
    <t>2:6773393-6773916</t>
  </si>
  <si>
    <t>AT2G16365</t>
  </si>
  <si>
    <t>2:7074603-7074894</t>
  </si>
  <si>
    <t>AT2G16640</t>
  </si>
  <si>
    <t>2:7215307-7215479</t>
  </si>
  <si>
    <t>2:7215127-7215306</t>
  </si>
  <si>
    <t>AT2G16990</t>
  </si>
  <si>
    <t>2:7383075-7383169</t>
  </si>
  <si>
    <t>AT2G17033</t>
  </si>
  <si>
    <t>2:7401394-7401632</t>
  </si>
  <si>
    <t>AT2G17036</t>
  </si>
  <si>
    <t>2:7405058-7405134</t>
  </si>
  <si>
    <t>AT2G17150</t>
  </si>
  <si>
    <t>2:7470695-7470873</t>
  </si>
  <si>
    <t>AT2G17320</t>
  </si>
  <si>
    <t>2:7535413-7535724</t>
  </si>
  <si>
    <t>AT2G17340</t>
  </si>
  <si>
    <t>2:7543567-7543919</t>
  </si>
  <si>
    <t>AT2G17442</t>
  </si>
  <si>
    <t>2:7575174-7575204</t>
  </si>
  <si>
    <t>AT2G17540</t>
  </si>
  <si>
    <t>2:7631548-7631743</t>
  </si>
  <si>
    <t>2:7631508-7631532</t>
  </si>
  <si>
    <t>AT2G17787</t>
  </si>
  <si>
    <t>2:7731730-7731855</t>
  </si>
  <si>
    <t>AT2G17800</t>
  </si>
  <si>
    <t>2:7740184-7740268</t>
  </si>
  <si>
    <t>AT2G17970</t>
  </si>
  <si>
    <t>2:7820859-7820931</t>
  </si>
  <si>
    <t>AT2G18245</t>
  </si>
  <si>
    <t>2:7937982-7937985</t>
  </si>
  <si>
    <t>2:7937986-7938099</t>
  </si>
  <si>
    <t>AT2G18750</t>
  </si>
  <si>
    <t>2:8125595-8125710</t>
  </si>
  <si>
    <t>2:8125711-8125801</t>
  </si>
  <si>
    <t>AT2G18770</t>
  </si>
  <si>
    <t>2:8134740-8134964</t>
  </si>
  <si>
    <t>AT2G18950</t>
  </si>
  <si>
    <t>2:8208947-8208950</t>
  </si>
  <si>
    <t>AT2G19170</t>
  </si>
  <si>
    <t>2:8317674-8317771</t>
  </si>
  <si>
    <t>AT2G19260</t>
  </si>
  <si>
    <t>2:8356306-8356529</t>
  </si>
  <si>
    <t>2:8356530-8357207</t>
  </si>
  <si>
    <t>AT2G19800</t>
  </si>
  <si>
    <t>2:8533177-8533323</t>
  </si>
  <si>
    <t>AT2G20100</t>
  </si>
  <si>
    <t>2:8678484-8678729</t>
  </si>
  <si>
    <t>AT2G20210</t>
  </si>
  <si>
    <t>2:8722092-8722227</t>
  </si>
  <si>
    <t>AT2G20815</t>
  </si>
  <si>
    <t>2:8960042-8960128</t>
  </si>
  <si>
    <t>AT2G21188</t>
  </si>
  <si>
    <t>2:9079226-9079352</t>
  </si>
  <si>
    <t>AT2G21230</t>
  </si>
  <si>
    <t>2:9096069-9096216</t>
  </si>
  <si>
    <t>AT2G21380</t>
  </si>
  <si>
    <t>2:9141709-9141791</t>
  </si>
  <si>
    <t>AT2G21520</t>
  </si>
  <si>
    <t>2:9215990-9216207</t>
  </si>
  <si>
    <t>AT2G21550</t>
  </si>
  <si>
    <t>2:9229724-9229847</t>
  </si>
  <si>
    <t>K0</t>
  </si>
  <si>
    <t>AT2G21590</t>
  </si>
  <si>
    <t>2:9238646-9238761</t>
  </si>
  <si>
    <t>2:9238932-9239032</t>
  </si>
  <si>
    <t>AT2G21660</t>
  </si>
  <si>
    <t>2:9265575-9265583</t>
  </si>
  <si>
    <t>2:9265503-9265511</t>
  </si>
  <si>
    <t>AT2G22190</t>
  </si>
  <si>
    <t>2:9436364-9436478</t>
  </si>
  <si>
    <t>AT2G22250</t>
  </si>
  <si>
    <t>2:9460339-9460852</t>
  </si>
  <si>
    <t>AT2G22795</t>
  </si>
  <si>
    <t>2:9699598-9699732</t>
  </si>
  <si>
    <t>AT2G22980</t>
  </si>
  <si>
    <t>2:9779385-9779450</t>
  </si>
  <si>
    <t>AT2G22990</t>
  </si>
  <si>
    <t>2:9786512-9786582</t>
  </si>
  <si>
    <t>AT2G23140</t>
  </si>
  <si>
    <t>2:9848770-9848858</t>
  </si>
  <si>
    <t>2:9848859-9848939</t>
  </si>
  <si>
    <t>AT2G23740</t>
  </si>
  <si>
    <t>2:10097660-10097730</t>
  </si>
  <si>
    <t>2:10097798-10098150</t>
  </si>
  <si>
    <t>AT2G23760</t>
  </si>
  <si>
    <t>2:10112779-10112885</t>
  </si>
  <si>
    <t>AT2G23890</t>
  </si>
  <si>
    <t>2:10170728-10170814</t>
  </si>
  <si>
    <t>AT2G23980</t>
  </si>
  <si>
    <t>2:10204032-10204040</t>
  </si>
  <si>
    <t>AT2G24120</t>
  </si>
  <si>
    <t>2:10251197-10251289</t>
  </si>
  <si>
    <t>AT2G24270</t>
  </si>
  <si>
    <t>2:10329619-10329721</t>
  </si>
  <si>
    <t>AT2G24350</t>
  </si>
  <si>
    <t>2:10361365-10361835</t>
  </si>
  <si>
    <t>AT2G24610</t>
  </si>
  <si>
    <t>2:10457134-10457343</t>
  </si>
  <si>
    <t>AT2G24800</t>
  </si>
  <si>
    <t>2:10571671-10571753</t>
  </si>
  <si>
    <t>AT2G25050</t>
  </si>
  <si>
    <t>2:10654469-10654582</t>
  </si>
  <si>
    <t>2:10654251-10654401</t>
  </si>
  <si>
    <t>AT2G25170</t>
  </si>
  <si>
    <t>2:10714024-10714102</t>
  </si>
  <si>
    <t>2:10714140-10714407</t>
  </si>
  <si>
    <t>AT2G25180</t>
  </si>
  <si>
    <t>2:10726555-10726834</t>
  </si>
  <si>
    <t>AT2G25590</t>
  </si>
  <si>
    <t>2:10891383-10891452</t>
  </si>
  <si>
    <t>2:10892554-10892600</t>
  </si>
  <si>
    <t>AT2G25605</t>
  </si>
  <si>
    <t>2:10899995-10900076</t>
  </si>
  <si>
    <t>2:10900077-10900096</t>
  </si>
  <si>
    <t>AT2G25670</t>
  </si>
  <si>
    <t>2:10930720-10930827</t>
  </si>
  <si>
    <t>AT2G25710</t>
  </si>
  <si>
    <t>2:10952831-10952949</t>
  </si>
  <si>
    <t>AT2G25740</t>
  </si>
  <si>
    <t>2:10980345-10980564</t>
  </si>
  <si>
    <t>AT2G25850</t>
  </si>
  <si>
    <t>2:11026243-11026458</t>
  </si>
  <si>
    <t>2:11026459-11026619</t>
  </si>
  <si>
    <t>AT2G26030</t>
  </si>
  <si>
    <t>2:11092928-11093016</t>
  </si>
  <si>
    <t>2:11092657-11092927</t>
  </si>
  <si>
    <t>2:11092653-11092656</t>
  </si>
  <si>
    <t>2:11092657-11092672</t>
  </si>
  <si>
    <t>2:11092222-11092582</t>
  </si>
  <si>
    <t>2:11092206-11092221</t>
  </si>
  <si>
    <t>2:11092583-11092652</t>
  </si>
  <si>
    <t>2:11092195-11092205</t>
  </si>
  <si>
    <t>2:11092475-11092582</t>
  </si>
  <si>
    <t>2:11092222-11092474</t>
  </si>
  <si>
    <t>2:11093017-11093096</t>
  </si>
  <si>
    <t>AT2G26280</t>
  </si>
  <si>
    <t>2:11191160-11191236</t>
  </si>
  <si>
    <t>2:11191096-11191159</t>
  </si>
  <si>
    <t>2:11190785-11191095</t>
  </si>
  <si>
    <t>AT2G26300</t>
  </si>
  <si>
    <t>2:11197469-11197820</t>
  </si>
  <si>
    <t>2:11197821-11197957</t>
  </si>
  <si>
    <t>AT2G26310</t>
  </si>
  <si>
    <t>2:11202094-11202176</t>
  </si>
  <si>
    <t>AT2G26330</t>
  </si>
  <si>
    <t>2:11213471-11213816</t>
  </si>
  <si>
    <t>AT2G26460</t>
  </si>
  <si>
    <t>2:11258776-11258866</t>
  </si>
  <si>
    <t>AT2G26510</t>
  </si>
  <si>
    <t>2:11274281-11274840</t>
  </si>
  <si>
    <t>AT2G26590</t>
  </si>
  <si>
    <t>2:11314743-11314984</t>
  </si>
  <si>
    <t>AT2G26600</t>
  </si>
  <si>
    <t>2:11316794-11316998</t>
  </si>
  <si>
    <t>AT2G26695</t>
  </si>
  <si>
    <t>2:11365133-11365248</t>
  </si>
  <si>
    <t>AT2G26860</t>
  </si>
  <si>
    <t>2:11453650-11453751</t>
  </si>
  <si>
    <t>AT2G26980</t>
  </si>
  <si>
    <t>2:11516427-11516480</t>
  </si>
  <si>
    <t>2:11516481-11516696</t>
  </si>
  <si>
    <t>AT2G27040</t>
  </si>
  <si>
    <t>2:11541507-11542207</t>
  </si>
  <si>
    <t>AT2G27150</t>
  </si>
  <si>
    <t>2:11602079-11602329</t>
  </si>
  <si>
    <t>AT2G27170</t>
  </si>
  <si>
    <t>2:11617092-11617175</t>
  </si>
  <si>
    <t>AT2G27340</t>
  </si>
  <si>
    <t>2:11696937-11697043</t>
  </si>
  <si>
    <t>AT2G27350</t>
  </si>
  <si>
    <t>2:11702527-11702706</t>
  </si>
  <si>
    <t>2:11702707-11704056</t>
  </si>
  <si>
    <t>AT2G27400</t>
  </si>
  <si>
    <t>2:11721729-11722300</t>
  </si>
  <si>
    <t>AT2G27490</t>
  </si>
  <si>
    <t>2:11749961-11749974</t>
  </si>
  <si>
    <t>2:11749092-11749960</t>
  </si>
  <si>
    <t>AT2G28130</t>
  </si>
  <si>
    <t>2:11990222-11990316</t>
  </si>
  <si>
    <t>AT2G28290</t>
  </si>
  <si>
    <t>2:12072334-12072375</t>
  </si>
  <si>
    <t>AT2G28305</t>
  </si>
  <si>
    <t>2:12082590-12083284</t>
  </si>
  <si>
    <t>AT2G28360</t>
  </si>
  <si>
    <t>2:12127221-12127284</t>
  </si>
  <si>
    <t>AT2G28370</t>
  </si>
  <si>
    <t>2:12131759-12131937</t>
  </si>
  <si>
    <t>AT2G28540</t>
  </si>
  <si>
    <t>2:12218384-12218645</t>
  </si>
  <si>
    <t>AT2G28760</t>
  </si>
  <si>
    <t>2:12338770-12338837</t>
  </si>
  <si>
    <t>AT2G29065</t>
  </si>
  <si>
    <t>2:12484860-12485011</t>
  </si>
  <si>
    <t>AT2G29070</t>
  </si>
  <si>
    <t>2:12487520-12487789</t>
  </si>
  <si>
    <t>AT2G29090</t>
  </si>
  <si>
    <t>2:12495129-12495833</t>
  </si>
  <si>
    <t>AT2G29200</t>
  </si>
  <si>
    <t>2:12553192-12553276</t>
  </si>
  <si>
    <t>AT2G29525</t>
  </si>
  <si>
    <t>2:12640231-12640530</t>
  </si>
  <si>
    <t>AT2G29910</t>
  </si>
  <si>
    <t>2:12752974-12753056</t>
  </si>
  <si>
    <t>2:12752840-12752973</t>
  </si>
  <si>
    <t>AT2G30420</t>
  </si>
  <si>
    <t>2:12961728-12961830</t>
  </si>
  <si>
    <t>AT2G30480</t>
  </si>
  <si>
    <t>2:12992971-12993160</t>
  </si>
  <si>
    <t>AT2G30600</t>
  </si>
  <si>
    <t>2:13037250-13037284</t>
  </si>
  <si>
    <t>2:13037285-13037381</t>
  </si>
  <si>
    <t>2:13039014-13039145</t>
  </si>
  <si>
    <t>AT2G30695</t>
  </si>
  <si>
    <t>2:13081132-13081295</t>
  </si>
  <si>
    <t>AT2G30970</t>
  </si>
  <si>
    <t>2:13178906-13178977</t>
  </si>
  <si>
    <t>AT2G31130</t>
  </si>
  <si>
    <t>2:13266176-13266294</t>
  </si>
  <si>
    <t>2:13266074-13266175</t>
  </si>
  <si>
    <t>2:13265571-13266073</t>
  </si>
  <si>
    <t>AT2G31900</t>
  </si>
  <si>
    <t>2:13567800-13567808</t>
  </si>
  <si>
    <t>2:13569270-13569338</t>
  </si>
  <si>
    <t>2:13569339-13569402</t>
  </si>
  <si>
    <t>AT2G31955</t>
  </si>
  <si>
    <t>2:13586522-13586588</t>
  </si>
  <si>
    <t>AT2G32150</t>
  </si>
  <si>
    <t>2:13660250-13660342</t>
  </si>
  <si>
    <t>2:13659129-13659226</t>
  </si>
  <si>
    <t>AT2G32290</t>
  </si>
  <si>
    <t>2:13716343-13716436</t>
  </si>
  <si>
    <t>AT2G32415</t>
  </si>
  <si>
    <t>2:13763785-13763907</t>
  </si>
  <si>
    <t>AT2G32700</t>
  </si>
  <si>
    <t>2:13870262-13870342</t>
  </si>
  <si>
    <t>2:13866927-13867036</t>
  </si>
  <si>
    <t>2:13867037-13867039</t>
  </si>
  <si>
    <t>AT2G32910</t>
  </si>
  <si>
    <t>2:13959255-13959650</t>
  </si>
  <si>
    <t>AT2G32970</t>
  </si>
  <si>
    <t>2:13995112-13995523</t>
  </si>
  <si>
    <t>AT2G33050</t>
  </si>
  <si>
    <t>2:14023808-14023910</t>
  </si>
  <si>
    <t>AT2G33205</t>
  </si>
  <si>
    <t>2:14072377-14072463</t>
  </si>
  <si>
    <t>AT2G33390</t>
  </si>
  <si>
    <t>2:14151377-14151532</t>
  </si>
  <si>
    <t>AT2G33435</t>
  </si>
  <si>
    <t>2:14170146-14170221</t>
  </si>
  <si>
    <t>2:14170812-14170840</t>
  </si>
  <si>
    <t>AT2G33620</t>
  </si>
  <si>
    <t>2:14234463-14234738</t>
  </si>
  <si>
    <t>AT2G33820</t>
  </si>
  <si>
    <t>2:14306616-14306703</t>
  </si>
  <si>
    <t>AT2G33990</t>
  </si>
  <si>
    <t>2:14361690-14362096</t>
  </si>
  <si>
    <t>AT2G34060</t>
  </si>
  <si>
    <t>2:14385175-14385567</t>
  </si>
  <si>
    <t>AT2G34150</t>
  </si>
  <si>
    <t>2:14421987-14422077</t>
  </si>
  <si>
    <t>AT2G34170</t>
  </si>
  <si>
    <t>2:14427881-14428064</t>
  </si>
  <si>
    <t>2:14428065-14428197</t>
  </si>
  <si>
    <t>AT2G34200</t>
  </si>
  <si>
    <t>2:14440700-14440797</t>
  </si>
  <si>
    <t>AT2G34510</t>
  </si>
  <si>
    <t>2:14545304-14545406</t>
  </si>
  <si>
    <t>AT2G35060</t>
  </si>
  <si>
    <t>2:14778261-14778587</t>
  </si>
  <si>
    <t>AT2G35130</t>
  </si>
  <si>
    <t>2:14808413-14808496</t>
  </si>
  <si>
    <t>2:14809992-14810057</t>
  </si>
  <si>
    <t>2:14809879-14809938</t>
  </si>
  <si>
    <t>AT2G35360</t>
  </si>
  <si>
    <t>2:14890286-14890362</t>
  </si>
  <si>
    <t>AT2G35390</t>
  </si>
  <si>
    <t>2:14897216-14897437</t>
  </si>
  <si>
    <t>2:14897108-14897215</t>
  </si>
  <si>
    <t>AT2G35620</t>
  </si>
  <si>
    <t>2:14964773-14965016</t>
  </si>
  <si>
    <t>AT2G35736</t>
  </si>
  <si>
    <t>2:15022814-15023077</t>
  </si>
  <si>
    <t>AT2G35840</t>
  </si>
  <si>
    <t>2:15053648-15053719</t>
  </si>
  <si>
    <t>2:15053720-15053932</t>
  </si>
  <si>
    <t>AT2G35880</t>
  </si>
  <si>
    <t>2:15065709-15065835</t>
  </si>
  <si>
    <t>2:15065625-15065708</t>
  </si>
  <si>
    <t>2:15065518-15065624</t>
  </si>
  <si>
    <t>2:15065407-15065517</t>
  </si>
  <si>
    <t>AT2G36120</t>
  </si>
  <si>
    <t>2:15165799-15165819</t>
  </si>
  <si>
    <t>AT2G36230</t>
  </si>
  <si>
    <t>2:15194939-15194952</t>
  </si>
  <si>
    <t>AT2G36250</t>
  </si>
  <si>
    <t>2:15200131-15200468</t>
  </si>
  <si>
    <t>2:15200017-15200130</t>
  </si>
  <si>
    <t>AT2G36320</t>
  </si>
  <si>
    <t>2:15229158-15229333</t>
  </si>
  <si>
    <t>AT2G37025</t>
  </si>
  <si>
    <t>2:15549941-15550015</t>
  </si>
  <si>
    <t>AT2G37150</t>
  </si>
  <si>
    <t>2:15607904-15608306</t>
  </si>
  <si>
    <t>2:15607841-15607903</t>
  </si>
  <si>
    <t>2:15607447-15607600</t>
  </si>
  <si>
    <t>2:15607601-15607694</t>
  </si>
  <si>
    <t>AT2G37160</t>
  </si>
  <si>
    <t>2:15611628-15611632</t>
  </si>
  <si>
    <t>AT2G37300</t>
  </si>
  <si>
    <t>2:15663818-15663918</t>
  </si>
  <si>
    <t>AT2G37450</t>
  </si>
  <si>
    <t>2:15724095-15724669</t>
  </si>
  <si>
    <t>2:15723922-15724031</t>
  </si>
  <si>
    <t>2:15723805-15723921</t>
  </si>
  <si>
    <t>AT2G37620</t>
  </si>
  <si>
    <t>2:15779490-15779750</t>
  </si>
  <si>
    <t>AT2G37840</t>
  </si>
  <si>
    <t>2:15853064-15853175</t>
  </si>
  <si>
    <t>AT2G37930</t>
  </si>
  <si>
    <t>2:15872788-15872869</t>
  </si>
  <si>
    <t>AT2G37940</t>
  </si>
  <si>
    <t>2:15877043-15877102</t>
  </si>
  <si>
    <t>AT2G38260</t>
  </si>
  <si>
    <t>2:16027505-16028260</t>
  </si>
  <si>
    <t>AT2G38460</t>
  </si>
  <si>
    <t>2:16103363-16103433</t>
  </si>
  <si>
    <t>AT2G38660</t>
  </si>
  <si>
    <t>2:16166034-16166368</t>
  </si>
  <si>
    <t>2:16166369-16166383</t>
  </si>
  <si>
    <t>AT2G39090</t>
  </si>
  <si>
    <t>2:16313780-16313907</t>
  </si>
  <si>
    <t>AT2G39300</t>
  </si>
  <si>
    <t>2:16412900-16413060</t>
  </si>
  <si>
    <t>AT2G39435</t>
  </si>
  <si>
    <t>2:16466646-16466676</t>
  </si>
  <si>
    <t>AT2G39440</t>
  </si>
  <si>
    <t>2:16469145-16469147</t>
  </si>
  <si>
    <t>2:16469148-16469316</t>
  </si>
  <si>
    <t>AT2G39460</t>
  </si>
  <si>
    <t>2:16474913-16475019</t>
  </si>
  <si>
    <t>AT2G39580</t>
  </si>
  <si>
    <t>2:16514898-16515187</t>
  </si>
  <si>
    <t>AT2G39681</t>
  </si>
  <si>
    <t>2:16539672-16540239</t>
  </si>
  <si>
    <t>AT2G39725</t>
  </si>
  <si>
    <t>2:16569516-16569583</t>
  </si>
  <si>
    <t>AT2G39890</t>
  </si>
  <si>
    <t>2:16655718-16655822</t>
  </si>
  <si>
    <t>AT2G39900</t>
  </si>
  <si>
    <t>2:16658830-16659079</t>
  </si>
  <si>
    <t>AT2G40090</t>
  </si>
  <si>
    <t>2:16738695-16738773</t>
  </si>
  <si>
    <t>AT2G40520</t>
  </si>
  <si>
    <t>2:16922785-16922931</t>
  </si>
  <si>
    <t>AT2G40540</t>
  </si>
  <si>
    <t>2:16931333-16931412</t>
  </si>
  <si>
    <t>AT2G40820</t>
  </si>
  <si>
    <t>2:17038189-17038321</t>
  </si>
  <si>
    <t>AT2G40935</t>
  </si>
  <si>
    <t>2:17083017-17083143</t>
  </si>
  <si>
    <t>2:17083380-17083444</t>
  </si>
  <si>
    <t>AT2G41060</t>
  </si>
  <si>
    <t>2:17128775-17129205</t>
  </si>
  <si>
    <t>AT2G41070</t>
  </si>
  <si>
    <t>2:17131158-17131239</t>
  </si>
  <si>
    <t>AT2G41310</t>
  </si>
  <si>
    <t>2:17222383-17222491</t>
  </si>
  <si>
    <t>AT2G41540</t>
  </si>
  <si>
    <t>2:17326278-17326510</t>
  </si>
  <si>
    <t>2:17326511-17326513</t>
  </si>
  <si>
    <t>AT2G41705</t>
  </si>
  <si>
    <t>2:17397511-17397721</t>
  </si>
  <si>
    <t>2:17397722-17397771</t>
  </si>
  <si>
    <t>2:17397772-17398039</t>
  </si>
  <si>
    <t>AT2G41720</t>
  </si>
  <si>
    <t>2:17403809-17403904</t>
  </si>
  <si>
    <t>AT2G41740</t>
  </si>
  <si>
    <t>2:17416947-17417215</t>
  </si>
  <si>
    <t>AT2G41900</t>
  </si>
  <si>
    <t>2:17490698-17491328</t>
  </si>
  <si>
    <t>AT2G42190</t>
  </si>
  <si>
    <t>2:17583142-17583584</t>
  </si>
  <si>
    <t>AT2G42330</t>
  </si>
  <si>
    <t>2:17631126-17631648</t>
  </si>
  <si>
    <t>2:17631649-17631801</t>
  </si>
  <si>
    <t>AT2G42600</t>
  </si>
  <si>
    <t>2:17738810-17738909</t>
  </si>
  <si>
    <t>AT2G42670</t>
  </si>
  <si>
    <t>2:17773850-17773853</t>
  </si>
  <si>
    <t>2:17773854-17774131</t>
  </si>
  <si>
    <t>AT2G42920</t>
  </si>
  <si>
    <t>2:17861449-17861545</t>
  </si>
  <si>
    <t>AT2G43010</t>
  </si>
  <si>
    <t>2:17888716-17888721</t>
  </si>
  <si>
    <t>2:17888620-17888715</t>
  </si>
  <si>
    <t>2:17886889-17886993</t>
  </si>
  <si>
    <t>AT2G43070</t>
  </si>
  <si>
    <t>2:17913590-17913607</t>
  </si>
  <si>
    <t>AT2G43190</t>
  </si>
  <si>
    <t>2:17956063-17956198</t>
  </si>
  <si>
    <t>AT2G43210</t>
  </si>
  <si>
    <t>2:17960779-17960782</t>
  </si>
  <si>
    <t>AT2G43280</t>
  </si>
  <si>
    <t>2:17989969-17990137</t>
  </si>
  <si>
    <t>AT2G43320</t>
  </si>
  <si>
    <t>2:17999202-17999604</t>
  </si>
  <si>
    <t>AT2G43330</t>
  </si>
  <si>
    <t>2:18002556-18002793</t>
  </si>
  <si>
    <t>AT2G43360</t>
  </si>
  <si>
    <t>2:18012604-18012925</t>
  </si>
  <si>
    <t>AT2G43410</t>
  </si>
  <si>
    <t>2:18026260-18026358</t>
  </si>
  <si>
    <t>2:18029349-18029568</t>
  </si>
  <si>
    <t>AT2G43430</t>
  </si>
  <si>
    <t>2:18037622-18038001</t>
  </si>
  <si>
    <t>AT2G43760</t>
  </si>
  <si>
    <t>2:18132694-18132788</t>
  </si>
  <si>
    <t>2:18133082-18133188</t>
  </si>
  <si>
    <t>AT2G43910</t>
  </si>
  <si>
    <t>2:18185879-18186253</t>
  </si>
  <si>
    <t>AT2G43920</t>
  </si>
  <si>
    <t>2:18190341-18190428</t>
  </si>
  <si>
    <t>AT2G44260</t>
  </si>
  <si>
    <t>2:18297027-18297148</t>
  </si>
  <si>
    <t>AT2G44280</t>
  </si>
  <si>
    <t>2:18303484-18303597</t>
  </si>
  <si>
    <t>2:18304071-18304129</t>
  </si>
  <si>
    <t>2:18303996-18304070</t>
  </si>
  <si>
    <t>AT2G44770</t>
  </si>
  <si>
    <t>2:18457582-18457767</t>
  </si>
  <si>
    <t>AT2G44900</t>
  </si>
  <si>
    <t>2:18516012-18516123</t>
  </si>
  <si>
    <t>AT2G44920</t>
  </si>
  <si>
    <t>2:18525609-18525646</t>
  </si>
  <si>
    <t>AT2G45100</t>
  </si>
  <si>
    <t>2:18598236-18598381</t>
  </si>
  <si>
    <t>AT2G45170</t>
  </si>
  <si>
    <t>2:18624379-18624496</t>
  </si>
  <si>
    <t>AT2G45850</t>
  </si>
  <si>
    <t>2:18873522-18873619</t>
  </si>
  <si>
    <t>AT2G45910</t>
  </si>
  <si>
    <t>2:18894088-18894360</t>
  </si>
  <si>
    <t>2:18894361-18894479</t>
  </si>
  <si>
    <t>AT2G46030</t>
  </si>
  <si>
    <t>2:18933248-18933377</t>
  </si>
  <si>
    <t>AT2G46270</t>
  </si>
  <si>
    <t>2:19000428-19000813</t>
  </si>
  <si>
    <t>AT2G46420</t>
  </si>
  <si>
    <t>2:19054066-19054760</t>
  </si>
  <si>
    <t>AT2G46430</t>
  </si>
  <si>
    <t>2:19060317-19060375</t>
  </si>
  <si>
    <t>AT2G46500</t>
  </si>
  <si>
    <t>2:19088737-19088852</t>
  </si>
  <si>
    <t>AT2G46550</t>
  </si>
  <si>
    <t>2:19113473-19113991</t>
  </si>
  <si>
    <t>AT2G46800</t>
  </si>
  <si>
    <t>2:19237583-19237968</t>
  </si>
  <si>
    <t>AT2G47020</t>
  </si>
  <si>
    <t>2:19321513-19321522</t>
  </si>
  <si>
    <t>AT2G47090</t>
  </si>
  <si>
    <t>2:19342574-19342588</t>
  </si>
  <si>
    <t>AT2G47240</t>
  </si>
  <si>
    <t>2:19393660-19393803</t>
  </si>
  <si>
    <t>AT2G47860</t>
  </si>
  <si>
    <t>2:19600273-19600335</t>
  </si>
  <si>
    <t>2:19600074-19600136</t>
  </si>
  <si>
    <t>2:19600195-19600203</t>
  </si>
  <si>
    <t>AT2G48020</t>
  </si>
  <si>
    <t>2:19644238-19644376</t>
  </si>
  <si>
    <t>AT3G01210</t>
  </si>
  <si>
    <t>3:72627-72700</t>
  </si>
  <si>
    <t>3:71882-72146</t>
  </si>
  <si>
    <t>AT3G01500</t>
  </si>
  <si>
    <t>3:194892-195178</t>
  </si>
  <si>
    <t>3:196726-196847</t>
  </si>
  <si>
    <t>AT3G01650</t>
  </si>
  <si>
    <t>3:242062-242520</t>
  </si>
  <si>
    <t>3:242521-242578</t>
  </si>
  <si>
    <t>AT3G01860</t>
  </si>
  <si>
    <t>3:303047-303752</t>
  </si>
  <si>
    <t>AT3G01980</t>
  </si>
  <si>
    <t>3:328849-328958</t>
  </si>
  <si>
    <t>AT3G02210</t>
  </si>
  <si>
    <t>3:410963-411384</t>
  </si>
  <si>
    <t>AT3G02290</t>
  </si>
  <si>
    <t>3:459213-459280</t>
  </si>
  <si>
    <t>AT3G02300</t>
  </si>
  <si>
    <t>3:462787-462954</t>
  </si>
  <si>
    <t>AT3G02510</t>
  </si>
  <si>
    <t>3:524410-524507</t>
  </si>
  <si>
    <t>AT3G02600</t>
  </si>
  <si>
    <t>3:551527-551584</t>
  </si>
  <si>
    <t>3:551705-551718</t>
  </si>
  <si>
    <t>3:551719-551799</t>
  </si>
  <si>
    <t>3:551800-551847</t>
  </si>
  <si>
    <t>3:551848-552436</t>
  </si>
  <si>
    <t>3:552437-552529</t>
  </si>
  <si>
    <t>3:551444-551506</t>
  </si>
  <si>
    <t>AT3G02750</t>
  </si>
  <si>
    <t>3:596130-596225</t>
  </si>
  <si>
    <t>AT3G02890</t>
  </si>
  <si>
    <t>3:640372-640782</t>
  </si>
  <si>
    <t>AT3G03020</t>
  </si>
  <si>
    <t>3:681292-681528</t>
  </si>
  <si>
    <t>AT3G03300</t>
  </si>
  <si>
    <t>3:774882-774977</t>
  </si>
  <si>
    <t>AT3G03350</t>
  </si>
  <si>
    <t>3:792295-792367</t>
  </si>
  <si>
    <t>AT3G03550</t>
  </si>
  <si>
    <t>3:850936-851034</t>
  </si>
  <si>
    <t>AT3G03790</t>
  </si>
  <si>
    <t>3:962221-962924</t>
  </si>
  <si>
    <t>AT3G03970</t>
  </si>
  <si>
    <t>3:1030237-1030433</t>
  </si>
  <si>
    <t>3:1030118-1030236</t>
  </si>
  <si>
    <t>AT3G04020</t>
  </si>
  <si>
    <t>3:1041813-1041892</t>
  </si>
  <si>
    <t>AT3G04490</t>
  </si>
  <si>
    <t>3:1203945-1203955</t>
  </si>
  <si>
    <t>AT3G04500</t>
  </si>
  <si>
    <t>3:1212567-1212735</t>
  </si>
  <si>
    <t>AT3G04580</t>
  </si>
  <si>
    <t>3:1238191-1238299</t>
  </si>
  <si>
    <t>AT3G04605</t>
  </si>
  <si>
    <t>3:1247362-1247607</t>
  </si>
  <si>
    <t>AT3G04610</t>
  </si>
  <si>
    <t>3:1254283-1254768</t>
  </si>
  <si>
    <t>AT3G04810</t>
  </si>
  <si>
    <t>3:1317513-1317946</t>
  </si>
  <si>
    <t>3:1317947-1317963</t>
  </si>
  <si>
    <t>3:1317964-1318049</t>
  </si>
  <si>
    <t>AT3G05030</t>
  </si>
  <si>
    <t>3:1396924-1397124</t>
  </si>
  <si>
    <t>AT3G05120</t>
  </si>
  <si>
    <t>3:1430721-1431288</t>
  </si>
  <si>
    <t>AT3G05160</t>
  </si>
  <si>
    <t>3:1455123-1455183</t>
  </si>
  <si>
    <t>3:1455119-1455122</t>
  </si>
  <si>
    <t>3:1455224-1455329</t>
  </si>
  <si>
    <t>3:1455013-1455118</t>
  </si>
  <si>
    <t>3:1456597-1456698</t>
  </si>
  <si>
    <t>AT3G05345</t>
  </si>
  <si>
    <t>3:1523759-1523859</t>
  </si>
  <si>
    <t>AT3G05380</t>
  </si>
  <si>
    <t>3:1539764-1539971</t>
  </si>
  <si>
    <t>3:1540469-1540549</t>
  </si>
  <si>
    <t>AT3G05510</t>
  </si>
  <si>
    <t>3:1595452-1595534</t>
  </si>
  <si>
    <t>3:1595562-1595603</t>
  </si>
  <si>
    <t>AT3G05840</t>
  </si>
  <si>
    <t>3:1740162-1740699</t>
  </si>
  <si>
    <t>3:1740700-1740728</t>
  </si>
  <si>
    <t>AT3G05870</t>
  </si>
  <si>
    <t>3:1753990-1754311</t>
  </si>
  <si>
    <t>AT3G06080</t>
  </si>
  <si>
    <t>3:1836130-1836250</t>
  </si>
  <si>
    <t>3:1835350-1835483</t>
  </si>
  <si>
    <t>AT3G06150</t>
  </si>
  <si>
    <t>3:1863756-1863887</t>
  </si>
  <si>
    <t>AT3G06690</t>
  </si>
  <si>
    <t>3:2115832-2116148</t>
  </si>
  <si>
    <t>AT3G07280</t>
  </si>
  <si>
    <t>3:2320894-2321079</t>
  </si>
  <si>
    <t>3:2319661-2320323</t>
  </si>
  <si>
    <t>3:2319581-2319660</t>
  </si>
  <si>
    <t>AT3G07510</t>
  </si>
  <si>
    <t>3:2394487-2394567</t>
  </si>
  <si>
    <t>AT3G07590</t>
  </si>
  <si>
    <t>3:2423454-2423526</t>
  </si>
  <si>
    <t>AT3G07810</t>
  </si>
  <si>
    <t>3:2492602-2492868</t>
  </si>
  <si>
    <t>AT3G07890</t>
  </si>
  <si>
    <t>3:2519072-2519273</t>
  </si>
  <si>
    <t>AT3G07930</t>
  </si>
  <si>
    <t>3:2527060-2527181</t>
  </si>
  <si>
    <t>AT3G08710</t>
  </si>
  <si>
    <t>3:2645309-2645409</t>
  </si>
  <si>
    <t>AT3G08760</t>
  </si>
  <si>
    <t>3:2660607-2660710</t>
  </si>
  <si>
    <t>3:2660068-2660533</t>
  </si>
  <si>
    <t>AT3G08840</t>
  </si>
  <si>
    <t>3:2682479-2682619</t>
  </si>
  <si>
    <t>AT3G09560</t>
  </si>
  <si>
    <t>3:2938777-2939099</t>
  </si>
  <si>
    <t>AT3G09800</t>
  </si>
  <si>
    <t>3:3007939-3008219</t>
  </si>
  <si>
    <t>AT3G09830</t>
  </si>
  <si>
    <t>3:3016805-3017142</t>
  </si>
  <si>
    <t>3:3017143-3017163</t>
  </si>
  <si>
    <t>AT3G09910</t>
  </si>
  <si>
    <t>3:3038153-3038266</t>
  </si>
  <si>
    <t>AT3G10160</t>
  </si>
  <si>
    <t>3:3140825-3140917</t>
  </si>
  <si>
    <t>AT3G10250</t>
  </si>
  <si>
    <t>3:3170842-3170891</t>
  </si>
  <si>
    <t>AT3G10260</t>
  </si>
  <si>
    <t>3:3172513-3172775</t>
  </si>
  <si>
    <t>AT3G10915</t>
  </si>
  <si>
    <t>3:3417490-3417588</t>
  </si>
  <si>
    <t>AT3G11010</t>
  </si>
  <si>
    <t>3:3453195-3453266</t>
  </si>
  <si>
    <t>AT3G11230</t>
  </si>
  <si>
    <t>3:3516676-3516761</t>
  </si>
  <si>
    <t>AT3G11280</t>
  </si>
  <si>
    <t>3:3534396-3534621</t>
  </si>
  <si>
    <t>AT3G11620</t>
  </si>
  <si>
    <t>3:3671907-3671988</t>
  </si>
  <si>
    <t>AT3G11720</t>
  </si>
  <si>
    <t>3:3708333-3708439</t>
  </si>
  <si>
    <t>3:3707899-3707915</t>
  </si>
  <si>
    <t>AT3G11820</t>
  </si>
  <si>
    <t>3:3730849-3730965</t>
  </si>
  <si>
    <t>AT3G12020</t>
  </si>
  <si>
    <t>3:3826694-3826987</t>
  </si>
  <si>
    <t>AT3G12070</t>
  </si>
  <si>
    <t>3:3847155-3847519</t>
  </si>
  <si>
    <t>AT3G12100</t>
  </si>
  <si>
    <t>3:3855791-3855832</t>
  </si>
  <si>
    <t>3:3855602-3855790</t>
  </si>
  <si>
    <t>AT3G12140</t>
  </si>
  <si>
    <t>3:3871016-3871433</t>
  </si>
  <si>
    <t>AT3G12250</t>
  </si>
  <si>
    <t>3:3906077-3906108</t>
  </si>
  <si>
    <t>3:3906109-3906150</t>
  </si>
  <si>
    <t>AT3G12560</t>
  </si>
  <si>
    <t>3:3984905-3985083</t>
  </si>
  <si>
    <t>3:3984868-3984904</t>
  </si>
  <si>
    <t>AT3G12990</t>
  </si>
  <si>
    <t>3:4156328-4156330</t>
  </si>
  <si>
    <t>AT3G13030</t>
  </si>
  <si>
    <t>3:4171450-4171557</t>
  </si>
  <si>
    <t>AT3G13060</t>
  </si>
  <si>
    <t>3:4182914-4182994</t>
  </si>
  <si>
    <t>AT3G13100</t>
  </si>
  <si>
    <t>3:4209546-4210066</t>
  </si>
  <si>
    <t>AT3G13190</t>
  </si>
  <si>
    <t>3:4240588-4240734</t>
  </si>
  <si>
    <t>AT3G13300</t>
  </si>
  <si>
    <t>3:4304101-4304205</t>
  </si>
  <si>
    <t>AT3G13340</t>
  </si>
  <si>
    <t>3:4332965-4333124</t>
  </si>
  <si>
    <t>3:4332192-4332344</t>
  </si>
  <si>
    <t>AT3G13430</t>
  </si>
  <si>
    <t>3:4367426-4367467</t>
  </si>
  <si>
    <t>3:4367468-4367721</t>
  </si>
  <si>
    <t>AT3G13810</t>
  </si>
  <si>
    <t>3:4544502-4544924</t>
  </si>
  <si>
    <t>AT3G14020</t>
  </si>
  <si>
    <t>3:4642601-4642883</t>
  </si>
  <si>
    <t>3:4643620-4643699</t>
  </si>
  <si>
    <t>AT3G14130</t>
  </si>
  <si>
    <t>3:4687857-4687976</t>
  </si>
  <si>
    <t>AT3G14270</t>
  </si>
  <si>
    <t>3:4754223-4754334</t>
  </si>
  <si>
    <t>AT3G14590</t>
  </si>
  <si>
    <t>3:4906021-4906150</t>
  </si>
  <si>
    <t>3:4907525-4907624</t>
  </si>
  <si>
    <t>AT3G14830</t>
  </si>
  <si>
    <t>3:4983175-4983298</t>
  </si>
  <si>
    <t>AT3G14870</t>
  </si>
  <si>
    <t>3:5004043-5004170</t>
  </si>
  <si>
    <t>AT3G15260</t>
  </si>
  <si>
    <t>3:5140255-5140843</t>
  </si>
  <si>
    <t>3:5140931-5142395</t>
  </si>
  <si>
    <t>AT3G15351</t>
  </si>
  <si>
    <t>3:5176125-5176718</t>
  </si>
  <si>
    <t>AT3G15390</t>
  </si>
  <si>
    <t>3:5198359-5198436</t>
  </si>
  <si>
    <t>AT3G15770</t>
  </si>
  <si>
    <t>3:5340248-5340482</t>
  </si>
  <si>
    <t>3:5340483-5340485</t>
  </si>
  <si>
    <t>AT3G16565</t>
  </si>
  <si>
    <t>3:5641836-5641905</t>
  </si>
  <si>
    <t>AT3G16690</t>
  </si>
  <si>
    <t>3:5686276-5686391</t>
  </si>
  <si>
    <t>3:5686135-5686238</t>
  </si>
  <si>
    <t>AT3G16840</t>
  </si>
  <si>
    <t>3:5739931-5740085</t>
  </si>
  <si>
    <t>AT3G17070</t>
  </si>
  <si>
    <t>3:5821297-5821521</t>
  </si>
  <si>
    <t>AT3G17100</t>
  </si>
  <si>
    <t>3:5831384-5831465</t>
  </si>
  <si>
    <t>AT3G17330</t>
  </si>
  <si>
    <t>3:5919518-5919848</t>
  </si>
  <si>
    <t>AT3G17430</t>
  </si>
  <si>
    <t>3:5966175-5966177</t>
  </si>
  <si>
    <t>3:5966355-5966472</t>
  </si>
  <si>
    <t>AT3G18040</t>
  </si>
  <si>
    <t>3:6177391-6177397</t>
  </si>
  <si>
    <t>3:6177390:G-A;splice_acceptor_variant</t>
  </si>
  <si>
    <t>3:6177248-6177390</t>
  </si>
  <si>
    <t>AT3G18775</t>
  </si>
  <si>
    <t>3:6466929-6467116</t>
  </si>
  <si>
    <t>3:6466572-6466658</t>
  </si>
  <si>
    <t>AT3G18850</t>
  </si>
  <si>
    <t>3:6500979-6501089</t>
  </si>
  <si>
    <t>AT3G18930</t>
  </si>
  <si>
    <t>3:6523777-6523948</t>
  </si>
  <si>
    <t>3:6523743-6523776</t>
  </si>
  <si>
    <t>AT3G19290</t>
  </si>
  <si>
    <t>3:6687237-6687885</t>
  </si>
  <si>
    <t>AT3G19370</t>
  </si>
  <si>
    <t>3:6710767-6710846</t>
  </si>
  <si>
    <t>AT3G19420</t>
  </si>
  <si>
    <t>3:6731556-6731770</t>
  </si>
  <si>
    <t>AT3G19510</t>
  </si>
  <si>
    <t>3:6766146-6766289</t>
  </si>
  <si>
    <t>AT3G19780</t>
  </si>
  <si>
    <t>3:6871287-6871378</t>
  </si>
  <si>
    <t>AT3G20120</t>
  </si>
  <si>
    <t>3:7023392-7023456</t>
  </si>
  <si>
    <t>3:7023457-7024247</t>
  </si>
  <si>
    <t>AT3G20290</t>
  </si>
  <si>
    <t>3:7078672-7078738</t>
  </si>
  <si>
    <t>AT3G20330</t>
  </si>
  <si>
    <t>3:7091965-7092080</t>
  </si>
  <si>
    <t>AT3G20395</t>
  </si>
  <si>
    <t>3:7113037-7113659</t>
  </si>
  <si>
    <t>AT3G20430</t>
  </si>
  <si>
    <t>3:7122083-7122142</t>
  </si>
  <si>
    <t>AT3G20740</t>
  </si>
  <si>
    <t>3:7251047-7252077</t>
  </si>
  <si>
    <t>AT3G20910</t>
  </si>
  <si>
    <t>3:7327087-7327165</t>
  </si>
  <si>
    <t>3:7327252-7327254</t>
  </si>
  <si>
    <t>3:7327255-7327356</t>
  </si>
  <si>
    <t>AT3G21070</t>
  </si>
  <si>
    <t>3:7383504-7383575</t>
  </si>
  <si>
    <t>AT3G21110</t>
  </si>
  <si>
    <t>3:7405407-7405416</t>
  </si>
  <si>
    <t>3:7405298-7405406</t>
  </si>
  <si>
    <t>AT3G21250</t>
  </si>
  <si>
    <t>3:7463246-7463355</t>
  </si>
  <si>
    <t>3:7462953-7463245</t>
  </si>
  <si>
    <t>AT3G21650</t>
  </si>
  <si>
    <t>3:7623547-7623624</t>
  </si>
  <si>
    <t>AT3G22125</t>
  </si>
  <si>
    <t>3:7805592-7805816</t>
  </si>
  <si>
    <t>AT3G22200</t>
  </si>
  <si>
    <t>3:7837247-7837321</t>
  </si>
  <si>
    <t>AT3G22760</t>
  </si>
  <si>
    <t>3:8044685-8044947</t>
  </si>
  <si>
    <t>AT3G22810</t>
  </si>
  <si>
    <t>3:8069355-8069357</t>
  </si>
  <si>
    <t>AT3G23255</t>
  </si>
  <si>
    <t>3:8311887-8311965</t>
  </si>
  <si>
    <t>AT3G23340</t>
  </si>
  <si>
    <t>3:8351123-8351231</t>
  </si>
  <si>
    <t>AT3G23450</t>
  </si>
  <si>
    <t>3:8411018-8411023</t>
  </si>
  <si>
    <t>3:8411162-8411167</t>
  </si>
  <si>
    <t>3:8411198-8411203</t>
  </si>
  <si>
    <t>AT3G23540</t>
  </si>
  <si>
    <t>3:8444092-8444185</t>
  </si>
  <si>
    <t>AT3G23610</t>
  </si>
  <si>
    <t>3:8478282-8478516</t>
  </si>
  <si>
    <t>AT3G23640</t>
  </si>
  <si>
    <t>3:8502307-8502326</t>
  </si>
  <si>
    <t>AT3G24140</t>
  </si>
  <si>
    <t>3:8717833-8717920</t>
  </si>
  <si>
    <t>AT3G24170</t>
  </si>
  <si>
    <t>3:8734242-8734317</t>
  </si>
  <si>
    <t>3:8734143-8734241</t>
  </si>
  <si>
    <t>AT3G24740</t>
  </si>
  <si>
    <t>3:9031271-9031846</t>
  </si>
  <si>
    <t>3:9032065-9032376</t>
  </si>
  <si>
    <t>AT3G24840</t>
  </si>
  <si>
    <t>3:9067180-9067253</t>
  </si>
  <si>
    <t>3:9070336-9070438</t>
  </si>
  <si>
    <t>AT3G25070</t>
  </si>
  <si>
    <t>3:9132464-9132935</t>
  </si>
  <si>
    <t>AT3G25410</t>
  </si>
  <si>
    <t>3:9215736-9215927</t>
  </si>
  <si>
    <t>AT3G25572</t>
  </si>
  <si>
    <t>3:9289152-9289249</t>
  </si>
  <si>
    <t>AT3G26100</t>
  </si>
  <si>
    <t>3:9537828-9537904</t>
  </si>
  <si>
    <t>3:9538282-9538376</t>
  </si>
  <si>
    <t>AT3G26134</t>
  </si>
  <si>
    <t>3:9556307-9556391</t>
  </si>
  <si>
    <t>3:9556900-9557004</t>
  </si>
  <si>
    <t>AT3G26440</t>
  </si>
  <si>
    <t>3:9677229-9677357</t>
  </si>
  <si>
    <t>AT3G26670</t>
  </si>
  <si>
    <t>3:9800662-9800684</t>
  </si>
  <si>
    <t>AT3G26690</t>
  </si>
  <si>
    <t>3:9805409-9805472</t>
  </si>
  <si>
    <t>AT3G26700</t>
  </si>
  <si>
    <t>3:9810426-9810589</t>
  </si>
  <si>
    <t>AT3G26730</t>
  </si>
  <si>
    <t>3:9826309-9826402</t>
  </si>
  <si>
    <t>3:9826508-9826672</t>
  </si>
  <si>
    <t>3:9826797-9826879</t>
  </si>
  <si>
    <t>AT3G26850</t>
  </si>
  <si>
    <t>3:9897511-9897748</t>
  </si>
  <si>
    <t>AT3G26890</t>
  </si>
  <si>
    <t>3:9910873-9910944</t>
  </si>
  <si>
    <t>3:9910945-9911367</t>
  </si>
  <si>
    <t>3:9910793-9910872</t>
  </si>
  <si>
    <t>AT3G26920</t>
  </si>
  <si>
    <t>3:9920764-9920974</t>
  </si>
  <si>
    <t>AT3G26932</t>
  </si>
  <si>
    <t>3:9931715-9931841</t>
  </si>
  <si>
    <t>AT3G26960</t>
  </si>
  <si>
    <t>3:9945200-9945275</t>
  </si>
  <si>
    <t>AT3G27190</t>
  </si>
  <si>
    <t>3:10042461-10042721</t>
  </si>
  <si>
    <t>AT3G27260</t>
  </si>
  <si>
    <t>3:10070373-10070540</t>
  </si>
  <si>
    <t>AT3G27300</t>
  </si>
  <si>
    <t>3:10086473-10086488</t>
  </si>
  <si>
    <t>AT3G27320</t>
  </si>
  <si>
    <t>3:10090593-10090684</t>
  </si>
  <si>
    <t>3:10090685-10090688</t>
  </si>
  <si>
    <t>AT3G27610</t>
  </si>
  <si>
    <t>3:10227390-10227480</t>
  </si>
  <si>
    <t>AT3G27884</t>
  </si>
  <si>
    <t>3:10347574-10348078</t>
  </si>
  <si>
    <t>AT3G27990</t>
  </si>
  <si>
    <t>3:10397068-10397070</t>
  </si>
  <si>
    <t>AT3G28070</t>
  </si>
  <si>
    <t>3:10448170-10448281</t>
  </si>
  <si>
    <t>3:10449265-10449335</t>
  </si>
  <si>
    <t>AT3G28080</t>
  </si>
  <si>
    <t>3:10451666-10451763</t>
  </si>
  <si>
    <t>AT3G28130</t>
  </si>
  <si>
    <t>3:10465781-10465880</t>
  </si>
  <si>
    <t>AT3G28290</t>
  </si>
  <si>
    <t>3:10547573-10547861</t>
  </si>
  <si>
    <t>AT3G28300</t>
  </si>
  <si>
    <t>3:10565806-10566094</t>
  </si>
  <si>
    <t>AT3G28550</t>
  </si>
  <si>
    <t>3:10700971-10701007</t>
  </si>
  <si>
    <t>AT3G28690</t>
  </si>
  <si>
    <t>3:10755620-10755909</t>
  </si>
  <si>
    <t>AT3G28956</t>
  </si>
  <si>
    <t>3:10981499-10981593</t>
  </si>
  <si>
    <t>AT3G29390</t>
  </si>
  <si>
    <t>3:11291635-11291894</t>
  </si>
  <si>
    <t>AT3G29575</t>
  </si>
  <si>
    <t>3:11383676-11383923</t>
  </si>
  <si>
    <t>AT3G30390</t>
  </si>
  <si>
    <t>3:11978927-11979037</t>
  </si>
  <si>
    <t>AT3G42052</t>
  </si>
  <si>
    <t>3:14239294-14239389</t>
  </si>
  <si>
    <t>AT3G43700</t>
  </si>
  <si>
    <t>3:15602359-15602365</t>
  </si>
  <si>
    <t>AT3G44480</t>
  </si>
  <si>
    <t>3:16096047-16096225</t>
  </si>
  <si>
    <t>AT3G44670</t>
  </si>
  <si>
    <t>3:16217058-16217236</t>
  </si>
  <si>
    <t>AT3G44990</t>
  </si>
  <si>
    <t>3:16448138-16448476</t>
  </si>
  <si>
    <t>AT3G45240</t>
  </si>
  <si>
    <t>3:16573244-16573333</t>
  </si>
  <si>
    <t>3:16573556-16573617</t>
  </si>
  <si>
    <t>3:16573334-16573555</t>
  </si>
  <si>
    <t>AT3G45740</t>
  </si>
  <si>
    <t>3:16790937-16791030</t>
  </si>
  <si>
    <t>AT3G45850</t>
  </si>
  <si>
    <t>3:16861262-16861408</t>
  </si>
  <si>
    <t>AT3G46210</t>
  </si>
  <si>
    <t>3:16978500-16978502</t>
  </si>
  <si>
    <t>3:16978852-16978864</t>
  </si>
  <si>
    <t>3:16978782-16978837</t>
  </si>
  <si>
    <t>3:16978584-16978781</t>
  </si>
  <si>
    <t>3:16978503-16978583</t>
  </si>
  <si>
    <t>AT3G46440</t>
  </si>
  <si>
    <t>3:17091636-17091724</t>
  </si>
  <si>
    <t>AT3G46600</t>
  </si>
  <si>
    <t>3:17158210-17158276</t>
  </si>
  <si>
    <t>3:17158298-17158301</t>
  </si>
  <si>
    <t>AT3G46950</t>
  </si>
  <si>
    <t>3:17289695-17289794</t>
  </si>
  <si>
    <t>AT3G47340</t>
  </si>
  <si>
    <t>3:17440542-17440963</t>
  </si>
  <si>
    <t>AT3G47360</t>
  </si>
  <si>
    <t>3:17451295-17451639</t>
  </si>
  <si>
    <t>AT3G47390</t>
  </si>
  <si>
    <t>3:17464052-17464136</t>
  </si>
  <si>
    <t>3:17462548-17462552</t>
  </si>
  <si>
    <t>AT3G47420</t>
  </si>
  <si>
    <t>3:17474885-17475057</t>
  </si>
  <si>
    <t>3:17474335-17474884</t>
  </si>
  <si>
    <t>3:17474254-17474334</t>
  </si>
  <si>
    <t>AT3G47550</t>
  </si>
  <si>
    <t>3:17523616-17523809</t>
  </si>
  <si>
    <t>AT3G47680</t>
  </si>
  <si>
    <t>3:17578779-17579312</t>
  </si>
  <si>
    <t>AT3G48120</t>
  </si>
  <si>
    <t>3:17773128-17773842</t>
  </si>
  <si>
    <t>AT3G48380</t>
  </si>
  <si>
    <t>3:17917701-17917707</t>
  </si>
  <si>
    <t>AT3G48860</t>
  </si>
  <si>
    <t>3:18118015-18118133</t>
  </si>
  <si>
    <t>AT3G48880</t>
  </si>
  <si>
    <t>3:18127499-18127860</t>
  </si>
  <si>
    <t>AT3G48980</t>
  </si>
  <si>
    <t>3:18155596-18155686</t>
  </si>
  <si>
    <t>3:18155687-18155863</t>
  </si>
  <si>
    <t>AT3G49260</t>
  </si>
  <si>
    <t>3:18262561-18262715</t>
  </si>
  <si>
    <t>AT3G49290</t>
  </si>
  <si>
    <t>3:18274286-18274353</t>
  </si>
  <si>
    <t>AT3G49590</t>
  </si>
  <si>
    <t>3:18377681-18377764</t>
  </si>
  <si>
    <t>AT3G49850</t>
  </si>
  <si>
    <t>3:18489177-18489362</t>
  </si>
  <si>
    <t>AT3G49900</t>
  </si>
  <si>
    <t>3:18502037-18502249</t>
  </si>
  <si>
    <t>AT3G50210</t>
  </si>
  <si>
    <t>3:18616276-18616369</t>
  </si>
  <si>
    <t>3:18616263-18616275</t>
  </si>
  <si>
    <t>AT3G50620</t>
  </si>
  <si>
    <t>3:18786303-18786650</t>
  </si>
  <si>
    <t>AT3G50950</t>
  </si>
  <si>
    <t>3:18935888-18936109</t>
  </si>
  <si>
    <t>AT3G51040</t>
  </si>
  <si>
    <t>3:18953367-18953641</t>
  </si>
  <si>
    <t>3:18953187-18953366</t>
  </si>
  <si>
    <t>3:18953095-18953186</t>
  </si>
  <si>
    <t>AT3G51550</t>
  </si>
  <si>
    <t>3:19120605-19120779</t>
  </si>
  <si>
    <t>AT3G51830</t>
  </si>
  <si>
    <t>3:19223137-19223150</t>
  </si>
  <si>
    <t>AT3G51960</t>
  </si>
  <si>
    <t>3:19283850-19284005</t>
  </si>
  <si>
    <t>AT3G52050</t>
  </si>
  <si>
    <t>3:19305035-19305088</t>
  </si>
  <si>
    <t>3:19305089-19305211</t>
  </si>
  <si>
    <t>AT3G52110</t>
  </si>
  <si>
    <t>3:19324361-19324458</t>
  </si>
  <si>
    <t>AT3G52290</t>
  </si>
  <si>
    <t>3:19394037-19394136</t>
  </si>
  <si>
    <t>AT3G52340</t>
  </si>
  <si>
    <t>3:19407954-19408021</t>
  </si>
  <si>
    <t>3:19408022-19408044</t>
  </si>
  <si>
    <t>3:19407205-19407257</t>
  </si>
  <si>
    <t>3:19407258-19407274</t>
  </si>
  <si>
    <t>3:19407275-19407406</t>
  </si>
  <si>
    <t>AT3G52750</t>
  </si>
  <si>
    <t>3:19552566-19552642</t>
  </si>
  <si>
    <t>AT3G53100</t>
  </si>
  <si>
    <t>3:19685575-19685590</t>
  </si>
  <si>
    <t>AT3G53270</t>
  </si>
  <si>
    <t>3:19752677-19752683</t>
  </si>
  <si>
    <t>3:19752619-19752676</t>
  </si>
  <si>
    <t>3:19752684-19752994</t>
  </si>
  <si>
    <t>AT3G53340</t>
  </si>
  <si>
    <t>3:19776002-19776081</t>
  </si>
  <si>
    <t>AT3G53410</t>
  </si>
  <si>
    <t>3:19801876-19801978</t>
  </si>
  <si>
    <t>AT3G53570</t>
  </si>
  <si>
    <t>3:19864154-19864362</t>
  </si>
  <si>
    <t>AT3G53670</t>
  </si>
  <si>
    <t>3:19891005-19891091</t>
  </si>
  <si>
    <t>AT3G53720</t>
  </si>
  <si>
    <t>3:19909746-19909847</t>
  </si>
  <si>
    <t>AT3G53750</t>
  </si>
  <si>
    <t>3:19915431-19915913</t>
  </si>
  <si>
    <t>AT3G54110</t>
  </si>
  <si>
    <t>3:20038791-20038889</t>
  </si>
  <si>
    <t>AT3G54460</t>
  </si>
  <si>
    <t>3:20166722-20166810</t>
  </si>
  <si>
    <t>AT3G54500</t>
  </si>
  <si>
    <t>3:20178805-20178940</t>
  </si>
  <si>
    <t>AT3G54740</t>
  </si>
  <si>
    <t>3:20262680-20262795</t>
  </si>
  <si>
    <t>AT3G54790</t>
  </si>
  <si>
    <t>3:20284376-20284934</t>
  </si>
  <si>
    <t>AT3G54810</t>
  </si>
  <si>
    <t>3:20296665-20296928</t>
  </si>
  <si>
    <t>AT3G54910</t>
  </si>
  <si>
    <t>3:20344642-20344733</t>
  </si>
  <si>
    <t>3:20344447-20344545</t>
  </si>
  <si>
    <t>AT3G55050</t>
  </si>
  <si>
    <t>3:20402089-20402330</t>
  </si>
  <si>
    <t>AT3G55240</t>
  </si>
  <si>
    <t>3:20474547-20474669</t>
  </si>
  <si>
    <t>AT3G55490</t>
  </si>
  <si>
    <t>3:20573466-20573621</t>
  </si>
  <si>
    <t>AT3G55850</t>
  </si>
  <si>
    <t>3:20724649-20724721</t>
  </si>
  <si>
    <t>3:20724722-20724922</t>
  </si>
  <si>
    <t>3:20724460-20724648</t>
  </si>
  <si>
    <t>AT3G56010</t>
  </si>
  <si>
    <t>3:20788794-20789086</t>
  </si>
  <si>
    <t>AT3G56130</t>
  </si>
  <si>
    <t>3:20828720-20828798</t>
  </si>
  <si>
    <t>AT3G56220</t>
  </si>
  <si>
    <t>3:20859022-20859716</t>
  </si>
  <si>
    <t>AT3G56290</t>
  </si>
  <si>
    <t>3:20879086-20879253</t>
  </si>
  <si>
    <t>3:20879253:C-T;splice_donor_variant</t>
  </si>
  <si>
    <t>AT3G56480</t>
  </si>
  <si>
    <t>3:20939006-20939341</t>
  </si>
  <si>
    <t>AT3G56580</t>
  </si>
  <si>
    <t>3:20961691-20961788</t>
  </si>
  <si>
    <t>3:20961820-20962361</t>
  </si>
  <si>
    <t>AT3G56690</t>
  </si>
  <si>
    <t>3:20996703-20996724</t>
  </si>
  <si>
    <t>AT3G56830</t>
  </si>
  <si>
    <t>3:21043890-21044072</t>
  </si>
  <si>
    <t>AT3G57020</t>
  </si>
  <si>
    <t>3:21099489-21100019</t>
  </si>
  <si>
    <t>AT3G57300</t>
  </si>
  <si>
    <t>3:21204678-21204786</t>
  </si>
  <si>
    <t>AT3G57330</t>
  </si>
  <si>
    <t>3:21214971-21215051</t>
  </si>
  <si>
    <t>AT3G57410</t>
  </si>
  <si>
    <t>3:21249859-21250385</t>
  </si>
  <si>
    <t>3:21250640-21250819</t>
  </si>
  <si>
    <t>AT3G57770</t>
  </si>
  <si>
    <t>3:21398301-21398370</t>
  </si>
  <si>
    <t>AT3G57930</t>
  </si>
  <si>
    <t>3:21447726-21448281</t>
  </si>
  <si>
    <t>AT3G58090</t>
  </si>
  <si>
    <t>3:21513013-21513424</t>
  </si>
  <si>
    <t>AT3G58100</t>
  </si>
  <si>
    <t>3:21515557-21515782</t>
  </si>
  <si>
    <t>AT3G58130</t>
  </si>
  <si>
    <t>3:21527669-21527945</t>
  </si>
  <si>
    <t>AT3G58510</t>
  </si>
  <si>
    <t>3:21640278-21640501</t>
  </si>
  <si>
    <t>3:21641620-21641905</t>
  </si>
  <si>
    <t>AT3G58570</t>
  </si>
  <si>
    <t>3:21656659-21657033</t>
  </si>
  <si>
    <t>AT3G58640</t>
  </si>
  <si>
    <t>3:21692822-21693549</t>
  </si>
  <si>
    <t>3:21692694-21692791</t>
  </si>
  <si>
    <t>AT3G58720</t>
  </si>
  <si>
    <t>3:21717698-21717776</t>
  </si>
  <si>
    <t>AT3G58730</t>
  </si>
  <si>
    <t>3:21719290-21719679</t>
  </si>
  <si>
    <t>AT3G58780</t>
  </si>
  <si>
    <t>3:21738776-21739144</t>
  </si>
  <si>
    <t>AT3G59210</t>
  </si>
  <si>
    <t>3:21889696-21889780</t>
  </si>
  <si>
    <t>AT3G59300</t>
  </si>
  <si>
    <t>3:21920405-21920503</t>
  </si>
  <si>
    <t>AT3G59410</t>
  </si>
  <si>
    <t>3:21954859-21955156</t>
  </si>
  <si>
    <t>AT3G59470</t>
  </si>
  <si>
    <t>3:21980214-21980527</t>
  </si>
  <si>
    <t>3:21980133-21980213</t>
  </si>
  <si>
    <t>AT3G59630</t>
  </si>
  <si>
    <t>3:22026621-22026624</t>
  </si>
  <si>
    <t>AT3G59800</t>
  </si>
  <si>
    <t>3:22095660-22095684</t>
  </si>
  <si>
    <t>AT3G59910</t>
  </si>
  <si>
    <t>3:22133319-22133520</t>
  </si>
  <si>
    <t>AT3G59950</t>
  </si>
  <si>
    <t>3:22144853-22144942</t>
  </si>
  <si>
    <t>3:22144653-22144781</t>
  </si>
  <si>
    <t>AT3G59990</t>
  </si>
  <si>
    <t>3:22158585-22158664</t>
  </si>
  <si>
    <t>AT3G60310</t>
  </si>
  <si>
    <t>3:22291056-22291150</t>
  </si>
  <si>
    <t>AT3G60340</t>
  </si>
  <si>
    <t>3:22304259-22304387</t>
  </si>
  <si>
    <t>AT3G61010</t>
  </si>
  <si>
    <t>3:22573478-22573528</t>
  </si>
  <si>
    <t>3:22573459-22573477</t>
  </si>
  <si>
    <t>AT3G61020</t>
  </si>
  <si>
    <t>3:22575873-22575969</t>
  </si>
  <si>
    <t>AT3G61070</t>
  </si>
  <si>
    <t>3:22606608-22606711</t>
  </si>
  <si>
    <t>AT3G61210</t>
  </si>
  <si>
    <t>3:22659508-22659656</t>
  </si>
  <si>
    <t>AT3G61420</t>
  </si>
  <si>
    <t>3:22728910-22729044</t>
  </si>
  <si>
    <t>3:22729045-22729092</t>
  </si>
  <si>
    <t>AT3G61850</t>
  </si>
  <si>
    <t>3:22895855-22896199</t>
  </si>
  <si>
    <t>AT3G62080</t>
  </si>
  <si>
    <t>3:22987262-22987505</t>
  </si>
  <si>
    <t>AT3G62220</t>
  </si>
  <si>
    <t>3:23030878-23031063</t>
  </si>
  <si>
    <t>AT3G62720</t>
  </si>
  <si>
    <t>3:23201198-23201295</t>
  </si>
  <si>
    <t>AT3G62830</t>
  </si>
  <si>
    <t>3:23232432-23232509</t>
  </si>
  <si>
    <t>AT3G62940</t>
  </si>
  <si>
    <t>3:23264255-23264638</t>
  </si>
  <si>
    <t>AT3G63440</t>
  </si>
  <si>
    <t>3:23425862-23425943</t>
  </si>
  <si>
    <t>3:23424916-23425042</t>
  </si>
  <si>
    <t>3:23425043-23425170</t>
  </si>
  <si>
    <t>3:23425171-23425242</t>
  </si>
  <si>
    <t>AT3G63445</t>
  </si>
  <si>
    <t>3:23425243-23425266</t>
  </si>
  <si>
    <t>3:23424353-23424743</t>
  </si>
  <si>
    <t>3:23424744-23424809</t>
  </si>
  <si>
    <t>3:23423822-23424352</t>
  </si>
  <si>
    <t>AT3G63530</t>
  </si>
  <si>
    <t>3:23457073-23457093</t>
  </si>
  <si>
    <t>AT4G00420</t>
  </si>
  <si>
    <t>4:184052-184148</t>
  </si>
  <si>
    <t>4:183982-184051</t>
  </si>
  <si>
    <t>AT4G00520</t>
  </si>
  <si>
    <t>4:229299-229448</t>
  </si>
  <si>
    <t>4:228039-228139</t>
  </si>
  <si>
    <t>AT4G00560</t>
  </si>
  <si>
    <t>4:241254-241370</t>
  </si>
  <si>
    <t>4:241247-241253</t>
  </si>
  <si>
    <t>AT4G00710</t>
  </si>
  <si>
    <t>4:290604-290694</t>
  </si>
  <si>
    <t>AT4G00752</t>
  </si>
  <si>
    <t>4:320596-320709</t>
  </si>
  <si>
    <t>AT4G01120</t>
  </si>
  <si>
    <t>4:483999-484369</t>
  </si>
  <si>
    <t>AT4G01130</t>
  </si>
  <si>
    <t>4:486112-486716</t>
  </si>
  <si>
    <t>AT4G01460</t>
  </si>
  <si>
    <t>4:620978-621327</t>
  </si>
  <si>
    <t>AT4G01590</t>
  </si>
  <si>
    <t>4:690247-690384</t>
  </si>
  <si>
    <t>AT4G01860</t>
  </si>
  <si>
    <t>4:801545-801668</t>
  </si>
  <si>
    <t>AT4G01950</t>
  </si>
  <si>
    <t>4:845479-846029</t>
  </si>
  <si>
    <t>AT4G01960</t>
  </si>
  <si>
    <t>4:852554-852719</t>
  </si>
  <si>
    <t>AT4G02210</t>
  </si>
  <si>
    <t>4:975943-976036</t>
  </si>
  <si>
    <t>AT4G02390</t>
  </si>
  <si>
    <t>4:1050608-1050613</t>
  </si>
  <si>
    <t>AT4G02570</t>
  </si>
  <si>
    <t>4:1128664-1128757</t>
  </si>
  <si>
    <t>AT4G02600</t>
  </si>
  <si>
    <t>4:1144053-1144136</t>
  </si>
  <si>
    <t>AT4G02715</t>
  </si>
  <si>
    <t>4:1202999-1203133</t>
  </si>
  <si>
    <t>AT4G02760</t>
  </si>
  <si>
    <t>4:1226692-1226885</t>
  </si>
  <si>
    <t>4:1226413-1226580</t>
  </si>
  <si>
    <t>AT4G03000</t>
  </si>
  <si>
    <t>4:1324293-1324587</t>
  </si>
  <si>
    <t>AT4G03140</t>
  </si>
  <si>
    <t>4:1392515-1392760</t>
  </si>
  <si>
    <t>4:1393094-1393176</t>
  </si>
  <si>
    <t>AT4G03260</t>
  </si>
  <si>
    <t>4:1428530-1428672</t>
  </si>
  <si>
    <t>AT4G03390</t>
  </si>
  <si>
    <t>4:1494614-1494691</t>
  </si>
  <si>
    <t>AT4G03415</t>
  </si>
  <si>
    <t>4:1505938-1506438</t>
  </si>
  <si>
    <t>4:1505834-1505937</t>
  </si>
  <si>
    <t>AT4G04223</t>
  </si>
  <si>
    <t>4:2036892-2036933</t>
  </si>
  <si>
    <t>AT4G04320</t>
  </si>
  <si>
    <t>4:2113459-2113562</t>
  </si>
  <si>
    <t>AT4G04340</t>
  </si>
  <si>
    <t>4:2122896-2123072</t>
  </si>
  <si>
    <t>4:2123073-2123117</t>
  </si>
  <si>
    <t>4:2123118-2123193</t>
  </si>
  <si>
    <t>AT4G04750</t>
  </si>
  <si>
    <t>4:2421246-2421289</t>
  </si>
  <si>
    <t>AT4G04850</t>
  </si>
  <si>
    <t>4:2453225-2453345</t>
  </si>
  <si>
    <t>AT4G05000</t>
  </si>
  <si>
    <t>4:2563110-2563346</t>
  </si>
  <si>
    <t>4:2563347-2563511</t>
  </si>
  <si>
    <t>4:2563540-2563599</t>
  </si>
  <si>
    <t>4:2563600-2563898</t>
  </si>
  <si>
    <t>AT4G05040</t>
  </si>
  <si>
    <t>4:2578890-2578937</t>
  </si>
  <si>
    <t>AT4G08035</t>
  </si>
  <si>
    <t>4:4867801-4868116</t>
  </si>
  <si>
    <t>AT4G08470</t>
  </si>
  <si>
    <t>4:5386464-5386571</t>
  </si>
  <si>
    <t>AT4G08590</t>
  </si>
  <si>
    <t>4:5465004-5465006</t>
  </si>
  <si>
    <t>AT4G08690</t>
  </si>
  <si>
    <t>4:5552582-5552647</t>
  </si>
  <si>
    <t>AT4G08980</t>
  </si>
  <si>
    <t>4:5758880-5758981</t>
  </si>
  <si>
    <t>AT4G09012</t>
  </si>
  <si>
    <t>4:5780542-5781044</t>
  </si>
  <si>
    <t>AT4G09160</t>
  </si>
  <si>
    <t>4:5840179-5840216</t>
  </si>
  <si>
    <t>AT4G09510</t>
  </si>
  <si>
    <t>4:6023363-6023718</t>
  </si>
  <si>
    <t>AT4G09620</t>
  </si>
  <si>
    <t>4:6078973-6079065</t>
  </si>
  <si>
    <t>AT4G09680</t>
  </si>
  <si>
    <t>4:6121564-6121567</t>
  </si>
  <si>
    <t>AT4G09760</t>
  </si>
  <si>
    <t>4:6149586-6149636</t>
  </si>
  <si>
    <t>AT4G10060</t>
  </si>
  <si>
    <t>4:6289209-6289344</t>
  </si>
  <si>
    <t>AT4G10120</t>
  </si>
  <si>
    <t>4:6314926-6315006</t>
  </si>
  <si>
    <t>AT4G10170</t>
  </si>
  <si>
    <t>4:6344453-6344586</t>
  </si>
  <si>
    <t>AT4G10180</t>
  </si>
  <si>
    <t>4:6346615-6346695</t>
  </si>
  <si>
    <t>AT4G10360</t>
  </si>
  <si>
    <t>4:6420510-6420549</t>
  </si>
  <si>
    <t>4:6420550-6420635</t>
  </si>
  <si>
    <t>AT4G10710</t>
  </si>
  <si>
    <t>4:6605997-6606202</t>
  </si>
  <si>
    <t>AT4G10730</t>
  </si>
  <si>
    <t>4:6614758-6614830</t>
  </si>
  <si>
    <t>4:6614666-6614757</t>
  </si>
  <si>
    <t>AT4G10890</t>
  </si>
  <si>
    <t>4:6692966-6693236</t>
  </si>
  <si>
    <t>AT4G10925</t>
  </si>
  <si>
    <t>4:6704464-6704491</t>
  </si>
  <si>
    <t>4:6704377-6704463</t>
  </si>
  <si>
    <t>4:6704352-6704376</t>
  </si>
  <si>
    <t>AT4G10930</t>
  </si>
  <si>
    <t>4:6710964-6711032</t>
  </si>
  <si>
    <t>AT4G10970</t>
  </si>
  <si>
    <t>4:6722029-6722137</t>
  </si>
  <si>
    <t>4:6721886-6722028</t>
  </si>
  <si>
    <t>AT4G11110</t>
  </si>
  <si>
    <t>4:6771905-6772159</t>
  </si>
  <si>
    <t>AT4G11160</t>
  </si>
  <si>
    <t>4:6803879-6803956</t>
  </si>
  <si>
    <t>AT4G11521</t>
  </si>
  <si>
    <t>4:6985964-6986067</t>
  </si>
  <si>
    <t>AT4G11800</t>
  </si>
  <si>
    <t>4:7098636-7099439</t>
  </si>
  <si>
    <t>AT4G11900</t>
  </si>
  <si>
    <t>4:7150887-7150942</t>
  </si>
  <si>
    <t>4:7151298-7151406</t>
  </si>
  <si>
    <t>4:7150752-7150780</t>
  </si>
  <si>
    <t>4:7150943-7151059</t>
  </si>
  <si>
    <t>4:7150781-7150886</t>
  </si>
  <si>
    <t>AT4G11970</t>
  </si>
  <si>
    <t>4:7183278-7183359</t>
  </si>
  <si>
    <t>AT4G12000</t>
  </si>
  <si>
    <t>4:7194341-7194663</t>
  </si>
  <si>
    <t>AT4G12750</t>
  </si>
  <si>
    <t>4:7504010-7504494</t>
  </si>
  <si>
    <t>AT4G12917</t>
  </si>
  <si>
    <t>4:7563633-7563770</t>
  </si>
  <si>
    <t>AT4G12990</t>
  </si>
  <si>
    <t>4:7595536-7595823</t>
  </si>
  <si>
    <t>AT4G13040</t>
  </si>
  <si>
    <t>4:7614072-7614142</t>
  </si>
  <si>
    <t>4:7613564-7614071</t>
  </si>
  <si>
    <t>AT4G13100</t>
  </si>
  <si>
    <t>4:7637727-7637896</t>
  </si>
  <si>
    <t>AT4G13160</t>
  </si>
  <si>
    <t>4:7653701-7653876</t>
  </si>
  <si>
    <t>AT4G13460</t>
  </si>
  <si>
    <t>4:7826742-7826853</t>
  </si>
  <si>
    <t>4:7824611-7825788</t>
  </si>
  <si>
    <t>AT4G13810</t>
  </si>
  <si>
    <t>4:8006953-8007056</t>
  </si>
  <si>
    <t>4:8006271-8006379</t>
  </si>
  <si>
    <t>AT4G13840</t>
  </si>
  <si>
    <t>4:8014934-8015885</t>
  </si>
  <si>
    <t>AT4G14050</t>
  </si>
  <si>
    <t>4:8105145-8105227</t>
  </si>
  <si>
    <t>AT4G14220</t>
  </si>
  <si>
    <t>4:8196192-8196499</t>
  </si>
  <si>
    <t>AT4G14350</t>
  </si>
  <si>
    <t>4:8260085-8260321</t>
  </si>
  <si>
    <t>AT4G14360</t>
  </si>
  <si>
    <t>4:8270321-8270863</t>
  </si>
  <si>
    <t>AT4G14520</t>
  </si>
  <si>
    <t>4:8341479-8341935</t>
  </si>
  <si>
    <t>4:8342046-8342197</t>
  </si>
  <si>
    <t>4:8342198-8342238</t>
  </si>
  <si>
    <t>AT4G14660</t>
  </si>
  <si>
    <t>4:8407045-8407474</t>
  </si>
  <si>
    <t>AT4G15080</t>
  </si>
  <si>
    <t>4:8612462-8612574</t>
  </si>
  <si>
    <t>AT4G15090</t>
  </si>
  <si>
    <t>4:8614345-8614449</t>
  </si>
  <si>
    <t>4:8614450-8614486</t>
  </si>
  <si>
    <t>4:8614487-8614692</t>
  </si>
  <si>
    <t>AT4G15415</t>
  </si>
  <si>
    <t>4:8817431-8817563</t>
  </si>
  <si>
    <t>AT4G15540</t>
  </si>
  <si>
    <t>4:8872938-8873009</t>
  </si>
  <si>
    <t>4:8873934-8873955</t>
  </si>
  <si>
    <t>AT4G16146</t>
  </si>
  <si>
    <t>4:9144386-9144504</t>
  </si>
  <si>
    <t>AT4G16260</t>
  </si>
  <si>
    <t>4:9201275-9201383</t>
  </si>
  <si>
    <t>AT4G16280</t>
  </si>
  <si>
    <t>4:9211512-9213586</t>
  </si>
  <si>
    <t>AT4G16857</t>
  </si>
  <si>
    <t>4:9483184-9483313</t>
  </si>
  <si>
    <t>AT4G16860</t>
  </si>
  <si>
    <t>4:9489256-9489371</t>
  </si>
  <si>
    <t>4:9490812-9490994</t>
  </si>
  <si>
    <t>4:9490379-9490478</t>
  </si>
  <si>
    <t>4:9489852-9489967</t>
  </si>
  <si>
    <t>AT4G16890</t>
  </si>
  <si>
    <t>4:9502181-9502211</t>
  </si>
  <si>
    <t>AT4G16900</t>
  </si>
  <si>
    <t>4:9514281-9514397</t>
  </si>
  <si>
    <t>AT4G17410</t>
  </si>
  <si>
    <t>4:9716190-9716349</t>
  </si>
  <si>
    <t>AT4G17790</t>
  </si>
  <si>
    <t>4:9891159-9891306</t>
  </si>
  <si>
    <t>AT4G18020</t>
  </si>
  <si>
    <t>4:10007154-10007312</t>
  </si>
  <si>
    <t>AT4G18070</t>
  </si>
  <si>
    <t>4:10031190-10031568</t>
  </si>
  <si>
    <t>AT4G18120</t>
  </si>
  <si>
    <t>4:10038611-10038807</t>
  </si>
  <si>
    <t>4:10039957-10040067</t>
  </si>
  <si>
    <t>AT4G18372</t>
  </si>
  <si>
    <t>4:10151709-10152069</t>
  </si>
  <si>
    <t>AT4G18390</t>
  </si>
  <si>
    <t>4:10164678-10165442</t>
  </si>
  <si>
    <t>AT4G18550</t>
  </si>
  <si>
    <t>4:10225403-10225475</t>
  </si>
  <si>
    <t>AT4G19210</t>
  </si>
  <si>
    <t>4:10501470-10501893</t>
  </si>
  <si>
    <t>AT4G19370</t>
  </si>
  <si>
    <t>4:10567378-10567445</t>
  </si>
  <si>
    <t>AT4G19420</t>
  </si>
  <si>
    <t>4:10588289-10588377</t>
  </si>
  <si>
    <t>AT4G19645</t>
  </si>
  <si>
    <t>4:10691396-10691486</t>
  </si>
  <si>
    <t>AT4G19670</t>
  </si>
  <si>
    <t>4:10701425-10701503</t>
  </si>
  <si>
    <t>AT4G19840</t>
  </si>
  <si>
    <t>4:10774658-10774968</t>
  </si>
  <si>
    <t>AT4G20320</t>
  </si>
  <si>
    <t>4:10974602-10974628</t>
  </si>
  <si>
    <t>4:10974853-10974942</t>
  </si>
  <si>
    <t>AT4G20930</t>
  </si>
  <si>
    <t>4:11200612-11200922</t>
  </si>
  <si>
    <t>AT4G21160</t>
  </si>
  <si>
    <t>4:11284236-11284353</t>
  </si>
  <si>
    <t>4:11284354-11284401</t>
  </si>
  <si>
    <t>4:11284500-11284654</t>
  </si>
  <si>
    <t>AT4G21430</t>
  </si>
  <si>
    <t>4:11410195-11410197</t>
  </si>
  <si>
    <t>AT4G21534</t>
  </si>
  <si>
    <t>4:11457298-11457422</t>
  </si>
  <si>
    <t>AT4G21585</t>
  </si>
  <si>
    <t>4:11479372-11479584</t>
  </si>
  <si>
    <t>AT4G21830</t>
  </si>
  <si>
    <t>4:11585250-11585350</t>
  </si>
  <si>
    <t>AT4G21926</t>
  </si>
  <si>
    <t>4:11639766-11639914</t>
  </si>
  <si>
    <t>AT4G22120</t>
  </si>
  <si>
    <t>4:11719399-11719461</t>
  </si>
  <si>
    <t>4:11719165-11719380</t>
  </si>
  <si>
    <t>4:11719710-11719761</t>
  </si>
  <si>
    <t>AT4G22270</t>
  </si>
  <si>
    <t>4:11775673-11775768</t>
  </si>
  <si>
    <t>AT4G22475</t>
  </si>
  <si>
    <t>4:11845774-11845797</t>
  </si>
  <si>
    <t>4:11845798-11845821</t>
  </si>
  <si>
    <t>4:11845918-11845941</t>
  </si>
  <si>
    <t>4:11845942-11845965</t>
  </si>
  <si>
    <t>4:11845966-11845989</t>
  </si>
  <si>
    <t>K10</t>
  </si>
  <si>
    <t>4:11845990-11846013</t>
  </si>
  <si>
    <t>4:11846014-11846037</t>
  </si>
  <si>
    <t>4:11846038-11846085</t>
  </si>
  <si>
    <t>AT4G22990</t>
  </si>
  <si>
    <t>4:12049225-12049227</t>
  </si>
  <si>
    <t>AT4G23290</t>
  </si>
  <si>
    <t>4:12180319-12180447</t>
  </si>
  <si>
    <t>AT4G23330</t>
  </si>
  <si>
    <t>4:12194250-12194257</t>
  </si>
  <si>
    <t>4:12194113-12194196</t>
  </si>
  <si>
    <t>AT4G23420</t>
  </si>
  <si>
    <t>4:12226136-12226184</t>
  </si>
  <si>
    <t>4:12226185-12226231</t>
  </si>
  <si>
    <t>4:12226232-12226269</t>
  </si>
  <si>
    <t>AT4G23440</t>
  </si>
  <si>
    <t>4:12236789-12237164</t>
  </si>
  <si>
    <t>AT4G23570</t>
  </si>
  <si>
    <t>4:12299924-12300007</t>
  </si>
  <si>
    <t>AT4G23770</t>
  </si>
  <si>
    <t>4:12384079-12384310</t>
  </si>
  <si>
    <t>AT4G23860</t>
  </si>
  <si>
    <t>4:12409166-12409294</t>
  </si>
  <si>
    <t>AT4G24015</t>
  </si>
  <si>
    <t>4:12474637-12475150</t>
  </si>
  <si>
    <t>4:12470973-12471199</t>
  </si>
  <si>
    <t>AT4G24020</t>
  </si>
  <si>
    <t>4:12480916-12480964</t>
  </si>
  <si>
    <t>AT4G24100</t>
  </si>
  <si>
    <t>4:12516737-12516746</t>
  </si>
  <si>
    <t>AT4G24460</t>
  </si>
  <si>
    <t>4:12643594-12643631</t>
  </si>
  <si>
    <t>4:12644151-12644164</t>
  </si>
  <si>
    <t>AT4G24730</t>
  </si>
  <si>
    <t>4:12753644-12754010</t>
  </si>
  <si>
    <t>AT4G25434</t>
  </si>
  <si>
    <t>4:13004856-13004870</t>
  </si>
  <si>
    <t>AT4G25440</t>
  </si>
  <si>
    <t>4:13009458-13009518</t>
  </si>
  <si>
    <t>AT4G25450</t>
  </si>
  <si>
    <t>4:13013342-13013345</t>
  </si>
  <si>
    <t>AT4G25500</t>
  </si>
  <si>
    <t>4:13025600-13025856</t>
  </si>
  <si>
    <t>AT4G25610</t>
  </si>
  <si>
    <t>4:13063667-13063791</t>
  </si>
  <si>
    <t>AT4G25690</t>
  </si>
  <si>
    <t>4:13091234-13091702</t>
  </si>
  <si>
    <t>AT4G25692</t>
  </si>
  <si>
    <t>AT4G25880</t>
  </si>
  <si>
    <t>4:13155234-13155483</t>
  </si>
  <si>
    <t>AT4G26140</t>
  </si>
  <si>
    <t>4:13245042-13245073</t>
  </si>
  <si>
    <t>4:13244947-13244974</t>
  </si>
  <si>
    <t>AT4G26180</t>
  </si>
  <si>
    <t>4:13261101-13261105</t>
  </si>
  <si>
    <t>AT4G26190</t>
  </si>
  <si>
    <t>4:13266813-13266897</t>
  </si>
  <si>
    <t>AT4G26510</t>
  </si>
  <si>
    <t>4:13384107-13384164</t>
  </si>
  <si>
    <t>4:13384165-13384489</t>
  </si>
  <si>
    <t>AT4G26640</t>
  </si>
  <si>
    <t>4:13439474-13439762</t>
  </si>
  <si>
    <t>4:13439026-13439180</t>
  </si>
  <si>
    <t>AT4G26860</t>
  </si>
  <si>
    <t>4:13504148-13504225</t>
  </si>
  <si>
    <t>AT4G27040</t>
  </si>
  <si>
    <t>4:13575096-13575225</t>
  </si>
  <si>
    <t>4:13575082-13575095</t>
  </si>
  <si>
    <t>AT4G27080</t>
  </si>
  <si>
    <t>4:13589197-13589393</t>
  </si>
  <si>
    <t>4:13589550-13589637</t>
  </si>
  <si>
    <t>AT4G27430</t>
  </si>
  <si>
    <t>4:13722808-13723035</t>
  </si>
  <si>
    <t>AT4G27610</t>
  </si>
  <si>
    <t>4:13787778-13787858</t>
  </si>
  <si>
    <t>4:13787938-13787983</t>
  </si>
  <si>
    <t>AT4G27745</t>
  </si>
  <si>
    <t>4:13840197-13840360</t>
  </si>
  <si>
    <t>AT4G27900</t>
  </si>
  <si>
    <t>4:13890727-13890818</t>
  </si>
  <si>
    <t>AT4G28600</t>
  </si>
  <si>
    <t>4:14129608-14129806</t>
  </si>
  <si>
    <t>4:14129807-14130031</t>
  </si>
  <si>
    <t>AT4G28630</t>
  </si>
  <si>
    <t>4:14140065-14140156</t>
  </si>
  <si>
    <t>AT4G28760</t>
  </si>
  <si>
    <t>4:14208170-14208173</t>
  </si>
  <si>
    <t>4:14207813-14208169</t>
  </si>
  <si>
    <t>4:14208174-14208243</t>
  </si>
  <si>
    <t>AT4G28910</t>
  </si>
  <si>
    <t>4:14264716-14264788</t>
  </si>
  <si>
    <t>AT4G29100</t>
  </si>
  <si>
    <t>4:14341469-14341703</t>
  </si>
  <si>
    <t>AT4G29890</t>
  </si>
  <si>
    <t>4:14610511-14610551</t>
  </si>
  <si>
    <t>4:14610604-14610636</t>
  </si>
  <si>
    <t>4:14610145-14610255</t>
  </si>
  <si>
    <t>AT4G30060</t>
  </si>
  <si>
    <t>4:14691615-14692069</t>
  </si>
  <si>
    <t>AT4G30160</t>
  </si>
  <si>
    <t>4:14755742-14755821</t>
  </si>
  <si>
    <t>4:14753503-14753725</t>
  </si>
  <si>
    <t>AT4G30600</t>
  </si>
  <si>
    <t>4:14940624-14940697</t>
  </si>
  <si>
    <t>AT4G30710</t>
  </si>
  <si>
    <t>4:14968848-14969235</t>
  </si>
  <si>
    <t>4:14968121-14968429</t>
  </si>
  <si>
    <t>4:14968006-14968120</t>
  </si>
  <si>
    <t>AT4G30820</t>
  </si>
  <si>
    <t>4:15007212-15007268</t>
  </si>
  <si>
    <t>4:15007269-15007329</t>
  </si>
  <si>
    <t>4:15007330-15007366</t>
  </si>
  <si>
    <t>4:15007367-15007424</t>
  </si>
  <si>
    <t>4:15007425-15007516</t>
  </si>
  <si>
    <t>AT4G30890</t>
  </si>
  <si>
    <t>4:15039066-15039142</t>
  </si>
  <si>
    <t>4:15038900-15039065</t>
  </si>
  <si>
    <t>AT4G31050</t>
  </si>
  <si>
    <t>4:15114912-15114915</t>
  </si>
  <si>
    <t>4:15114916-15114973</t>
  </si>
  <si>
    <t>AT4G31150</t>
  </si>
  <si>
    <t>4:15144318-15144492</t>
  </si>
  <si>
    <t>4:15145447-15145518</t>
  </si>
  <si>
    <t>AT4G31170</t>
  </si>
  <si>
    <t>4:15155119-15155409</t>
  </si>
  <si>
    <t>4:15155472-15155575</t>
  </si>
  <si>
    <t>4:15155467-15155471</t>
  </si>
  <si>
    <t>4:15155410-15155466</t>
  </si>
  <si>
    <t>AT4G31200</t>
  </si>
  <si>
    <t>4:15164618-15164831</t>
  </si>
  <si>
    <t>AT4G31240</t>
  </si>
  <si>
    <t>4:15178035-15178465</t>
  </si>
  <si>
    <t>AT4G31350</t>
  </si>
  <si>
    <t>4:15212742-15213048</t>
  </si>
  <si>
    <t>AT4G31390</t>
  </si>
  <si>
    <t>4:15233477-15233662</t>
  </si>
  <si>
    <t>AT4G31410</t>
  </si>
  <si>
    <t>4:15243810-15244129</t>
  </si>
  <si>
    <t>4:15245475-15245550</t>
  </si>
  <si>
    <t>AT4G31877</t>
  </si>
  <si>
    <t>4:15413759-15414312</t>
  </si>
  <si>
    <t>4:15413595-15413758</t>
  </si>
  <si>
    <t>AT4G32060</t>
  </si>
  <si>
    <t>4:15502447-15502511</t>
  </si>
  <si>
    <t>AT4G32150</t>
  </si>
  <si>
    <t>4:15527669-15527789</t>
  </si>
  <si>
    <t>AT4G32190</t>
  </si>
  <si>
    <t>4:15545115-15545400</t>
  </si>
  <si>
    <t>AT4G32250</t>
  </si>
  <si>
    <t>4:15572539-15573043</t>
  </si>
  <si>
    <t>AT4G32285</t>
  </si>
  <si>
    <t>4:15585872-15585973</t>
  </si>
  <si>
    <t>AT4G32440</t>
  </si>
  <si>
    <t>4:15659358-15659448</t>
  </si>
  <si>
    <t>AT4G32460</t>
  </si>
  <si>
    <t>4:15664172-15664786</t>
  </si>
  <si>
    <t>AT4G32570</t>
  </si>
  <si>
    <t>4:15717763-15718234</t>
  </si>
  <si>
    <t>AT4G32660</t>
  </si>
  <si>
    <t>4:15757411-15757683</t>
  </si>
  <si>
    <t>AT4G32730</t>
  </si>
  <si>
    <t>4:15790585-15790955</t>
  </si>
  <si>
    <t>AT4G32980</t>
  </si>
  <si>
    <t>4:15917610-15917737</t>
  </si>
  <si>
    <t>AT4G33740</t>
  </si>
  <si>
    <t>4:16187197-16187325</t>
  </si>
  <si>
    <t>AT4G33770</t>
  </si>
  <si>
    <t>4:16194963-16195005</t>
  </si>
  <si>
    <t>4:16195204-16195352</t>
  </si>
  <si>
    <t>AT4G34000</t>
  </si>
  <si>
    <t>4:16295846-16295959</t>
  </si>
  <si>
    <t>AT4G34135</t>
  </si>
  <si>
    <t>4:16345940-16346028</t>
  </si>
  <si>
    <t>AT4G34140</t>
  </si>
  <si>
    <t>4:16351889-16352001</t>
  </si>
  <si>
    <t>4:16352086-16352341</t>
  </si>
  <si>
    <t>4:16352618-16352764</t>
  </si>
  <si>
    <t>AT4G34500</t>
  </si>
  <si>
    <t>4:16489207-16490256</t>
  </si>
  <si>
    <t>AT4G34540</t>
  </si>
  <si>
    <t>4:16499220-16499224</t>
  </si>
  <si>
    <t>AT4G35110</t>
  </si>
  <si>
    <t>4:16714010-16714134</t>
  </si>
  <si>
    <t>AT4G35270</t>
  </si>
  <si>
    <t>4:16780981-16781184</t>
  </si>
  <si>
    <t>AT4G35300</t>
  </si>
  <si>
    <t>4:16799290-16799407</t>
  </si>
  <si>
    <t>4:16799168-16799289</t>
  </si>
  <si>
    <t>4:16799425-16799455</t>
  </si>
  <si>
    <t>4:16799408-16799424</t>
  </si>
  <si>
    <t>AT4G35310</t>
  </si>
  <si>
    <t>4:16802123-16802346</t>
  </si>
  <si>
    <t>4:16802347-16802364</t>
  </si>
  <si>
    <t>AT4G35335</t>
  </si>
  <si>
    <t>4:16808428-16808563</t>
  </si>
  <si>
    <t>AT4G35450</t>
  </si>
  <si>
    <t>4:16839747-16839844</t>
  </si>
  <si>
    <t>AT4G35510</t>
  </si>
  <si>
    <t>4:16861740-16862186</t>
  </si>
  <si>
    <t>AT4G35780</t>
  </si>
  <si>
    <t>4:16948681-16948718</t>
  </si>
  <si>
    <t>4:16947844-16948053</t>
  </si>
  <si>
    <t>AT4G35800</t>
  </si>
  <si>
    <t>4:16967936-16968019</t>
  </si>
  <si>
    <t>AT4G35810</t>
  </si>
  <si>
    <t>4:16970395-16970476</t>
  </si>
  <si>
    <t>AT4G35830</t>
  </si>
  <si>
    <t>4:16977794-16977945</t>
  </si>
  <si>
    <t>AT4G36190</t>
  </si>
  <si>
    <t>4:17125391-17125458</t>
  </si>
  <si>
    <t>4:17125459-17125477</t>
  </si>
  <si>
    <t>AT4G36515</t>
  </si>
  <si>
    <t>4:17229737-17229824</t>
  </si>
  <si>
    <t>AT4G36648</t>
  </si>
  <si>
    <t>4:17280832-17281015</t>
  </si>
  <si>
    <t>AT4G36690</t>
  </si>
  <si>
    <t>4:17294604-17294703</t>
  </si>
  <si>
    <t>AT4G36730</t>
  </si>
  <si>
    <t>4:17311791-17312206</t>
  </si>
  <si>
    <t>AT4G36945</t>
  </si>
  <si>
    <t>4:17420440-17420530</t>
  </si>
  <si>
    <t>AT4G36980</t>
  </si>
  <si>
    <t>4:17436691-17436815</t>
  </si>
  <si>
    <t>4:17434143-17434316</t>
  </si>
  <si>
    <t>AT4G37610</t>
  </si>
  <si>
    <t>4:17672000-17672154</t>
  </si>
  <si>
    <t>AT4G37680</t>
  </si>
  <si>
    <t>4:17701007-17701044</t>
  </si>
  <si>
    <t>AT4G38120</t>
  </si>
  <si>
    <t>4:17893850-17893922</t>
  </si>
  <si>
    <t>AT4G38150</t>
  </si>
  <si>
    <t>4:17900972-17901095</t>
  </si>
  <si>
    <t>AT4G38160</t>
  </si>
  <si>
    <t>4:17903396-17903676</t>
  </si>
  <si>
    <t>AT4G38300</t>
  </si>
  <si>
    <t>4:17945241-17945314</t>
  </si>
  <si>
    <t>AT4G38330</t>
  </si>
  <si>
    <t>4:17951752-17951818</t>
  </si>
  <si>
    <t>AT4G38510</t>
  </si>
  <si>
    <t>4:18014960-18014975</t>
  </si>
  <si>
    <t>AT4G38520</t>
  </si>
  <si>
    <t>4:18017683-18017947</t>
  </si>
  <si>
    <t>AT4G38650</t>
  </si>
  <si>
    <t>4:18064291-18064369</t>
  </si>
  <si>
    <t>4:18064084-18064109</t>
  </si>
  <si>
    <t>AT4G38980</t>
  </si>
  <si>
    <t>4:18167743-18167935</t>
  </si>
  <si>
    <t>AT4G39150</t>
  </si>
  <si>
    <t>4:18235750-18235830</t>
  </si>
  <si>
    <t>AT4G39260</t>
  </si>
  <si>
    <t>4:18274568-18274692</t>
  </si>
  <si>
    <t>4:18274342-18274356</t>
  </si>
  <si>
    <t>4:18274339-18274341</t>
  </si>
  <si>
    <t>4:18274321-18274338</t>
  </si>
  <si>
    <t>4:18274693-18274850</t>
  </si>
  <si>
    <t>AT4G39270</t>
  </si>
  <si>
    <t>4:18278986-18279065</t>
  </si>
  <si>
    <t>4:18279089-18279162</t>
  </si>
  <si>
    <t>4:18278769-18278856</t>
  </si>
  <si>
    <t>AT4G39460</t>
  </si>
  <si>
    <t>4:18358800-18358843</t>
  </si>
  <si>
    <t>AT4G39680</t>
  </si>
  <si>
    <t>4:18417185-18417346</t>
  </si>
  <si>
    <t>AT4G39925</t>
  </si>
  <si>
    <t>4:18517846-18517971</t>
  </si>
  <si>
    <t>4:18517702-18517790</t>
  </si>
  <si>
    <t>AT5G01030</t>
  </si>
  <si>
    <t>5:10173-10573</t>
  </si>
  <si>
    <t>AT5G01570</t>
  </si>
  <si>
    <t>5:221539-221606</t>
  </si>
  <si>
    <t>AT5G01580</t>
  </si>
  <si>
    <t>5:223460-223487</t>
  </si>
  <si>
    <t>5:223341-223399</t>
  </si>
  <si>
    <t>AT5G01950</t>
  </si>
  <si>
    <t>5:369137-369284</t>
  </si>
  <si>
    <t>AT5G01960</t>
  </si>
  <si>
    <t>5:371716-371871</t>
  </si>
  <si>
    <t>AT5G02420</t>
  </si>
  <si>
    <t>5:523435-523507</t>
  </si>
  <si>
    <t>AT5G02470</t>
  </si>
  <si>
    <t>5:544430-544714</t>
  </si>
  <si>
    <t>AT5G02540</t>
  </si>
  <si>
    <t>5:570278-570350</t>
  </si>
  <si>
    <t>AT5G02680</t>
  </si>
  <si>
    <t>5:606730-607288</t>
  </si>
  <si>
    <t>5:605017-605724</t>
  </si>
  <si>
    <t>AT5G02880</t>
  </si>
  <si>
    <t>5:668650-668781</t>
  </si>
  <si>
    <t>AT5G02940</t>
  </si>
  <si>
    <t>5:688951-689051</t>
  </si>
  <si>
    <t>AT5G03180</t>
  </si>
  <si>
    <t>5:756334-756353</t>
  </si>
  <si>
    <t>AT5G03240</t>
  </si>
  <si>
    <t>5:772446-772565</t>
  </si>
  <si>
    <t>AT5G03280</t>
  </si>
  <si>
    <t>5:787598-788130</t>
  </si>
  <si>
    <t>AT5G03320</t>
  </si>
  <si>
    <t>5:802508-802723</t>
  </si>
  <si>
    <t>AT5G03690</t>
  </si>
  <si>
    <t>5:964667-964783</t>
  </si>
  <si>
    <t>AT5G03730</t>
  </si>
  <si>
    <t>5:974709-974739</t>
  </si>
  <si>
    <t>5:974740-974849</t>
  </si>
  <si>
    <t>AT5G03780</t>
  </si>
  <si>
    <t>5:1000607-1000860</t>
  </si>
  <si>
    <t>AT5G03830</t>
  </si>
  <si>
    <t>5:1018441-1018640</t>
  </si>
  <si>
    <t>5:1018641-1018654</t>
  </si>
  <si>
    <t>5:1018655-1018795</t>
  </si>
  <si>
    <t>AT5G04040</t>
  </si>
  <si>
    <t>5:1089928-1090310</t>
  </si>
  <si>
    <t>AT5G04110</t>
  </si>
  <si>
    <t>5:1114800-1114804</t>
  </si>
  <si>
    <t>AT5G04250</t>
  </si>
  <si>
    <t>5:1176195-1176242</t>
  </si>
  <si>
    <t>AT5G04360</t>
  </si>
  <si>
    <t>5:1223264-1223318</t>
  </si>
  <si>
    <t>5:1223248-1223263</t>
  </si>
  <si>
    <t>5:1223319-1223475</t>
  </si>
  <si>
    <t>AT5G04480</t>
  </si>
  <si>
    <t>5:1276382-1277283</t>
  </si>
  <si>
    <t>AT5G04880</t>
  </si>
  <si>
    <t>5:1422060-1422290</t>
  </si>
  <si>
    <t>5:1422016-1422059</t>
  </si>
  <si>
    <t>5:1421928-1422015</t>
  </si>
  <si>
    <t>5:1421771-1421927</t>
  </si>
  <si>
    <t>AT5G05080</t>
  </si>
  <si>
    <t>5:1500084-1500325</t>
  </si>
  <si>
    <t>AT5G05270</t>
  </si>
  <si>
    <t>5:1563544-1563643</t>
  </si>
  <si>
    <t>AT5G05310</t>
  </si>
  <si>
    <t>5:1574159-1574254</t>
  </si>
  <si>
    <t>AT5G05435</t>
  </si>
  <si>
    <t>5:1606960-1606966</t>
  </si>
  <si>
    <t>5:1606967-1607060</t>
  </si>
  <si>
    <t>AT5G05460</t>
  </si>
  <si>
    <t>5:1617949-1618042</t>
  </si>
  <si>
    <t>AT5G05570</t>
  </si>
  <si>
    <t>5:1660479-1660482</t>
  </si>
  <si>
    <t>AT5G05610</t>
  </si>
  <si>
    <t>5:1677224-1677318</t>
  </si>
  <si>
    <t>AT5G05670</t>
  </si>
  <si>
    <t>5:1698023-1698066</t>
  </si>
  <si>
    <t>AT5G05800</t>
  </si>
  <si>
    <t>5:1744782-1744939</t>
  </si>
  <si>
    <t>AT5G06110</t>
  </si>
  <si>
    <t>5:1843064-1843535</t>
  </si>
  <si>
    <t>AT5G06270</t>
  </si>
  <si>
    <t>5:1912818-1912894</t>
  </si>
  <si>
    <t>AT5G06350</t>
  </si>
  <si>
    <t>5:1938653-1938751</t>
  </si>
  <si>
    <t>AT5G06640</t>
  </si>
  <si>
    <t>5:2040513-2040662</t>
  </si>
  <si>
    <t>AT5G06670</t>
  </si>
  <si>
    <t>5:2055286-2055366</t>
  </si>
  <si>
    <t>5:2051403-2051532</t>
  </si>
  <si>
    <t>AT5G06690</t>
  </si>
  <si>
    <t>5:2060890-2060980</t>
  </si>
  <si>
    <t>AT5G06750</t>
  </si>
  <si>
    <t>5:2087703-2087923</t>
  </si>
  <si>
    <t>5:2087555-2087702</t>
  </si>
  <si>
    <t>AT5G06770</t>
  </si>
  <si>
    <t>5:2092106-2092166</t>
  </si>
  <si>
    <t>AT5G06960</t>
  </si>
  <si>
    <t>5:2155046-2155660</t>
  </si>
  <si>
    <t>AT5G07100</t>
  </si>
  <si>
    <t>5:2204466-2204539</t>
  </si>
  <si>
    <t>5:2204540-2204607</t>
  </si>
  <si>
    <t>5:2204734-2204812</t>
  </si>
  <si>
    <t>AT5G07130</t>
  </si>
  <si>
    <t>5:2210654-2210744</t>
  </si>
  <si>
    <t>AT5G07150</t>
  </si>
  <si>
    <t>5:2216381-2216415</t>
  </si>
  <si>
    <t>5:2215929-2216006</t>
  </si>
  <si>
    <t>5:2216107-2216136</t>
  </si>
  <si>
    <t>5:2216224-2216295</t>
  </si>
  <si>
    <t>AT5G07370</t>
  </si>
  <si>
    <t>5:2331227-2331232</t>
  </si>
  <si>
    <t>5:2330785-2330844</t>
  </si>
  <si>
    <t>5:2330845-2330956</t>
  </si>
  <si>
    <t>5:2330957-2331043</t>
  </si>
  <si>
    <t>5:2331044-2331226</t>
  </si>
  <si>
    <t>AT5G07440</t>
  </si>
  <si>
    <t>5:2356016-2356126</t>
  </si>
  <si>
    <t>AT5G07630</t>
  </si>
  <si>
    <t>5:2413194-2413337</t>
  </si>
  <si>
    <t>AT5G07920</t>
  </si>
  <si>
    <t>5:2528623-2529119</t>
  </si>
  <si>
    <t>AT5G08070</t>
  </si>
  <si>
    <t>5:2584522-2584871</t>
  </si>
  <si>
    <t>AT5G08100</t>
  </si>
  <si>
    <t>5:2594214-2594421</t>
  </si>
  <si>
    <t>AT5G08185</t>
  </si>
  <si>
    <t>5:2635227-2635321</t>
  </si>
  <si>
    <t>AT5G08230</t>
  </si>
  <si>
    <t>5:2641636-2642237</t>
  </si>
  <si>
    <t>AT5G08420</t>
  </si>
  <si>
    <t>5:2713448-2713535</t>
  </si>
  <si>
    <t>AT5G08450</t>
  </si>
  <si>
    <t>5:2732643-2732740</t>
  </si>
  <si>
    <t>AT5G08500</t>
  </si>
  <si>
    <t>5:2748480-2748660</t>
  </si>
  <si>
    <t>AT5G08560</t>
  </si>
  <si>
    <t>5:2774246-2774403</t>
  </si>
  <si>
    <t>5:2773858-2774121</t>
  </si>
  <si>
    <t>AT5G08660</t>
  </si>
  <si>
    <t>5:2814343-2814456</t>
  </si>
  <si>
    <t>AT5G08710</t>
  </si>
  <si>
    <t>5:2836189-2836205</t>
  </si>
  <si>
    <t>AT5G08760</t>
  </si>
  <si>
    <t>5:2855044-2855219</t>
  </si>
  <si>
    <t>AT5G09220</t>
  </si>
  <si>
    <t>5:2866373-2866866</t>
  </si>
  <si>
    <t>AT5G09230</t>
  </si>
  <si>
    <t>5:2871609-2871647</t>
  </si>
  <si>
    <t>5:2871648-2871691</t>
  </si>
  <si>
    <t>5:2871561-2871608</t>
  </si>
  <si>
    <t>AT5G09330</t>
  </si>
  <si>
    <t>5:2895066-2895310</t>
  </si>
  <si>
    <t>AT5G09460</t>
  </si>
  <si>
    <t>5:2946350-2946687</t>
  </si>
  <si>
    <t>AT5G09690</t>
  </si>
  <si>
    <t>5:3001653-3001715</t>
  </si>
  <si>
    <t>5:3001285-3001373</t>
  </si>
  <si>
    <t>AT5G09880</t>
  </si>
  <si>
    <t>5:3083486-3083738</t>
  </si>
  <si>
    <t>AT5G10030</t>
  </si>
  <si>
    <t>5:3139306-3139431</t>
  </si>
  <si>
    <t>AT5G10290</t>
  </si>
  <si>
    <t>5:3238200-3238448</t>
  </si>
  <si>
    <t>AT5G10710</t>
  </si>
  <si>
    <t>5:3382198-3382326</t>
  </si>
  <si>
    <t>AT5G10946</t>
  </si>
  <si>
    <t>5:3457128-3457322</t>
  </si>
  <si>
    <t>5:3456257-3457123</t>
  </si>
  <si>
    <t>AT5G11010</t>
  </si>
  <si>
    <t>5:3483864-3483963</t>
  </si>
  <si>
    <t>5:3483964-3484153</t>
  </si>
  <si>
    <t>AT5G11030</t>
  </si>
  <si>
    <t>5:3493745-3493748</t>
  </si>
  <si>
    <t>AT5G11390</t>
  </si>
  <si>
    <t>5:3633778-3633958</t>
  </si>
  <si>
    <t>AT5G11420</t>
  </si>
  <si>
    <t>5:3644755-3645488</t>
  </si>
  <si>
    <t>AT5G11470</t>
  </si>
  <si>
    <t>5:3664896-3664964</t>
  </si>
  <si>
    <t>5:3664984-3665067</t>
  </si>
  <si>
    <t>AT5G11510</t>
  </si>
  <si>
    <t>5:3680076-3680319</t>
  </si>
  <si>
    <t>AT5G11530</t>
  </si>
  <si>
    <t>5:3697059-3697064</t>
  </si>
  <si>
    <t>AT5G11860</t>
  </si>
  <si>
    <t>5:3823666-3823863</t>
  </si>
  <si>
    <t>AT5G11960</t>
  </si>
  <si>
    <t>5:3860177-3860180</t>
  </si>
  <si>
    <t>AT5G12230</t>
  </si>
  <si>
    <t>5:3955344-3955908</t>
  </si>
  <si>
    <t>AT5G12480</t>
  </si>
  <si>
    <t>5:4050056-4050242</t>
  </si>
  <si>
    <t>AT5G12840</t>
  </si>
  <si>
    <t>5:4053355-4053412</t>
  </si>
  <si>
    <t>AT5G12850</t>
  </si>
  <si>
    <t>5:4056418-4057038</t>
  </si>
  <si>
    <t>AT5G12900</t>
  </si>
  <si>
    <t>5:4073621-4074226</t>
  </si>
  <si>
    <t>AT5G13480</t>
  </si>
  <si>
    <t>5:4331532-4331627</t>
  </si>
  <si>
    <t>AT5G13590</t>
  </si>
  <si>
    <t>5:4378726-4379055</t>
  </si>
  <si>
    <t>AT5G13690</t>
  </si>
  <si>
    <t>5:4417757-4417897</t>
  </si>
  <si>
    <t>AT5G14220</t>
  </si>
  <si>
    <t>5:4584995-4585121</t>
  </si>
  <si>
    <t>AT5G14550</t>
  </si>
  <si>
    <t>5:4691593-4691746</t>
  </si>
  <si>
    <t>AT5G14600</t>
  </si>
  <si>
    <t>5:4707063-4707472</t>
  </si>
  <si>
    <t>AT5G14610</t>
  </si>
  <si>
    <t>5:4710729-4711261</t>
  </si>
  <si>
    <t>AT5G14850</t>
  </si>
  <si>
    <t>5:4803009-4803022</t>
  </si>
  <si>
    <t>AT5G14920</t>
  </si>
  <si>
    <t>5:4826649-4826776</t>
  </si>
  <si>
    <t>AT5G15330</t>
  </si>
  <si>
    <t>5:4980931-4981345</t>
  </si>
  <si>
    <t>AT5G15410</t>
  </si>
  <si>
    <t>5:5006614-5006734</t>
  </si>
  <si>
    <t>5:5006357-5006486</t>
  </si>
  <si>
    <t>AT5G15440</t>
  </si>
  <si>
    <t>5:5012391-5013112</t>
  </si>
  <si>
    <t>AT5G15460</t>
  </si>
  <si>
    <t>5:5020234-5020569</t>
  </si>
  <si>
    <t>AT5G15790</t>
  </si>
  <si>
    <t>5:5148845-5148949</t>
  </si>
  <si>
    <t>AT5G16120</t>
  </si>
  <si>
    <t>5:5265827-5266000</t>
  </si>
  <si>
    <t>AT5G16180</t>
  </si>
  <si>
    <t>5:5280697-5280776</t>
  </si>
  <si>
    <t>AT5G16240</t>
  </si>
  <si>
    <t>5:5307103-5308230</t>
  </si>
  <si>
    <t>AT5G16450</t>
  </si>
  <si>
    <t>5:5374099-5374333</t>
  </si>
  <si>
    <t>AT5G16480</t>
  </si>
  <si>
    <t>5:5381829-5381886</t>
  </si>
  <si>
    <t>AT5G16505</t>
  </si>
  <si>
    <t>5:5390173-5390434</t>
  </si>
  <si>
    <t>AT5G16600</t>
  </si>
  <si>
    <t>5:5438424-5439000</t>
  </si>
  <si>
    <t>AT5G16715</t>
  </si>
  <si>
    <t>5:5489428-5489577</t>
  </si>
  <si>
    <t>AT5G17020</t>
  </si>
  <si>
    <t>5:5595003-5595533</t>
  </si>
  <si>
    <t>AT5G17230</t>
  </si>
  <si>
    <t>5:5662240-5662366</t>
  </si>
  <si>
    <t>AT5G17240</t>
  </si>
  <si>
    <t>5:5667447-5667499</t>
  </si>
  <si>
    <t>AT5G17450</t>
  </si>
  <si>
    <t>5:5755464-5755805</t>
  </si>
  <si>
    <t>AT5G17530</t>
  </si>
  <si>
    <t>5:5781681-5781752</t>
  </si>
  <si>
    <t>AT5G17640</t>
  </si>
  <si>
    <t>5:5812502-5812954</t>
  </si>
  <si>
    <t>AT5G17700</t>
  </si>
  <si>
    <t>5:5833439-5833746</t>
  </si>
  <si>
    <t>AT5G17710</t>
  </si>
  <si>
    <t>5:5840826-5841298</t>
  </si>
  <si>
    <t>AT5G18190</t>
  </si>
  <si>
    <t>5:6013863-6014398</t>
  </si>
  <si>
    <t>5:6013784-6013862</t>
  </si>
  <si>
    <t>AT5G18240</t>
  </si>
  <si>
    <t>5:6028583-6028828</t>
  </si>
  <si>
    <t>AT5G18400</t>
  </si>
  <si>
    <t>5:6094920-6094990</t>
  </si>
  <si>
    <t>AT5G18440</t>
  </si>
  <si>
    <t>5:6112927-6113022</t>
  </si>
  <si>
    <t>AT5G18525</t>
  </si>
  <si>
    <t>5:6151000-6151162</t>
  </si>
  <si>
    <t>AT5G18630</t>
  </si>
  <si>
    <t>5:6202849-6202961</t>
  </si>
  <si>
    <t>AT5G19090</t>
  </si>
  <si>
    <t>5:6387632-6387735</t>
  </si>
  <si>
    <t>AT5G19140</t>
  </si>
  <si>
    <t>5:6423601-6424873</t>
  </si>
  <si>
    <t>5:6424874-6425009</t>
  </si>
  <si>
    <t>AT5G19420</t>
  </si>
  <si>
    <t>5:6552634-6552794</t>
  </si>
  <si>
    <t>AT5G19600</t>
  </si>
  <si>
    <t>5:6614486-6614625</t>
  </si>
  <si>
    <t>AT5G20030</t>
  </si>
  <si>
    <t>5:6766042-6766338</t>
  </si>
  <si>
    <t>AT5G20300</t>
  </si>
  <si>
    <t>5:6856519-6856846</t>
  </si>
  <si>
    <t>5:6856439-6856518</t>
  </si>
  <si>
    <t>5:6856341-6856438</t>
  </si>
  <si>
    <t>AT5G20450</t>
  </si>
  <si>
    <t>5:6912812-6913126</t>
  </si>
  <si>
    <t>AT5G21040</t>
  </si>
  <si>
    <t>5:7146790-7147017</t>
  </si>
  <si>
    <t>5:7146785-7146789</t>
  </si>
  <si>
    <t>5:7146761-7146784</t>
  </si>
  <si>
    <t>AT5G22000</t>
  </si>
  <si>
    <t>5:7277454-7277668</t>
  </si>
  <si>
    <t>AT5G22040</t>
  </si>
  <si>
    <t>5:7298387-7298994</t>
  </si>
  <si>
    <t>AT5G22280</t>
  </si>
  <si>
    <t>5:7375136-7375505</t>
  </si>
  <si>
    <t>AT5G22300</t>
  </si>
  <si>
    <t>5:7379564-7379644</t>
  </si>
  <si>
    <t>AT5G22450</t>
  </si>
  <si>
    <t>5:7443185-7443293</t>
  </si>
  <si>
    <t>AT5G22608</t>
  </si>
  <si>
    <t>5:7513320-7513617</t>
  </si>
  <si>
    <t>5:7513622-7513641</t>
  </si>
  <si>
    <t>5:7513642-7513918</t>
  </si>
  <si>
    <t>AT5G22620</t>
  </si>
  <si>
    <t>5:7518596-7518634</t>
  </si>
  <si>
    <t>5:7518580-7518595</t>
  </si>
  <si>
    <t>5:7518569-7518579</t>
  </si>
  <si>
    <t>5:7517503-7517698</t>
  </si>
  <si>
    <t>AT5G22770</t>
  </si>
  <si>
    <t>5:7588101-7588104</t>
  </si>
  <si>
    <t>5:7588124-7588193</t>
  </si>
  <si>
    <t>5:7588105-7588123</t>
  </si>
  <si>
    <t>AT5G22800</t>
  </si>
  <si>
    <t>5:7619632-7619876</t>
  </si>
  <si>
    <t>AT5G22850</t>
  </si>
  <si>
    <t>5:7635863-7636062</t>
  </si>
  <si>
    <t>AT5G22875</t>
  </si>
  <si>
    <t>5:7650711-7651265</t>
  </si>
  <si>
    <t>AT5G22920</t>
  </si>
  <si>
    <t>5:7666641-7666720</t>
  </si>
  <si>
    <t>5:7666763-7666863</t>
  </si>
  <si>
    <t>AT5G23050</t>
  </si>
  <si>
    <t>5:7732624-7732890</t>
  </si>
  <si>
    <t>AT5G23150</t>
  </si>
  <si>
    <t>5:7792088-7792155</t>
  </si>
  <si>
    <t>AT5G23320</t>
  </si>
  <si>
    <t>5:7852755-7853193</t>
  </si>
  <si>
    <t>AT5G23660</t>
  </si>
  <si>
    <t>5:7973617-7973744</t>
  </si>
  <si>
    <t>AT5G23750</t>
  </si>
  <si>
    <t>5:8011471-8011560</t>
  </si>
  <si>
    <t>AT5G24270</t>
  </si>
  <si>
    <t>5:8240325-8243130</t>
  </si>
  <si>
    <t>5:8240228-8240324</t>
  </si>
  <si>
    <t>AT5G24735</t>
  </si>
  <si>
    <t>5:8469015-8469019</t>
  </si>
  <si>
    <t>5:8468673-8469014</t>
  </si>
  <si>
    <t>AT5G24810</t>
  </si>
  <si>
    <t>5:8522405-8522571</t>
  </si>
  <si>
    <t>AT5G24870</t>
  </si>
  <si>
    <t>5:8546946-8547027</t>
  </si>
  <si>
    <t>AT5G25060</t>
  </si>
  <si>
    <t>5:8639442-8639487</t>
  </si>
  <si>
    <t>AT5G25210</t>
  </si>
  <si>
    <t>5:8723996-8724068</t>
  </si>
  <si>
    <t>AT5G25350</t>
  </si>
  <si>
    <t>5:8796689-8796857</t>
  </si>
  <si>
    <t>AT5G25510</t>
  </si>
  <si>
    <t>5:8884424-8884542</t>
  </si>
  <si>
    <t>AT5G25520</t>
  </si>
  <si>
    <t>5:8885246-8885503</t>
  </si>
  <si>
    <t>AT5G25560</t>
  </si>
  <si>
    <t>5:8898084-8898180</t>
  </si>
  <si>
    <t>5:8898984-8899093</t>
  </si>
  <si>
    <t>AT5G25760</t>
  </si>
  <si>
    <t>5:8967719-8967951</t>
  </si>
  <si>
    <t>AT5G25900</t>
  </si>
  <si>
    <t>5:9036209-9036369</t>
  </si>
  <si>
    <t>AT5G26150</t>
  </si>
  <si>
    <t>5:9137686-9137792</t>
  </si>
  <si>
    <t>AT5G26170</t>
  </si>
  <si>
    <t>5:9147393-9147552</t>
  </si>
  <si>
    <t>AT5G26610</t>
  </si>
  <si>
    <t>5:9375231-9375405</t>
  </si>
  <si>
    <t>5:9375406-9375429</t>
  </si>
  <si>
    <t>5:9375430-9375437</t>
  </si>
  <si>
    <t>AT5G26740</t>
  </si>
  <si>
    <t>5:9292222-9292281</t>
  </si>
  <si>
    <t>AT5G26751</t>
  </si>
  <si>
    <t>5:9401874-9402267</t>
  </si>
  <si>
    <t>AT5G26770</t>
  </si>
  <si>
    <t>5:9409771-9409960</t>
  </si>
  <si>
    <t>AT5G26850</t>
  </si>
  <si>
    <t>5:9445647-9445935</t>
  </si>
  <si>
    <t>AT5G26910</t>
  </si>
  <si>
    <t>5:9469535-9469633</t>
  </si>
  <si>
    <t>AT5G26980</t>
  </si>
  <si>
    <t>5:9488580-9488686</t>
  </si>
  <si>
    <t>AT5G27270</t>
  </si>
  <si>
    <t>5:9606193-9606260</t>
  </si>
  <si>
    <t>AT5G27300</t>
  </si>
  <si>
    <t>5:9620980-9621074</t>
  </si>
  <si>
    <t>AT5G27450</t>
  </si>
  <si>
    <t>5:9690675-9691046</t>
  </si>
  <si>
    <t>AT5G27540</t>
  </si>
  <si>
    <t>5:9722623-9722809</t>
  </si>
  <si>
    <t>AT5G27560</t>
  </si>
  <si>
    <t>5:9731633-9731710</t>
  </si>
  <si>
    <t>AT5G27680</t>
  </si>
  <si>
    <t>5:9794129-9794224</t>
  </si>
  <si>
    <t>AT5G27830</t>
  </si>
  <si>
    <t>5:9861426-9861723</t>
  </si>
  <si>
    <t>5:9861724-9861737</t>
  </si>
  <si>
    <t>AT5G28030</t>
  </si>
  <si>
    <t>5:10032339-10032437</t>
  </si>
  <si>
    <t>AT5G28262</t>
  </si>
  <si>
    <t>5:10238780-10239229</t>
  </si>
  <si>
    <t>AT5G28442</t>
  </si>
  <si>
    <t>5:10368784-10368873</t>
  </si>
  <si>
    <t>AT5G35200</t>
  </si>
  <si>
    <t>5:13465786-13465869</t>
  </si>
  <si>
    <t>AT5G35210</t>
  </si>
  <si>
    <t>5:13482355-13482444</t>
  </si>
  <si>
    <t>AT5G35330</t>
  </si>
  <si>
    <t>5:13525621-13525641</t>
  </si>
  <si>
    <t>AT5G35670</t>
  </si>
  <si>
    <t>5:13856245-13856329</t>
  </si>
  <si>
    <t>AT5G35738</t>
  </si>
  <si>
    <t>5:13909051-13909095</t>
  </si>
  <si>
    <t>AT5G35753</t>
  </si>
  <si>
    <t>5:13924736-13925205</t>
  </si>
  <si>
    <t>AT5G36290</t>
  </si>
  <si>
    <t>5:14302853-14302952</t>
  </si>
  <si>
    <t>AT5G36880</t>
  </si>
  <si>
    <t>5:14540139-14540236</t>
  </si>
  <si>
    <t>5:14539981-14540138</t>
  </si>
  <si>
    <t>AT5G37072</t>
  </si>
  <si>
    <t>5:14653882-14654068</t>
  </si>
  <si>
    <t>AT5G37260</t>
  </si>
  <si>
    <t>5:14752829-14752960</t>
  </si>
  <si>
    <t>5:14752751-14752828</t>
  </si>
  <si>
    <t>AT5G37850</t>
  </si>
  <si>
    <t>5:15065529-15065575</t>
  </si>
  <si>
    <t>5:15065480-15065504</t>
  </si>
  <si>
    <t>5:15065505-15065512</t>
  </si>
  <si>
    <t>5:15065513-15065528</t>
  </si>
  <si>
    <t>AT5G38290</t>
  </si>
  <si>
    <t>5:15303495-15303594</t>
  </si>
  <si>
    <t>AT5G38360</t>
  </si>
  <si>
    <t>5:15333119-15333241</t>
  </si>
  <si>
    <t>AT5G38590</t>
  </si>
  <si>
    <t>5:15452628-15453020</t>
  </si>
  <si>
    <t>AT5G38747</t>
  </si>
  <si>
    <t>5:15520596-15520620</t>
  </si>
  <si>
    <t>AT5G39210</t>
  </si>
  <si>
    <t>5:15703286-15703386</t>
  </si>
  <si>
    <t>AT5G39360</t>
  </si>
  <si>
    <t>5:15754072-15754435</t>
  </si>
  <si>
    <t>AT5G39830</t>
  </si>
  <si>
    <t>5:15943412-15943422</t>
  </si>
  <si>
    <t>AT5G40500</t>
  </si>
  <si>
    <t>5:16228023-16228049</t>
  </si>
  <si>
    <t>5:16228050-16228119</t>
  </si>
  <si>
    <t>AT5G40550</t>
  </si>
  <si>
    <t>5:16242035-16242043</t>
  </si>
  <si>
    <t>5:16241957-16242034</t>
  </si>
  <si>
    <t>AT5G40720</t>
  </si>
  <si>
    <t>5:16297892-16298032</t>
  </si>
  <si>
    <t>AT5G40830</t>
  </si>
  <si>
    <t>5:16355922-16356023</t>
  </si>
  <si>
    <t>AT5G41070</t>
  </si>
  <si>
    <t>5:16438447-16438538</t>
  </si>
  <si>
    <t>AT5G41110</t>
  </si>
  <si>
    <t>5:16451770-16452293</t>
  </si>
  <si>
    <t>AT5G41370</t>
  </si>
  <si>
    <t>5:16552364-16552478</t>
  </si>
  <si>
    <t>AT5G41460</t>
  </si>
  <si>
    <t>5:16592020-16592098</t>
  </si>
  <si>
    <t>AT5G41610</t>
  </si>
  <si>
    <t>5:16639211-16639299</t>
  </si>
  <si>
    <t>AT5G41670</t>
  </si>
  <si>
    <t>5:16665544-16665619</t>
  </si>
  <si>
    <t>AT5G41760</t>
  </si>
  <si>
    <t>5:16709223-16709543</t>
  </si>
  <si>
    <t>AT5G42220</t>
  </si>
  <si>
    <t>5:16872495-16872956</t>
  </si>
  <si>
    <t>AT5G42350</t>
  </si>
  <si>
    <t>5:16931817-16932069</t>
  </si>
  <si>
    <t>AT5G42620</t>
  </si>
  <si>
    <t>5:17066693-17067007</t>
  </si>
  <si>
    <t>AT5G42730</t>
  </si>
  <si>
    <t>5:17133708-17133776</t>
  </si>
  <si>
    <t>AT5G42760</t>
  </si>
  <si>
    <t>5:17149383-17149476</t>
  </si>
  <si>
    <t>AT5G42765</t>
  </si>
  <si>
    <t>5:17151343-17151433</t>
  </si>
  <si>
    <t>5:17151340-17151342</t>
  </si>
  <si>
    <t>AT5G42940</t>
  </si>
  <si>
    <t>5:17219259-17220361</t>
  </si>
  <si>
    <t>AT5G43130</t>
  </si>
  <si>
    <t>5:17315942-17315947</t>
  </si>
  <si>
    <t>AT5G43270</t>
  </si>
  <si>
    <t>5:17361155-17361308</t>
  </si>
  <si>
    <t>AT5G43500</t>
  </si>
  <si>
    <t>5:17469994-17470020</t>
  </si>
  <si>
    <t>AT5G43560</t>
  </si>
  <si>
    <t>5:17500586-17501038</t>
  </si>
  <si>
    <t>AT5G43670</t>
  </si>
  <si>
    <t>5:17540690-17541013</t>
  </si>
  <si>
    <t>AT5G43725</t>
  </si>
  <si>
    <t>5:17559773-17559885</t>
  </si>
  <si>
    <t>5:17559886-17560157</t>
  </si>
  <si>
    <t>5:17560158-17563101</t>
  </si>
  <si>
    <t>5:17563102-17563321</t>
  </si>
  <si>
    <t>AT5G43810</t>
  </si>
  <si>
    <t>5:17611583-17611844</t>
  </si>
  <si>
    <t>5:17611506-17611582</t>
  </si>
  <si>
    <t>AT5G43880</t>
  </si>
  <si>
    <t>5:17642860-17642928</t>
  </si>
  <si>
    <t>AT5G44030</t>
  </si>
  <si>
    <t>5:17717075-17717145</t>
  </si>
  <si>
    <t>AT5G44063</t>
  </si>
  <si>
    <t>5:17732622-17732856</t>
  </si>
  <si>
    <t>AT5G44200</t>
  </si>
  <si>
    <t>5:17803901-17803995</t>
  </si>
  <si>
    <t>AT5G44290</t>
  </si>
  <si>
    <t>5:17843494-17843576</t>
  </si>
  <si>
    <t>5:17843433-17843493</t>
  </si>
  <si>
    <t>5:17843415-17843432</t>
  </si>
  <si>
    <t>5:17843308-17843414</t>
  </si>
  <si>
    <t>AT5G44490</t>
  </si>
  <si>
    <t>5:17924647-17924707</t>
  </si>
  <si>
    <t>AT5G44520</t>
  </si>
  <si>
    <t>5:17934866-17934937</t>
  </si>
  <si>
    <t>AT5G44530</t>
  </si>
  <si>
    <t>5:17939585-17939672</t>
  </si>
  <si>
    <t>AT5G44580</t>
  </si>
  <si>
    <t>5:17979445-17979628</t>
  </si>
  <si>
    <t>AT5G44750</t>
  </si>
  <si>
    <t>5:18056586-18056594</t>
  </si>
  <si>
    <t>5:18056595-18056667</t>
  </si>
  <si>
    <t>AT5G45060</t>
  </si>
  <si>
    <t>5:18186432-18186550</t>
  </si>
  <si>
    <t>AT5G45190</t>
  </si>
  <si>
    <t>5:18280766-18281717</t>
  </si>
  <si>
    <t>AT5G45300</t>
  </si>
  <si>
    <t>5:18354113-18354285</t>
  </si>
  <si>
    <t>AT5G45480</t>
  </si>
  <si>
    <t>5:18427232-18427334</t>
  </si>
  <si>
    <t>AT5G45710</t>
  </si>
  <si>
    <t>5:18541097-18541190</t>
  </si>
  <si>
    <t>5:18541191-18541502</t>
  </si>
  <si>
    <t>AT5G46190</t>
  </si>
  <si>
    <t>5:18723567-18723701</t>
  </si>
  <si>
    <t>5:18725863-18726064</t>
  </si>
  <si>
    <t>AT5G46730</t>
  </si>
  <si>
    <t>5:18964355-18964399</t>
  </si>
  <si>
    <t>5:18964400-18964456</t>
  </si>
  <si>
    <t>5:18964553-18964588</t>
  </si>
  <si>
    <t>AT5G46800</t>
  </si>
  <si>
    <t>5:18989813-18990270</t>
  </si>
  <si>
    <t>AT5G46880</t>
  </si>
  <si>
    <t>5:19034735-19034807</t>
  </si>
  <si>
    <t>AT5G47310</t>
  </si>
  <si>
    <t>5:19201002-19201261</t>
  </si>
  <si>
    <t>AT5G47430</t>
  </si>
  <si>
    <t>5:19240610-19240801</t>
  </si>
  <si>
    <t>AT5G47455</t>
  </si>
  <si>
    <t>5:19251658-19251704</t>
  </si>
  <si>
    <t>AT5G47620</t>
  </si>
  <si>
    <t>5:19304454-19304558</t>
  </si>
  <si>
    <t>AT5G47650</t>
  </si>
  <si>
    <t>5:19312110-19312378</t>
  </si>
  <si>
    <t>AT5G47710</t>
  </si>
  <si>
    <t>5:19329843-19330079</t>
  </si>
  <si>
    <t>5:19330080-19330097</t>
  </si>
  <si>
    <t>5:19330098-19330461</t>
  </si>
  <si>
    <t>AT5G48000</t>
  </si>
  <si>
    <t>5:19447005-19447008</t>
  </si>
  <si>
    <t>AT5G48150</t>
  </si>
  <si>
    <t>5:19524389-19524502</t>
  </si>
  <si>
    <t>AT5G48385</t>
  </si>
  <si>
    <t>5:19608769-19609286</t>
  </si>
  <si>
    <t>AT5G48655</t>
  </si>
  <si>
    <t>5:19732878-19732915</t>
  </si>
  <si>
    <t>AT5G48880</t>
  </si>
  <si>
    <t>5:19817122-19817772</t>
  </si>
  <si>
    <t>5:19816923-19817029</t>
  </si>
  <si>
    <t>5:19816806-19816922</t>
  </si>
  <si>
    <t>AT5G49215</t>
  </si>
  <si>
    <t>5:19953682-19953907</t>
  </si>
  <si>
    <t>AT5G49410</t>
  </si>
  <si>
    <t>5:20032727-20032877</t>
  </si>
  <si>
    <t>AT5G49580</t>
  </si>
  <si>
    <t>5:20126894-20127061</t>
  </si>
  <si>
    <t>AT5G49840</t>
  </si>
  <si>
    <t>5:20257877-20257910</t>
  </si>
  <si>
    <t>AT5G49900</t>
  </si>
  <si>
    <t>5:20300616-20300623</t>
  </si>
  <si>
    <t>AT5G49990</t>
  </si>
  <si>
    <t>5:20341198-20341292</t>
  </si>
  <si>
    <t>AT5G50010</t>
  </si>
  <si>
    <t>5:20348684-20348832</t>
  </si>
  <si>
    <t>AT5G50330</t>
  </si>
  <si>
    <t>5:20486758-20486912</t>
  </si>
  <si>
    <t>AT5G50565</t>
  </si>
  <si>
    <t>5:20580566-20580855</t>
  </si>
  <si>
    <t>AT5G50570</t>
  </si>
  <si>
    <t>5:20583822-20584365</t>
  </si>
  <si>
    <t>AT5G50670</t>
  </si>
  <si>
    <t>5:20617164-20617707</t>
  </si>
  <si>
    <t>5:20616403-20616488</t>
  </si>
  <si>
    <t>AT5G50740</t>
  </si>
  <si>
    <t>5:20637957-20637961</t>
  </si>
  <si>
    <t>5:20637860-20637956</t>
  </si>
  <si>
    <t>AT5G50950</t>
  </si>
  <si>
    <t>5:20732455-20732521</t>
  </si>
  <si>
    <t>AT5G51180</t>
  </si>
  <si>
    <t>5:20797189-20797304</t>
  </si>
  <si>
    <t>AT5G51230</t>
  </si>
  <si>
    <t>5:20823959-20824064</t>
  </si>
  <si>
    <t>AT5G51410</t>
  </si>
  <si>
    <t>5:20881596-20881698</t>
  </si>
  <si>
    <t>AT5G51451</t>
  </si>
  <si>
    <t>5:20898486-20898604</t>
  </si>
  <si>
    <t>AT5G51460</t>
  </si>
  <si>
    <t>5:20901894-20902156</t>
  </si>
  <si>
    <t>AT5G51620</t>
  </si>
  <si>
    <t>5:20967607-20967650</t>
  </si>
  <si>
    <t>AT5G51970</t>
  </si>
  <si>
    <t>5:21111659-21111741</t>
  </si>
  <si>
    <t>AT5G52070</t>
  </si>
  <si>
    <t>5:21162096-21162208</t>
  </si>
  <si>
    <t>AT5G52410</t>
  </si>
  <si>
    <t>5:21276716-21276720</t>
  </si>
  <si>
    <t>AT5G52560</t>
  </si>
  <si>
    <t>5:21330879-21331177</t>
  </si>
  <si>
    <t>AT5G52880</t>
  </si>
  <si>
    <t>5:21433569-21433671</t>
  </si>
  <si>
    <t>AT5G53010</t>
  </si>
  <si>
    <t>5:21490061-21490162</t>
  </si>
  <si>
    <t>AT5G53020</t>
  </si>
  <si>
    <t>5:21499441-21499794</t>
  </si>
  <si>
    <t>AT5G53130</t>
  </si>
  <si>
    <t>5:21540722-21540726</t>
  </si>
  <si>
    <t>5:21540576-21540721</t>
  </si>
  <si>
    <t>AT5G53140</t>
  </si>
  <si>
    <t>5:21548797-21549020</t>
  </si>
  <si>
    <t>5:21549021-21549181</t>
  </si>
  <si>
    <t>AT5G53150</t>
  </si>
  <si>
    <t>5:21554440-21554712</t>
  </si>
  <si>
    <t>AT5G53220</t>
  </si>
  <si>
    <t>5:21596155-21596235</t>
  </si>
  <si>
    <t>5:21596475-21596711</t>
  </si>
  <si>
    <t>AT5G53360</t>
  </si>
  <si>
    <t>5:21648275-21648477</t>
  </si>
  <si>
    <t>5:21648478-21648820</t>
  </si>
  <si>
    <t>AT5G53450</t>
  </si>
  <si>
    <t>5:21688942-21689189</t>
  </si>
  <si>
    <t>AT5G53460</t>
  </si>
  <si>
    <t>5:21701898-21701957</t>
  </si>
  <si>
    <t>5:21702081-21702178</t>
  </si>
  <si>
    <t>5:21702252-21702336</t>
  </si>
  <si>
    <t>AT5G53480</t>
  </si>
  <si>
    <t>5:21713483-21714007</t>
  </si>
  <si>
    <t>AT5G53486</t>
  </si>
  <si>
    <t>5:21721889-21721956</t>
  </si>
  <si>
    <t>5:21721957-21722013</t>
  </si>
  <si>
    <t>5:21722014-21722228</t>
  </si>
  <si>
    <t>AT5G53500</t>
  </si>
  <si>
    <t>5:21728646-21729032</t>
  </si>
  <si>
    <t>AT5G53550</t>
  </si>
  <si>
    <t>5:21755726-21755823</t>
  </si>
  <si>
    <t>AT5G53850</t>
  </si>
  <si>
    <t>5:21863653-21863700</t>
  </si>
  <si>
    <t>AT5G54280</t>
  </si>
  <si>
    <t>5:22045794-22046036</t>
  </si>
  <si>
    <t>AT5G54590</t>
  </si>
  <si>
    <t>5:22180237-22180436</t>
  </si>
  <si>
    <t>AT5G54670</t>
  </si>
  <si>
    <t>5:22209692-22209852</t>
  </si>
  <si>
    <t>AT5G54850</t>
  </si>
  <si>
    <t>5:22281447-22282329</t>
  </si>
  <si>
    <t>AT5G55060</t>
  </si>
  <si>
    <t>5:22342496-22342531</t>
  </si>
  <si>
    <t>5:22342182-22342490</t>
  </si>
  <si>
    <t>AT5G55100</t>
  </si>
  <si>
    <t>5:22363977-22364074</t>
  </si>
  <si>
    <t>5:22363936-22363941</t>
  </si>
  <si>
    <t>AT5G55390</t>
  </si>
  <si>
    <t>5:22451976-22452055</t>
  </si>
  <si>
    <t>AT5G55400</t>
  </si>
  <si>
    <t>5:22459014-22459095</t>
  </si>
  <si>
    <t>AT5G55530</t>
  </si>
  <si>
    <t>5:22493735-22494417</t>
  </si>
  <si>
    <t>AT5G55550</t>
  </si>
  <si>
    <t>5:22503847-22503926</t>
  </si>
  <si>
    <t>AT5G55640</t>
  </si>
  <si>
    <t>5:22533948-22534047</t>
  </si>
  <si>
    <t>AT5G55896</t>
  </si>
  <si>
    <t>5:22632678-22632769</t>
  </si>
  <si>
    <t>AT5G55910</t>
  </si>
  <si>
    <t>5:22641746-22641862</t>
  </si>
  <si>
    <t>AT5G56020</t>
  </si>
  <si>
    <t>5:22686301-22686397</t>
  </si>
  <si>
    <t>AT5G56190</t>
  </si>
  <si>
    <t>5:22742345-22742524</t>
  </si>
  <si>
    <t>5:22742576-22742684</t>
  </si>
  <si>
    <t>AT5G56220</t>
  </si>
  <si>
    <t>5:22754468-22754490</t>
  </si>
  <si>
    <t>AT5G56240</t>
  </si>
  <si>
    <t>5:22763650-22763855</t>
  </si>
  <si>
    <t>AT5G56250</t>
  </si>
  <si>
    <t>5:22771987-22772408</t>
  </si>
  <si>
    <t>AT5G56340</t>
  </si>
  <si>
    <t>5:22817758-22818220</t>
  </si>
  <si>
    <t>AT5G57240</t>
  </si>
  <si>
    <t>5:23194791-23194873</t>
  </si>
  <si>
    <t>5:23193224-23193316</t>
  </si>
  <si>
    <t>5:23193317-23193432</t>
  </si>
  <si>
    <t>AT5G57250</t>
  </si>
  <si>
    <t>5:23194977-23195051</t>
  </si>
  <si>
    <t>AT5G57340</t>
  </si>
  <si>
    <t>5:23226466-23228073</t>
  </si>
  <si>
    <t>AT5G57360</t>
  </si>
  <si>
    <t>5:23241842-23242671</t>
  </si>
  <si>
    <t>AT5G57850</t>
  </si>
  <si>
    <t>5:23436962-23437151</t>
  </si>
  <si>
    <t>AT5G58140</t>
  </si>
  <si>
    <t>5:23524550-23524722</t>
  </si>
  <si>
    <t>5:23524546-23524549</t>
  </si>
  <si>
    <t>AT5G58200</t>
  </si>
  <si>
    <t>5:23549904-23550031</t>
  </si>
  <si>
    <t>AT5G58380</t>
  </si>
  <si>
    <t>5:23598735-23598941</t>
  </si>
  <si>
    <t>AT5G58970</t>
  </si>
  <si>
    <t>5:23810569-23810937</t>
  </si>
  <si>
    <t>AT5G59470</t>
  </si>
  <si>
    <t>5:23979101-23979177</t>
  </si>
  <si>
    <t>AT5G59480</t>
  </si>
  <si>
    <t>5:23981175-23981187</t>
  </si>
  <si>
    <t>5:23981188-23981422</t>
  </si>
  <si>
    <t>AT5G59710</t>
  </si>
  <si>
    <t>5:24060517-24060545</t>
  </si>
  <si>
    <t>5:24060546-24060667</t>
  </si>
  <si>
    <t>5:24057585-24058047</t>
  </si>
  <si>
    <t>AT5G59780</t>
  </si>
  <si>
    <t>5:24083119-24083197</t>
  </si>
  <si>
    <t>AT5G59960</t>
  </si>
  <si>
    <t>5:24144721-24145047</t>
  </si>
  <si>
    <t>AT5G60100</t>
  </si>
  <si>
    <t>5:24200663-24201128</t>
  </si>
  <si>
    <t>5:24200656-24200662</t>
  </si>
  <si>
    <t>AT5G60170</t>
  </si>
  <si>
    <t>5:24227553-24228171</t>
  </si>
  <si>
    <t>AT5G60210</t>
  </si>
  <si>
    <t>5:24245983-24246250</t>
  </si>
  <si>
    <t>AT5G60410</t>
  </si>
  <si>
    <t>5:24295036-24295133</t>
  </si>
  <si>
    <t>AT5G60540</t>
  </si>
  <si>
    <t>5:24338629-24338727</t>
  </si>
  <si>
    <t>AT5G60570</t>
  </si>
  <si>
    <t>5:24348027-24348169</t>
  </si>
  <si>
    <t>AT5G60580</t>
  </si>
  <si>
    <t>5:24354186-24354295</t>
  </si>
  <si>
    <t>AT5G61270</t>
  </si>
  <si>
    <t>5:24640294-24640437</t>
  </si>
  <si>
    <t>AT5G61300</t>
  </si>
  <si>
    <t>5:24652908-24652975</t>
  </si>
  <si>
    <t>AT5G61310</t>
  </si>
  <si>
    <t>5:24653762-24654769</t>
  </si>
  <si>
    <t>AT5G61530</t>
  </si>
  <si>
    <t>5:24744079-24744193</t>
  </si>
  <si>
    <t>5:24742364-24742425</t>
  </si>
  <si>
    <t>5:24742426-24742591</t>
  </si>
  <si>
    <t>AT5G61560</t>
  </si>
  <si>
    <t>5:24753373-24753451</t>
  </si>
  <si>
    <t>AT5G61780</t>
  </si>
  <si>
    <t>5:24821505-24821992</t>
  </si>
  <si>
    <t>AT5G61820</t>
  </si>
  <si>
    <t>5:24836227-24836432</t>
  </si>
  <si>
    <t>AT5G61960</t>
  </si>
  <si>
    <t>5:24883574-24883691</t>
  </si>
  <si>
    <t>5:24883956-24884059</t>
  </si>
  <si>
    <t>5:24883908-24883955</t>
  </si>
  <si>
    <t>AT5G62090</t>
  </si>
  <si>
    <t>5:24938623-24938919</t>
  </si>
  <si>
    <t>AT5G62130</t>
  </si>
  <si>
    <t>5:24952510-24952735</t>
  </si>
  <si>
    <t>5:24952402-24952509</t>
  </si>
  <si>
    <t>5:24952132-24952401</t>
  </si>
  <si>
    <t>5:24952053-24952131</t>
  </si>
  <si>
    <t>5:24951861-24952052</t>
  </si>
  <si>
    <t>AT5G62165</t>
  </si>
  <si>
    <t>5:24966818-24966879</t>
  </si>
  <si>
    <t>AT5G62950</t>
  </si>
  <si>
    <t>5:25263420-25263710</t>
  </si>
  <si>
    <t>5:25263371-25263419</t>
  </si>
  <si>
    <t>5:25263155-25263370</t>
  </si>
  <si>
    <t>AT5G63060</t>
  </si>
  <si>
    <t>5:25295888-25296065</t>
  </si>
  <si>
    <t>AT5G63320</t>
  </si>
  <si>
    <t>5:25378790-25379062</t>
  </si>
  <si>
    <t>AT5G63530</t>
  </si>
  <si>
    <t>5:25433288-25433386</t>
  </si>
  <si>
    <t>AT5G63640</t>
  </si>
  <si>
    <t>5:25477920-25478598</t>
  </si>
  <si>
    <t>AT5G63770</t>
  </si>
  <si>
    <t>5:25518791-25518916</t>
  </si>
  <si>
    <t>AT5G63810</t>
  </si>
  <si>
    <t>5:25538395-25538482</t>
  </si>
  <si>
    <t>AT5G63850</t>
  </si>
  <si>
    <t>5:25551355-25551493</t>
  </si>
  <si>
    <t>AT5G63990</t>
  </si>
  <si>
    <t>5:25613453-25613872</t>
  </si>
  <si>
    <t>AT5G64220</t>
  </si>
  <si>
    <t>5:25686474-25686781</t>
  </si>
  <si>
    <t>AT5G64340</t>
  </si>
  <si>
    <t>5:25733044-25733147</t>
  </si>
  <si>
    <t>5:25732824-25733043</t>
  </si>
  <si>
    <t>AT5G64460</t>
  </si>
  <si>
    <t>5:25775116-25775190</t>
  </si>
  <si>
    <t>5:25775355-25775394</t>
  </si>
  <si>
    <t>5:25775306-25775354</t>
  </si>
  <si>
    <t>AT5G64630</t>
  </si>
  <si>
    <t>5:25834453-25834466</t>
  </si>
  <si>
    <t>AT5G65575</t>
  </si>
  <si>
    <t>5:26207163-26207685</t>
  </si>
  <si>
    <t>AT5G65890</t>
  </si>
  <si>
    <t>5:26355199-26355668</t>
  </si>
  <si>
    <t>AT5G66050</t>
  </si>
  <si>
    <t>5:26413839-26414154</t>
  </si>
  <si>
    <t>AT5G66160</t>
  </si>
  <si>
    <t>5:26445328-26445413</t>
  </si>
  <si>
    <t>AT5G66210</t>
  </si>
  <si>
    <t>5:26456561-26456663</t>
  </si>
  <si>
    <t>AT5G66240</t>
  </si>
  <si>
    <t>5:26466275-26466363</t>
  </si>
  <si>
    <t>AT5G66250</t>
  </si>
  <si>
    <t>5:26468712-26469043</t>
  </si>
  <si>
    <t>AT5G66320</t>
  </si>
  <si>
    <t>5:26497329-26497653</t>
  </si>
  <si>
    <t>AT5G66420</t>
  </si>
  <si>
    <t>5:26524709-26524860</t>
  </si>
  <si>
    <t>AT5G66450</t>
  </si>
  <si>
    <t>5:26534689-26534780</t>
  </si>
  <si>
    <t>AT5G66520</t>
  </si>
  <si>
    <t>5:26552264-26552388</t>
  </si>
  <si>
    <t>AT5G66558</t>
  </si>
  <si>
    <t>5:26564511-26564530</t>
  </si>
  <si>
    <t>5:26564384-26564405</t>
  </si>
  <si>
    <t>AT5G66600</t>
  </si>
  <si>
    <t>5:26575411-26575494</t>
  </si>
  <si>
    <t>AT5G67110</t>
  </si>
  <si>
    <t>5:26785128-26785287</t>
  </si>
  <si>
    <t>AT5G67385</t>
  </si>
  <si>
    <t>5:26884810-26884912</t>
  </si>
  <si>
    <t>5:26884535-26884653</t>
  </si>
  <si>
    <t>AT5G67580</t>
  </si>
  <si>
    <t>5:26957108-26957523</t>
  </si>
  <si>
    <t>description</t>
    <phoneticPr fontId="4" type="noConversion"/>
  </si>
  <si>
    <t>comp_description</t>
    <phoneticPr fontId="4" type="noConversion"/>
  </si>
  <si>
    <t>IPR_domain</t>
    <phoneticPr fontId="4" type="noConversion"/>
  </si>
  <si>
    <t>AP2/B3-like transcriptional factor family protein</t>
  </si>
  <si>
    <t>NGATHA3 (NGA3); CONTAINS InterPro DOMAIN/s: Transcriptional factor B3 (InterPro:IPR003340); BEST Arabidopsis thaliana protein match is: AP2/B3-like transcriptional factor family protein (TAIR:AT4G01500.1)</t>
  </si>
  <si>
    <t>B3 DNA binding domain | DNA-binding pseudobarrel domain</t>
  </si>
  <si>
    <t>dicer-like 1</t>
  </si>
  <si>
    <t>dicer-like 1 (DCL1); CONTAINS InterPro DOMAIN/s: Restriction endonuclease, type I, R subunit/Type III, Res subunit (InterPro:IPR006935), Double-stranded RNA-binding (InterPro:IPR001159), Argonaute/Dicer protein, PAZ (InterPro:IPR003100), Ribonuclease III (InterPro:IPR000999), Double-stranded RNA-binding-like (InterPro:IPR014720), DEAD-like helicase, N-terminal (InterPro:IPR014001), DNA/RNA helicase, C-terminal (InterPro:IPR001650), Dicer double-stranded RNA-binding fold (InterPro:IPR005034), Helicase, superfamily 1/2, ATP-binding domain (InterPro:IPR014021); CONTAINS InterPro DOMAIN/s: Restriction endonuclease, type I, R subunit/Type III, Res subunit (InterPro:IPR006935), Double-stranded RNA-binding (InterPro:IPR001159), Argonaute/Dicer protein, PAZ (InterPro:IPR003100), Ribonuclease III (InterPro:IPR000999), Double-stranded RNA-binding-like (InterPro:IPR014720), DEAD-like helicase, N-terminal (InterPro:IPR014001), DNA/RNA helicase, C-terminal (InterPro:IPR001650), Helicase, superfamily 1/2, ATP-binding domain (InterPro:IPR014021), Dicer double-stranded RNA-binding fold (InterPro:IPR005034); BEST Arabidopsis thaliana protein match is: dicer-like 3 (TAIR:AT3G43920.1); BEST Arabidopsis thaliana protein match is: dicer-like 3 (TAIR:AT3G43920.2)</t>
  </si>
  <si>
    <t>Dicer dimerisation domain | Double-stranded RNA-binding domain | Helicase, C-terminal | Helicase, superfamily 1/2, ATP-binding domain | Helicase/UvrB domain | P-loop containing nucleoside triphosphate hydrolase | PAZ domain | Ribonuclease III | Ribonuclease III domain</t>
  </si>
  <si>
    <t/>
  </si>
  <si>
    <t>unknown protein; BEST Arabidopsis thaliana protein match is: unknown protein (TAIR:AT2G46550.1); INVOLVED IN: N-terminal protein myristoylation; EXPRESSED IN: 17 plant structures; EXPRESSED DURING: 11 growth stages</t>
  </si>
  <si>
    <t>cofactor of nitrate reductase and xanthine dehydrogenase 3</t>
  </si>
  <si>
    <t>cofactor of nitrate reductase and xanthine dehydrogenase 3 (CNX3); CONTAINS InterPro DOMAIN/s: Molybdopterin cofactor biosynthesis C (MoaC) domain (InterPro:IPR002820)</t>
  </si>
  <si>
    <t>Molybdenum cofactor biosynthesis C | Molybdenum cofactor biosynthesis C, bacterial-type | Molybdopterin cofactor biosynthesis C (MoaC) domain</t>
  </si>
  <si>
    <t>Tetratricopeptide repeat (TPR)-like superfamily protein</t>
  </si>
  <si>
    <t>Tetratricopeptide repeat (TPR)-like superfamily protein; FUNCTIONS IN: binding; LOCATED IN: cellular_component unknown; EXPRESSED IN: 24 plant structures; EXPRESSED DURING: 14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(TAIR:AT4G28080.1)</t>
  </si>
  <si>
    <t>Clustered mitochondria protein, N-terminal | GSKIP domain | Tetratricopeptide repeat | Tetratricopeptide repeat-containing domain | Tetratricopeptide-like helical domain</t>
  </si>
  <si>
    <t xml:space="preserve">Heavy metal transport/detoxification superfamily protein </t>
  </si>
  <si>
    <t>Heavy metal transport/detoxification superfamily protein ; FUNCTIONS IN: metal ion binding; INVOLVED IN: metal ion transport; LOCATED IN: cellular_component unknown; EXPRESSED IN: 22 plant structures; EXPRESSED DURING: 14 growth stages; CONTAINS InterPro DOMAIN/s: Heavy metal transport/detoxification protein (InterPro:IPR006121); BEST Arabidopsis thaliana protein match is: Heavy metal transport/detoxification superfamily protein  (TAIR:AT1G63950.1)</t>
  </si>
  <si>
    <t>Heavy metal-associated domain, HMA</t>
  </si>
  <si>
    <t>Protein of unknown function (DUF793)</t>
  </si>
  <si>
    <t>BYPASS 1 (BPS1); FUNCTIONS IN: molecular_function unknown; LOCATED IN: plasma membrane; EXPRESSED IN: 24 plant structures; EXPRESSED DURING: 13 growth stages; CONTAINS InterPro DOMAIN/s: Protein BYPASS related (InterPro:IPR008511); BEST Arabidopsis thaliana protein match is: unknown protein (TAIR:AT2G46080.1)</t>
  </si>
  <si>
    <t>Protein BYPASS-related</t>
  </si>
  <si>
    <t>SIGNAL PEPTIDE PEPTIDASE-LIKE 4</t>
  </si>
  <si>
    <t>SIGNAL PEPTIDE PEPTIDASE-LIKE 4 (SPPL4); FUNCTIONS IN: peptidase activity, aspartic-type endopeptidase activity; INVOLVED IN: proteolysis; LOCATED IN: endomembrane system, integral to membrane; LOCATED IN: integral to membrane; EXPRESSED IN: 24 plant structures; EXPRESSED DURING: 13 growth stages; CONTAINS InterPro DOMAIN/s: Peptidase A22, presenilin signal peptide (InterPro:IPR006639), Peptidase A22B, signal peptide peptidase (InterPro:IPR007369); CONTAINS InterPro DOMAIN/s: Protease-associated PA (InterPro:IPR003137), Peptidase A22, presenilin signal peptide (InterPro:IPR006639), Peptidase A22B, signal peptide peptidase (InterPro:IPR007369); BEST Arabidopsis thaliana protein match is: SIGNAL PEPTIDE PEPTIDASE-LIKE 2 (TAIR:AT1G63690.1)</t>
  </si>
  <si>
    <t>Peptidase A22B, signal peptide peptidase | Presenilin/signal peptide peptidase | Protease-associated domain, PA</t>
  </si>
  <si>
    <t>Acyl-CoA thioesterase family protein</t>
  </si>
  <si>
    <t>Acyl-CoA thioesterase family protein; FUNCTIONS IN: cyclic nucleotide binding, acyl-CoA thioesterase activity; INVOLVED IN: acyl-CoA metabolic process; LOCATED IN: peroxisome; EXPRESSED IN: 22 plant structures; EXPRESSED DURING: 14 growth stages; CONTAINS InterPro DOMAIN/s: Cyclic nucleotide-binding (InterPro:IPR000595), Cyclic nucleotide-binding-like (InterPro:IPR018490), Acyl-CoA thioesterase (InterPro:IPR003703), RmlC-like jelly roll fold (InterPro:IPR014710); BEST Arabidopsis thaliana protein match is: Acyl-CoA thioesterase family protein (TAIR:AT4G00520.2)</t>
  </si>
  <si>
    <t>Acyl-CoA thioesterase | Cyclic nucleotide-binding domain | Cyclic nucleotide-binding-like | HotDog domain | RmlC-like jelly roll fold</t>
  </si>
  <si>
    <t>actin depolymerizing factor 11</t>
  </si>
  <si>
    <t>actin depolymerizing factor 11 (ADF11); FUNCTIONS IN: actin binding; INVOLVED IN: biological_process unknown; LOCATED IN: intracellular; EXPRESSED IN: 6 plant structures; EXPRESSED DURING: 4 anthesis, petal differentiation and expansion stage; CONTAINS InterPro DOMAIN/s: Actin-binding, cofilin/tropomyosin type (InterPro:IPR002108); BEST Arabidopsis thaliana protein match is: actin depolymerizing factor 8 (TAIR:AT4G00680.1)</t>
  </si>
  <si>
    <t>ADF-H/Gelsolin-like domain | ADF/Cofilin/Destrin | Actin-depolymerising factor homology domain</t>
  </si>
  <si>
    <t>K+ efflux antiporter 1</t>
  </si>
  <si>
    <t>K+ efflux antiporter 1 (KEA1); FUNCTIONS IN: potassium:hydrogen antiporter activity, potassium ion transmembrane transporter activity; INVOLVED IN: potassium ion transport, cation transport, metabolic process, transmembrane transport; LOCATED IN: chloroplast, chloroplast envelope; EXPRESSED IN: 23 plant structures; EXPRESSED DURING: 15 growth stages; CONTAINS InterPro DOMAIN/s: K+/H+ exchanger (InterPro:IPR004771), Cation/H+ exchanger (InterPro:IPR006153), NAD(P)-binding domain (InterPro:IPR016040), Regulator of K+ conductance, N-terminal (InterPro:IPR003148); BEST Arabidopsis thaliana protein match is: K+ efflux antiporter 2 (TAIR:AT4G00630.1)</t>
  </si>
  <si>
    <t>Cation/H+ exchanger | K+/H+ exchanger | NAD(P)-binding domain | Regulator of K+ conductance, N-terminal</t>
  </si>
  <si>
    <t>nitroreductase family protein</t>
  </si>
  <si>
    <t>nitroreductase family protein; FUNCTIONS IN: oxidoreductase activity, acting on NADH or NADPH, nitrogenous group as acceptor, oxidoreductase activity; INVOLVED IN: metabolic process; LOCATED IN: chloroplast; EXPRESSED IN: 23 plant structures; EXPRESSED DURING: 13 growth stages; CONTAINS InterPro DOMAIN/s: Nitroreductase-like (InterPro:IPR000415)</t>
  </si>
  <si>
    <t>Nitroreductase | Nitroreductase-like</t>
  </si>
  <si>
    <t>Chalcone and stilbene synthase family protein</t>
  </si>
  <si>
    <t>LESS ADHESIVE POLLEN 6 (LAP6); FUNCTIONS IN: transferase activity, transferring acyl groups other than amino-acyl groups, catalytic activity, acyltransferase activity; INVOLVED IN: phenylpropanoid biosynthetic process, pollen exine formation; EXPRESSED IN: 11 plant structures; EXPRESSED DURING: 6 growth stages; CONTAINS InterPro DOMAIN/s: Chalcone/stilbene synthase, N-terminal (InterPro:IPR001099), Thiolase-like (InterPro:IPR016039), Polyketide synthase, type III (InterPro:IPR011141), Thiolase-like, subgroup (InterPro:IPR016038), Chalcone/stilbene synthase, C-terminal (InterPro:IPR012328); BEST Arabidopsis thaliana protein match is: Chalcone and stilbene synthase family protein (TAIR:AT4G00040.1)</t>
  </si>
  <si>
    <t>Chalcone/stilbene synthase, C-terminal | Chalcone/stilbene synthase, N-terminal | Polyketide synthase, type III | Thiolase-like | Thiolase-like, subgroup</t>
  </si>
  <si>
    <t>homolog of asparagine-linked glycosylation 12</t>
  </si>
  <si>
    <t>homolog of asparagine-linked glycosylation 12 (ALG12); FUNCTIONS IN: alpha-1,6-mannosyltransferase activity; INVOLVED IN: ER-associated protein catabolic process, protein amino acid terminal N-glycosylation; LOCATED IN: endomembrane system, intrinsic to endoplasmic reticulum membrane; LOCATED IN: intrinsic to endoplasmic reticulum membrane; CONTAINS InterPro DOMAIN/s: Alg9-like mannosyltransferase (InterPro:IPR005599); BEST Arabidopsis thaliana protein match is: Alg9-like mannosyltransferase family (TAIR:AT1G16900.1); BEST Arabidopsis thaliana protein match is: Alg9-like mannosyltransferase family (TAIR:AT5G14850.1)</t>
  </si>
  <si>
    <t>GPI mannosyltransferase</t>
  </si>
  <si>
    <t>Drought-responsive family protein</t>
  </si>
  <si>
    <t>Drought-responsive family protein; FUNCTIONS IN: zinc ion binding; INVOLVED IN: response to water deprivation; EXPRESSED IN: 22 plant structures; EXPRESSED DURING: 13 growth stages; LOCATED IN: intracellular; CONTAINS InterPro DOMAIN/s: Drought induced 19/ RING finger protein 114 (InterPro:IPR008598); BEST Arabidopsis thaliana protein match is: Drought-responsive family protein (TAIR:AT4G02200.1); CONTAINS InterPro DOMAIN/s: Zinc finger, C2H2-like (InterPro:IPR015880), Drought induced 19/ RING finger protein 114 (InterPro:IPR008598)</t>
  </si>
  <si>
    <t>Drought induced 19 protein-like, zinc-binding domain | Protein dehydration-induced 19, C-terminal | Zinc finger, C2H2-like</t>
  </si>
  <si>
    <t>RNA-binding (RRM/RBD/RNP motifs) family protein</t>
  </si>
  <si>
    <t>SR1; FUNCTIONS IN: RNA binding, nucleotide binding, nucleic acid binding; LOCATED IN: interchromatin granule, nuclear speck, nucleus; EXPRESSED IN: 25 plant structures; EXPRESSED DURING: 15 growth stages; CONTAINS InterPro DOMAIN/s: RNA recognition motif, RNP-1 (InterPro:IPR000504), Nucleotide-binding, alpha-beta plait (InterPro:IPR012677); BEST Arabidopsis thaliana protein match is: RNA-binding (RRM/RBD/RNP motifs) family protein (TAIR:AT4G02430.2)</t>
  </si>
  <si>
    <t>Nucleotide-binding, alpha-beta plait | RNA recognition motif domain</t>
  </si>
  <si>
    <t>unknown protein; LOCATED IN: cellular_component unknown; EXPRESSED IN: 23 plant structures; EXPRESSED DURING: 13 growth stages; BEST Arabidopsis thaliana protein match is: unknown protein (TAIR:AT1G02965.1)</t>
  </si>
  <si>
    <t>Pentatricopeptide repeat (PPR) superfamily protein</t>
  </si>
  <si>
    <t>Pentatricopeptide repeat (PPR) superfamily protein; CONTAINS InterPro DOMAIN/s: Pentatricopeptide repeat (InterPro:IPR002885); BEST Arabidopsis thaliana protein match is: Pentatricopeptide repeat (PPR) superfamily protein (TAIR:AT4G17616.1)</t>
  </si>
  <si>
    <t>Pentatricopeptide repeat | Tetratricopeptide-like helical domain</t>
  </si>
  <si>
    <t>unknown protein; FUNCTIONS IN: molecular_function unknown; INVOLVED IN: biological_process unknown; LOCATED IN: mitochondrion; EXPRESSED IN: 15 plant structures; EXPRESSED DURING: 8 growth stages</t>
  </si>
  <si>
    <t>unknown protein; FUNCTIONS IN: molecular_function unknown; INVOLVED IN: biological_process unknown; LOCATED IN: cellular_component unknown; EXPRESSED IN: 22 plant structures; EXPRESSED DURING: 13 growth stages; BEST Arabidopsis thaliana protein match is: unknown protein (TAIR:AT4G02880.2)</t>
  </si>
  <si>
    <t>debranching enzyme 1</t>
  </si>
  <si>
    <t>debranching enzyme 1 (DBE1); FUNCTIONS IN: isoamylase activity, alpha-amylase activity; INVOLVED IN: carbohydrate metabolic process, amylopectin biosynthetic process; LOCATED IN: chloroplast; EXPRESSED IN: 22 plant structures; EXPRESSED DURING: 13 growth stages; CONTAINS InterPro DOMAIN/s: Glycoside hydrolase, family 13, N-terminal (InterPro:IPR004193), Immunoglobulin E-set (InterPro:IPR014756), Glycoside hydrolase, catalytic core (InterPro:IPR017853), Glycoside hydrolase, subgroup, catalytic core (InterPro:IPR013781), Glycosyl hydrolase, family 13, catalytic domain (InterPro:IPR006047); BEST Arabidopsis thaliana protein match is: isoamylase 3 (TAIR:AT4G09020.1)</t>
  </si>
  <si>
    <t>Glycoside hydrolase, catalytic domain | Glycoside hydrolase, family 13 | Glycoside hydrolase, family 13, N-terminal | Glycoside hydrolase, superfamily | Glycosyl hydrolase, family 13, all-beta | Glycosyl hydrolase, family 13, catalytic domain | Immunoglobulin E-set | Immunoglobulin-like fold</t>
  </si>
  <si>
    <t>Secretory carrier membrane protein (SCAMP) family protein</t>
  </si>
  <si>
    <t>Secretory carrier membrane protein (SCAMP) family protein; FUNCTIONS IN: transmembrane transporter activity; INVOLVED IN: protein transport; LOCATED IN: integral to membrane; EXPRESSED IN: 23 plant structures; EXPRESSED DURING: 15 growth stages; CONTAINS InterPro DOMAIN/s: SCAMP (InterPro:IPR007273); BEST Arabidopsis thaliana protein match is: Secretory carrier membrane protein (SCAMP) family protein (TAIR:AT2G20840.1)</t>
  </si>
  <si>
    <t>SCAMP</t>
  </si>
  <si>
    <t>Protein phosphatase 2C family protein</t>
  </si>
  <si>
    <t>Protein phosphatase 2C family protein; FUNCTIONS IN: protein serine/threonine phosphatase activity, catalytic activity; INVOLVED IN: N-terminal protein myristoylation; LOCATED IN: plasma membrane; EXPRESSED IN: 23 plant structures; EXPRESSED DURING: 13 growth stages; CONTAINS InterPro DOMAIN/s: Protein phosphatase 2C-related (InterPro:IPR001932), Protein phosphatase 2C (InterPro:IPR015655), Protein phosphatase 2C, N-terminal (InterPro:IPR014045); BEST Arabidopsis thaliana protein match is: Protein phosphatase 2C family protein (TAIR:AT4G03415.2)</t>
  </si>
  <si>
    <t>Protein phosphatase 2C | Protein phosphatase 2C (PP2C)-like domain</t>
  </si>
  <si>
    <t>snoRNA</t>
  </si>
  <si>
    <t>Calcium-binding EF hand family protein</t>
  </si>
  <si>
    <t>Calcium-binding EF hand family protein; FUNCTIONS IN: calcium ion binding; INVOLVED IN: biological_process unknown; LOCATED IN: cellular_component unknown; EXPRESSED IN: 22 plant structures; EXPRESSED DURING: 14 growth stages; CONTAINS InterPro DOMAIN/s: EF-Hand 1, calcium-binding site (InterPro:IPR018247), EF-HAND 2 (InterPro:IPR018249), EF-hand-like domain (InterPro:IPR011992); BEST Arabidopsis thaliana protein match is: Calcium-binding EF-hand family protein (TAIR:AT5G44090.1)</t>
  </si>
  <si>
    <t>EF-Hand 1, calcium-binding site | EF-hand domain | EF-hand domain pair</t>
  </si>
  <si>
    <t>multidrug resistance-associated protein 5</t>
  </si>
  <si>
    <t>multidrug resistance-associated protein 5 (MRP5);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FUNCTIONS IN: ATPase activity, coupled to transmembrane movement of substances, sulfonylurea receptor activity; BEST Arabidopsis thaliana protein match is: multidrug resistance-associated protein 3 (TAIR:AT3G13080.1); INVOLVED IN: response to salt stress, cellular potassium ion homeostasis; LOCATED IN: vacuolar membrane, plasma membrane, plant-type vacuole; EXPRESSED IN: 25 plant structures; EXPRESSED DURING: 14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t>
  </si>
  <si>
    <t>AAA+ ATPase domain | ABC transporter type 1, transmembrane domain | ABC transporter, conserved site | ABC transporter, transmembrane domain | ABC transporter-like | P-loop containing nucleoside triphosphate hydrolase</t>
  </si>
  <si>
    <t>FUNCTIONS IN: molecular_function unknown; INVOLVED IN: N-terminal protein myristoylation; LOCATED IN: cellular_component unknown; EXPRESSED IN: 22 plant structures; EXPRESSED DURING: 13 growth stages; CONTAINS InterPro DOMAIN/s: Dymeclin (InterPro:IPR019142)</t>
  </si>
  <si>
    <t>Dymeclin</t>
  </si>
  <si>
    <t>P-loop containing nucleoside triphosphate hydrolases superfamily protein</t>
  </si>
  <si>
    <t>P-loop containing nucleoside triphosphate hydrolases superfamily protein; FUNCTIONS IN: ATP binding; INVOLVED IN: cell killing; LOCATED IN: membrane; EXPRESSED IN: leaf; CONTAINS InterPro DOMAIN/s: Zeta toxin (InterPro:IPR010488); BEST Arabidopsis thaliana protein match is: P-loop containing nucleoside triphosphate hydrolases superfamily protein (TAIR:AT1G06750.2)</t>
  </si>
  <si>
    <t>P-loop containing nucleoside triphosphate hydrolase | Zeta toxin domain</t>
  </si>
  <si>
    <t>TRAF-like superfamily protein</t>
  </si>
  <si>
    <t>TRAF-like superfamily protein; CONTAINS InterPro DOMAIN/s: TRAF-like (InterPro:IPR008974), MATH (InterPro:IPR002083), TRAF-type (InterPro:IPR013322); FUNCTIONS IN: molecular_function unknown; INVOLVED IN: biological_process unknown; EXPRESSED IN: 24 plant structures; LOCATED IN: endomembrane system; EXPRESSED DURING: 15 growth stages; CONTAINS InterPro DOMAIN/s: TRAF-like (InterPro:IPR008974), MATH (InterPro:IPR002083); BEST Arabidopsis thaliana protein match is: TRAF-like superfamily protein (TAIR:AT5G43560.2)</t>
  </si>
  <si>
    <t>MATH | TRAF-like</t>
  </si>
  <si>
    <t>ethylene response sensor 2</t>
  </si>
  <si>
    <t>ethylene response sensor 2 (ERS2); FUNCTIONS IN: ethylene binding, protein histidine kinase activity, receptor activity, glycogen synthase kinase 3 activity; INVOLVED IN: negative regulation of ethylene mediated signaling pathway; LOCATED IN: endomembrane system, membrane; EXPRESSED IN: 22 plant structures; EXPRESSED DURING: 9 growth stages; CONTAINS InterPro DOMAIN/s: Signal transduction histidine kinase, subgroup 1, dimerisation/phosphoacceptor domain (InterPro:IPR003661), GAF (InterPro:IPR003018); BEST Arabidopsis thaliana protein match is: Signal transduction histidine kinase, hybrid-type, ethylene sensor (TAIR:AT3G23150.1)</t>
  </si>
  <si>
    <t>GAF domain | GAF domain-like | Signal transduction histidine kinase EnvZ-like, dimerisation/phosphoacceptor domain | Signal transduction histidine kinase, homodimeric domain</t>
  </si>
  <si>
    <t>S-adenosyl-L-methionine-dependent methyltransferases superfamily protein</t>
  </si>
  <si>
    <t>S-adenosyl-L-methionine-dependent methyltransferases superfamily protein; INVOLVED IN: biological_process unknown; LOCATED IN: Golgi apparatus, plasma membrane; EXPRESSED IN: 26 plant structures; EXPRESSED DURING: 15 growth stages; CONTAINS InterPro DOMAIN/s: Protein of unknown function DUF248, methyltransferase putative (InterPro:IPR004159); BEST Arabidopsis thaliana protein match is: S-adenosyl-L-methionine-dependent methyltransferases superfamily protein (TAIR:AT3G23300.1)</t>
  </si>
  <si>
    <t>Putative S-adenosyl-L-methionine-dependent methyltransferase | S-adenosyl-L-methionine-dependent methyltransferase-like</t>
  </si>
  <si>
    <t>O-fucosyltransferase family protein</t>
  </si>
  <si>
    <t>O-fucosyltransferase family protein; CONTAINS InterPro DOMAIN/s: GDP-fucose protein O-fucosyltransferase (InterPro:IPR019378); BEST Arabidopsis thaliana protein match is: O-fucosyltransferase family protein (TAIR:AT1G22460.1)</t>
  </si>
  <si>
    <t>GDP-fucose protein O-fucosyltransferase | O-fucosyltransferase, plant</t>
  </si>
  <si>
    <t>cytochrome P450, family 88, subfamily A, polypeptide 3</t>
  </si>
  <si>
    <t>cytochrome P450, family 88, subfamily A, polypeptide 3 (CYP88A3); CONTAINS InterPro DOMAIN/s: Cytochrome P450, B-class (InterPro:IPR002397), Cytochrome P450 (InterPro:IPR001128), Cytochrome P450, conserved site (InterPro:IPR017972); BEST Arabidopsis thaliana protein match is: ent-kaurenoic acid hydroxylase 2 (TAIR:AT2G32440.2)</t>
  </si>
  <si>
    <t>Cytochrome P450 | Cytochrome P450, B-class | Cytochrome P450, conserved site</t>
  </si>
  <si>
    <t>glutamate receptor 3.4</t>
  </si>
  <si>
    <t>glutamate receptor 3.4 (GLR3.4); FUNCTIONS IN: protein binding, intracellular ligand-gated ion channel activity; INVOLVED IN: cellular calcium ion homeostasis, response to light stimulus; LOCATED IN: integral to membrane, membrane; EXPRESSED IN: 20 plant structures; EXPRESSED DURING: 13 growth stages; CONTAINS InterPro DOMAIN/s: Extracellular solute-binding protein, family 3 (InterPro:IPR001638), Ionotropic glutamate receptor (InterPro:IPR001320), Extracellular ligand-binding receptor (InterPro:IPR001828), Glutamate receptor-related (InterPro:IPR015683), GPCR, family 3, gamma-aminobutyric acid receptor, type B (InterPro:IPR002455), Ionotropic glutamate-like receptor, plant (InterPro:IPR017103); CONTAINS InterPro DOMAIN/s: Extracellular solute-binding protein, family 3 (InterPro:IPR001638), Ionotropic glutamate receptor (InterPro:IPR001320), Glutamate receptor-related (InterPro:IPR015683), GPCR, family 3, gamma-aminobutyric acid receptor, type B (InterPro:IPR002455), Extracellular ligand-binding receptor (InterPro:IPR001828), Ionotropic glutamate-like receptor, plant (InterPro:IPR017103); BEST Arabidopsis thaliana protein match is: glutamate receptor  3.5 (TAIR:AT2G32390.2)</t>
  </si>
  <si>
    <t>Extracellular ligand-binding receptor | Extracellular solute-binding protein, family 3 | Ionotropic glutamate receptor | Ionotropic glutamate receptor, plant | Periplasmic binding protein-like I</t>
  </si>
  <si>
    <t>FUNCTIONS IN: molecular_function unknown; INVOLVED IN: biological_process unknown; LOCATED IN: cellular_component unknown; EXPRESSED IN: fruit, egg cell; CONTAINS InterPro DOMAIN/s: Prefoldin (InterPro:IPR009053); BEST Arabidopsis thaliana protein match is: unknown protein (TAIR:AT2G32240.1)</t>
  </si>
  <si>
    <t>Acyl-CoA N-acyltransferase with RING/FYVE/PHD-type zinc finger protein</t>
  </si>
  <si>
    <t>Acyl-CoA N-acyltransferase with RING/FYVE/PHD-type zinc finger protein; CONTAINS InterPro DOMAIN/s: Zinc finger, PHD-type (InterPro:IPR001965), Zinc finger, FYVE/PHD-type (InterPro:IPR011011), Acyl-CoA N-acyltransferase (InterPro:IPR016181), Zinc finger, PHD-finger (InterPro:IPR019787); BEST Arabidopsis thaliana protein match is: Acyl-CoA N-acyltransferase with RING/FYVE/PHD-type zinc finger protein (TAIR:AT4G14920.1)</t>
  </si>
  <si>
    <t>Acyl-CoA N-acyltransferase | Zinc finger, FYVE/PHD-type | Zinc finger, PHD-finger | Zinc finger, PHD-type | Zinc finger, RING/FYVE/PHD-type</t>
  </si>
  <si>
    <t>beta-hexosaminidase 2</t>
  </si>
  <si>
    <t>beta-hexosaminidase 2 (HEXO2); FUNCTIONS IN: UDP-glucosyltransferase activity, hexosaminidase activity, beta-N-acetylhexosaminidase activity, hydrolase activity, hydrolyzing O-glycosyl compounds; INVOLVED IN: carbohydrate metabolic process; LOCATED IN: plasma membrane; EXPRESSED IN: 23 plant structures; EXPRESSED DURING: 13 growth stages; CONTAINS InterPro DOMAIN/s: Glycoside hydrolase, family 20, catalytic core (InterPro:IPR015883), Beta-N-acetylhexosaminidase, subunit a/b (InterPro:IPR015882), Glycoside hydrolase, catalytic core (InterPro:IPR017853), Glycoside hydrolase, family 20 (InterPro:IPR001540), Glycoside hydrolase, subgroup, catalytic core (InterPro:IPR013781); BEST Arabidopsis thaliana protein match is: beta-hexosaminidase 1 (TAIR:AT3G55260.1)</t>
  </si>
  <si>
    <t>Beta-hexosaminidase | Beta-hexosaminidase, eukaryotic type, N-terminal | Chitobiase/beta-hexosaminidase domain 2-like | Glycoside hydrolase family 20, catalytic core | Glycoside hydrolase, catalytic domain | Glycoside hydrolase, superfamily</t>
  </si>
  <si>
    <t>basic helix-loop-helix (bHLH) DNA-binding superfamily protein</t>
  </si>
  <si>
    <t>basic helix-loop-helix (bHLH) DNA-binding superfamily protein; FUNCTIONS IN: sequence-specific DNA binding transcription factor activity; INVOLVED IN: response to ethylene stimulus, regulation of transcription; LOCATED IN: nucleus; EXPRESSED IN: 22 plant structures; EXPRESSED DURING: 13 growth stages; CONTAINS InterPro DOMAIN/s: Helix-loop-helix DNA-binding domain (InterPro:IPR001092), Helix-loop-helix DNA-binding (InterPro:IPR011598); BEST Arabidopsis thaliana protein match is: basic helix-loop-helix (bHLH) DNA-binding superfamily protein (TAIR:AT2G31730.1)</t>
  </si>
  <si>
    <t>Myc-type, basic helix-loop-helix (bHLH) domain</t>
  </si>
  <si>
    <t>basic helix-loop-helix (bHLH) DNA-binding superfamily protein; FUNCTIONS IN: DNA binding, sequence-specific DNA binding transcription factor activity; INVOLVED IN: regulation of transcription; LOCATED IN: cytosol; EXPRESSED IN: 24 plant structures; EXPRESSED DURING: 13 growth stages; CONTAINS InterPro DOMAIN/s: Helix-loop-helix DNA-binding domain (InterPro:IPR001092), Helix-loop-helix DNA-binding (InterPro:IPR011598); BEST Arabidopsis thaliana protein match is: basic helix-loop-helix (bHLH) DNA-binding superfamily protein (TAIR:AT2G43140.2)</t>
  </si>
  <si>
    <t>trithorax-like protein 2</t>
  </si>
  <si>
    <t>trithorax-like protein 2 (ATX2); FUNCTIONS IN: histone methyltransferase activity (H3-K4 specific), DNA binding; INVOLVED IN: histone H3-K4 methylation, regulation of transcription, DNA-dependent, regulation of transcription; LOCATED IN: nucleus; EXPRESSED IN: stigma, rosette leaf, male gametophyte, root; CONTAINS InterPro DOMAIN/s: SET domain (InterPro:IPR001214), Zinc finger, PHD-type, conserved site (InterPro:IPR019786), FY-rich, C-terminal (InterPro:IPR003889), Zinc finger, PHD-type (InterPro:IPR001965), FY-rich, N-terminal (InterPro:IPR003888), Post-SET domain (InterPro:IPR003616), FY-rich, C-terminal subgroup (InterPro:IPR018516), PWWP (InterPro:IPR000313), Zinc finger, FYVE/PHD-type (InterPro:IPR011011), FY-rich, N-terminal subgroup (InterPro:IPR018518), Zinc finger, PHD-finger (InterPro:IPR019787); BEST Arabidopsis thaliana protein match is: homologue of trithorax (TAIR:AT2G31650.1)</t>
  </si>
  <si>
    <t>FY-rich, C-terminal | FY-rich, N-terminal | PWWP domain | Post-SET domain | SET domain | Zinc finger, FYVE/PHD-type | Zinc finger, PHD-finger | Zinc finger, PHD-type | Zinc finger, PHD-type, conserved site | Zinc finger, RING/FYVE/PHD-type</t>
  </si>
  <si>
    <t>RING/U-box superfamily protein</t>
  </si>
  <si>
    <t>ARIADNE 5 (ARI5); FUNCTIONS IN: zinc ion binding; FUNCTIONS IN: zinc ion binding, nucleic acid binding; EXPRESSED IN: 23 plant structures; EXPRESSED IN: 24 plant structures; EXPRESSED DURING: 15 growth stages; CONTAINS InterPro DOMAIN/s: Zinc finger, C6HC-type (InterPro:IPR002867), Zinc finger, RING-type (InterPro:IPR001841); CONTAINS InterPro DOMAIN/s: Zinc finger, C6HC-type (InterPro:IPR002867), Zinc finger, RING-type (InterPro:IPR001841), Zinc finger, CCHC-type (InterPro:IPR001878); BEST Arabidopsis thaliana protein match is: IBR domain-containing protein (TAIR:AT2G31510.1)</t>
  </si>
  <si>
    <t>Zinc finger, C6HC-type | Zinc finger, CCHC-type | Zinc finger, RING-type | Zinc finger, RING/FYVE/PHD-type</t>
  </si>
  <si>
    <t>endonuclease III 2</t>
  </si>
  <si>
    <t>endonuclease III 2 (NTH2); CONTAINS InterPro DOMAIN/s: DNA glycosylase (InterPro:IPR011257), Helix-hairpin-helix DNA-binding motif, class 1 (InterPro:IPR003583), Endonuclease III, conserved site-2 (InterPro:IPR004036), Helix-hairpin-helix motif (InterPro:IPR000445), HhH-GPD domain (InterPro:IPR003265); CONTAINS InterPro DOMAIN/s: DNA glycosylase (InterPro:IPR011257), Helix-hairpin-helix DNA-binding motif, class 1 (InterPro:IPR003583), Endonuclease III-like, iron-sulphur cluster loop motif (InterPro:IPR003651), Endonuclease III, conserved site-2 (InterPro:IPR004036), Helix-hairpin-helix motif (InterPro:IPR000445), HhH-GPD domain (InterPro:IPR003265); BEST Arabidopsis thaliana protein match is: DNA glycosylase superfamily protein (TAIR:AT2G31450.1)</t>
  </si>
  <si>
    <t>DNA glycosylase | Endonuclease III-like, conserved site-2 | Endonuclease III-like, iron-sulphur cluster loop motif | Helix-hairpin-helix DNA-binding motif, class 1 | Helix-hairpin-helix motif | Helix-turn-helix, base-excision DNA repair, C-terminal | HhH-GPD domain</t>
  </si>
  <si>
    <t>unknown protein</t>
  </si>
  <si>
    <t>glyoxalase 2-4</t>
  </si>
  <si>
    <t>glyoxalase 2-4 (GLX2-4); FUNCTIONS IN: hydrolase activity, hydroxyacylglutathione hydrolase activity, zinc ion binding; FUNCTIONS IN: hydrolase activity, zinc ion binding, hydroxyacylglutathione hydrolase activity; INVOLVED IN: methylglyoxal catabolic process to D-lactate; LOCATED IN: chloroplast; EXPRESSED IN: 24 plant structures; EXPRESSED DURING: 13 growth stages; CONTAINS InterPro DOMAIN/s: Beta-lactamase-like (InterPro:IPR001279), Hydroxyacylglutathione hydrolase (InterPro:IPR017782); BEST Arabidopsis thaliana protein match is: glyoxalase 2-5 (TAIR:AT2G31350.1); BEST Arabidopsis thaliana protein match is: glyoxalase 2-5 (TAIR:AT2G31350.2)</t>
  </si>
  <si>
    <t>Beta-lactamase-like | Hydroxyacylglutathione hydrolase</t>
  </si>
  <si>
    <t>unknown protein; FUNCTIONS IN: molecular_function unknown; INVOLVED IN: biological_process unknown; LOCATED IN: cellular_component unknown; EXPRESSED IN: 22 plant structures; EXPRESSED DURING: 13 growth stages</t>
  </si>
  <si>
    <t>NOL1/NOP2/sun family protein</t>
  </si>
  <si>
    <t>NOL1/NOP2/sun family protein; FUNCTIONS IN: methyltransferase activity, RNA binding; INVOLVED IN: biological_process unknown; LOCATED IN: cellular_component unknown; EXPRESSED IN: 23 plant structures; EXPRESSED DURING: 13 growth stages; CONTAINS InterPro DOMAIN/s: Bacterial Fmu (Sun)/eukaryotic nucleolar NOL1/Nop2p (InterPro:IPR001678), Pseudouridine synthase/archaeosine transglycosylase-like (InterPro:IPR015947), Bacterial Fmu (Sun)/eukaryotic nucleolar NOL1/Nop2p, conserved site (InterPro:IPR018314), Pseudouridine synthase/archaeosine transglycosylase (InterPro:IPR002478); BEST Arabidopsis thaliana protein match is: S-adenosyl-L-methionine-dependent methyltransferases superfamily protein (TAIR:AT4G26600.1)</t>
  </si>
  <si>
    <t>Bacterial Fmu (Sun)/eukaryotic nucleolar NOL1/Nop2p | Bacterial Fmu (Sun)/eukaryotic nucleolar NOL1/Nop2p, conserved site | PUA domain | PUA-like domain | RNA (C5-cytosine) methyltransferase | S-adenosyl-L-methionine-dependent methyltransferase-like</t>
  </si>
  <si>
    <t>Protein kinase superfamily protein</t>
  </si>
  <si>
    <t>Protein kinase superfamily protein; FUNCTIONS IN: protein tyrosine kinase activity, protein kinase activity, kinase activity, ATP binding; INVOLVED IN: protein amino acid phosphorylation; LOCATED IN: plasma membrane; EXPRESSED IN: 25 plant structures; EXPRESSED DURING: 15 growth stages;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(TAIR:AT2G30740.1)</t>
  </si>
  <si>
    <t>Protein kinase domain | Protein kinase, ATP binding site | Protein kinase-like domain | Serine-threonine/tyrosine-protein kinase catalytic domain | Tyrosine-protein kinase, active site</t>
  </si>
  <si>
    <t>Tetratricopeptide repeat (TPR)-like superfamily protein; LOCATED IN: mitochondrion; EXPRESSED IN: 12 plant structures; EXPRESSED DURING: 7 growth stages; CONTAINS InterPro DOMAIN/s: Pentatricopeptide repeat (InterPro:IPR002885); BEST Arabidopsis thaliana protein match is: Tetratricopeptide repeat (TPR)-like superfamily protein (TAIR:AT3G06920.1)</t>
  </si>
  <si>
    <t>transposable element gene</t>
  </si>
  <si>
    <t>Mutator-like transposase family, has a 2.7e-53 P-value blast match to GB:AAA21566 mudrA of transposon="MuDR" (MuDr-element) (Zea mays)</t>
  </si>
  <si>
    <t>MULE transposase domain | Transposase, MuDR, plant | Zinc finger, CCHC-type | Zinc finger, PMZ-type | Zinc finger, SWIM-type</t>
  </si>
  <si>
    <t>Leucine-rich repeat protein kinase family protein</t>
  </si>
  <si>
    <t>Leucine-rich repeat protein kinase family protein; FUNCTIONS IN: protein serine/threonine kinase activity, protein kinase activity, ATP binding; INVOLVED IN: transmembrane receptor protein tyrosine kinase signaling pathway, protein amino acid phosphorylation; LOCATED IN: plasma membrane, membrane; EXPRESSED IN: 20 plant structures; EXPRESSED DURING: 9 growth stages; CONTAINS InterPro DOMAIN/s: Protein kinase, ATP binding site (InterPro:IPR017441), Serine/threonine-protein kinase domain (InterPro:IPR002290), Leucine-rich repeat-containing N-terminal domain, type 2 (InterPro:IPR013210), Leucine-rich repeat (InterPro:IPR001611),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(TAIR:AT5G01950.1)</t>
  </si>
  <si>
    <t>Concanavalin A-like lectin/glucanase, subgroup | Leucine-rich repeat | Leucine-rich repeat-containing N-terminal, type 2 | Protein kinase domain | Protein kinase, ATP binding site | Protein kinase-like domain | Serine-threonine/tyrosine-protein kinase catalytic domain | Serine/threonine-protein kinase, active site</t>
  </si>
  <si>
    <t>fructose-2,6-bisphosphatase</t>
  </si>
  <si>
    <t>fructose-2,6-bisphosphatase (F2KP); FUNCTIONS IN: fructose-2,6-bisphosphate 2-phosphatase activity; INVOLVED IN: N-terminal protein myristoylation, fructose metabolic process; LOCATED IN: cytosol, plasma membrane; EXPRESSED IN: 24 plant structures; EXPRESSED DURING: 14 growth stages; CONTAINS InterPro DOMAIN/s: Bifunctional 6-phosphofructo-2-kinase/fructose-2, 6-bisphosphate 2-phosphatase (InterPro:IPR016260), Phosphoglycerate/bisphosphoglycerate mutase, active site (InterPro:IPR001345), Fructose-2,6-bisphosphatase (InterPro:IPR003094), Carbohydrate-binding-like fold (InterPro:IPR013784), Glycoside hydrolase, carbohydrate-binding (InterPro:IPR002044), Histidine phosphatase superfamily, clade-1 (InterPro:IPR013078), 6-phosphofructo-2-kinase (InterPro:IPR013079); BEST Arabidopsis thaliana protein match is: Plant transposase (Ptta/En/Spm family) (TAIR:AT3G30200.1)</t>
  </si>
  <si>
    <t>6-phosphofructo-2-kinase | Bifunctional 6-phosphofructo-2-kinase/fructose-2, 6-bisphosphate 2-phosphatase | Carbohydrate binding module family 20 | Carbohydrate-binding-like fold | Fructose-2,6-bisphosphatase | Histidine phosphatase superfamily | Histidine phosphatase superfamily, clade-1 | Immunoglobulin-like fold | P-loop containing nucleoside triphosphate hydrolase | Phosphoglycerate/bisphosphoglycerate mutase, active site</t>
  </si>
  <si>
    <t>receptor like protein 1</t>
  </si>
  <si>
    <t>receptor like protein 1 (RLP1); CONTAINS InterPro DOMAIN/s: Leucine-rich repeat, typical subtype (InterPro:IPR003591), Leucine-rich repeat (InterPro:IPR001611); CONTAINS InterPro DOMAIN/s: Leucine-rich repeat, typical subtype (InterPro:IPR003591), Leucine-rich repeat-containing N-terminal domain, type 2 (InterPro:IPR013210), Leucine-rich repeat (InterPro:IPR001611); BEST Arabidopsis thaliana protein match is: receptor like protein 15 (TAIR:AT1G74190.1); BEST Arabidopsis thaliana protein match is: receptor like protein 9 (TAIR:AT1G58190.2)</t>
  </si>
  <si>
    <t>Leucine rich repeat 4 | Leucine-rich repeat</t>
  </si>
  <si>
    <t>APK1A; FUNCTIONS IN: protein serine/threonine kinase activity, kinase activity; INVOLVED IN: protein amino acid phosphorylation; INVOLVED IN: protein amino acid phosphorylation, N-terminal protein myristoylation; EXPRESSED IN: 20 plant structures; LOCATED IN: plasma membrane; EXPRESSED DURING: 8 growth stages;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1B (TAIR:AT2G28930.3);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1B (TAIR:AT2G28930.2)</t>
  </si>
  <si>
    <t>Concanavalin A-like lectin/glucanase, subgroup | Protein kinase domain | Protein kinase, ATP binding site | Protein kinase-like domain | Serine-threonine/tyrosine-protein kinase catalytic domain | Serine/threonine-protein kinase, active site</t>
  </si>
  <si>
    <t>Dof-type zinc finger DNA-binding family protein</t>
  </si>
  <si>
    <t>OBP2; CONTAINS InterPro DOMAIN/s: Zinc finger, Dof-type (InterPro:IPR003851); BEST Arabidopsis thaliana protein match is: Dof-type zinc finger DNA-binding family protein (TAIR:AT2G28810.1); BEST Arabidopsis thaliana protein match is: Dof-type zinc finger DNA-binding family protein (TAIR:AT2G28810.2)</t>
  </si>
  <si>
    <t>Zinc finger, Dof-type</t>
  </si>
  <si>
    <t>Thioredoxin superfamily protein</t>
  </si>
  <si>
    <t>Thioredoxin superfamily protein; INVOLVED IN: cell redox homeostasis; LOCATED IN: chloroplast; LOCATED IN: chloroplast stroma, chloroplast; EXPRESSED IN: 24 plant structures; EXPRESSED DURING: 15 growth stages; CONTAINS InterPro DOMAIN/s: Thioredoxin fold (InterPro:IPR012335), Thioredoxin, core (InterPro:IPR015467), Thioredoxin domain (InterPro:IPR013766), Thioredoxin-like fold (InterPro:IPR012336); CONTAINS InterPro DOMAIN/s: Thioredoxin fold (InterPro:IPR012335), Thioredoxin, core (InterPro:IPR015467), Thioredoxin-like (InterPro:IPR017936), Thioredoxin domain (InterPro:IPR013766), Thioredoxin-like fold (InterPro:IPR012336); BEST Arabidopsis thaliana protein match is: Thioredoxin superfamily protein (TAIR:AT1G19730.1)</t>
  </si>
  <si>
    <t>Thioredoxin | Thioredoxin domain | Thioredoxin-like fold</t>
  </si>
  <si>
    <t>NOT2 / NOT3 / NOT5 family</t>
  </si>
  <si>
    <t>NOT2 / NOT3 / NOT5 family; FUNCTIONS IN: transcription regulator activity; INVOLVED IN: regulation of transcription; LOCATED IN: nucleus, chloroplast; EXPRESSED IN: 23 plant structures; EXPRESSED DURING: 13 growth stages; CONTAINS InterPro DOMAIN/s: NOT2/NOT3/NOT5 (InterPro:IPR007282); BEST Arabidopsis thaliana protein match is: VIRE2 interacting protein 2 (TAIR:AT5G59710.1)</t>
  </si>
  <si>
    <t>NOT2/NOT3/NOT5</t>
  </si>
  <si>
    <t>lactoylglutathione lyase family protein / glyoxalase I family protein</t>
  </si>
  <si>
    <t>lactoylglutathione lyase family protein / glyoxalase I family protein; FUNCTIONS IN: calmodulin binding, lactoylglutathione lyase activity; INVOLVED IN: response to cadmium ion, carbohydrate metabolic process; LOCATED IN: chloroplast; EXPRESSED IN: 25 plant structures; EXPRESSED DURING: 14 growth stages; CONTAINS InterPro DOMAIN/s: Glyoxalase I (InterPro:IPR004361), Glyoxalase I, conserved site (InterPro:IPR018146), Glyoxalase/bleomycin resistance protein/dioxygenase (InterPro:IPR004360); BEST Arabidopsis thaliana protein match is: Glyoxalase/Bleomycin resistance protein/Dioxygenase superfamily protein (TAIR:AT1G67280.1)</t>
  </si>
  <si>
    <t>Glyoxalase I | Glyoxalase I, conserved site | Glyoxalase/Bleomycin resistance protein/Dihydroxybiphenyl dioxygenase | Glyoxalase/fosfomycin resistance/dioxygenase domain</t>
  </si>
  <si>
    <t>Transmembrane amino acid transporter family protein</t>
  </si>
  <si>
    <t>Transmembrane amino acid transporter family protein; EXPRESSED IN: 22 plant structures; EXPRESSED DURING: 10 growth stages; CONTAINS InterPro DOMAIN/s: Amino acid transporter, transmembrane (InterPro:IPR013057); BEST Arabidopsis thaliana protein match is: Transmembrane amino acid transporter family protein (TAIR:AT5G41800.1)</t>
  </si>
  <si>
    <t>Amino acid transporter, transmembrane</t>
  </si>
  <si>
    <t>Transcription factor jumonji (jmj) family protein / zinc finger (C5HC2 type) family protein</t>
  </si>
  <si>
    <t>PKDM7D; FUNCTIONS IN: sequence-specific DNA binding transcription factor activity; INVOLVED IN: regulation of transcription; LOCATED IN: nucleus; EXPRESSED IN: 23 plant structures; EXPRESSED DURING: 15 growth stages; CONTAINS InterPro DOMAIN/s: Transcription factor jumonji/aspartyl beta-hydroxylase (InterPro:IPR003347), FY-rich, C-terminal (InterPro:IPR003889), FY-rich, N-terminal (InterPro:IPR003888), Transcription factor jumonji, JmjN (InterPro:IPR003349), Zinc finger, C5HC2-type (InterPro:IPR004198), FY-rich, C-terminal subgroup (InterPro:IPR018516), Transcription factor jumonji (InterPro:IPR013129), FY-rich, N-terminal subgroup (InterPro:IPR018518); BEST Arabidopsis thaliana protein match is: Transcription factor jumonji (jmj) family protein / zinc finger (C5HC2 type) family protein (TAIR:AT1G30810.2)</t>
  </si>
  <si>
    <t>FY-rich, C-terminal | FY-rich, N-terminal | JmjC domain | Transcription factor jumonji, JmjN | Zinc finger, C5HC2-type</t>
  </si>
  <si>
    <t>zinc ion binding;zinc ion binding</t>
  </si>
  <si>
    <t>embryo defective 3001 (EMB3001); FUNCTIONS IN: zinc ion binding; INVOLVED IN: embryo development ending in seed dormancy; LOCATED IN: cellular_component unknown; CONTAINS InterPro DOMAIN/s: Zinc finger, MIZ-type (InterPro:IPR004181); BEST Arabidopsis thaliana protein match is: RING/U-box superfamily protein (TAIR:AT5G41580.1)</t>
  </si>
  <si>
    <t>E3 SUMO protein ligase | Zinc finger, MIZ-type</t>
  </si>
  <si>
    <t>SERINE-ARGININE PROTEIN 30</t>
  </si>
  <si>
    <t>SERINE-ARGININE PROTEIN 30 (ATSRP30); CONTAINS InterPro DOMAIN/s: RNA recognition motif, RNP-1 (InterPro:IPR000504), Nucleotide-binding, alpha-beta plait (InterPro:IPR012677); BEST Arabidopsis thaliana protein match is: RNA-binding (RRM/RBD/RNP motifs) family protein (TAIR:AT1G02840.3)</t>
  </si>
  <si>
    <t>FUNCTIONS IN: molecular_function unknown; INVOLVED IN: biological_process unknown; CONTAINS InterPro DOMAIN/s: Metal-dependent phosphohydrolase, HD subdomain (InterPro:IPR006674), Ppx/GppA phosphatase (InterPro:IPR003695); LOCATED IN: mitochondrion</t>
  </si>
  <si>
    <t>HD domain | Ppx/GppA phosphatase</t>
  </si>
  <si>
    <t>glucose-6-phosphate dehydrogenase 4</t>
  </si>
  <si>
    <t>glucose-6-phosphate dehydrogenase 4 (G6PD4); FUNCTIONS IN: glucose-6-phosphate dehydrogenase activity; INVOLVED IN: oxidation reduction, glucose metabolic process, metabolic process; LOCATED IN: chloroplast; EXPRESSED IN: 14 plant structures; EXPRESSED DURING: 6 growth stages; CONTAINS InterPro DOMAIN/s: Glucose-6-phosphate dehydrogenase, C-terminal (InterPro:IPR022675), NAD(P)-binding domain (InterPro:IPR016040), Glucose-6-phosphate dehydrogenase (InterPro:IPR001282), Glucose-6-phosphate dehydrogenase, NAD-binding (InterPro:IPR022674); BEST Arabidopsis thaliana protein match is: glucose-6-phosphate dehydrogenase 2 (TAIR:AT5G13110.1)</t>
  </si>
  <si>
    <t>Glucose-6-phosphate dehydrogenase | Glucose-6-phosphate dehydrogenase, C-terminal | Glucose-6-phosphate dehydrogenase, NAD-binding | NAD(P)-binding domain</t>
  </si>
  <si>
    <t>NAD(P)-binding Rossmann-fold superfamily protein</t>
  </si>
  <si>
    <t>NAD(P)-binding Rossmann-fold superfamily protein; FUNCTIONS IN: alcohol dehydrogenase (NAD) activity, cinnamyl-alcohol dehydrogenase activity; INVOLVED IN: lignin biosynthetic process, cellular metabolic process, metabolic process; CONTAINS InterPro DOMAIN/s: NAD-dependent epimerase/dehydratase (InterPro:IPR001509), NAD(P)-binding domain (InterPro:IPR016040); LOCATED IN: endomembrane system; BEST Arabidopsis thaliana protein match is: NAD(P)-binding Rossmann-fold superfamily protein (TAIR:AT1G09480.1)</t>
  </si>
  <si>
    <t>NAD(P)-binding domain | NAD-dependent epimerase/dehydratase, N-terminal domain</t>
  </si>
  <si>
    <t>NAD(P)-binding Rossmann-fold superfamily protein; FUNCTIONS IN: alcohol dehydrogenase (NAD) activity, cinnamyl-alcohol dehydrogenase activity; INVOLVED IN: lignin biosynthetic process, cellular metabolic process, metabolic process; LOCATED IN: endomembrane system; EXPRESSED IN: 9 plant structures; EXPRESSED DURING: LP.06 six leaves visible, LP.04 four leaves visible, 4 anthesis, petal differentiation and expansion stage; BEST Arabidopsis thaliana protein match is: NAD(P)-binding Rossmann-fold superfamily protein (TAIR:AT1G09510.1); CONTAINS InterPro DOMAIN/s: NAD-dependent epimerase/dehydratase (InterPro:IPR001509), NAD(P)-binding domain (InterPro:IPR016040); BEST Arabidopsis thaliana protein match is: NAD(P)-binding Rossmann-fold superfamily protein (TAIR:AT1G09490.1)</t>
  </si>
  <si>
    <t>RNA-binding KH domain-containing protein</t>
  </si>
  <si>
    <t>RNA-binding KH domain-containing protein; FUNCTIONS IN: RNA binding, nucleic acid binding; INVOLVED IN: biological_process unknown; LOCATED IN: cellular_component unknown; EXPRESSED IN: 23 plant structures; EXPRESSED DURING: 13 growth stages; CONTAINS InterPro DOMAIN/s: K Homology (InterPro:IPR004087); BEST Arabidopsis thaliana protein match is: RNA-binding KH domain-containing protein (TAIR:AT4G26480.1)</t>
  </si>
  <si>
    <t>K Homology domain | K Homology domain, type 1</t>
  </si>
  <si>
    <t>shaggy-like protein kinase 41</t>
  </si>
  <si>
    <t>shaggy-like protein kinase 41 (SK41); FUNCTIONS IN: protein serine/threonine kinase activity, protein kinase activity, ATP binding; INVOLVED IN: protein amino acid phosphorylation; LOCATED IN: plasma membrane; EXPRESSED IN: 24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shaggy-like kinase 42 (TAIR:AT1G57870.2)</t>
  </si>
  <si>
    <t>Protein kinase domain | Protein kinase, ATP binding site | Protein kinase-like domain | Serine/threonine-protein kinase, active site | Serine/threonine/dual specificity protein kinase, catalytic  domain</t>
  </si>
  <si>
    <t>Rhamnogalacturonate lyase family protein</t>
  </si>
  <si>
    <t>Rhamnogalacturonate lyase family protein; FUNCTIONS IN: lyase activity; INVOLVED IN: carbohydrate metabolic process; LOCATED IN: cellular_component unknown; EXPRESSED IN: 23 plant structures; EXPRESSED DURING: 13 growth stages; CONTAINS InterPro DOMAIN/s: Glycoside hydrolase-type carbohydrate-binding (InterPro:IPR011013), Rhamnogalacturonate lyase (InterPro:IPR010325), Carbohydrate-binding-like fold (InterPro:IPR013784), Galactose-binding domain-like (InterPro:IPR008979); BEST Arabidopsis thaliana protein match is: Rhamnogalacturonate lyase family protein (TAIR:AT1G09890.1)</t>
  </si>
  <si>
    <t>Carbohydrate-binding-like fold | Carboxypeptidase, regulatory domain | Galactose mutarotase-like domain | Galactose-binding domain-like | Rhamnogalacturonan lyase, domain II | Rhamnogalacturonan lyase, domain III | Rhamnogalacturonate lyase</t>
  </si>
  <si>
    <t>Putative serine esterase  family protein</t>
  </si>
  <si>
    <t>Putative serine esterase  family protein; INVOLVED IN: biological_process unknown; LOCATED IN: mitochondrion; EXPRESSED IN: 22 plant structures; EXPRESSED DURING: 13 growth stages; CONTAINS InterPro DOMAIN/s: Protein of unknown function DUF3657 (InterPro:IPR022122), Protein of unknown function DUF676, hydrolase-like (InterPro:IPR007751); BEST Arabidopsis thaliana protein match is: Putative serine esterase  family protein (TAIR:AT1G58350.2)</t>
  </si>
  <si>
    <t>Alpha/Beta hydrolase fold | Domain of unknown function DUF676, lipase-like | Protein of unknown function DUF3657</t>
  </si>
  <si>
    <t>branched-chain amino acid transaminase 2</t>
  </si>
  <si>
    <t>branched-chain amino acid transaminase 2 (BCAT-2); FUNCTIONS IN: branched-chain-amino-acid transaminase activity, catalytic activity; INVOLVED IN: branched chain family amino acid metabolic process, metabolic process; LOCATED IN: chloroplast; EXPRESSED IN: 21 plant structures; EXPRESSED DURING: 14 growth stages; CONTAINS InterPro DOMAIN/s: Aminotransferase, class IV (InterPro:IPR001544), Aminotransferase, class IV, conserved site (InterPro:IPR018300), Branched-chain amino acid aminotransferase II (InterPro:IPR005786); BEST Arabidopsis thaliana protein match is: branched-chain amino acid aminotransferase 5 / branched-chain amino acid transaminase 5 (BCAT5) (TAIR:AT5G65780.1)</t>
  </si>
  <si>
    <t>Aminotransferase, class IV | Aminotransferase, class IV, conserved site | Branched-chain amino acid aminotransferase II</t>
  </si>
  <si>
    <t>Early-responsive to dehydration stress protein (ERD4)</t>
  </si>
  <si>
    <t>Early-responsive to dehydration stress protein (ERD4); FUNCTIONS IN: molecular_function unknown; INVOLVED IN: biological_process unknown; LOCATED IN: endomembrane system, membrane; EXPRESSED IN: 24 plant structures; EXPRESSED DURING: 14 growth stages; CONTAINS InterPro DOMAIN/s: Protein of unknown function DUF221 (InterPro:IPR003864); BEST Arabidopsis thaliana protein match is: lipases;hydrolases, acting on ester bonds (TAIR:AT1G58520.1)</t>
  </si>
  <si>
    <t>Domain of unknown function DUF221</t>
  </si>
  <si>
    <t>Protein prenylyltransferase superfamily protein</t>
  </si>
  <si>
    <t>Protein prenylyltransferase superfamily protein; FUNCTIONS IN: protein prenyltransferase activity; INVOLVED IN: protein amino acid prenylation; LOCATED IN: cellular_component unknown; CONTAINS InterPro DOMAIN/s: Protein prenyltransferase (InterPro:IPR008940), Protein prenyltransferase, alpha subunit (InterPro:IPR002088)</t>
  </si>
  <si>
    <t>Protein prenyltransferase, alpha subunit</t>
  </si>
  <si>
    <t>Zinc finger C-x8-C-x5-C-x3-H type family protein</t>
  </si>
  <si>
    <t>Zinc finger C-x8-C-x5-C-x3-H type family protein; FUNCTIONS IN: RNA binding, nucleotide binding, zinc ion binding, nucleic acid binding; LOCATED IN: nucleus; EXPRESSED IN: 22 plant structures; EXPRESSED DURING: 13 growth stages; CONTAINS InterPro DOMAIN/s: Zinc finger, CCCH-type (InterPro:IPR000571), RNA recognition motif, RNP-1 (InterPro:IPR000504), Nucleotide-binding, alpha-beta plait (InterPro:IPR012677), RNA recognition, domain 1 (InterPro:IPR003954), U2 auxiliary factor small subunit (InterPro:IPR009145); BEST Arabidopsis thaliana protein match is: U2 snRNP auxiliary factor small subunit, putative (TAIR:AT1G27650.1)</t>
  </si>
  <si>
    <t>Nucleotide-binding, alpha-beta plait | RNA recognition motif domain | RNA recognition motif domain, eukaryote | U2 auxiliary factor small subunit | Zinc finger, CCCH-type</t>
  </si>
  <si>
    <t>glutathione S-transferase TAU 18</t>
  </si>
  <si>
    <t>glutathione S-transferase TAU 18 (GSTU18);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family protein (TAIR:AT1G10370.1)</t>
  </si>
  <si>
    <t>Glutathione S-transferase, C-terminal | Glutathione S-transferase, C-terminal-like | Glutathione S-transferase, N-terminal | Thioredoxin-like fold</t>
  </si>
  <si>
    <t>Domain of unknown function (DUF1726) ;Putative ATPase (DUF699)</t>
  </si>
  <si>
    <t>CONTAINS InterPro DOMAIN/s: Domain of unknown function DUF1726 (InterPro:IPR013562), Domain  of unknown function DUF699, exodeoxyribonuclease V alpha chain (InterPro:IPR007807); BEST Arabidopsis thaliana protein match is: Domain of unknown function (DUF1726) ;Putative ATPase (DUF699) (TAIR:AT3G57940.1)</t>
  </si>
  <si>
    <t>Domain of unknown function DUF1726 | GNAT domain | Helicase domain | Possible tRNA binding domain</t>
  </si>
  <si>
    <t>Cysteine proteinases superfamily protein</t>
  </si>
  <si>
    <t>OVERLY TOLERANT TO SALT 2 (OTS2); CONTAINS InterPro DOMAIN/s: Peptidase C48, SUMO/Sentrin/Ubl1 (InterPro:IPR003653); BEST Arabidopsis thaliana protein match is: UB-like protease 1D (TAIR:AT1G60220.1)</t>
  </si>
  <si>
    <t>Peptidase C48, SUMO/Sentrin/Ubl1</t>
  </si>
  <si>
    <t>SBP (S-ribonuclease binding protein) family protein</t>
  </si>
  <si>
    <t>SBP (S-ribonuclease binding protein) family protein; FUNCTIONS IN: zinc ion binding; INVOLVED IN: biological_process unknown; LOCATED IN: cellular_component unknown; EXPRESSED IN: 24 plant structures; EXPRESSED DURING: 15 growth stages; CONTAINS InterPro DOMAIN/s: Zinc finger, RING-type (InterPro:IPR001841), S-ribonuclease binding protein, SBP1, pollen (InterPro:IPR017066); BEST Arabidopsis thaliana protein match is: SBP (S-ribonuclease binding protein) family protein (TAIR:AT1G60610.3)</t>
  </si>
  <si>
    <t>S-ribonuclease binding protein, SBP1, pollen | Zinc finger, RING-type</t>
  </si>
  <si>
    <t>unknown protein; LOCATED IN: endomembrane system; EXPRESSED IN: 24 plant structures; EXPRESSED DURING: 15 growth stages; BEST Arabidopsis thaliana protein match is: unknown protein (TAIR:AT5G62960.1)</t>
  </si>
  <si>
    <t>F-box/RNI-like superfamily protein</t>
  </si>
  <si>
    <t>F-box/RNI-like superfamily protein; CONTAINS InterPro DOMAIN/s: F-box domain, cyclin-like (InterPro:IPR001810), F-box domain, Skp2-like (InterPro:IPR022364); BEST Arabidopsis thaliana protein match is: F-box/RNI-like superfamily protein (TAIR:AT1G67190.2)</t>
  </si>
  <si>
    <t>F-box domain</t>
  </si>
  <si>
    <t>Phosphatidylinositol-4-phosphate 5-kinase family protein</t>
  </si>
  <si>
    <t>Phosphatidylinositol-4-phosphate 5-kinase family protein; FUNCTIONS IN: 1-phosphatidylinositol-4-phosphate 5-kinase activity, phosphatidylinositol phosphate kinase activity, ATP binding; INVOLVED IN: phosphatidylinositol metabolic process; LOCATED IN: plasma membrane; EXPRESSED IN: 21 plant structures; EXPRESSED DURING: 13 growth stages; CONTAINS InterPro DOMAIN/s: Phosphatidylinositol-4-phosphate 5-kinase, core, subgroup (InterPro:IPR016034), Phosphatidylinositol-4-phosphate 5-kinase, plant (InterPro:IPR017163), MORN motif (InterPro:IPR003409), Phosphatidylinositol-4-phosphate 5-kinase, core (InterPro:IPR002498); BEST Arabidopsis thaliana protein match is: Phosphatidylinositol-4-phosphate 5-kinase family protein (TAIR:AT1G60890.1)</t>
  </si>
  <si>
    <t>MORN motif | Phosphatidylinositol-4-phosphate 5-kinase | Phosphatidylinositol-4-phosphate 5-kinase, C-terminal | Phosphatidylinositol-4-phosphate 5-kinase, N-terminal domain | Phosphatidylinositol-4-phosphate 5-kinase, core | Phosphatidylinositol-4-phosphate 5-kinase, core, subgroup | Phosphatidylinositol-4-phosphate 5-kinase, plant</t>
  </si>
  <si>
    <t>Pentatricopeptide repeat (PPR) superfamily protein; CONTAINS InterPro DOMAIN/s: Pentatricopeptide repeat (InterPro:IPR002885); BEST Arabidopsis thaliana protein match is: plastid transcriptionally active 2 (TAIR:AT1G74850.1)</t>
  </si>
  <si>
    <t>Pentatricopeptide repeat</t>
  </si>
  <si>
    <t>Seven transmembrane MLO family protein</t>
  </si>
  <si>
    <t>MILDEW RESISTANCE LOCUS O 4 (MLO4); FUNCTIONS IN: calmodulin binding; INVOLVED IN: cell death, defense response; LOCATED IN: integral to membrane, plasma membrane; EXPRESSED IN: 18 plant structures; EXPRESSED DURING: 7 growth stages; CONTAINS InterPro DOMAIN/s: Mlo-related protein (InterPro:IPR004326); BEST Arabidopsis thaliana protein match is: Seven transmembrane MLO family protein (TAIR:AT5G53760.2)</t>
  </si>
  <si>
    <t>Mlo-related protein</t>
  </si>
  <si>
    <t>serine carboxypeptidase-like 31</t>
  </si>
  <si>
    <t>serine carboxypeptidase-like 31 (scpl31); FUNCTIONS IN: serine-type carboxypeptidase activity; INVOLVED IN: proteolysis; LOCATED IN: endomembrane system; EXPRESSED IN: 17 plant structures; EXPRESSED DURING: 4 anthesis, C globular stage, petal differentiation and expansion stage, E expanded cotyledon stage, D bilateral stage; CONTAINS InterPro DOMAIN/s: Peptidase S10, serine carboxypeptidase (InterPro:IPR001563), Peptidase S10, serine carboxypeptidase, active site (InterPro:IPR018202); BEST Arabidopsis thaliana protein match is: serine carboxypeptidase-like 30 (TAIR:AT4G15100.1)</t>
  </si>
  <si>
    <t>Alpha/Beta hydrolase fold | Peptidase S10, serine carboxypeptidase | Peptidase S10, serine carboxypeptidase, active site</t>
  </si>
  <si>
    <t>Protein of unknown function (DUF707)</t>
  </si>
  <si>
    <t>Protein of unknown function (DUF707); CONTAINS InterPro DOMAIN/s: Protein of unknown function DUF707 (InterPro:IPR007877); BEST Arabidopsis thaliana protein match is: Protein of unknown function (DUF707) (TAIR:AT1G61240.4)</t>
  </si>
  <si>
    <t>Protein of unknown function DUF707</t>
  </si>
  <si>
    <t>F-box and associated interaction domains-containing protein</t>
  </si>
  <si>
    <t>F-box and associated interaction domains-containing protein; CONTAINS InterPro DOMAIN/s: F-box domain, cyclin-like (InterPro:IPR001810), F-box domain, Skp2-like (InterPro:IPR022364); CONTAINS InterPro DOMAIN/s: F-box domain, cyclin-like (InterPro:IPR001810), F-box domain, Skp2-like (InterPro:IPR022364), F-box associated domain, type 1 (InterPro:IPR006527); BEST Arabidopsis thaliana protein match is: F-box and associated interaction domains-containing protein (TAIR:AT2G34280.1)</t>
  </si>
  <si>
    <t>F-box associated domain, type 1 | F-box associated interaction domain | F-box domain</t>
  </si>
  <si>
    <t>S-domain-1 13</t>
  </si>
  <si>
    <t>S-domain-1 13 (SD1-13); CONTAINS InterPro DOMAIN/s: Curculin-like (mannose-binding) lectin (InterPro:IPR001480), Apple-like (InterPro:IPR003609), Protein kinase, ATP binding site (InterPro:IPR017441), PAN-2 domain (InterPro:IPR013227),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S-locus lectin protein kinase family protein (TAIR:AT1G11330.1)</t>
  </si>
  <si>
    <t>Apple-like | Bulb-type lectin domain | Concanavalin A-like lectin/glucanase, subgroup | PAN-2 domain | Protein kinase domain | Protein kinase, ATP binding site | Protein kinase-like domain | S-locus glycoprotein | S-receptor-like serine/threonine-protein kinase | Serine-threonine/tyrosine-protein kinase catalytic domain | Serine/threonine-protein kinase, active site</t>
  </si>
  <si>
    <t>Adenine nucleotide alpha hydrolases-like superfamily protein</t>
  </si>
  <si>
    <t>Adenine nucleotide alpha hydrolases-like superfamily protein; INVOLVED IN: response to stress; LOCATED IN: cytosol; LOCATED IN: cytosol, plasma membrane; EXPRESSED IN: 23 plant structures; EXPRESSED IN: 24 plant structures; EXPRESSED DURING: 13 growth stages; CONTAINS InterPro DOMAIN/s: UspA (InterPro:IPR006016), Rossmann-like alpha/beta/alpha sandwich fold (InterPro:IPR014729), Universal stress protein A (InterPro:IPR006015); BEST Arabidopsis thaliana protein match is: Adenine nucleotide alpha hydrolases-like superfamily protein (TAIR:AT4G27320.1)</t>
  </si>
  <si>
    <t>Rossmann-like alpha/beta/alpha sandwich fold | Universal stress protein A | UspA</t>
  </si>
  <si>
    <t>partner of Y14-MAGO</t>
  </si>
  <si>
    <t>partner of Y14-MAGO (PYM); FUNCTIONS IN: protein binding; INVOLVED IN: biological_process unknown; LOCATED IN: nucleoplasm, nucleolus, cytoplasm; EXPRESSED IN: 23 plant structures; EXPRESSED DURING: 15 growth stages; CONTAINS InterPro DOMAIN/s: Exon junction complex, Pym (InterPro:IPR015362)</t>
  </si>
  <si>
    <t>Exon junction complex, Pym</t>
  </si>
  <si>
    <t>arogenate dehydratase 1</t>
  </si>
  <si>
    <t>arogenate dehydratase 1 (ADT1); FUNCTIONS IN: arogenate dehydratase activity, prephenate dehydratase activity; INVOLVED IN: L-phenylalanine biosynthetic process; INVOLVED IN: L-phenylalanine biosynthetic process, metabolic process; LOCATED IN: chloroplast; EXPRESSED IN: 21 plant structures; EXPRESSED DURING: 13 growth stages; CONTAINS InterPro DOMAIN/s: Prephenate dehydratase (InterPro:IPR001086), Amino acid-binding ACT (InterPro:IPR002912), Prephenate dehydratase, conserved site (InterPro:IPR018528); CONTAINS InterPro DOMAIN/s: Prephenate dehydratase (InterPro:IPR001086), Prephenate dehydratase, conserved site (InterPro:IPR018528); BEST Arabidopsis thaliana protein match is: arogenate dehydratase 2 (TAIR:AT3G07630.2)</t>
  </si>
  <si>
    <t>ACT domain | Prephenate dehydratase | Prephenate dehydratase, conserved site</t>
  </si>
  <si>
    <t>O-Glycosyl hydrolases family 17 protein</t>
  </si>
  <si>
    <t>O-Glycosyl hydrolases family 17 protein; FUNCTIONS IN: cation binding, hydrolase activity, hydrolyzing O-glycosyl compounds, catalytic activity; INVOLVED IN: carbohydrate metabolic process; LOCATED IN: endomembrane system; CONTAINS InterPro DOMAIN/s: Glycoside hydrolase, catalytic core (InterPro:IPR017853), Glycoside hydrolase, family 17 (InterPro:IPR000490), Glycoside hydrolase, subgroup, catalytic core (InterPro:IPR013781); CONTAINS InterPro DOMAIN/s: X8 (InterPro:IPR012946), Glycoside hydrolase, family 17 (InterPro:IPR000490), Glycoside hydrolase, catalytic core (InterPro:IPR017853), Glycoside hydrolase, subgroup, catalytic core (InterPro:IPR013781); BEST Arabidopsis thaliana protein match is: O-Glycosyl hydrolases family 17 protein (TAIR:AT2G01630.1)</t>
  </si>
  <si>
    <t>Glycoside hydrolase, catalytic domain | Glycoside hydrolase, family 17 | Glycoside hydrolase, superfamily | X8</t>
  </si>
  <si>
    <t>Vacuolar calcium-binding protein-related</t>
  </si>
  <si>
    <t>Vacuolar calcium-binding protein-related; BEST Arabidopsis thaliana protein match is: Vacuolar calcium-binding protein-related (TAIR:AT1G62480.1)</t>
  </si>
  <si>
    <t>Plant protein of unknown function (DUF863)</t>
  </si>
  <si>
    <t>Plant protein of unknown function (DUF863); CONTAINS InterPro DOMAIN/s: Protein of unknown function DUF863, plant (InterPro:IPR008581); BEST Arabidopsis thaliana protein match is: Plant protein of unknown function (DUF863) (TAIR:AT1G62530.2)</t>
  </si>
  <si>
    <t>Protein of unknown function DUF863, plant</t>
  </si>
  <si>
    <t>Disease resistance protein (CC-NBS-LRR class) family</t>
  </si>
  <si>
    <t>RESISTANT TO P. SYRINGAE 5 (RPS5); CONTAINS InterPro DOMAIN/s: Leucine-rich repeat-containing protein (InterPro:IPR015766), NB-ARC (InterPro:IPR002182), Disease resistance protein (InterPro:IPR000767); BEST Arabidopsis thaliana protein match is: LRR and NB-ARC domains-containing disease resistance protein (TAIR:AT1G12280.1)</t>
  </si>
  <si>
    <t>Leucine-rich repeat | NB-ARC | P-loop containing nucleoside triphosphate hydrolase</t>
  </si>
  <si>
    <t>4-phospho-panto-thenoylcysteine synthetase</t>
  </si>
  <si>
    <t>4-phospho-panto-thenoylcysteine synthetase (COAB); FUNCTIONS IN: phosphopantothenate--cysteine ligase activity, catalytic activity; INVOLVED IN: coenzyme A biosynthetic process; LOCATED IN: chloroplast; CONTAINS InterPro DOMAIN/s: DNA/pantothenate metabolism flavoprotein, C-terminal (InterPro:IPR007085); BEST Arabidopsis thaliana protein match is: DNA / pantothenate metabolism flavoprotein (TAIR:AT5G02080.1)</t>
  </si>
  <si>
    <t>DNA/pantothenate metabolism flavoprotein, C-terminal</t>
  </si>
  <si>
    <t>SNARE associated Golgi protein family</t>
  </si>
  <si>
    <t>SNARE associated Golgi protein family; CONTAINS InterPro DOMAIN/s: SNARE associated Golgi protein (InterPro:IPR015414); BEST Arabidopsis thaliana protein match is: SNARE associated Golgi protein family (TAIR:AT4G22850.1)</t>
  </si>
  <si>
    <t>SNARE associated Golgi protein</t>
  </si>
  <si>
    <t>cytochrome P450, family 87, subfamily A, polypeptide 2</t>
  </si>
  <si>
    <t>cytochrome P450, family 87, subfamily A, polypeptide 2 (CYP87A2); FUNCTIONS IN: electron carrier activity, monooxygenase activity, iron ion binding, oxygen binding, heme binding; INVOLVED IN: oxidation reduction; EXPRESSED IN: root; CONTAINS InterPro DOMAIN/s: Cytochrome P450 (InterPro:IPR001128), Cytochrome P450, E-class, group I (InterPro:IPR002401), Cytochrome P450, conserved site (InterPro:IPR017972); CONTAINS InterPro DOMAIN/s: Cytochrome P450 (InterPro:IPR001128), Cytochrome P450, conserved site (InterPro:IPR017972), Cytochrome P450, E-class, group I (InterPro:IPR002401); BEST Arabidopsis thaliana protein match is: cytochrome P450, family 708, subfamily A, polypeptide 3 (TAIR:AT1G78490.1)</t>
  </si>
  <si>
    <t>Cytochrome P450 | Cytochrome P450, E-class, group I | Cytochrome P450, conserved site</t>
  </si>
  <si>
    <t>Protein of unknown function (DUF707); CONTAINS InterPro DOMAIN/s: Protein of unknown function DUF707 (InterPro:IPR007877); BEST Arabidopsis thaliana protein match is: Protein of unknown function (DUF707) (TAIR:AT3G26440.2)</t>
  </si>
  <si>
    <t>Protein kinase superfamily protein; FUNCTIONS IN: protein serine/threonine kinase activity, protein kinase activity, ATP binding; INVOLVED IN: protein amino acid phosphorylation; LOCATED IN: nucleus, cytoplasm; EXPRESSED IN: male gametophyte, cultured cell, pollen tube; EXPRESSED IN: male gametophyte, pollen tube; EXPRESSED DURING: L mature pollen stage, M germinated pollen stage;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Protein kinase superfamily protein (TAIR:AT3G53640.1)</t>
  </si>
  <si>
    <t>Protein kinase domain | Protein kinase-like domain | Serine/threonine-protein kinase, active site | Serine/threonine/dual specificity protein kinase, catalytic  domain</t>
  </si>
  <si>
    <t>Defensin-like (DEFL) family protein</t>
  </si>
  <si>
    <t>Defensin-like (DEFL) family protein; LOCATED IN: endomembrane system; BEST Arabidopsis thaliana protein match is: Defensin-like (DEFL) family protein (TAIR:AT1G13607.1)</t>
  </si>
  <si>
    <t>6-phosphogluconolactonase 1</t>
  </si>
  <si>
    <t>6-phosphogluconolactonase 1 (PGL1); FUNCTIONS IN: 6-phosphogluconolactonase activity, catalytic activity; INVOLVED IN: pentose-phosphate shunt, carbohydrate metabolic process; LOCATED IN: cellular_component unknown; EXPRESSED IN: 11 plant structures; EXPRESSED DURING: LP.06 six leaves visible, LP.04 four leaves visible, 4 anthesis, petal differentiation and expansion stage; CONTAINS InterPro DOMAIN/s: 6-phosphogluconolactonase, DevB-type (InterPro:IPR005900); BEST Arabidopsis thaliana protein match is: NagB/RpiA/CoA transferase-like superfamily protein (TAIR:AT5G24400.1)</t>
  </si>
  <si>
    <t>6-phosphogluconolactonase, DevB-type | Glucosamine/galactosamine-6-phosphate isomerase</t>
  </si>
  <si>
    <t>QUASIMODO2 LIKE 1</t>
  </si>
  <si>
    <t>QUASIMODO2 LIKE 1 (QUL1); INVOLVED IN: biological_process unknown; LOCATED IN: plasma membrane; EXPRESSED IN: cultured cell; CONTAINS InterPro DOMAIN/s: Protein of unknown function DUF248, methyltransferase putative (InterPro:IPR004159); BEST Arabidopsis thaliana protein match is: QUASIMODO2 LIKE 2 (TAIR:AT2G03480.1)</t>
  </si>
  <si>
    <t>ELM2 domain-containing protein</t>
  </si>
  <si>
    <t>ELM2 domain-containing protein; FUNCTIONS IN: DNA binding; INVOLVED IN: biological_process unknown; EXPRESSED IN: 24 plant structures; EXPRESSED DURING: 15 growth stages; CONTAINS InterPro DOMAIN/s: SANT, DNA-binding (InterPro:IPR001005), ELM2 (InterPro:IPR000949); BEST Arabidopsis thaliana protein match is: ELM2 domain-containing protein (TAIR:AT2G03470.2)</t>
  </si>
  <si>
    <t>ELM2 domain | SANT/Myb domain</t>
  </si>
  <si>
    <t>Remorin family protein</t>
  </si>
  <si>
    <t>Remorin family protein; CONTAINS InterPro DOMAIN/s: Remorin, C-terminal (InterPro:IPR005516); BEST Arabidopsis thaliana protein match is: Remorin family protein (TAIR:AT1G69325.1)</t>
  </si>
  <si>
    <t>Remorin, C-terminal</t>
  </si>
  <si>
    <t>CAAX amino terminal protease family protein</t>
  </si>
  <si>
    <t>CAAX amino terminal protease family protein; INVOLVED IN: proteolysis; LOCATED IN: endomembrane system, membrane; LOCATED IN: membrane; EXPRESSED IN: 24 plant structures; EXPRESSED DURING: 15 growth stages; CONTAINS InterPro DOMAIN/s: Abortive infection protein (InterPro:IPR003675); BEST Arabidopsis thaliana protein match is: CAAX amino terminal protease family protein (TAIR:AT5G60750.1)</t>
  </si>
  <si>
    <t>CAAX amino terminal protease</t>
  </si>
  <si>
    <t>C2H2-like zinc finger protein</t>
  </si>
  <si>
    <t>C2H2-like zinc finger protein; FUNCTIONS IN: sequence-specific DNA binding transcription factor activity, zinc ion binding, nucleic acid binding; LOCATED IN: intracellular; EXPRESSED IN: 7 plant structures; EXPRESSED DURING: LP.04 four leaves visible, LP.10 ten leaves visible, LP.02 two leaves visible, 4 leaf senescence stage; CONTAINS InterPro DOMAIN/s: Zinc finger, C2H2-like (InterPro:IPR015880), Zinc finger, C2H2-type (InterPro:IPR007087); BEST Arabidopsis thaliana protein match is: indeterminate(ID)-domain 4 (TAIR:AT2G02080.1)</t>
  </si>
  <si>
    <t>Zinc finger C2H2-type/integrase DNA-binding domain | Zinc finger, C2H2 | Zinc finger, C2H2-like</t>
  </si>
  <si>
    <t>basic pentacysteine 2</t>
  </si>
  <si>
    <t>basic pentacysteine 2 (BPC2); CONTAINS InterPro DOMAIN/s: GAGA binding-like (InterPro:IPR010409); BEST Arabidopsis thaliana protein match is: basic pentacysteine1 (TAIR:AT2G01930.2)</t>
  </si>
  <si>
    <t>GAGA-binding transcriptional activator</t>
  </si>
  <si>
    <t>microtubule-associated protein 65-7</t>
  </si>
  <si>
    <t>microtubule-associated protein 65-7 (MAP65-7); FUNCTIONS IN: molecular_function unknown; INVOLVED IN: biological_process unknown; LOCATED IN: cellular_component unknown; CONTAINS InterPro DOMAIN/s: Microtubule-associated protein, MAP65/ASE1-type (InterPro:IPR007145); BEST Arabidopsis thaliana protein match is: Microtubule associated protein (MAP65/ASE1) family protein (TAIR:AT2G01910.1)</t>
  </si>
  <si>
    <t>Microtubule-associated protein, MAP65/Ase1/PRC1</t>
  </si>
  <si>
    <t>hydroxyproline-rich glycoprotein family protein</t>
  </si>
  <si>
    <t>hydroxyproline-rich glycoprotein family protein; BEST Arabidopsis thaliana protein match is: oxidoreductase, 2OG-Fe(II) oxygenase family protein (TAIR:AT4G02940.1)</t>
  </si>
  <si>
    <t>Alpha-ketoglutarate-dependent dioxygenase AlkB-like</t>
  </si>
  <si>
    <t>RING/FYVE/PHD zinc finger superfamily protein</t>
  </si>
  <si>
    <t>RING/FYVE/PHD zinc finger superfamily protein; FUNCTIONS IN: zinc ion binding; INVOLVED IN: biological_process unknown; LOCATED IN: cellular_component unknown; EXPRESSED IN: 13 plant structures; EXPRESSED DURING: 7 growth stages; CONTAINS InterPro DOMAIN/s: Zinc finger, PHD-type, conserved site (InterPro:IPR019786), Zinc finger, FYVE/PHD-type (InterPro:IPR011011); BEST Arabidopsis thaliana protein match is: RING/FYVE/PHD zinc finger superfamily protein (TAIR:AT1G68030.1)</t>
  </si>
  <si>
    <t>Zinc finger, FYVE/PHD-type | Zinc finger, PHD-type, conserved site | Zinc finger, RING/FYVE/PHD-type</t>
  </si>
  <si>
    <t>phosphatidyl serine synthase family protein</t>
  </si>
  <si>
    <t>phosphatidyl serine synthase family protein; FUNCTIONS IN: CDP-diacylglycerol-serine O-phosphatidyltransferase activity; INVOLVED IN: phosphatidylserine biosynthetic process; LOCATED IN: cellular_component unknown; EXPRESSED IN: 17 plant structures; EXPRESSED DURING: 7 growth stages; CONTAINS InterPro DOMAIN/s: Phosphatidyl serine synthase (InterPro:IPR004277)</t>
  </si>
  <si>
    <t>Phosphatidyl serine synthase</t>
  </si>
  <si>
    <t>Transducin family protein / WD-40 repeat family protein</t>
  </si>
  <si>
    <t>TOPLESS (TPL); FUNCTIONS IN: protein binding, transcription repressor activity, protein homodimerization activity; INVOLVED IN: xylem and phloem pattern formation, response to auxin stimulus, primary shoot apical meristem specification, jasmonic acid mediated signaling pathway; LOCATED IN: cytosol, nucleus; EXPRESSED IN: 27 plant structures; EXPRESSED DURING: 15 growth stages; CONTAINS InterPro DOMAIN/s: WD40 repeat 2 (InterPro:IPR019782), WD40 repeat, conserved site (InterPro:IPR019775), WD40 repeat (InterPro:IPR001680), CTLH, C-terminal LisH motif (InterPro:IPR006595), WD40 repeat-like-containing domain (InterPro:IPR011046), WD40-repeat-containing domain (InterPro:IPR017986), WD40/YVTN repeat-like-containing domain (InterPro:IPR015943), LisH dimerisation motif (InterPro:IPR006594), WD40 repeat, subgroup (InterPro:IPR019781); BEST Arabidopsis thaliana protein match is: TOPLESS-related 1 (TAIR:AT1G80490.2)</t>
  </si>
  <si>
    <t>CTLH, C-terminal LisH motif | LisH dimerisation motif | Topless family | WD40 repeat | WD40 repeat, conserved site | WD40-repeat-containing domain | WD40/YVTN repeat-like-containing domain</t>
  </si>
  <si>
    <t>ARIA-interacting double AP2 domain protein</t>
  </si>
  <si>
    <t>ARIA-interacting double AP2 domain protein (ADAP); CONTAINS InterPro DOMAIN/s: DNA-binding, integrase-type (InterPro:IPR016177), Pathogenesis-related transcriptional factor/ERF, DNA-binding (InterPro:IPR001471); BEST Arabidopsis thaliana protein match is: Integrase-type DNA-binding superfamily protein (TAIR:AT1G79700.2)</t>
  </si>
  <si>
    <t>AP2/ERF domain | DNA-binding domain</t>
  </si>
  <si>
    <t>Protein kinase superfamily protein with octicosapeptide/Phox/Bem1p domain</t>
  </si>
  <si>
    <t>Protein kinase superfamily protein with octicosapeptide/Phox/Bem1p domain; FUNCTIONS IN: protein serine/threonine/tyrosine kinase activity, protein kinase activity; INVOLVED IN: protein amino acid phosphorylation; LOCATED IN: cytosol, nucleus; CONTAINS InterPro DOMAIN/s: Octicosapeptide/Phox/Bem1p (InterPro:IPR000270),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with octicosapeptide/Phox/Bem1p domain (TAIR:AT1G79570.1)</t>
  </si>
  <si>
    <t>Phox/Bem1p | Protein kinase domain | Protein kinase, ATP binding site | Protein kinase-like domain | Serine-threonine/tyrosine-protein kinase catalytic domain | Serine/threonine-protein kinase, active site</t>
  </si>
  <si>
    <t>Aldolase superfamily protein</t>
  </si>
  <si>
    <t>ATKDSA2; FUNCTIONS IN: 3-deoxy-8-phosphooctulonate synthase activity; INVOLVED IN: metabolic process, rhamnogalacturonan II biosynthetic process; LOCATED IN: endomembrane system, cytoplasm; EXPRESSED IN: 18 plant structures; EXPRESSED DURING: 9 growth stages; CONTAINS InterPro DOMAIN/s: DAHP synthetase I/KDSA (InterPro:IPR006218), Aldolase-type TIM barrel (InterPro:IPR013785), 3-deoxy-8-phosphooctulonate synthase (InterPro:IPR006269); BEST Arabidopsis thaliana protein match is: Aldolase-type TIM barrel family protein (TAIR:AT1G79500.4)</t>
  </si>
  <si>
    <t>3-deoxy-8-phosphooctulonate synthase | Aldolase-type TIM barrel | DAHP synthetase I/KDSA</t>
  </si>
  <si>
    <t>molybdenum cofactor sulfurase (LOS5) (ABA3)</t>
  </si>
  <si>
    <t>ABA DEFICIENT 3 (ABA3); CONTAINS InterPro DOMAIN/s: Pyridoxal phosphate-dependent transferase, major domain (InterPro:IPR015424), MOSC, N-terminal beta barrel (InterPro:IPR005303), Aminotransferase, class V/Cysteine desulfurase (InterPro:IPR000192), Molybdenum cofactor sulfurase, C-terminal (InterPro:IPR005302), Pyridoxal phosphate-dependent transferase, major region, subdomain 1 (InterPro:IPR015421); BEST Arabidopsis thaliana protein match is: Molybdenum cofactor sulfurase family protein (TAIR:AT1G30910.1)</t>
  </si>
  <si>
    <t>Aminotransferase class V domain | MOSC, N-terminal beta barrel | Molybdenum cofactor sulfurase | Molybdenum cofactor sulfurase, C-terminal | Pyridoxal phosphate-dependent transferase | Pyridoxal phosphate-dependent transferase, major region, subdomain 1 | Pyridoxal phosphate-dependent transferase, major region, subdomain 2 | Pyruvate kinase-like, insert domain</t>
  </si>
  <si>
    <t>Inorganic H pyrophosphatase family protein</t>
  </si>
  <si>
    <t>VHP2;2; FUNCTIONS IN: inorganic diphosphatase activity, hydrogen-translocating pyrophosphatase activity; INVOLVED IN: proton transport; LOCATED IN: Golgi apparatus, vacuole; EXPRESSED IN: 22 plant structures; EXPRESSED DURING: 13 growth stages; CONTAINS InterPro DOMAIN/s: Inorganic H+ pyrophosphatase (InterPro:IPR004131); BEST Arabidopsis thaliana protein match is: vacuolar H+-pyrophosphatase 2 (TAIR:AT1G78920.2)</t>
  </si>
  <si>
    <t>vacuolar ATP synthase catalytic subunit-related / V-ATPase-related / vacuolar proton pump-related</t>
  </si>
  <si>
    <t>vacuolar ATP synthase catalytic subunit-related / V-ATPase-related / vacuolar proton pump-related; EXPRESSED IN: 16 plant structures; LOCATED IN: plasma membrane, vacuole; EXPRESSED DURING: 8 growth stages; EXPRESSED IN: 17 plant structures; BEST Arabidopsis thaliana protein match is: vacuolar ATP synthase subunit A (TAIR:AT1G78900.2)</t>
  </si>
  <si>
    <t>F-box/RNI-like/FBD-like domains-containing protein</t>
  </si>
  <si>
    <t>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(TAIR:AT1G80470.1)</t>
  </si>
  <si>
    <t>F-box domain | FBD domain | Leucine-rich repeat 2</t>
  </si>
  <si>
    <t>Ubiquitin domain-containing protein</t>
  </si>
  <si>
    <t>Ubiquitin domain-containing protein; FUNCTIONS IN: molecular_function unknown; INVOLVED IN: N-terminal protein myristoylation; LOCATED IN: cellular_component unknown; BEST Arabidopsis thaliana protein match is: Ubiquitin domain-containing protein (TAIR:AT1G53400.1)</t>
  </si>
  <si>
    <t>RING/U-box superfamily protein; FUNCTIONS IN: zinc ion binding; INVOLVED IN: biological_process unknown; LOCATED IN: cellular_component unknown; EXPRESSED IN: 24 plant structures; EXPRESSED DURING: 15 growth stages; CONTAINS InterPro DOMAIN/s: Zinc finger, RING-type (InterPro:IPR001841); BEST Arabidopsis thaliana protein match is: RING/U-box superfamily protein (TAIR:AT1G78420.2)</t>
  </si>
  <si>
    <t>Zinc finger, RING-type | Zinc finger, RING/FYVE/PHD-type</t>
  </si>
  <si>
    <t>nuclear factor Y, subunit A8</t>
  </si>
  <si>
    <t>nuclear factor Y, subunit A8 (NF-YA8); FUNCTIONS IN: sequence-specific DNA binding transcription factor activity; INVOLVED IN: regulation of transcription, DNA-dependent; LOCATED IN: CCAAT-binding factor complex, nucleus, chloroplast; EXPRESSED IN: 8 plant structures; EXPRESSED DURING: petal differentiation and expansion stage, E expanded cotyledon stage, D bilateral stage; CONTAINS InterPro DOMAIN/s: CCAAT-binding transcription factor, subunit B (InterPro:IPR001289), CCAAT-binding factor, conserved site (InterPro:IPR018362); BEST Arabidopsis thaliana protein match is: nuclear factor Y, subunit A3 (TAIR:AT1G72830.1)</t>
  </si>
  <si>
    <t>CCAAT-binding factor, conserved site | CCAAT-binding transcription factor, subunit B</t>
  </si>
  <si>
    <t>RNA-binding (RRM/RBD/RNP motifs) family protein; FUNCTIONS IN: RNA binding, nucleotide binding, nucleic acid binding; INVOLVED IN: biological_process unknown; LOCATED IN: cellular_component unknown; EXPRESSED IN: 15 plant structures; EXPRESSED DURING: 7 growth stages; CONTAINS InterPro DOMAIN/s: RNA recognition motif, RNP-1 (InterPro:IPR000504), Nucleotide-binding, alpha-beta plait (InterPro:IPR012677); BEST Arabidopsis thaliana protein match is: RNA-binding (RRM/RBD/RNP motifs) family protein (TAIR:AT3G13224.2)</t>
  </si>
  <si>
    <t>CSTF77; FUNCTIONS IN: protein binding, mRNA binding, transcription repressor activity; INVOLVED IN: RNA 3'-end processing, mRNA processing, embryo sac development; LOCATED IN: intracellular, nucleus; EXPRESSED IN: 23 plant structures; EXPRESSED DURING: 12 growth stages; CONTAINS InterPro DOMAIN/s: RNA-processing protein, HAT helix (InterPro:IPR003107), Tetratricopeptide-like helical (InterPro:IPR011990), Tetratricopeptide repeat-containing (InterPro:IPR013026), Tetratricopeptide repeat (InterPro:IPR019734), Suppressor of forked (InterPro:IPR008847); BEST Arabidopsis thaliana protein match is: crooked neck protein, putative / cell cycle protein, putative (TAIR:AT5G45990.1)</t>
  </si>
  <si>
    <t>HAT (Half-A-TPR) repeat | Suppressor of forked | Tetratricopeptide repeat | Tetratricopeptide repeat-containing domain | Tetratricopeptide-like helical domain</t>
  </si>
  <si>
    <t>Endosomal targeting BRO1-like domain-containing protein</t>
  </si>
  <si>
    <t>Endosomal targeting BRO1-like domain-containing protein; FUNCTIONS IN: molecular_function unknown; INVOLVED IN: N-terminal protein myristoylation; LOCATED IN: cellular_component unknown; CONTAINS InterPro DOMAIN/s: BRO1 (InterPro:IPR004328); BEST Arabidopsis thaliana protein match is: Endosomal targeting BRO1-like domain-containing protein (TAIR:AT1G73390.3)</t>
  </si>
  <si>
    <t>BRO1 domain</t>
  </si>
  <si>
    <t>RING/U-box superfamily protein; FUNCTIONS IN: zinc ion binding; EXPRESSED IN: 20 plant structures; EXPRESSED DURING: 13 growth stages; CONTAINS InterPro DOMAIN/s: Zinc finger, RING-type (InterPro:IPR001841), Zinc finger, C3HC4 RING-type (InterPro:IPR018957); BEST Arabidopsis thaliana protein match is: RING/U-box superfamily protein (TAIR:AT1G73760.1)</t>
  </si>
  <si>
    <t>5'-3' exonuclease family protein</t>
  </si>
  <si>
    <t>5'-3' exonuclease family protein; FUNCTIONS IN: DNA binding, catalytic activity, nuclease activity; INVOLVED IN: DNA repair; LOCATED IN: cellular_component unknown; EXPRESSED IN: 22 plant structures; EXPRESSED DURING: 14 growth stages; CONTAINS InterPro DOMAIN/s: XPG conserved site (InterPro:IPR019974), XPG N-terminal (InterPro:IPR006085), DNA repair protein (XPGC)/yeast Rad (InterPro:IPR006084), 5&amp;apos;-3&amp;apos; exonuclease, C-terminal subdomain (InterPro:IPR020045), Helix-hairpin-helix motif, class 2 (InterPro:IPR008918), XPG/RAD2 endonuclease (InterPro:IPR006086); BEST Arabidopsis thaliana protein match is: 5'-3' exonuclease family protein (TAIR:AT1G29630.2)</t>
  </si>
  <si>
    <t>5'-3' exonuclease, C-terminal domain | Helix-hairpin-helix motif, class 2 | PIN domain-like | XPG N-terminal | XPG conserved site | XPG-I domain</t>
  </si>
  <si>
    <t>RAB GTPase homolog A6B</t>
  </si>
  <si>
    <t>RAB GTPase homolog A6B (RABA6b); FUNCTIONS IN: GTP binding, GTPase activity; INVOLVED IN: intracellular protein transport, signal transduction, nucleocytoplasmic transport, protein transport, small GTPase mediated signal transduction; LOCATED IN: intracellular; CONTAINS InterPro DOMAIN/s: Ran GTPase (InterPro:IPR002041), Ras (InterPro:IPR013753), Ras small GTPase, Ras type (InterPro:IPR003577), Rab11-related (InterPro:IPR015595), Small GTPase, Rho type (InterPro:IPR003578), Small GTP-binding protein (InterPro:IPR005225), Ras GTPase (InterPro:IPR001806), Ras small GTPase, Rab type (InterPro:IPR003579), Small GTPase (InterPro:IPR020851); BEST Arabidopsis thaliana protein match is: RAB GTPase homolog A6A (TAIR:AT1G73640.1)</t>
  </si>
  <si>
    <t>P-loop containing nucleoside triphosphate hydrolase | Small GTP-binding protein domain | Small GTPase superfamily | Small GTPase superfamily, Rab type</t>
  </si>
  <si>
    <t>Homeodomain-like superfamily protein</t>
  </si>
  <si>
    <t>EARLY-PHYTOCHROME-RESPONSIVE1 (EPR1);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(TAIR:AT3G10113.1)</t>
  </si>
  <si>
    <t>Homeodomain-like | Myb domain | Myb domain, plants | SANT/Myb domain</t>
  </si>
  <si>
    <t>alpha/beta-Hydrolases superfamily protein</t>
  </si>
  <si>
    <t>alpha/beta-Hydrolases superfamily protein; FUNCTIONS IN: hydrolase activity; LOCATED IN: chloroplast; EXPRESSED IN: 22 plant structures; EXPRESSED DURING: 13 growth stages; BEST Arabidopsis thaliana protein match is: alpha/beta-Hydrolases superfamily protein (TAIR:AT1G73480.1)</t>
  </si>
  <si>
    <t>Alpha/Beta hydrolase fold | Putative lysophospholipase</t>
  </si>
  <si>
    <t>other RNA</t>
  </si>
  <si>
    <t>unknown protein; FUNCTIONS IN: molecular_function unknown; INVOLVED IN: biological_process unknown; LOCATED IN: cellular_component unknown; EXPRESSED IN: 22 plant structures; EXPRESSED DURING: 13 growth stages; BEST Arabidopsis thaliana protein match is: unknown protein (TAIR:AT1G74160.1)</t>
  </si>
  <si>
    <t>Domain of unknown function DUF4378</t>
  </si>
  <si>
    <t>GINS complex protein</t>
  </si>
  <si>
    <t>TITAN 10 (TTN10); FUNCTIONS IN: molecular_function unknown; INVOLVED IN: DNA-dependent DNA replication, embryo development ending in seed dormancy; LOCATED IN: GINS complex; EXPRESSED IN: pollen tube; CONTAINS InterPro DOMAIN/s: GINS complex, subunit Psf3 (InterPro:IPR010492), GINS complex (InterPro:IPR021151); BEST Arabidopsis thaliana protein match is: GINS complex protein (TAIR:AT3G55490.1)</t>
  </si>
  <si>
    <t>GINS complex | GINS complex, subunit Psf3</t>
  </si>
  <si>
    <t>Protein of unknown function (DUF581)</t>
  </si>
  <si>
    <t>Protein of unknown function (DUF581); CONTAINS InterPro DOMAIN/s: Protein of unknown function DUF581 (InterPro:IPR007650); BEST Arabidopsis thaliana protein match is: Protein of unknown function (DUF581) (TAIR:AT1G74940.1)</t>
  </si>
  <si>
    <t>zf-FLZ domain</t>
  </si>
  <si>
    <t>Brassinosteroid signalling positive regulator (BZR1) family protein</t>
  </si>
  <si>
    <t>BRI1-EMS-SUPPRESSOR 1 (BES1); CONTAINS InterPro DOMAIN/s: BZR1, transcriptional repressor (InterPro:IPR008540); BEST Arabidopsis thaliana protein match is: Brassinosteroid signalling positive regulator (BZR1) family protein (TAIR:AT1G75080.2)</t>
  </si>
  <si>
    <t>BZR1, transcriptional repressor</t>
  </si>
  <si>
    <t>Nucleotide-diphospho-sugar transferase family protein</t>
  </si>
  <si>
    <t>Nucleotide-diphospho-sugar transferase family protein; LOCATED IN: endoplasmic reticulum; EXPRESSED IN: 23 plant structures; EXPRESSED DURING: 13 growth stages; CONTAINS InterPro DOMAIN/s: Reticulon (InterPro:IPR003388), Nucleotide-diphospho-sugar transferase, predicted (InterPro:IPR005069); BEST Arabidopsis thaliana protein match is: Nucleotide-diphospho-sugar transferase family protein (TAIR:AT1G75110.1)</t>
  </si>
  <si>
    <t>Nucleotide-diphospho-sugar transferase | Nucleotide-diphospho-sugar transferases | Reticulon</t>
  </si>
  <si>
    <t>Erythronate-4-phosphate dehydrogenase family protein</t>
  </si>
  <si>
    <t>Erythronate-4-phosphate dehydrogenase family protein; BEST Arabidopsis thaliana protein match is: Erythronate-4-phosphate dehydrogenase family protein (TAIR:AT1G75180.3)</t>
  </si>
  <si>
    <t>Transducin/WD40 repeat-like superfamily protein</t>
  </si>
  <si>
    <t>Transducin/WD40 repeat-like superfamily protein; FUNCTIONS IN: DNA binding; INVOLVED IN: regulation of transcription, DNA-dependent; LOCATED IN: CUL4 RING ubiquitin ligase complex; EXPRESSED IN: 22 plant structures; EXPRESSED IN: 23 plant structures; EXPRESSED DURING: 13 growth stages; CONTAINS InterPro DOMAIN/s: A.T hook-like (InterPro:IPR020478), AT hook, DNA-binding motif (InterPro:IPR017956), WD40 repeat (InterPro:IPR001680), HMG-I/HMG-Y, DNA-binding, conserved site (InterPro:IPR000637), WD40 repeat-like-containing domain (InterPro:IPR011046), WD40/YVTN repeat-like-containing domain (InterPro:IPR015943), WD40 repeat, subgroup (InterPro:IPR019781); CONTAINS InterPro DOMAIN/s: AT hook, DNA-binding motif (InterPro:IPR017956), A.T hook-like (InterPro:IPR020478), WD40 repeat (InterPro:IPR001680), HMG-I/HMG-Y, DNA-binding, conserved site (InterPro:IPR000637), WD40 repeat-like-containing domain (InterPro:IPR011046), WD40/YVTN repeat-like-containing domain (InterPro:IPR015943), WD40 repeat, subgroup (InterPro:IPR019781)</t>
  </si>
  <si>
    <t>AT hook, DNA-binding motif | AT hook-like | HMG-I/HMG-Y, DNA-binding, conserved site | WD40 repeat | WD40-repeat-containing domain | WD40/YVTN repeat-like-containing domain</t>
  </si>
  <si>
    <t>Wound-responsive family protein</t>
  </si>
  <si>
    <t>Wound-responsive family protein; FUNCTIONS IN: DNA binding, nuclease activity; INVOLVED IN: response to wounding, nucleotide-excision repair; EXPRESSED IN: ovule; CONTAINS InterPro DOMAIN/s: Protein of unknown function DUF151 (InterPro:IPR003729), UvrB/UvrC protein (InterPro:IPR001943); BEST Arabidopsis thaliana protein match is: bifunctional nuclease in basal defense response 1 (TAIR:AT1G75380.3)</t>
  </si>
  <si>
    <t>Bifunctional nuclease domain | UVR domain</t>
  </si>
  <si>
    <t>BEL1-like homeodomain 10</t>
  </si>
  <si>
    <t>BEL1-like homeodomain 10 (BEL10); FUNCTIONS IN: DNA binding, sequence-specific DNA binding transcription factor activity; INVOLVED IN: regulation of transcription, DNA-dependent, regulation of transcription; LOCATED IN: nucleus; EXPRESSED IN: 20 plant structures; EXPRESSED DURING: 11 growth stages; CONTAINS InterPro DOMAIN/s: Homeobox (InterPro:IPR001356), Homeodomain-like (InterPro:IPR009057), POX (InterPro:IPR006563), Homeodomain-related (InterPro:IPR012287); BEST Arabidopsis thaliana protein match is: BEL1-like homeodomain 3 (TAIR:AT1G75410.2)</t>
  </si>
  <si>
    <t>Homeobox KN domain | Homeobox domain | Homeodomain-like | POX domain</t>
  </si>
  <si>
    <t>RHO-related protein from plants 2</t>
  </si>
  <si>
    <t>RHO-related protein from plants 2 (ROP2); CONTAINS InterPro DOMAIN/s: Small GTP-binding protein (InterPro:IPR005225), Ras GTPase (InterPro:IPR001806), Ras (InterPro:IPR013753), Ras small GTPase, Rab type (InterPro:IPR003579), Ras small GTPase, Ras type (InterPro:IPR003577), Small GTPase, Rho type (InterPro:IPR003578); BEST Arabidopsis thaliana protein match is: RAC-like GTP binding protein 5 (TAIR:AT1G75840.1)</t>
  </si>
  <si>
    <t>P-loop containing nucleoside triphosphate hydrolase | Small GTP-binding protein domain | Small GTPase superfamily | Small GTPase superfamily, Rho type</t>
  </si>
  <si>
    <t>unknown protein; FUNCTIONS IN: molecular_function unknown; INVOLVED IN: biological_process unknown; EXPRESSED IN: 24 plant structures; EXPRESSED DURING: 15 growth stages; BEST Arabidopsis thaliana protein match is: unknown protein (TAIR:AT1G75860.1)</t>
  </si>
  <si>
    <t>Cyclin B2;3</t>
  </si>
  <si>
    <t>Cyclin B2;3 (CYCB2;3); FUNCTIONS IN: cyclin-dependent protein kinase regulator activity; INVOLVED IN: regulation of cell cycle; LOCATED IN: nucleus; CONTAINS InterPro DOMAIN/s: Cyclin, C-terminal (InterPro:IPR004367), Cyclin-like (InterPro:IPR011028), Cyclin-related (InterPro:IPR013763), Cyclin, N-terminal (InterPro:IPR006671), Cyclin, A/B/D/E (InterPro:IPR014400), Cyclin (InterPro:IPR006670); BEST Arabidopsis thaliana protein match is: CYCLIN B2;4 (TAIR:AT1G76310.1)</t>
  </si>
  <si>
    <t>Cyclin A/B/D/E/F | Cyclin, C-terminal domain | Cyclin, N-terminal | Cyclin-like</t>
  </si>
  <si>
    <t>Plant regulator RWP-RK family protein</t>
  </si>
  <si>
    <t>Plant regulator RWP-RK family protein; CONTAINS InterPro DOMAIN/s: Octicosapeptide/Phox/Bem1p (InterPro:IPR000270), Plant regulator RWP-RK (InterPro:IPR003035); BEST Arabidopsis thaliana protein match is: Plant regulator RWP-RK family protein (TAIR:AT1G76350.1)</t>
  </si>
  <si>
    <t>Phox/Bem1p | RWP-RK domain</t>
  </si>
  <si>
    <t>senescence-associated E3 ubiquitin ligase 1</t>
  </si>
  <si>
    <t>senescence-associated E3 ubiquitin ligase 1 (SAUL1); FUNCTIONS IN: ubiquitin-protein ligase activity; INVOLVED IN: regulation of chlorophyll catabolic process, regulation of chlorophyll biosynthetic process, leaf senescence, regulation of abscisic acid biosynthetic process; LOCATED IN: plasma membrane; EXPRESSED IN: 9 plant structures; EXPRESSED DURING: 7 growth stages; CONTAINS InterPro DOMAIN/s: U box domain (InterPro:IPR003613), Armadillo-like helical (InterPro:IPR011989), Armadillo (InterPro:IPR000225), Armadillo-type fold (InterPro:IPR016024); BEST Arabidopsis thaliana protein match is: ARM repeat superfamily protein (TAIR:AT1G76390.2)</t>
  </si>
  <si>
    <t>Armadillo | Armadillo-like helical | Armadillo-type fold | U box domain | Zinc finger, RING/FYVE/PHD-type</t>
  </si>
  <si>
    <t>tonoplast monosaccharide transporter1</t>
  </si>
  <si>
    <t>tonoplast monosaccharide transporter1 (TMT1); FUNCTIONS IN: carbohydrate transmembrane transporter activity, sugar:hydrogen symporter activity, nucleoside transmembrane transporter activity; INVOLVED IN: in 6 processes; LOCATED IN: plant-type vacuole membrane, plasma membrane, vacuole, membrane; EXPRESSED IN: 30 plant structures; EXPRESSED DURING: 15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tonoplast monosaccharide transporter2 (TAIR:AT4G35300.4)</t>
  </si>
  <si>
    <t>General substrate transporter | Major facilitator superfamily domain | Major facilitator superfamily domain, general substrate transporter | Sugar transporter, conserved site | Sugar/inositol transporter</t>
  </si>
  <si>
    <t>P-loop containing nucleoside triphosphate hydrolases superfamily protein; FUNCTIONS IN: helicase activity, ATP-dependent helicase activity, ATP binding, nucleic acid binding; FUNCTIONS IN: helicase activity, nucleic acid binding, ATP-dependent helicase activity, ATP binding; EXPRESSED IN: 25 plant structures; EXPRESSED DURING: 14 growth stages; CONTAINS InterPro DOMAIN/s: DNA/RNA helicase, DEAD/DEAH box type, N-terminal (InterPro:IPR011545), RNA helicase, DEAD-box type, Q motif (InterPro:IPR014014), RNA helicase, ATP-dependent, DEAD-box, conserved site (InterPro:IPR000629), DEAD-like helicase, N-terminal (InterPro:IPR014001), DNA/RNA helicase, C-terminal (InterPro:IPR001650), Helicase, superfamily 1/2, ATP-binding domain (InterPro:IPR014021); CONTAINS InterPro DOMAIN/s: RNA helicase, DEAD-box type, Q motif (InterPro:IPR014014), DNA/RNA helicase, DEAD/DEAH box type, N-terminal (InterPro:IPR011545), RNA helicase, ATP-dependent, DEAD-box, conserved site (InterPro:IPR000629), DEAD-like helicase, N-terminal (InterPro:IPR014001), DNA/RNA helicase, C-terminal (InterPro:IPR001650), Helicase, superfamily 1/2, ATP-binding domain (InterPro:IPR014021); BEST Arabidopsis thaliana protein match is: P-loop containing nucleoside triphosphate hydrolases superfamily protein (TAIR:AT3G09620.1)</t>
  </si>
  <si>
    <t>DEAD/DEAH box helicase domain | Helicase, C-terminal | Helicase, superfamily 1/2, ATP-binding domain | P-loop containing nucleoside triphosphate hydrolase | RNA helicase, ATP-dependent, DEAD-box, conserved site | RNA helicase, DEAD-box type, Q motif</t>
  </si>
  <si>
    <t>eukaryotic translation initiation factor 2 (eIF-2) family protein</t>
  </si>
  <si>
    <t>eukaryotic translation initiation factor 2 (eIF-2) family protein; FUNCTIONS IN: GTP binding, GTPase activity, translation initiation factor activity; INVOLVED IN: biological_process unknown; LOCATED IN: cellular_component unknown; EXPRESSED IN: 24 plant structures; EXPRESSED DURING: 13 growth stages; CONTAINS InterPro DOMAIN/s: Small GTP-binding protein (InterPro:IPR005225), Translation elongation factor EFTu/EF1A, domain 2 (InterPro:IPR004161), Translation initiation factor 2 related (InterPro:IPR015760), Protein synthesis factor, GTP-binding (InterPro:IPR000795), Translation elongation/initiation factor/Ribosomal, beta-barrel (InterPro:IPR009000); BEST Arabidopsis thaliana protein match is: eukaryotic translation initiation factor 2 (eIF-2) family protein (TAIR:AT1G76810.1)</t>
  </si>
  <si>
    <t>Elongation factor, GTP-binding domain | P-loop containing nucleoside triphosphate hydrolase | RNA-binding domain, S1 | Small GTP-binding protein domain | Translation elongation factor EFTu/EF1A, domain 2 | Translation initiation factor IF- 2, domain 3 | Translation protein, beta-barrel domain</t>
  </si>
  <si>
    <t>Exocyst complex component SEC5</t>
  </si>
  <si>
    <t>SEC5B; BEST Arabidopsis thaliana protein match is: exocyst complex component sec5 (TAIR:AT1G76850.1)</t>
  </si>
  <si>
    <t>Cullin repeat-like-containing domain | Exocyst complex component Sec5</t>
  </si>
  <si>
    <t>SCARECROW-like 1</t>
  </si>
  <si>
    <t>SCARECROW-like 1 (SCL1); FUNCTIONS IN: sequence-specific DNA binding transcription factor activity; INVOLVED IN: regulation of transcription; EXPRESSED IN: 22 plant structures; EXPRESSED DURING: 14 growth stages; CONTAINS InterPro DOMAIN/s: Transcription factor GRAS (InterPro:IPR005202); BEST Arabidopsis thaliana protein match is: GRAS family transcription factor (TAIR:AT5G48150.2)</t>
  </si>
  <si>
    <t>Transcription factor GRAS</t>
  </si>
  <si>
    <t>wound-responsive family protein</t>
  </si>
  <si>
    <t>wound-responsive family protein; FUNCTIONS IN: molecular_function unknown; INVOLVED IN: response to wounding; LOCATED IN: cellular_component unknown; EXPRESSED IN: 24 plant structures; EXPRESSED DURING: 14 growth stages; BEST Arabidopsis thaliana protein match is: unknown protein (TAIR:AT1G77310.1)</t>
  </si>
  <si>
    <t>Hpc2-related domain | Ubinuclein/Yemanuclein</t>
  </si>
  <si>
    <t>urease accessory protein F</t>
  </si>
  <si>
    <t>urease accessory protein F (UREF); FUNCTIONS IN: nickel ion binding; INVOLVED IN: nitrogen compound metabolic process, positive regulation of metalloenzyme activity; LOCATED IN: cellular_component unknown; EXPRESSED IN: 23 plant structures; EXPRESSED DURING: 13 growth stages; CONTAINS InterPro DOMAIN/s: Urease accessory protein UreF (InterPro:IPR002639)</t>
  </si>
  <si>
    <t>Urease accessory protein UreF</t>
  </si>
  <si>
    <t>Sec14p-like phosphatidylinositol transfer family protein</t>
  </si>
  <si>
    <t>Sec14p-like phosphatidylinositol transfer family protein; CONTAINS InterPro DOMAIN/s: Cellular retinaldehyde-binding/triple function, C-terminal (InterPro:IPR001251);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(TAIR:AT4G08690.1)</t>
  </si>
  <si>
    <t>CRAL-TRIO domain | CRAL/TRIO, N-terminal domain</t>
  </si>
  <si>
    <t>methyl-CPG-binding domain 8</t>
  </si>
  <si>
    <t>methyl-CPG-binding domain 8 (MBD8); FUNCTIONS IN: methyl-CpG binding; INVOLVED IN: biological_process unknown; LOCATED IN: nucleus; EXPRESSED IN: 23 plant structures; EXPRESSED DURING: 13 growth stages; CONTAINS InterPro DOMAIN/s: A.T hook-like (InterPro:IPR020478), AT hook, DNA-binding motif (InterPro:IPR017956), DNA-binding, integrase-type (InterPro:IPR016177), Methyl-CpG DNA binding (InterPro:IPR001739); CONTAINS InterPro DOMAIN/s: AT hook, DNA-binding motif (InterPro:IPR017956), DNA-binding, integrase-type (InterPro:IPR016177), Methyl-CpG DNA binding (InterPro:IPR001739)</t>
  </si>
  <si>
    <t>AT hook, DNA-binding motif | DNA-binding domain | Methyl-CpG DNA binding</t>
  </si>
  <si>
    <t>AGAMOUS-like 87</t>
  </si>
  <si>
    <t>AGAMOUS-like 87 (AGL87); FUNCTIONS IN: sequence-specific DNA binding transcription factor activity; INVOLVED IN: regulation of transcription; LOCATED IN: nucleus; EXPRESSED IN: 19 plant structures; EXPRESSED DURING: 13 growth stages; CONTAINS InterPro DOMAIN/s: Transcription factor, MADS-box (InterPro:IPR002100); BEST Arabidopsis thaliana protein match is: MADS-box transcription factor family protein (TAIR:AT3G05860.2)</t>
  </si>
  <si>
    <t>Transcription factor, MADS-box</t>
  </si>
  <si>
    <t>Plant neutral invertase family protein</t>
  </si>
  <si>
    <t>Plant neutral invertase family protein; FUNCTIONS IN: catalytic activity, beta-fructofuranosidase activity; INVOLVED IN: sucrose catabolic process, using beta-fructofuranosidase; LOCATED IN: cellular_component unknown; EXPRESSED IN: 19 plant structures; EXPRESSED DURING: 14 growth stages; CONTAINS InterPro DOMAIN/s: Plant neutral invertase (InterPro:IPR006937), Six-hairpin glycosidase-like (InterPro:IPR008928); BEST Arabidopsis thaliana protein match is: cytosolic invertase 2 (TAIR:AT4G09510.1)</t>
  </si>
  <si>
    <t>Glycosyl hydrolase family 100 | Six-hairpin glycosidase-like</t>
  </si>
  <si>
    <t>cellulase 5</t>
  </si>
  <si>
    <t>cellulase 5 (CEL5); FUNCTIONS IN: hydrolase activity, hydrolyzing O-glycosyl compounds, catalytic activity; INVOLVED IN: carbohydrate metabolic process; LOCATED IN: cell wall, plasma membrane, plant-type cell wall; EXPRESSED IN: root; CONTAINS InterPro DOMAIN/s: Six-hairpin glycosidase (InterPro:IPR012341), Glycoside hydrolase, family 9, active site (InterPro:IPR018221), Six-hairpin glycosidase-like (InterPro:IPR008928), Glycoside hydrolase, family 9 (InterPro:IPR001701); CONTAINS InterPro DOMAIN/s: Six-hairpin glycosidase (InterPro:IPR012341), Six-hairpin glycosidase-like (InterPro:IPR008928), Glycoside hydrolase, family 9, active site (InterPro:IPR018221), Glycoside hydrolase, family 9 (InterPro:IPR001701); BEST Arabidopsis thaliana protein match is: cellulase 3 (TAIR:AT1G71380.1)</t>
  </si>
  <si>
    <t>Glycoside hydrolase, family 9 | Glycoside hydrolase, family 9, active site | Six-hairpin glycosidase | Six-hairpin glycosidase-like</t>
  </si>
  <si>
    <t>unknown protein; FUNCTIONS IN: molecular_function unknown; INVOLVED IN: biological_process unknown; LOCATED IN: endomembrane system; EXPRESSED IN: 22 plant structures; EXPRESSED DURING: 13 growth stages</t>
  </si>
  <si>
    <t>Heavy metal transport/detoxification superfamily protein ; FUNCTIONS IN: metal ion binding; INVOLVED IN: metal ion transport; LOCATED IN: cellular_component unknown; EXPRESSED IN: 12 plant structures; EXPRESSED DURING: 6 growth stages; CONTAINS InterPro DOMAIN/s: Heavy metal transport/detoxification protein (InterPro:IPR006121); BEST Arabidopsis thaliana protein match is: Heavy metal transport/detoxification superfamily protein  (TAIR:AT3G06130.1)</t>
  </si>
  <si>
    <t>Domain of unknown function (DUF220)</t>
  </si>
  <si>
    <t>Domain of unknown function (DUF220); CONTAINS InterPro DOMAIN/s: Protein of unknown function DUF220 (InterPro:IPR003863); BEST Arabidopsis thaliana protein match is: Domain of unknown function (DUF220) (TAIR:AT1G70480.2)</t>
  </si>
  <si>
    <t>Protein of unknown function DUF220</t>
  </si>
  <si>
    <t>Proline-rich extensin-like family protein</t>
  </si>
  <si>
    <t>Proline-rich extensin-like family protein; FUNCTIONS IN: structural constituent of cell wall; INVOLVED IN: plant-type cell wall organization; EXPRESSED IN: hypocotyl, root, carpel; EXPRESSED DURING: petal differentiation and expansion stage; CONTAINS InterPro DOMAIN/s: Extensin-like repeat (InterPro:IPR006706); BEST Arabidopsis thaliana protein match is: Proline-rich extensin-like family protein (TAIR:AT4G13390.1)</t>
  </si>
  <si>
    <t>Extensin domain</t>
  </si>
  <si>
    <t>beta carbonic anhydrase 3</t>
  </si>
  <si>
    <t>beta carbonic anhydrase 3 (BCA3); FUNCTIONS IN: carbonate dehydratase activity, zinc ion binding; INVOLVED IN: carbon utilization; LOCATED IN: cytosol, plasma membrane, membrane; EXPRESSED IN: 14 plant structures; EXPRESSED DURING: 6 growth stages; CONTAINS InterPro DOMAIN/s: Carbonic anhydrase, prokaryotic-like, conserved site (InterPro:IPR015892), Carbonic anhydrase (InterPro:IPR001765); BEST Arabidopsis thaliana protein match is: beta carbonic anhydrase 4 (TAIR:AT1G70410.1)</t>
  </si>
  <si>
    <t>Carbonic anhydrase | Carbonic anhydrase, prokaryotic-like, conserved site</t>
  </si>
  <si>
    <t>unknown protein; FUNCTIONS IN: molecular_function unknown; INVOLVED IN: biological_process unknown; LOCATED IN: cellular_component unknown; BEST Arabidopsis thaliana protein match is: unknown protein (TAIR:AT1G24147.1)</t>
  </si>
  <si>
    <t xml:space="preserve">K-box region and MADS-box transcription factor family protein </t>
  </si>
  <si>
    <t>SEPALLATA3 (SEP3); CONTAINS InterPro DOMAIN/s: Transcription factor, MADS-box (InterPro:IPR002100), Transcription factor, K-box (InterPro:IPR002487); FUNCTIONS IN: protein binding, DNA binding, sequence-specific DNA binding transcription factor activity; BEST Arabidopsis thaliana protein match is: K-box region and MADS-box transcription factor family protein  (TAIR:AT3G02310.1); INVOLVED IN: in 6 processes; LOCATED IN: nucleus; EXPRESSED IN: 16 plant structures; EXPRESSED DURING: 7 growth stages; BEST Arabidopsis thaliana protein match is: K-box region and MADS-box transcription factor family protein  (TAIR:AT5G15800.1)</t>
  </si>
  <si>
    <t>Transcription factor, K-box | Transcription factor, MADS-box</t>
  </si>
  <si>
    <t>Acid phosphatase/vanadium-dependent haloperoxidase-related protein</t>
  </si>
  <si>
    <t>Acid phosphatase/vanadium-dependent haloperoxidase-related protein; INVOLVED IN: biological_process unknown; EXPRESSED IN: 24 plant structures; EXPRESSED DURING: 15 growth stages; CONTAINS InterPro DOMAIN/s: Acid phosphatase/vanadium-dependent haloperoxidase related (InterPro:IPR003832); BEST Arabidopsis thaliana protein match is: Acid phosphatase/vanadium-dependent haloperoxidase-related protein (TAIR:AT1G67600.1)</t>
  </si>
  <si>
    <t>Acid phosphatase/vanadium-dependent haloperoxidase-related</t>
  </si>
  <si>
    <t>zinc finger protein 7</t>
  </si>
  <si>
    <t>zinc finger protein 7 (ZFP7); FUNCTIONS IN: sequence-specific DNA binding transcription factor activity, zinc ion binding, nucleic acid binding; INVOLVED IN: regulation of transcription; LOCATED IN: intracellular; EXPRESSED IN: 18 plant structures; EXPRESSED DURING: 11 growth stages; CONTAINS InterPro DOMAIN/s: Zinc finger, C2H2-type (InterPro:IPR007087); BEST Arabidopsis thaliana protein match is: zinc finger protein 4 (TAIR:AT1G66140.1)</t>
  </si>
  <si>
    <t>Zinc finger, C2H2 | Zinc finger, C2H2-like</t>
  </si>
  <si>
    <t>THO2</t>
  </si>
  <si>
    <t>THO2; FUNCTIONS IN: molecular_function unknown; INVOLVED IN: biological_process unknown; LOCATED IN: cellular_component unknown; EXPRESSED IN: 23 plant structures; EXPRESSED IN: 24 plant structures; EXPRESSED DURING: 13 growth stages; CONTAINS InterPro DOMAIN/s: THO complex, subunitTHOC2, C-region (InterPro:IPR021418), THO complex, subunitTHOC2, N-region (InterPro:IPR021726)</t>
  </si>
  <si>
    <t>Signal transduction histidine kinase EnvZ-like, dimerisation/phosphoacceptor domain | THO complex, subunitTHOC2, C-terminal | THO complex, subunitTHOC2, N-terminal</t>
  </si>
  <si>
    <t>UDP-3-O-acyl N-acetylglycosamine deacetylase family protein</t>
  </si>
  <si>
    <t>UDP-3-O-acyl N-acetylglycosamine deacetylase family protein; BEST Arabidopsis thaliana protein match is: UDP-3-O-acyl N-acetylglycosamine deacetylase family protein (TAIR:AT1G25054.1); FUNCTIONS IN: UDP-3-O-[3-hydroxymyristoyl] N-acetylglucosamine deacetylase activity; INVOLVED IN: lipid A biosynthetic process; CONTAINS InterPro DOMAIN/s: UDP-3-O-acyl N-acetylglucosamine deacetylase, N-terminal (InterPro:IPR015870), Ribosomal protein S5 domain 2-type fold (InterPro:IPR020568), UDP-3-O-acyl N-acetylglucosamine deacetylase (InterPro:IPR004463), UDP-3-O-acyl N-acetylglucosamine deacetylase, C-terminal (InterPro:IPR011334)</t>
  </si>
  <si>
    <t>Regulator of Vps4 activity in the MVB pathway protein</t>
  </si>
  <si>
    <t>Regulator of Vps4 activity in the MVB pathway protein; INVOLVED IN: biological_process unknown; LOCATED IN: endomembrane system; EXPRESSED IN: 22 plant structures; EXPRESSED DURING: 13 growth stages; CONTAINS InterPro DOMAIN/s: Protein of unknown function DUF292, eukaryotic (InterPro:IPR005061); BEST Arabidopsis thaliana protein match is: Regulator of Vps4 activity in the MVB pathway protein (TAIR:AT1G34220.2)</t>
  </si>
  <si>
    <t>Domain of unknown function DUF292, eukaryotic</t>
  </si>
  <si>
    <t>TCP-1/cpn60 chaperonin family protein</t>
  </si>
  <si>
    <t>TCP-1/cpn60 chaperonin family protein; FUNCTIONS IN: ATP binding; INVOLVED IN: protein refolding, cellular protein metabolic process; EXPRESSED IN: 22 plant structures; LOCATED IN: chloroplast; EXPRESSED DURING: 13 growth stages; CONTAINS InterPro DOMAIN/s: Chaperonin Cpn60/TCP-1 (InterPro:IPR002423), Chaperonin Cpn60 (InterPro:IPR001844); BEST Arabidopsis thaliana protein match is: chaperonin 60 beta (TAIR:AT1G55490.2)</t>
  </si>
  <si>
    <t>Chaperonin Cpn60 | Chaperonin Cpn60/TCP-1 | GroEL-like apical domain | GroEL-like equatorial domain</t>
  </si>
  <si>
    <t>cryptochrome-interacting basic-helix-loop-helix 5</t>
  </si>
  <si>
    <t>cryptochrome-interacting basic-helix-loop-helix 5 (CIB5); FUNCTIONS IN: DNA binding, sequence-specific DNA binding transcription factor activity; INVOLVED IN: positive regulation of flower development, regulation of transcription; LOCATED IN: nucleus; EXPRESSED IN: 20 plant structures; EXPRESSED DURING: 13 growth stages; CONTAINS InterPro DOMAIN/s: Helix-loop-helix DNA-binding domain (InterPro:IPR001092), Helix-loop-helix DNA-binding (InterPro:IPR011598); BEST Arabidopsis thaliana protein match is: basic helix-loop-helix (bHLH) DNA-binding superfamily protein (TAIR:AT1G68920.3)</t>
  </si>
  <si>
    <t>ureide permease 5</t>
  </si>
  <si>
    <t>ureide permease 5 (UPS5); FUNCTIONS IN: xanthine transmembrane transporter activity, uracil transmembrane transporter activity, allantoin uptake transmembrane transporter activity; LOCATED IN: endomembrane system; EXPRESSED IN: 31 plant structures; INVOLVED IN: xanthine transport, uracil transport, allantoin transport; EXPRESSED DURING: 13 growth stages; BEST Arabidopsis thaliana protein match is: ureide permease 2 (TAIR:AT2G03530.2)</t>
  </si>
  <si>
    <t>Ureide permease</t>
  </si>
  <si>
    <t>cullin 3</t>
  </si>
  <si>
    <t>cullin 3 (CUL3); CONTAINS InterPro DOMAIN/s: Winged helix-turn-helix transcription repressor DNA-binding (InterPro:IPR011991), Cullin homology (InterPro:IPR016158), Cullin protein, neddylation domain (InterPro:IPR019559), Cullin, N-terminal (InterPro:IPR001373), Cullin repeat-like-containing domain (InterPro:IPR016159); BEST Arabidopsis thaliana protein match is: cullin 3B (TAIR:AT1G69670.1)</t>
  </si>
  <si>
    <t>Cullin homology | Cullin protein, neddylation domain | Cullin repeat-like-containing domain | Cullin, N-terminal | Winged helix-turn-helix DNA-binding domain</t>
  </si>
  <si>
    <t>ARM repeat superfamily protein</t>
  </si>
  <si>
    <t>ARM repeat superfamily protein; FUNCTIONS IN: binding; LOCATED IN: chloroplast; EXPRESSED IN: 23 plant structures; EXPRESSED DURING: 13 growth stages; CONTAINS InterPro DOMAIN/s: HEAT (InterPro:IPR000357), Armadillo-like helical (InterPro:IPR011989), HEAT, type 2 (InterPro:IPR021133), Armadillo-type fold (InterPro:IPR016024); BEST Arabidopsis thaliana protein match is: ARM repeat superfamily protein (TAIR:AT1G59850.1)</t>
  </si>
  <si>
    <t>Armadillo-like helical | Armadillo-type fold | HEAT, type 2</t>
  </si>
  <si>
    <t>unknown protein; FUNCTIONS IN: molecular_function unknown; INVOLVED IN: biological_process unknown; EXPRESSED IN: 25 plant structures; EXPRESSED DURING: 15 growth stages</t>
  </si>
  <si>
    <t>histidine kinase 3</t>
  </si>
  <si>
    <t>histidine kinase 3 (HK3); CONTAINS InterPro DOMAIN/s: Signal transduction histidine kinase, homodimeric (InterPro:IPR009082), CHASE (InterPro:IPR006189), Signal transduction histidine kinase, core (InterPro:IPR005467), ATPase-like, ATP-binding domain (InterPro:IPR003594), CheY-like (InterPro:IPR011006), Signal transduction response regulator, receiver domain (InterPro:IPR001789), Signal transduction histidine kinase, subgroup 1, dimerisation/phosphoacceptor domain (InterPro:IPR003661), Signal transduction histidine kinase-related protein, C-terminal (InterPro:IPR004358); BEST Arabidopsis thaliana protein match is: histidine kinase 2 (TAIR:AT5G35750.1)</t>
  </si>
  <si>
    <t>CHASE | CheY-like superfamily | Histidine kinase-like ATPase, C-terminal domain | Signal transduction histidine kinase EnvZ-like, dimerisation/phosphoacceptor domain | Signal transduction histidine kinase, core | Signal transduction histidine kinase, homodimeric domain | Signal transduction histidine kinase-related protein, C-terminal | Signal transduction response regulator, receiver domain</t>
  </si>
  <si>
    <t>Glycosyl hydrolase family 47 protein</t>
  </si>
  <si>
    <t>Glycosyl hydrolase family 47 protein; FUNCTIONS IN: mannosyl-oligosaccharide 1,2-alpha-mannosidase activity, alpha-mannosidase activity, calcium ion binding; INVOLVED IN: protein amino acid N-linked glycosylation; LOCATED IN: endomembrane system, membrane; EXPRESSED IN: 22 plant structures; EXPRESSED DURING: 13 growth stages; CONTAINS InterPro DOMAIN/s: Glycoside hydrolase, family 47 (InterPro:IPR001382); BEST Arabidopsis thaliana protein match is: Glycosyl hydrolase family 47 protein (TAIR:AT5G43710.1)</t>
  </si>
  <si>
    <t>Glycoside hydrolase, family 47</t>
  </si>
  <si>
    <t>CONTAINS InterPro DOMAIN/s: Protein of unknown function DUF3453 (InterPro:IPR021850); BEST Arabidopsis thaliana protein match is: phosphatidylinositol 3- and 4-kinase family protein (TAIR:AT1G27570.1)</t>
  </si>
  <si>
    <t>plant U-box 45</t>
  </si>
  <si>
    <t>plant U-box 45 (PUB45); FUNCTIONS IN: ubiquitin-protein ligase activity; INVOLVED IN: protein ubiquitination; LOCATED IN: ubiquitin ligase complex; EXPRESSED IN: 18 plant structures; EXPRESSED DURING: 11 growth stages; CONTAINS InterPro DOMAIN/s: U box domain (InterPro:IPR003613), Armadillo-like helical (InterPro:IPR011989), Armadillo (InterPro:IPR000225), Armadillo-type fold (InterPro:IPR016024); BEST Arabidopsis thaliana protein match is: ARM repeat superfamily protein (TAIR:AT1G24330.1)</t>
  </si>
  <si>
    <t>vascular plant one zinc finger protein</t>
  </si>
  <si>
    <t>vascular plant one zinc finger protein (VOZ1); FUNCTIONS IN: transcription activator activity; INVOLVED IN: biological_process unknown; LOCATED IN: cellular_component unknown; EXPRESSED IN: 22 plant structures; EXPRESSED DURING: 8 growth stages; BEST Arabidopsis thaliana protein match is: vascular plant one zinc finger protein 2 (TAIR:AT2G42400.1)</t>
  </si>
  <si>
    <t>GDSL-like Lipase/Acylhydrolase superfamily protein</t>
  </si>
  <si>
    <t>GDSL-like Lipase/Acylhydrolase superfamily protein; FUNCTIONS IN: hydrolase activity, acting on ester bonds, carboxylesterase activity; INVOLVED IN: lipid metabolic process; LOCATED IN: cell wall; EXPRESSED IN: 18 plant structures; EXPRESSED DURING: 9 growth stages; CONTAINS InterPro DOMAIN/s: Lipase, GDSL (InterPro:IPR001087); BEST Arabidopsis thaliana protein match is: GDSL-like Lipase/Acylhydrolase superfamily protein (TAIR:AT1G28610.2)</t>
  </si>
  <si>
    <t>Lipase, GDSL | SGNH hydrolase-type esterase domain</t>
  </si>
  <si>
    <t>nudix hydrolase homolog 15</t>
  </si>
  <si>
    <t>nudix hydrolase homolog 15 (NUDX15); CONTAINS InterPro DOMAIN/s: NUDIX hydrolase domain-like (InterPro:IPR015797), NUDIX hydrolase domain (InterPro:IPR000086), NUDIX hydrolase, AtNUDT22 (InterPro:IPR017397); CONTAINS InterPro DOMAIN/s: NUDIX hydrolase domain-like (InterPro:IPR015797), NUDIX hydrolase, AtNUDT22 (InterPro:IPR017397), NUDIX hydrolase domain (InterPro:IPR000086); BEST Arabidopsis thaliana protein match is: nudix hydrolase homolog 22 (TAIR:AT2G33980.1)</t>
  </si>
  <si>
    <t>NUDIX hydrolase domain | NUDIX hydrolase domain-like | NUDIX hydrolase, AtNUDT22</t>
  </si>
  <si>
    <t>Apoptosis inhibitory protein 5 (API5)</t>
  </si>
  <si>
    <t>Apoptosis inhibitory protein 5 (API5); FUNCTIONS IN: binding; INVOLVED IN: biological_process unknown; LOCATED IN: cellular_component unknown; CONTAINS InterPro DOMAIN/s: Apoptosis inhibitory 5 (InterPro:IPR008383), Armadillo-type fold (InterPro:IPR016024); BEST Arabidopsis thaliana protein match is: Apoptosis inhibitory protein 5 (API5) (TAIR:AT2G34040.1)</t>
  </si>
  <si>
    <t>Apoptosis inhibitory 5 | Armadillo-like helical | Armadillo-type fold</t>
  </si>
  <si>
    <t>phosphoribosylanthranilate isomerase 3</t>
  </si>
  <si>
    <t>phosphoribosylanthranilate isomerase 3 (PAI3); CONTAINS InterPro DOMAIN/s: N-(5&amp;apos;phosphoribosyl)anthranilate isomerase (PRAI) (InterPro:IPR001240), Aldolase-type TIM barrel (InterPro:IPR013785), Ribulose-phosphate binding barrel (InterPro:IPR011060); BEST Arabidopsis thaliana protein match is: phosphoribosylanthranilate isomerase 1 (TAIR:AT1G07780.4)</t>
  </si>
  <si>
    <t>Aldolase-type TIM barrel | N-(5'phosphoribosyl) anthranilate isomerase (PRAI) like domain | Ribulose-phosphate binding barrel</t>
  </si>
  <si>
    <t>unknown protein; FUNCTIONS IN: molecular_function unknown; INVOLVED IN: biological_process unknown; LOCATED IN: endomembrane system</t>
  </si>
  <si>
    <t>O-acetyltransferase family protein</t>
  </si>
  <si>
    <t>O-acetyltransferase family protein; FUNCTIONS IN: molecular_function unknown; INVOLVED IN: biological_process unknown; CONTAINS InterPro DOMAIN/s: Cas1p-like (InterPro:IPR012419); LOCATED IN: endomembrane system; BEST Arabidopsis thaliana protein match is: O-acetyltransferase family protein (TAIR:AT2G34410.2)</t>
  </si>
  <si>
    <t>Cas1p 10 TM acyl transferase domain</t>
  </si>
  <si>
    <t>basic helix-loop-helix (bHLH) DNA-binding superfamily protein; FUNCTIONS IN: transcription regulator activity,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sequence-specific DNA binding transcription factors;transcription regulators (TAIR:AT5G50010.1)</t>
  </si>
  <si>
    <t>multidrug resistance-associated protein 13</t>
  </si>
  <si>
    <t>multidrug resistance-associated protein 13 (MRP13); FUNCTIONS IN: ATPase activity, coupled to transmembrane movement of substances; INVOLVED IN: transport, transmembrane transport;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12 (TAIR:AT1G30420.1)</t>
  </si>
  <si>
    <t>multidrug resistance-associated protein 12</t>
  </si>
  <si>
    <t>multidrug resistance-associated protein 12 (MRP12); FUNCTIONS IN: ATPase activity, coupled to transmembrane movement of substances; INVOLVED IN: transport, transmembrane transport;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13 (TAIR:AT1G30410.1)</t>
  </si>
  <si>
    <t>FUNCTIONS IN: molecular_function unknown; INVOLVED IN: biological_process unknown; BEST Arabidopsis thaliana protein match is: embryo defective 1303 (TAIR:AT1G56200.1)</t>
  </si>
  <si>
    <t>acyl-activating enzyme 14</t>
  </si>
  <si>
    <t>acyl-activating enzyme 14 (AAE14); CONTAINS InterPro DOMAIN/s: AMP-binding, conserved site (InterPro:IPR020845), AMP-dependent synthetase/ligase (InterPro:IPR000873); BEST Arabidopsis thaliana protein match is: AMP-dependent synthetase and ligase family protein (TAIR:AT4G19010.1)</t>
  </si>
  <si>
    <t>AMP-binding enzyme C-terminal domain | AMP-binding, conserved site | AMP-dependent synthetase/ligase</t>
  </si>
  <si>
    <t>RNA polymerase I specific transcription initiation factor RRN3 protein</t>
  </si>
  <si>
    <t>RNA polymerase I specific transcription initiation factor RRN3 protein; CONTAINS InterPro DOMAIN/s: RNA polymerase I specific transcription initiation factor RRN3 (InterPro:IPR007991); BEST Arabidopsis thaliana protein match is: RNA polymerase I specific transcription initiation factor RRN3 protein (TAIR:AT2G34750.1)</t>
  </si>
  <si>
    <t>RNA polymerase I specific transcription initiation factor RRN3</t>
  </si>
  <si>
    <t>MURUS 4 (MUR4); FUNCTIONS IN: UDP-arabinose 4-epimerase activity, catalytic activity; INVOLVED IN: plant-type cell wall biogenesis, arabinose biosynthetic process, nucleotide-sugar metabolic process; LOCATED IN: Golgi apparatus; EXPRESSED IN: 24 plant structures; EXPRESSED DURING: 15 growth stages; CONTAINS InterPro DOMAIN/s: NAD-dependent epimerase/dehydratase (InterPro:IPR001509), NAD(P)-binding domain (InterPro:IPR016040), UDP-glucose 4-epimerase (InterPro:IPR005886); BEST Arabidopsis thaliana protein match is: NAD(P)-binding Rossmann-fold superfamily protein (TAIR:AT4G20460.1)</t>
  </si>
  <si>
    <t>NAD(P)-binding domain | NAD-dependent epimerase/dehydratase, N-terminal domain | UDP-glucose 4-epimerase C-terminal domain | UDP-glucose 4-epimerase GalE</t>
  </si>
  <si>
    <t>zinc finger (C2H2 type) family protein</t>
  </si>
  <si>
    <t>suppressor of FRIGIDA4 (SUF4); CONTAINS InterPro DOMAIN/s: Zinc finger, C2H2-like (InterPro:IPR015880), Zinc finger, BED-type predicted (InterPro:IPR003656), Zinc finger, C2H2-type (InterPro:IPR007087); FUNCTIONS IN: DNA binding, protein homodimerization activity, protein heterodimerization activity, sequence-specific DNA binding transcription factor activity; INVOLVED IN: histone H3-K4 methylation, negative regulation of flower development, regulation of transcription; LOCATED IN: nucleus; EXPRESSED IN: 25 plant structures; EXPRESSED DURING: 15 growth stages</t>
  </si>
  <si>
    <t>Zinc finger, BED-type | Zinc finger, C2H2 | Zinc finger, C2H2-like</t>
  </si>
  <si>
    <t>sulfiredoxin</t>
  </si>
  <si>
    <t>sulfiredoxin (SRX); CONTAINS InterPro DOMAIN/s: ParB-like nuclease (InterPro:IPR003115); CONTAINS InterPro DOMAIN/s: Sulfiredoxin (InterPro:IPR016692), ParB-like nuclease (InterPro:IPR003115)</t>
  </si>
  <si>
    <t>ParB/Sulfiredoxin | Sulfiredoxin</t>
  </si>
  <si>
    <t>TRAM, LAG1 and CLN8 (TLC) lipid-sensing domain containing protein</t>
  </si>
  <si>
    <t>TRAM, LAG1 and CLN8 (TLC) lipid-sensing domain containing protein; FUNCTIONS IN: molecular_function unknown; INVOLVED IN: biological_process unknown; LOCATED IN: integral to membrane; EXPRESSED IN: 24 plant structures; EXPRESSED DURING: 13 growth stages; CONTAINS InterPro DOMAIN/s: TRAM/LAG1/CLN8 homology domain (InterPro:IPR006634); BEST Arabidopsis thaliana protein match is: TRAM, LAG1 and CLN8 (TLC) lipid-sensing domain containing protein (TAIR:AT4G19645.2)</t>
  </si>
  <si>
    <t>TRAM/LAG1/CLN8 homology domain</t>
  </si>
  <si>
    <t>FEI 1 (FEI1); FUNCTIONS IN: protein serine/threonine kinase activity, kinase activity, ATP binding; INVOLVED IN: protein amino acid phosphorylation, transmembrane receptor protein tyrosine kinase signaling pathway, plant-type cell wall organization, unidimensional cell growth; LOCATED IN: endomembrane system; EXPRESSED IN: 23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Leucine-rich repeat (InterPro:IPR001611), Leucine-rich repeat-containing N-terminal domain, type 2 (InterPro:IPR013210),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(TAIR:AT2G35620.2)</t>
  </si>
  <si>
    <t>Leucine-rich repeat | Leucine-rich repeat-containing N-terminal, type 2 | Protein kinase domain | Protein kinase, ATP binding site | Protein kinase-like domain | Serine/threonine-protein kinase, active site</t>
  </si>
  <si>
    <t>shoot gravitropism 2 (SGR2)</t>
  </si>
  <si>
    <t>SHOOT GRAVITROPISM 2 (SGR2); FUNCTIONS IN: phospholipase A1 activity; INVOLVED IN: gravitropism, negative gravitropism, detection of gravity, amyloplast organization; LOCATED IN: plant-type vacuole membrane, vacuole; EXPRESSED IN: 25 plant structures; EXPRESSED DURING: 13 growth stages; CONTAINS InterPro DOMAIN/s: DDHD (InterPro:IPR004177)</t>
  </si>
  <si>
    <t>Alpha/Beta hydrolase fold | DDHD</t>
  </si>
  <si>
    <t>DNAse I-like superfamily protein</t>
  </si>
  <si>
    <t>DNAse I-like superfamily protein; FUNCTIONS IN: hydrolase activity; INVOLVED IN: biological_process unknown; LOCATED IN: cellular_component unknown; EXPRESSED IN: 22 plant structures; EXPRESSED DURING: 13 growth stages; CONTAINS InterPro DOMAIN/s: Endonuclease/exonuclease/phosphatase (InterPro:IPR005135); BEST Arabidopsis thaliana protein match is: DNAse I-like superfamily protein (TAIR:AT1G31530.1)</t>
  </si>
  <si>
    <t>Endonuclease/exonuclease/phosphatase</t>
  </si>
  <si>
    <t>S-adenosyl-L-methionine-dependent methyltransferases superfamily protein; CONTAINS InterPro DOMAIN/s: Protein of unknown function DUF248, methyltransferase putative (InterPro:IPR004159); BEST Arabidopsis thaliana protein match is: S-adenosyl-L-methionine-dependent methyltransferases superfamily protein (TAIR:AT4G19120.2)</t>
  </si>
  <si>
    <t>unknown protein; FUNCTIONS IN: molecular_function unknown; INVOLVED IN: biological_process unknown; LOCATED IN: cytosol, nucleus; EXPRESSED IN: 25 plant structures; EXPRESSED DURING: 15 growth stages; CONTAINS InterPro DOMAIN/s: Protein of unknown function DUF2050, pre-mRNA-splicing factor (InterPro:IPR018609)</t>
  </si>
  <si>
    <t>Bud13</t>
  </si>
  <si>
    <t>extra-large GTP-binding protein 3</t>
  </si>
  <si>
    <t>extra-large GTP-binding protein 3 (XLG3); FUNCTIONS IN: guanyl nucleotide binding, signal transducer activity; FUNCTIONS IN: signal transducer activity, guanyl nucleotide binding; INVOLVED IN: in 11 processes; LOCATED IN: nucleus; EXPRESSED IN: 26 plant structures; EXPRESSED DURING: 13 growth stages; CONTAINS InterPro DOMAIN/s: Guanine nucleotide binding protein (G-protein), alpha subunit (InterPro:IPR001019), G protein alpha subunit, helical insertion (InterPro:IPR011025); BEST Arabidopsis thaliana protein match is: extra-large G-protein 1 (TAIR:AT2G23460.1)</t>
  </si>
  <si>
    <t>G protein alpha subunit, helical insertion | Guanine nucleotide binding protein (G-protein), alpha subunit | P-loop containing nucleoside triphosphate hydrolase</t>
  </si>
  <si>
    <t>Terpenoid cyclases/Protein prenyltransferases superfamily protein</t>
  </si>
  <si>
    <t>Terpenoid cyclases/Protein prenyltransferases superfamily protein; FUNCTIONS IN: lyase activity, magnesium ion binding; INVOLVED IN: metabolic process; LOCATED IN: membrane; EXPRESSED IN: 7 plant structures; EXPRESSED DURING: LP.04 four leaves visible, LP.02 two leaves visible, petal differentiation and expansion stage;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(TAIR:AT3G14520.1)</t>
  </si>
  <si>
    <t>basic region/leucine zipper transcription factor 68</t>
  </si>
  <si>
    <t>basic region/leucine zipper transcription factor 68 (bZIP68); FUNCTIONS IN: sequence-specific DNA binding, sequence-specific DNA binding transcription factor activity; INVOLVED IN: transcription, DNA-dependent, regulation of transcription, DNA-dependent, regulation of transcription; LOCATED IN: nucleus; EXPRESSED IN: 24 plant structures; EXPRESSED DURING: 14 growth stages; CONTAINS InterPro DOMAIN/s: Basic-leucine zipper (bZIP) transcription factor (InterPro:IPR004827), G-box binding, MFMR (InterPro:IPR012900), bZIP transcription factor, bZIP-1 (InterPro:IPR011616); BEST Arabidopsis thaliana protein match is: basic region/leucine zipper transcription factor 16 (TAIR:AT2G35530.1)</t>
  </si>
  <si>
    <t>Basic-leucine zipper domain | G-box binding, MFMR</t>
  </si>
  <si>
    <t>NAD(P)-binding Rossmann-fold superfamily protein; FUNCTIONS IN: coenzyme binding, binding, catalytic activity; INVOLVED IN: response to oxidative stress; LOCATED IN: thylakoid, chloroplast, plastoglobule; EXPRESSED IN: 24 plant structures; EXPRESSED DURING: 15 growth stages; CONTAINS InterPro DOMAIN/s: NAD-dependent epimerase/dehydratase (InterPro:IPR001509), NAD(P)-binding domain (InterPro:IPR016040); BEST Arabidopsis thaliana protein match is: NAD(P)-binding Rossmann-fold superfamily protein (TAIR:AT5G10730.1)</t>
  </si>
  <si>
    <t>NAD(P)-binding domain</t>
  </si>
  <si>
    <t>heat shock transcription factor A1D</t>
  </si>
  <si>
    <t>heat shock transcription factor A1D (HSFA1D); FUNCTIONS IN: protein binding, DNA binding, sequence-specific DNA binding transcription factor activity; INVOLVED IN: response to heat; LOCATED IN: nucleus; EXPRESSED IN: 24 plant structures; EXPRESSED DURING: 15 growth stages; CONTAINS InterPro DOMAIN/s: Winged helix-turn-helix transcription repressor DNA-binding (InterPro:IPR011991), Heat shock factor (HSF)-type, DNA-binding (InterPro:IPR000232); BEST Arabidopsis thaliana protein match is: heat shock factor 1 (TAIR:AT4G17750.1)</t>
  </si>
  <si>
    <t>Heat shock factor (HSF)-type, DNA-binding | Heat shock transcription factor family | Heat shock transcription factor, plant | Winged helix-turn-helix DNA-binding domain</t>
  </si>
  <si>
    <t>RNA helicase family protein</t>
  </si>
  <si>
    <t>ENHANCED SILENCING PHENOTYPE 3 (ESP3); FUNCTIONS IN: helicase activity, ATP-dependent RNA helicase activity, ATP binding, ATP-dependent helicase activity, nucleic acid binding; INVOLVED IN: RNA splicing, posttranscriptional gene silencing by RNA, embryo development ending in seed dormancy; LOCATED IN: endomembrane system; EXPRESSED IN: 23 plant structures; EXPRESSED IN: 24 plant structures; EXPRESSED DURING: 13 growth stages; CONTAINS InterPro DOMAIN/s: Helicase-associated domain (InterPro:IPR007502), DNA/RNA helicase, DEAD/DEAH box type, N-terminal (InterPro:IPR011545), Domain of unknown function DUF1605 (InterPro:IPR011709), DNA/RNA helicase, ATP-dependent, DEAH-box type, conserved site (InterPro:IPR002464), DEAD-like helicase, N-terminal (InterPro:IPR014001), DNA/RNA helicase, C-terminal (InterPro:IPR001650), Helicase, superfamily 1/2, ATP-binding domain (InterPro:IPR014021); BEST Arabidopsis thaliana protein match is: helicase domain-containing protein (TAIR:AT2G35340.1)</t>
  </si>
  <si>
    <t>DEAD/DEAH box helicase domain | DNA/RNA helicase, ATP-dependent, DEAH-box type, conserved site | Domain of unknown function DUF1605 | Helicase, C-terminal | Helicase, superfamily 1/2, ATP-binding domain | Helicase-associated domain | P-loop containing nucleoside triphosphate hydrolase</t>
  </si>
  <si>
    <t>lsd one like 1</t>
  </si>
  <si>
    <t>lsd one like 1 (LOL1); FUNCTIONS IN: DNA binding; INVOLVED IN: induction of apoptosis; EXPRESSED IN: 21 plant structures; LOCATED IN: endomembrane system; EXPRESSED DURING: 13 growth stages; CONTAINS InterPro DOMAIN/s: Zinc finger, LSD1-type (InterPro:IPR005735); BEST Arabidopsis thaliana protein match is: LSD1 zinc finger family protein (TAIR:AT4G20380.7)</t>
  </si>
  <si>
    <t>Zinc finger, LSD1-type</t>
  </si>
  <si>
    <t>FUNCTIONS IN: molecular_function unknown; INVOLVED IN: biological_process unknown; LOCATED IN: endomembrane system; BEST Arabidopsis thaliana protein match is: tapetum determinant 1 (TAIR:AT4G24972.1)</t>
  </si>
  <si>
    <t>hydroxyproline-rich glycoprotein family protein; BEST Arabidopsis thaliana protein match is: VQ motif-containing protein (TAIR:AT2G35230.1)</t>
  </si>
  <si>
    <t>Galactosyltransferase family protein</t>
  </si>
  <si>
    <t>Galactosyltransferase family protein; FUNCTIONS IN: transferase activity, transferring hexosyl groups, transferase activity, transferring glycosyl groups; INVOLVED IN: protein amino acid glycosylation; LOCATED IN: membrane; EXPRESSED IN: 16 plant structures; EXPRESSED DURING: 6 growth stages; CONTAINS InterPro DOMAIN/s: Glycosyl transferase, family 31 (InterPro:IPR002659); BEST Arabidopsis thaliana protein match is: Galactosyltransferase family protein (TAIR:AT1G05170.1)</t>
  </si>
  <si>
    <t>Domain of unknown function DUF4094 | Glycosyl transferase, family 31</t>
  </si>
  <si>
    <t>RING/FYVE/PHD zinc finger superfamily protein; FUNCTIONS IN: DNA binding, zinc ion binding; INVOLVED IN: regulation of transcription, DNA-dependent; EXPRESSED IN: 22 plant structures; EXPRESSED DURING: 13 growth stages; CONTAINS InterPro DOMAIN/s: Zinc finger, PHD-type, conserved site (InterPro:IPR019786), Zinc finger, PHD-type (InterPro:IPR001965), Zinc finger, FYVE/PHD-type (InterPro:IPR011011), Zinc finger, PHD-finger (InterPro:IPR019787); BEST Arabidopsis thaliana protein match is: RING/FYVE/PHD zinc finger superfamily protein (TAIR:AT1G66170.1)</t>
  </si>
  <si>
    <t>Zinc finger, FYVE/PHD-type | Zinc finger, PHD-finger | Zinc finger, PHD-type | Zinc finger, PHD-type, conserved site | Zinc finger, RING/FYVE/PHD-type</t>
  </si>
  <si>
    <t>Beta-glucosidase, GBA2 type family protein</t>
  </si>
  <si>
    <t>Beta-glucosidase, GBA2 type family protein; FUNCTIONS IN: catalytic activity, glucosylceramidase activity; FUNCTIONS IN: glucosylceramidase activity, catalytic activity; INVOLVED IN: glucosylceramide catabolic process, sphingolipid metabolic process; LOCATED IN: vacuole; EXPRESSED IN: 8 plant structures; EXPRESSED DURING: 4 anthesis, petal differentiation and expansion stage; CONTAINS InterPro DOMAIN/s: Glucosylceramidase (InterPro:IPR006775), Six-hairpin glycosidase-like (InterPro:IPR008928), Beta-glucosidase, GBA2 type (InterPro:IPR014551); BEST Arabidopsis thaliana protein match is: Beta-glucosidase, GBA2 type family protein (TAIR:AT4G10060.1)</t>
  </si>
  <si>
    <t>Beta-glucosidase, GBA2 type | Beta-glucosidase, GBA2 type, N-terminal | Glucosylceramidase | Six-hairpin glycosidase | Six-hairpin glycosidase-like</t>
  </si>
  <si>
    <t>jacalin lectin family protein</t>
  </si>
  <si>
    <t>jacalin lectin family protein; INVOLVED IN: biological_process unknown; EXPRESSED IN: 7 plant structures; LOCATED IN: chloroplast; EXPRESSED DURING: F mature embryo stage, petal differentiation and expansion stage, E expanded cotyledon stage, D bilateral stage; CONTAINS InterPro DOMAIN/s: Mannose-binding lectin (InterPro:IPR001229); BEST Arabidopsis thaliana protein match is: Mannose-binding lectin superfamily protein (TAIR:AT5G28520.1); BEST Arabidopsis thaliana protein match is: Mannose-binding lectin superfamily protein (TAIR:AT2G25980.1)</t>
  </si>
  <si>
    <t>Mannose-binding lectin</t>
  </si>
  <si>
    <t>P-loop containing nucleoside triphosphate hydrolases superfamily protein; FUNCTIONS IN: GTP binding; INVOLVED IN: response to bacterium; LOCATED IN: cellular_component unknown; EXPRESSED IN: 22 plant structures; EXPRESSED DURING: 13 growth stages; CONTAINS InterPro DOMAIN/s: AIG1 (InterPro:IPR006703); BEST Arabidopsis thaliana protein match is: P-loop containing nucleoside triphosphate hydrolases superfamily protein (TAIR:AT1G33900.1); BEST Arabidopsis thaliana protein match is: P-loop containing nucleoside triphosphate hydrolases superfamily protein (TAIR:AT4G09950.1)</t>
  </si>
  <si>
    <t>AIG1 | P-loop containing nucleoside triphosphate hydrolase</t>
  </si>
  <si>
    <t>Protein of unknown function (DUF668)</t>
  </si>
  <si>
    <t>Protein of unknown function (DUF668); INVOLVED IN: N-terminal protein myristoylation; LOCATED IN: plasma membrane; EXPRESSED IN: 22 plant structures; EXPRESSED DURING: 13 growth stages; CONTAINS InterPro DOMAIN/s: Protein of unknown function DUF668 (InterPro:IPR007700), Protein of unknown function DUF3475 (InterPro:IPR021864); BEST Arabidopsis thaliana protein match is: Protein of unknown function (DUF668) (TAIR:AT5G08660.1)</t>
  </si>
  <si>
    <t>Protein of unknown function DUF3475 | Protein of unknown function DUF668</t>
  </si>
  <si>
    <t>peptidases</t>
  </si>
  <si>
    <t>peptidases; FUNCTIONS IN: peptidase activity; INVOLVED IN: N-terminal protein myristoylation, signal peptide processing; LOCATED IN: endomembrane system, integral to membrane, signal peptidase complex; EXPRESSED IN: 21 plant structures; EXPRESSED DURING: 13 growth stages; CONTAINS InterPro DOMAIN/s: Microsomal signal peptidase 12kDa subunit (InterPro:IPR009542)</t>
  </si>
  <si>
    <t>Microsomal signal peptidase 12kDa subunit</t>
  </si>
  <si>
    <t>unknown protein; BEST Arabidopsis thaliana protein match is: unknown protein (TAIR:AT3G30160.1)</t>
  </si>
  <si>
    <t>ATP-dependent protease La (LON) domain protein</t>
  </si>
  <si>
    <t>ATP-dependent protease La (LON) domain protein; FUNCTIONS IN: ATP-dependent peptidase activity; INVOLVED IN: proteolysis; EXPRESSED IN: 22 plant structures; LOCATED IN: chloroplast; EXPRESSED DURING: 14 growth stages; CONTAINS InterPro DOMAIN/s: Peptidase S16, lon N-terminal (InterPro:IPR003111)</t>
  </si>
  <si>
    <t>PUA-like domain | Peptidase S16, lon N-terminal</t>
  </si>
  <si>
    <t>SPla/RYanodine receptor (SPRY) domain-containing protein</t>
  </si>
  <si>
    <t>SPla/RYanodine receptor (SPRY) domain-containing protein; CONTAINS InterPro DOMAIN/s: B302 (SPRY)-like (InterPro:IPR001870), CTLH, C-terminal LisH motif (InterPro:IPR006595), SPla/RYanodine receptor SPRY (InterPro:IPR003877), Ran binding protein, CRA domain (InterPro:IPR019589), SPla/RYanodine receptor subgroup (InterPro:IPR018355), LisH dimerisation motif (InterPro:IPR006594), Ran binding protein-like, CRA domain (InterPro:IPR013144); CONTAINS InterPro DOMAIN/s: Ran binding protein, CRA domain (InterPro:IPR019589), B302 (SPRY)-like (InterPro:IPR001870), CTLH, C-terminal LisH motif (InterPro:IPR006595), LisH dimerisation motif (InterPro:IPR006594), Ran binding protein-like, CRA domain (InterPro:IPR013144), SPla/RYanodine receptor SPRY (InterPro:IPR003877); BEST Arabidopsis thaliana protein match is: SPla/RYanodine receptor (SPRY) domain-containing protein (TAIR:AT4G09340.1)</t>
  </si>
  <si>
    <t>B30.2/SPRY domain | CRA domain | CTLH, C-terminal LisH motif | CTLH/CRA C-terminal to LisH motif domain | Concanavalin A-like lectin/glucanases superfamily | LisH dimerisation motif | Protein Ssh4 like | SPRY domain</t>
  </si>
  <si>
    <t>O-fucosyltransferase family protein; FUNCTIONS IN: molecular_function unknown; INVOLVED IN: biological_process unknown; LOCATED IN: chloroplast; EXPRESSED IN: 22 plant structures; EXPRESSED DURING: 13 growth stages; CONTAINS InterPro DOMAIN/s: GDP-fucose protein O-fucosyltransferase (InterPro:IPR019378); BEST Arabidopsis thaliana protein match is: O-fucosyltransferase family protein (TAIR:AT2G01480.1)</t>
  </si>
  <si>
    <t>myb-like transcription factor family protein</t>
  </si>
  <si>
    <t>myb-like transcription factor family protein; CONTAINS InterPro DOMAIN/s: Myb transcription factor (InterPro:IPR015495)</t>
  </si>
  <si>
    <t>Transducin/WD40 repeat-like superfamily protein; FUNCTIONS IN: molecular_function unknown; INVOLVED IN: biological_process unknown; LOCATED IN: CUL4 RING ubiquitin ligase complex, heterotrimeric G-protein complex; EXPRESSED IN: 22 plant structures; EXPRESSED DURING: 13 growth stages;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CONTAINS InterPro DOMAIN/s: WD40 repeat-like-containing domain (InterPro:IPR011046), WD40 repeat 2 (InterPro:IPR019782), WD40 repeat, conserved site (InterPro:IPR019775), WD40-repeat-containing domain (InterPro:IPR017986), WD40 repeat (InterPro:IPR001680), WD40/YVTN repeat-like-containing domain (InterPro:IPR015943), WD40 repeat, subgroup (InterPro:IPR019781); BEST Arabidopsis thaliana protein match is: Transducin/WD40 repeat-like superfamily protein (TAIR:AT1G78070.1)</t>
  </si>
  <si>
    <t>WD40 repeat | WD40 repeat, conserved site | WD40-repeat-containing domain | WD40/YVTN repeat-like-containing domain</t>
  </si>
  <si>
    <t>glutamate receptor 3.3</t>
  </si>
  <si>
    <t>glutamate receptor 3.3 (GLR3.3); FUNCTIONS IN: intracellular ligand-gated ion channel activity; INVOLVED IN: cellular calcium ion homeostasis, response to light stimulus; LOCATED IN: integral to membrane, membrane; EXPRESSED IN: 22 plant structures; EXPRESSED DURING: 11 growth stages; CONTAINS InterPro DOMAIN/s: Extracellular solute-binding protein, family 3 (InterPro:IPR001638), Ionotropic glutamate receptor (InterPro:IPR001320), Extracellular ligand-binding receptor (InterPro:IPR001828), GPCR, family 3, gamma-aminobutyric acid receptor, type B (InterPro:IPR002455), Glutamate receptor-related (InterPro:IPR015683), Ionotropic glutamate-like receptor, plant (InterPro:IPR017103); BEST Arabidopsis thaliana protein match is: glutamate receptor 3.6 (TAIR:AT3G51480.1)</t>
  </si>
  <si>
    <t>expressed protein</t>
  </si>
  <si>
    <t>unknown protein; BEST Arabidopsis thaliana protein match is: unknown protein (TAIR:AT4G11911.1)</t>
  </si>
  <si>
    <t>Staygreen protein</t>
  </si>
  <si>
    <t>Armadillo/beta-catenin-like repeat ; C2 calcium/lipid-binding domain (CaLB) protein</t>
  </si>
  <si>
    <t>Armadillo/beta-catenin-like repeat ; C2 calcium/lipid-binding domain (CaLB) protein; FUNCTIONS IN: binding; INVOLVED IN: biological_process unknown; LOCATED IN: cellular_component unknown; EXPRESSED IN: 8 plant structures; EXPRESSED DURING: L mature pollen stage, M germinated pollen stage, 4 anthesis, petal differentiation and expansion stage; CONTAINS InterPro DOMAIN/s: Armadillo-like helical (InterPro:IPR011989), C2 calcium/lipid-binding domain, CaLB (InterPro:IPR008973), Armadillo (InterPro:IPR000225), Armadillo-type fold (InterPro:IPR016024), C2 calcium-dependent membrane targeting (InterPro:IPR000008); BEST Arabidopsis thaliana protein match is: Armadillo/beta-catenin-like repeat ; C2 calcium/lipid-binding domain (CaLB) protein (TAIR:AT1G77460.2)</t>
  </si>
  <si>
    <t>Armadillo | Armadillo-like helical | Armadillo-type fold | C2 domain</t>
  </si>
  <si>
    <t>Nucleolar histone methyltransferase-related protein</t>
  </si>
  <si>
    <t>Nucleolar histone methyltransferase-related protein; FUNCTIONS IN: molecular_function unknown; INVOLVED IN: biological_process unknown; LOCATED IN: cellular_component unknown; CONTAINS InterPro DOMAIN/s: WIYLD domain (InterPro:IPR018848); BEST Arabidopsis thaliana protein match is: Nucleolar histone methyltransferase-related protein (TAIR:AT2G40020.2)</t>
  </si>
  <si>
    <t>WIYLD domain</t>
  </si>
  <si>
    <t>evolutionarily conserved C-terminal region 7</t>
  </si>
  <si>
    <t>evolutionarily conserved C-terminal region 7 (ECT7); FUNCTIONS IN: molecular_function unknown; INVOLVED IN: biological_process unknown; LOCATED IN: cellular_component unknown; EXPRESSED IN: 24 plant structures; EXPRESSED DURING: 15 growth stages; CONTAINS InterPro DOMAIN/s: YTH domain (InterPro:IPR007275); BEST Arabidopsis thaliana protein match is: evolutionarily conserved C-terminal region 6 (TAIR:AT3G17330.1)</t>
  </si>
  <si>
    <t>YTH domain</t>
  </si>
  <si>
    <t>Dihydroxyacetone kinase</t>
  </si>
  <si>
    <t>Dihydroxyacetone kinase; FUNCTIONS IN: glycerone kinase activity, ATP binding; INVOLVED IN: glycerol metabolic process; LOCATED IN: cellular_component unknown; EXPRESSED IN: 22 plant structures; EXPRESSED DURING: 13 growth stages; CONTAINS InterPro DOMAIN/s: Dak phosphatase (InterPro:IPR004007), Dihydroxyacetone kinase (InterPro:IPR012734), Dak kinase (InterPro:IPR004006); BEST Arabidopsis thaliana protein match is: Dihydroxyacetone kinase (TAIR:AT3G17770.1)</t>
  </si>
  <si>
    <t>Dak kinase | DhaL domain | Dihydroxyacetone kinase</t>
  </si>
  <si>
    <t>unknown protein; FUNCTIONS IN: molecular_function unknown; INVOLVED IN: biological_process unknown; LOCATED IN: chloroplast envelope; EXPRESSED IN: 21 plant structures; EXPRESSED DURING: 13 growth stages; BEST Arabidopsis thaliana protein match is: unknown protein (TAIR:AT5G63040.1)</t>
  </si>
  <si>
    <t>peroxin 3</t>
  </si>
  <si>
    <t>peroxin 3 (PEX3); FUNCTIONS IN: molecular_function unknown; INVOLVED IN: peroxisome organization; LOCATED IN: mitochondrion, peroxisome, integral to peroxisomal membrane; CONTAINS InterPro DOMAIN/s: Peroxin-3 (InterPro:IPR006966); BEST Arabidopsis thaliana protein match is: peroxin 3-1 (TAIR:AT3G18160.1)</t>
  </si>
  <si>
    <t>Peroxin-3</t>
  </si>
  <si>
    <t>Duplicated homeodomain-like superfamily protein</t>
  </si>
  <si>
    <t>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(TAIR:AT5G08520.1)</t>
  </si>
  <si>
    <t>Homeodomain-like | Myb domain | Myb domain, plants | SANT domain | SANT/Myb domain</t>
  </si>
  <si>
    <t>B-box type zinc finger protein with CCT domain</t>
  </si>
  <si>
    <t>B-box type zinc finger protein with CCT domain; FUNCTIONS IN: sequence-specific DNA binding transcription factor activity, zinc ion binding; INVOLVED IN: regulation of transcription; LOCATED IN: intracellular; CONTAINS InterPro DOMAIN/s: CCT domain (InterPro:IPR010402), Zinc finger, B-box (InterPro:IPR000315); BEST Arabidopsis thaliana protein match is: B-box type zinc finger protein with CCT domain (TAIR:AT1G73870.1)</t>
  </si>
  <si>
    <t>CCT domain | Zinc finger, B-box</t>
  </si>
  <si>
    <t>F-box family protein</t>
  </si>
  <si>
    <t>F-box family protein; CONTAINS InterPro DOMAIN/s: F-box domain, cyclin-like (InterPro:IPR001810), F-box domain, Skp2-like (InterPro:IPR022364); BEST Arabidopsis thaliana protein match is: F-box family protein (TAIR:AT1G57790.1)</t>
  </si>
  <si>
    <t>F-box domain | Galactose oxidase/kelch, beta-propeller</t>
  </si>
  <si>
    <t>related to vernalization1 1</t>
  </si>
  <si>
    <t>related to vernalization1 1 (RTV1); FUNCTIONS IN: DNA binding, sequence-specific DNA binding transcription factor activity; INVOLVED IN: regulation of transcription, DNA-dependent; LOCATED IN: cellular_component unknown; EXPRESSED IN: 22 plant structures; EXPRESSED DURING: 13 growth stages; CONTAINS InterPro DOMAIN/s: Transcriptional factor B3 (InterPro:IPR003340); BEST Arabidopsis thaliana protein match is: AP2/B3-like transcriptional factor family protein (TAIR:AT3G18990.1)</t>
  </si>
  <si>
    <t>telomere repeat binding factor 1</t>
  </si>
  <si>
    <t>telomere repeat binding factor 1 (TRB1); FUNCTIONS IN: DNA binding, protein homodimerization activity, sequence-specific DNA binding transcription factor activity, double-stranded telomeric DNA binding; INVOLVED IN: in 8 processes; LOCATED IN: nucleus, nucleosome; EXPRESSED IN: 24 plant structures; EXPRESSED DURING: 14 growth stages; CONTAINS InterPro DOMAIN/s: Winged helix-turn-helix transcription repressor DNA-binding (InterPro:IPR011991), SANT, DNA-binding (InterPro:IPR001005), Myb, DNA-binding (InterPro:IPR014778), Homeodomain-like (InterPro:IPR009057), Histone H1/H5 (InterPro:IPR005818), Homeodomain-related (InterPro:IPR012287), HTH transcriptional regulator, Myb-type, DNA-binding (InterPro:IPR017930); BEST Arabidopsis thaliana protein match is: telomere repeat binding factor 3 (TAIR:AT3G49850.1)</t>
  </si>
  <si>
    <t>Homeodomain-like | Linker histone H1/H5, domain H15 | Myb domain | SANT/Myb domain | Winged helix-turn-helix DNA-binding domain</t>
  </si>
  <si>
    <t>SNF2 domain-containing protein / helicase domain-containing protein / zinc finger protein-related</t>
  </si>
  <si>
    <t>SNF2 domain-containing protein / helicase domain-containing protein / zinc finger protein-related; FUNCTIONS IN: helicase activity, DNA binding, zinc ion binding, nucleic acid binding, ATP binding; EXPRESSED IN: 24 plant structures; EXPRESSED DURING: 14 growth stages; CONTAINS InterPro DOMAIN/s: Zinc finger, RING-type, conserved site (InterPro:IPR017907), Zinc finger, RING-type (InterPro:IPR001841), DEAD-like helicase, N-terminal (InterPro:IPR014001), DNA/RNA helicase, C-terminal (InterPro:IPR001650), Helicase, superfamily 1/2, ATP-binding domain (InterPro:IPR014021), SNF2-related (InterPro:IPR000330); BEST Arabidopsis thaliana protein match is: SNF2 domain-containing protein / helicase domain-containing protein / zinc finger protein-related (TAIR:AT3G20010.1)</t>
  </si>
  <si>
    <t>Helicase, C-terminal | Helicase, superfamily 1/2, ATP-binding domain | P-loop containing nucleoside triphosphate hydrolase | SNF2-related | Zinc finger, RING-type | Zinc finger, RING-type, conserved site | Zinc finger, RING/FYVE/PHD-type</t>
  </si>
  <si>
    <t>RING/FYVE/PHD zinc finger superfamily protein; FUNCTIONS IN: zinc ion binding; EXPRESSED IN: 22 plant structures; EXPRESSED DURING: 13 growth stages; CONTAINS InterPro DOMAIN/s: Zinc finger, C3HC4 RING-type (InterPro:IPR018957), Zinc finger, RING-CH-type (InterPro:IPR011016); BEST Arabidopsis thaliana protein match is: RING/FYVE/PHD zinc finger superfamily protein (TAIR:AT1G11020.1)</t>
  </si>
  <si>
    <t>Zinc finger, RING-CH-type | Zinc finger, RING/FYVE/PHD-type</t>
  </si>
  <si>
    <t>hexokinase-like 1</t>
  </si>
  <si>
    <t>hexokinase-like 1 (HKL1); FUNCTIONS IN: hexokinase activity, ATP binding; INVOLVED IN: response to salt stress, response to cold, response to osmotic stress; LOCATED IN: mitochondrion, plastid; EXPRESSED IN: 26 plant structures; EXPRESSED DURING: 13 growth stages; CONTAINS InterPro DOMAIN/s: Hexokinase, N-terminal (InterPro:IPR022672), Hexokinase, C-terminal (InterPro:IPR022673), Hexokinase (InterPro:IPR001312); BEST Arabidopsis thaliana protein match is: Hexokinase (TAIR:AT3G20040.1)</t>
  </si>
  <si>
    <t>Hexokinase | Hexokinase, C-terminal | Hexokinase, N-terminal</t>
  </si>
  <si>
    <t>Calcium-dependent lipid-binding (CaLB domain) family protein</t>
  </si>
  <si>
    <t>Calcium-dependent lipid-binding (CaLB domain) family protein; CONTAINS InterPro DOMAIN/s: C2 calcium/lipid-binding domain, CaLB (InterPro:IPR008973), C2 calcium-dependent membrane targeting (InterPro:IPR000008); BEST Arabidopsis thaliana protein match is: Calcium-dependent lipid-binding (CaLB domain) family protein (TAIR:AT5G55530.2)</t>
  </si>
  <si>
    <t>C2 domain</t>
  </si>
  <si>
    <t>OTU-like cysteine protease family protein</t>
  </si>
  <si>
    <t>OTU-like cysteine protease family protein; FUNCTIONS IN: cysteine-type peptidase activity; INVOLVED IN: biological_process unknown; EXPRESSED IN: 23 plant structures; EXPRESSED DURING: 16 growth stages; CONTAINS InterPro DOMAIN/s: Ovarian tumour, otubain (InterPro:IPR003323)</t>
  </si>
  <si>
    <t>Ovarian tumour, otubain</t>
  </si>
  <si>
    <t>Membrane trafficking VPS53 family protein</t>
  </si>
  <si>
    <t>Membrane trafficking VPS53 family protein; FUNCTIONS IN: transporter activity; INVOLVED IN: transport; LOCATED IN: endomembrane system; EXPRESSED IN: 18 plant structures; EXPRESSED DURING: 10 growth stages; CONTAINS InterPro DOMAIN/s: Vps53-like, N-terminal (InterPro:IPR007234); BEST Arabidopsis thaliana protein match is: Membrane trafficking VPS53 family protein (TAIR:AT1G50500.1)</t>
  </si>
  <si>
    <t>Vps53-like, N-terminal</t>
  </si>
  <si>
    <t>A20/AN1-like zinc finger family protein</t>
  </si>
  <si>
    <t>A20/AN1-like zinc finger family protein; FUNCTIONS IN: DNA binding, zinc ion binding; INVOLVED IN: biological_process unknown; LOCATED IN: cellular_component unknown; EXPRESSED IN: 24 plant structures; EXPRESSED DURING: 15 growth stages; CONTAINS InterPro DOMAIN/s: Zinc finger, AN1-type (InterPro:IPR000058), Zinc finger, A20-type (InterPro:IPR002653); BEST Arabidopsis thaliana protein match is: A20/AN1-like zinc finger family protein (TAIR:AT2G36320.1)</t>
  </si>
  <si>
    <t>Zinc finger, A20-type | Zinc finger, AN1-type</t>
  </si>
  <si>
    <t>Pyridoxamine 5'-phosphate oxidase family protein</t>
  </si>
  <si>
    <t>Pyridoxamine 5'-phosphate oxidase family protein; FUNCTIONS IN: FMN binding; LOCATED IN: chloroplast; CONTAINS InterPro DOMAIN/s: FMN-binding split barrel (InterPro:IPR012349), Pyridoxamine 5&amp;apos;-phosphate oxidase-like, FMN-binding domain (InterPro:IPR011576), FMN-binding split barrel, related (InterPro:IPR009002); BEST Arabidopsis thaliana protein match is: Pyridoxamine 5'-phosphate oxidase family protein (TAIR:AT3G21140.1)</t>
  </si>
  <si>
    <t>FMN-binding split barrel</t>
  </si>
  <si>
    <t>alpha-mannosidase 1</t>
  </si>
  <si>
    <t>alpha-mannosidase 1 (MNS1); CONTAINS InterPro DOMAIN/s: Glycoside hydrolase, family 47 (InterPro:IPR001382); BEST Arabidopsis thaliana protein match is: alpha-mannosidase 2 (TAIR:AT3G21160.1)</t>
  </si>
  <si>
    <t>ZIM-LIKE 2</t>
  </si>
  <si>
    <t>ZIM-LIKE 2 (ZML2); FUNCTIONS IN: sequence-specific DNA binding, sequence-specific DNA binding transcription factor activity, zinc ion binding; FUNCTIONS IN: sequence-specific DNA binding, zinc ion binding, sequence-specific DNA binding transcription factor activity; INVOLVED IN: regulation of transcription, DNA-dependent; EXPRESSED IN: 24 plant structures; EXPRESSED DURING: 14 growth stages; CONTAINS InterPro DOMAIN/s: Tify (InterPro:IPR010399), Zinc finger, GATA-type (InterPro:IPR000679), CCT domain (InterPro:IPR010402); BEST Arabidopsis thaliana protein match is: ZIM-like 1 (TAIR:AT3G21175.1)</t>
  </si>
  <si>
    <t>CCT domain | Tify | Zinc finger, GATA-type | Zinc finger, NHR/GATA-type</t>
  </si>
  <si>
    <t>Mannose-binding lectin superfamily protein</t>
  </si>
  <si>
    <t>Mannose-binding lectin superfamily protein; FUNCTIONS IN: molecular_function unknown; INVOLVED IN: response to salt stress; LOCATED IN: cellular_component unknown; EXPRESSED IN: 22 plant structures; EXPRESSED DURING: 14 growth stages; CONTAINS InterPro DOMAIN/s: Mannose-binding lectin (InterPro:IPR001229); BEST Arabidopsis thaliana protein match is: myrosinase-binding protein 1 (TAIR:AT1G52040.1)</t>
  </si>
  <si>
    <t>actin binding protein family</t>
  </si>
  <si>
    <t>AR791; FUNCTIONS IN: actin binding; LOCATED IN: endomembrane system; EXPRESSED IN: 22 plant structures; EXPRESSED DURING: 13 growth stages; BEST Arabidopsis thaliana protein match is: Hydroxyproline-rich glycoprotein family protein (TAIR:AT3G25690.2)</t>
  </si>
  <si>
    <t>Mannose-binding lectin superfamily protein; FUNCTIONS IN: molecular_function unknown; INVOLVED IN: biological_process unknown; EXPRESSED IN: shoot, hypocotyl; LOCATED IN: membrane; CONTAINS InterPro DOMAIN/s: Mannose-binding lectin (InterPro:IPR001229); EXPRESSED IN: shoot, cotyledon, hypocotyl, leaf; BEST Arabidopsis thaliana protein match is: Mannose-binding lectin superfamily protein (TAIR:AT5G35950.1); BEST Arabidopsis thaliana protein match is: Mannose-binding lectin superfamily protein (TAIR:AT5G35940.1)</t>
  </si>
  <si>
    <t>Ribosomal protein L22p/L17e family protein</t>
  </si>
  <si>
    <t>Ribosomal protein L22p/L17e family protein; FUNCTIONS IN: structural constituent of ribosome; INVOLVED IN: translation; LOCATED IN: ribosome, intracellular, large ribosomal subunit; CONTAINS InterPro DOMAIN/s: Ribosomal protein L22/L17 (InterPro:IPR001063), Ribosomal protein L22, bacterial-type (InterPro:IPR005727); BEST Arabidopsis thaliana protein match is: Ribosomal protein L22p/L17e family protein (TAIR:AT4G28360.1)</t>
  </si>
  <si>
    <t>Ribosomal protein L22, bacterial/chloroplast-type | Ribosomal protein L22/L17</t>
  </si>
  <si>
    <t>Protein kinase superfamily protein; FUNCTIONS IN: protein tyrosine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(TAIR:AT3G15890.1)</t>
  </si>
  <si>
    <t>unknown protein; FUNCTIONS IN: molecular_function unknown; INVOLVED IN: biological_process unknown; LOCATED IN: endomembrane system; BEST Arabidopsis thaliana protein match is: unknown protein (TAIR:AT3G15760.1)</t>
  </si>
  <si>
    <t>Rubredoxin-like superfamily protein</t>
  </si>
  <si>
    <t>Rubredoxin-like superfamily protein; FUNCTIONS IN: cytochrome-c oxidase activity; INVOLVED IN: biological_process unknown; LOCATED IN: mitochondrial envelope; CONTAINS InterPro DOMAIN/s: Cytochrome c oxidase, subunit Vb (InterPro:IPR002124); BEST Arabidopsis thaliana protein match is: Rubredoxin-like superfamily protein (TAIR:AT3G15640.1)</t>
  </si>
  <si>
    <t>Cytochrome c oxidase, subunit Vb</t>
  </si>
  <si>
    <t>Transducin/WD40 repeat-like superfamily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(TAIR:AT3G15610.1)</t>
  </si>
  <si>
    <t>unknown protein; BEST Arabidopsis thaliana protein match is: unknown protein (TAIR:AT1G27565.1)</t>
  </si>
  <si>
    <t>SPA1-related 4</t>
  </si>
  <si>
    <t>SPA1-related 4 (SPA4); FUNCTIONS IN: protein binding, signal transducer activity; INVOLVED IN: protein amino acid phosphorylation; LOCATED IN: CUL4 RING ubiquitin ligase complex, heterotrimeric G-protein complex; EXPRESSED IN: 19 plant structures; EXPRESSED DURING: 11 growth stages; CONTAINS InterPro DOMAIN/s: WD40 repeat 2 (InterPro:IPR019782), WD40 repeat, conserved site (InterPro:IPR019775), WD40 repeat (InterPro:IPR001680), Serine/threonine-protein kinase-like domain (InterPro:IPR017442), Protein kinase-like domain (InterPro:IPR011009), G-protein beta WD-40 repeat, region (InterPro:IPR020472),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SPA1-related 3 (TAIR:AT3G15354.1)</t>
  </si>
  <si>
    <t>G-protein beta WD-40 repeat | Protein kinase domain | Protein kinase-like domain | WD40 repeat | WD40 repeat, conserved site | WD40-repeat-containing domain | WD40/YVTN repeat-like-containing domain</t>
  </si>
  <si>
    <t>squamosa promoter binding protein-like 4</t>
  </si>
  <si>
    <t>squamosa promoter binding protein-like 4 (SPL4); FUNCTIONS IN: DNA binding, sequence-specific DNA binding transcription factor activity; INVOLVED IN: regulation of vegetative phase change, regulation of transcription; LOCATED IN: nucleus; EXPRESSED IN: 22 plant structures; EXPRESSED DURING: 13 growth stages; CONTAINS InterPro DOMAIN/s: Squamosa promoter-binding protein (InterPro:IPR017238), Transcription factor, SBP-box (InterPro:IPR004333); BEST Arabidopsis thaliana protein match is: squamosa promoter binding protein-like 5 (TAIR:AT3G15270.1)</t>
  </si>
  <si>
    <t>Squamosa promoter-binding protein | Transcription factor, SBP-box</t>
  </si>
  <si>
    <t>ATMAP4K ALPHA1; FUNCTIONS IN: protein serine/threonine kinase activity, protein kinase activity, kinase activity, ATP binding; INVOLVED IN: response to salt stress, hyperosmotic response, response to wounding; EXPRESSED IN: 23 plant structures; EXPRESSED DURING: 13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(TAIR:AT3G15220.1)</t>
  </si>
  <si>
    <t>Protein kinase domain | Protein kinase, ATP binding site | Protein kinase-like domain | Serine/threonine/dual specificity protein kinase, catalytic  domain</t>
  </si>
  <si>
    <t>phosphoenolpyruvate carboxylase 1</t>
  </si>
  <si>
    <t>phosphoenolpyruvate carboxylase 1 (PPC1); FUNCTIONS IN: protein binding, phosphoenolpyruvate carboxylase activity; INVOLVED IN: response to salt stress, tricarboxylic acid cycle; LOCATED IN: cytosol, apoplast; EXPRESSED IN: 26 plant structures; EXPRESSED DURING: 13 growth stages; CONTAINS InterPro DOMAIN/s: Pyruvate/Phosphoenolpyruvate kinase, catalytic core (InterPro:IPR015813), Phosphoenolpyruvate carboxylase, active site (InterPro:IPR018129), Phosphoenolpyruvate carboxylase (InterPro:IPR001449), Phosphoenolpyruvate carboxylase, C-terminal region (InterPro:IPR021135); BEST Arabidopsis thaliana protein match is: phosphoenolpyruvate carboxylase 3 (TAIR:AT3G14940.1)</t>
  </si>
  <si>
    <t>Phosphoenolpyruvate carboxylase | Phosphoenolpyruvate carboxylase, active site | Phosphoenolpyruvate carboxylase, bacterial/plant-type | Pyruvate/Phosphoenolpyruvate kinase-like domain</t>
  </si>
  <si>
    <t>Disease resistance protein (CC-NBS-LRR class) family; FUNCTIONS IN: ATP binding; INVOLVED IN: apoptosis, defense response; EXPRESSED IN: 19 plant structures; EXPRESSED DURING: 9 growth stages; CONTAINS InterPro DOMAIN/s: NB-ARC (InterPro:IPR002182), Disease resistance protein (InterPro:IPR000767); BEST Arabidopsis thaliana protein match is: Disease resistance protein (CC-NBS-LRR class) family (TAIR:AT5G35450.1)</t>
  </si>
  <si>
    <t>NAD-dependent epimerase/dehydratase family protein</t>
  </si>
  <si>
    <t>MUCILAGE-MODIFIED 4 (MUM4); FUNCTIONS IN: UDP-4-keto-rhamnose-4-keto-reductase activity, UDP-4-keto-6-deoxy-glucose-3,5-epimerase activity, catalytic activity, UDP-glucose 4,6-dehydratase activity, UDP-L-rhamnose synthase activity; INVOLVED IN: seed coat development, UDP-rhamnose biosynthetic process, mucilage biosynthetic process, metabolic process; LOCATED IN: soluble fraction; EXPRESSED IN: 28 plant structures; EXPRESSED DURING: 17 growth stages; CONTAINS InterPro DOMAIN/s: NAD-dependent epimerase/dehydratase (InterPro:IPR001509), NAD(P)-binding domain (InterPro:IPR016040), dTDP-4-dehydrorhamnose reductase (InterPro:IPR005913); BEST Arabidopsis thaliana protein match is: rhamnose biosynthesis 3 (TAIR:AT3G14790.1)</t>
  </si>
  <si>
    <t>NAD(P)-binding domain | NAD-dependent epimerase/dehydratase, N-terminal domain | dTDP-4-dehydrorhamnose reductase | dTDP-glucose 4,6-dehydratase</t>
  </si>
  <si>
    <t>RNA polymerase Rpb8</t>
  </si>
  <si>
    <t>NRPB8A; FUNCTIONS IN: DNA-directed RNA polymerase activity; INVOLVED IN: transcription; LOCATED IN: DNA-directed RNA polymerase II, core complex; CONTAINS InterPro DOMAIN/s: Nucleic acid-binding, OB-fold-like (InterPro:IPR016027), Nucleic acid-binding, OB-fold (InterPro:IPR012340), RNA polymerase, Rpb8 (InterPro:IPR005570); BEST Arabidopsis thaliana protein match is: RNA polymerase Rpb8 (TAIR:AT3G59600.1)</t>
  </si>
  <si>
    <t>Nucleic acid-binding, OB-fold | RNA polymerase, Rpb8</t>
  </si>
  <si>
    <t>LEM3 (ligand-effect modulator 3) family protein / CDC50 family protein</t>
  </si>
  <si>
    <t>LEM3 (ligand-effect modulator 3) family protein / CDC50 family protein; INVOLVED IN: biological_process unknown; LOCATED IN: chloroplast, membrane; EXPRESSED IN: 24 plant structures; EXPRESSED DURING: 15 growth stages; CONTAINS InterPro DOMAIN/s: Protein of unknown function DUF284, transmembrane eukaryotic (InterPro:IPR005045); BEST Arabidopsis thaliana protein match is: ALA-interacting subunit 1 (TAIR:AT3G12740.1)</t>
  </si>
  <si>
    <t>CDC50/LEM3 family</t>
  </si>
  <si>
    <t>sodium hydrogen exchanger 5</t>
  </si>
  <si>
    <t>sodium hydrogen exchanger 5 (NHX5); FUNCTIONS IN: sodium:hydrogen antiporter activity, sodium ion transmembrane transporter activity; INVOLVED IN: lithium ion transport, sodium ion transport; LOCATED IN: integral to membrane; EXPRESSED IN: 23 plant structures; EXPRESSED DURING: 13 growth stages; CONTAINS InterPro DOMAIN/s: Na+/H+ exchanger, subfamily (InterPro:IPR004709), Na+/H+ exchanger, isoform 5/6/8, conserved region (InterPro:IPR018409), Cation/H+ exchanger, conserved region (InterPro:IPR018422), Cation/H+ exchanger (InterPro:IPR006153); BEST Arabidopsis thaliana protein match is: Na+/H+ antiporter 6 (TAIR:AT1G79610.1)</t>
  </si>
  <si>
    <t>Cation/H+ exchanger | Cation/H+ exchanger, CPA1 family | Na+/H+ exchanger</t>
  </si>
  <si>
    <t>spliceosome protein-related</t>
  </si>
  <si>
    <t>spliceosome protein-related; FUNCTIONS IN: molecular_function unknown; INVOLVED IN: spliceosome assembly, nuclear mRNA splicing, via spliceosome; LOCATED IN: cellular_component unknown; EXPRESSED IN: 22 plant structures; EXPRESSED DURING: 13 growth stages; CONTAINS InterPro DOMAIN/s: Survival motor neuron interacting protein 1 (InterPro:IPR007022); BEST Arabidopsis thaliana protein match is: unknown protein (TAIR:AT2G42510.2)</t>
  </si>
  <si>
    <t>Gem-associated protein 2</t>
  </si>
  <si>
    <t>NIMA-related serine/threonine kinase 1</t>
  </si>
  <si>
    <t>NIMA-related serine/threonine kinase 1 (NEK1); FUNCTIONS IN: protein serine/threonine kinase activity, protein kinase activity, kinase activity, ATP binding; INVOLVED IN: protein amino acid phosphorylation; LOCATED IN: cellular_component unknown; EXPRESSED IN: 18 plant structures; EXPRESSED DURING: 7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2 (TAIR:AT3G04810.2)</t>
  </si>
  <si>
    <t>unknown protein; FUNCTIONS IN: molecular_function unknown; INVOLVED IN: biological_process unknown; LOCATED IN: endomembrane system; EXPRESSED IN: 22 plant structures; EXPRESSED DURING: 13 growth stages; BEST Arabidopsis thaliana protein match is: unknown protein (TAIR:AT5G27290.1)</t>
  </si>
  <si>
    <t>Major facilitator superfamily protein</t>
  </si>
  <si>
    <t>Major facilitator superfamily protein; FUNCTIONS IN: carbohydrate transmembrane transporter activity, sugar:hydrogen symporter activity; INVOLVED IN: transport, transmembrane transport; LOCATED IN: integral to membrane, membrane; EXPRESSED IN: 22 plant structures; EXPRESSED DURING: 13 growth stages; CONTAINS InterPro DOMAIN/s: Sugar transporter, conserved site (InterPro:IPR005829), Major facilitator superfamily (InterPro:IPR020846), General substrate transporter (InterPro:IPR005828), Major facilitator superfamily, general substrate transporter (InterPro:IPR016196);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(TAIR:AT1G08930.2); BEST Arabidopsis thaliana protein match is: Major facilitator superfamily protein (TAIR:AT2G48020.1); BEST Arabidopsis thaliana protein match is: Major facilitator superfamily protein (TAIR:AT5G18840.1)</t>
  </si>
  <si>
    <t>unknown protein; BEST Arabidopsis thaliana protein match is: unknown protein (TAIR:AT3G14750.1)</t>
  </si>
  <si>
    <t>phospholipase D alpha 4</t>
  </si>
  <si>
    <t>phospholipase D alpha 4 (PLDEPSILON); CONTAINS InterPro DOMAIN/s: C2 calcium/lipid-binding domain, CaLB (InterPro:IPR008973), Phospholipase D (InterPro:IPR015679), Phospholipase D, plant (InterPro:IPR011402), Phospholipase D/Transphosphatidylase (InterPro:IPR001736), C2 calcium-dependent membrane targeting (InterPro:IPR000008); BEST Arabidopsis thaliana protein match is: phospholipase D alpha 1 (TAIR:AT3G15730.1)</t>
  </si>
  <si>
    <t>C2 domain | Phospholipase D family | Phospholipase D, C-terminal | Phospholipase D, plant | Phospholipase D-like domain | Phospholipase D/Transphosphatidylase</t>
  </si>
  <si>
    <t>Protein kinase protein with adenine nucleotide alpha hydrolases-like domain</t>
  </si>
  <si>
    <t>Protein kinase protein with adenine nucleotide alpha hydrolases-like domain; FUNCTIONS IN: protein tyrosine kinase activity, protein kinase activity, kinase activity, ATP binding; INVOLVED IN: protein amino acid phosphorylation; LOCATED IN: plasma membrane; EXPRESSED IN: 17 plant structures; EXPRESSED DURING: 7 growth stages; CONTAINS InterPro DOMAIN/s: Protein kinase, catalytic domain (InterPro:IPR000719), Tyrosine-protein kinase, active site (InterPro:IPR008266), Serine-threonine/tyrosine-protein kinase (InterPro:IPR001245), Protein kinase-like domain (InterPro:IPR011009); BEST Arabidopsis thaliana protein match is: Protein kinase protein with adenine nucleotide alpha hydrolases-like domain (TAIR:AT3G13690.1)</t>
  </si>
  <si>
    <t>Concanavalin A-like lectin/glucanase, subgroup | Protein kinase domain | Protein kinase-like domain | Rossmann-like alpha/beta/alpha sandwich fold | Serine-threonine/tyrosine-protein kinase catalytic domain | Tyrosine-protein kinase, active site</t>
  </si>
  <si>
    <t>Galactose oxidase/kelch repeat superfamily protein</t>
  </si>
  <si>
    <t>Galactose oxidase/kelch repeat superfamily protein;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(TAIR:AT1G67480.2)</t>
  </si>
  <si>
    <t>F-box domain | Galactose oxidase, beta-propeller | Kelch repeat type 1</t>
  </si>
  <si>
    <t>Protein of unknown function (DUF1639)</t>
  </si>
  <si>
    <t>Protein of unknown function (DUF1639); FUNCTIONS IN: molecular_function unknown; INVOLVED IN: biological_process unknown; LOCATED IN: cellular_component unknown; CONTAINS InterPro DOMAIN/s: Protein of unknown function DUF1639 (InterPro:IPR012438); BEST Arabidopsis thaliana protein match is: Protein of unknown function (DUF1639) (TAIR:AT3G03880.1)</t>
  </si>
  <si>
    <t>Protein of unknown function DUF1639</t>
  </si>
  <si>
    <t>unknown protein; FUNCTIONS IN: molecular_function unknown; INVOLVED IN: biological_process unknown; LOCATED IN: endomembrane system; BEST Arabidopsis thaliana protein match is: unknown protein (TAIR:AT3G13480.1)</t>
  </si>
  <si>
    <t>TATA binding protein 2</t>
  </si>
  <si>
    <t>TATA binding protein 2 (TBP2); CONTAINS InterPro DOMAIN/s: TATA-box binding (InterPro:IPR000814), Beta2-adaptin/TATA-box binding, C-terminal (InterPro:IPR012295), Transcription factor TFIID, C-terminal/DNA glycosylase, N-terminal (InterPro:IPR012294); BEST Arabidopsis thaliana protein match is: TATA binding protein 1 (TAIR:AT3G13445.1)</t>
  </si>
  <si>
    <t>Beta2-adaptin/TBP, C-terminal domain | TATA-box binding protein</t>
  </si>
  <si>
    <t>RING/U-box superfamily protein; FUNCTIONS IN: zinc ion binding; EXPRESSED IN: 24 plant structures; EXPRESSED DURING: 15 growth stages; CONTAINS InterPro DOMAIN/s: Zinc finger, RING-type (InterPro:IPR001841), Zinc finger, C3HC4 RING-type (InterPro:IPR018957); BEST Arabidopsis thaliana protein match is: RING/U-box superfamily protein (TAIR:AT3G13430.3)</t>
  </si>
  <si>
    <t>RNI-like superfamily protein</t>
  </si>
  <si>
    <t>RNI-like superfamily protein; CONTAINS InterPro DOMAIN/s: F-box domain, cyclin-like (InterPro:IPR001810); BEST Arabidopsis thaliana protein match is: F-box/RNI-like superfamily protein (TAIR:AT2G17020.1)</t>
  </si>
  <si>
    <t>uridine kinase-like 3</t>
  </si>
  <si>
    <t>uridine kinase-like 3 (UKL3); FUNCTIONS IN: uracil phosphoribosyltransferase activity, phosphotransferase activity, alcohol group as acceptor, kinase activity, ATP binding; INVOLVED IN: biosynthetic process, metabolic process; LOCATED IN: cellular_component unknown; EXPRESSED IN: 22 plant structures; EXPRESSED DURING: 13 growth stages; CONTAINS InterPro DOMAIN/s: Phosphoribulokinase/uridine kinase (InterPro:IPR006083), Uridine kinase (InterPro:IPR000764); BEST Arabidopsis thaliana protein match is: uridine kinase-like 4 (TAIR:AT4G26510.2)</t>
  </si>
  <si>
    <t>P-loop containing nucleoside triphosphate hydrolase | Phosphoribosyltransferase-like | Phosphoribulokinase/uridine kinase | Uridine kinase like</t>
  </si>
  <si>
    <t>unknown protein; FUNCTIONS IN: molecular_function unknown; INVOLVED IN: biological_process unknown; LOCATED IN: cellular_component unknown; EXPRESSED IN: 23 plant structures; EXPRESSED DURING: 13 growth stages</t>
  </si>
  <si>
    <t>beta carbonic anhydrase 6</t>
  </si>
  <si>
    <t>beta carbonic anhydrase 6 (BCA6); FUNCTIONS IN: carbonate dehydratase activity, zinc ion binding; INVOLVED IN: carbon utilization; LOCATED IN: mitochondrion; EXPRESSED IN: 23 plant structures; EXPRESSED DURING: 13 growth stages; CONTAINS InterPro DOMAIN/s: Carbonic anhydrase, prokaryotic-like, conserved site (InterPro:IPR015892), Carbonic anhydrase (InterPro:IPR001765); BEST Arabidopsis thaliana protein match is: beta carbonic anhydrase 5 (TAIR:AT4G33580.1)</t>
  </si>
  <si>
    <t>ZW18; INVOLVED IN: biological_process unknown; LOCATED IN: mitochondrion; CONTAINS InterPro DOMAIN/s: Protein of unknown function DUF3657 (InterPro:IPR022122), Protein of unknown function DUF676, hydrolase-like (InterPro:IPR007751); BEST Arabidopsis thaliana protein match is: Putative serine esterase  family protein (TAIR:AT1G09980.1)</t>
  </si>
  <si>
    <t>lipases;hydrolases, acting on ester bonds</t>
  </si>
  <si>
    <t>RXW8; FUNCTIONS IN: hydrolase activity, acting on ester bonds, lipase activity; CONTAINS InterPro DOMAIN/s: Protein of unknown function DUF221 (InterPro:IPR003864); INVOLVED IN: lipid metabolic process; LOCATED IN: endomembrane system; LOCATED IN: endomembrane system, membrane; CONTAINS InterPro DOMAIN/s: Lipase, GDSL, active site (InterPro:IPR008265), Lipase, GDSL (InterPro:IPR001087); CONTAINS InterPro DOMAIN/s: Protein of unknown function DUF221 (InterPro:IPR003864), Lipase, GDSL, active site (InterPro:IPR008265), Lipase, GDSL (InterPro:IPR001087); BEST Arabidopsis thaliana protein match is: Early-responsive to dehydration stress protein (ERD4) (TAIR:AT1G10090.1); BEST Arabidopsis thaliana protein match is: GDSL-like Lipase/Acylhydrolase superfamily protein (TAIR:AT1G59406.1)</t>
  </si>
  <si>
    <t>Domain of unknown function DUF221 | Lipase, GDSL | Lipase, GDSL, active site | SGNH hydrolase-type esterase domain</t>
  </si>
  <si>
    <t>auxin response factor 1</t>
  </si>
  <si>
    <t>auxin response factor 1 (ARF1); CONTAINS InterPro DOMAIN/s: Aux/IAA-ARF-dimerisation (InterPro:IPR011525), Transcriptional factor B3 (InterPro:IPR003340), AUX/IAA protein (InterPro:IPR003311), Auxin response factor (InterPro:IPR010525); BEST Arabidopsis thaliana protein match is: auxin response factor 11 (TAIR:AT2G46530.1); BEST Arabidopsis thaliana protein match is: auxin response factor 11 (TAIR:AT2G46530.3)</t>
  </si>
  <si>
    <t>AUX/IAA protein | Aux/IAA-ARF-dimerisation | Auxin response factor | B3 DNA binding domain | DNA-binding pseudobarrel domain</t>
  </si>
  <si>
    <t>splicing factor PWI domain-containing protein / RNA recognition motif (RRM)-containing protein</t>
  </si>
  <si>
    <t>splicing factor PWI domain-containing protein / RNA recognition motif (RRM)-containing protein; FUNCTIONS IN: nucleotide binding, nucleic acid binding; INVOLVED IN: mRNA processing; LOCATED IN: chloroplast; EXPRESSED IN: 24 plant structures; EXPRESSED DURING: 13 growth stages; CONTAINS InterPro DOMAIN/s: RNA recognition motif, RNP-1 (InterPro:IPR000504), Nucleotide-binding, alpha-beta plait (InterPro:IPR012677), Splicing factor PWI (InterPro:IPR002483)</t>
  </si>
  <si>
    <t>Nucleotide-binding, alpha-beta plait | PWI domain | RNA recognition motif domain</t>
  </si>
  <si>
    <t>beta glucosidase 6</t>
  </si>
  <si>
    <t>beta glucosidase 6 (BGLU6); FUNCTIONS IN: cation binding, hydrolase activity, hydrolyzing O-glycosyl compounds, catalytic activity; INVOLVED IN: carbohydrate metabolic process; LOCATED IN: endomembrane system; EXPRESSED IN: 16 plant structures; EXPRESSED DURING: 10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 (TAIR:AT1G60090.1)</t>
  </si>
  <si>
    <t>Glycoside hydrolase, catalytic domain | Glycoside hydrolase, family 1 | Glycoside hydrolase, family 1, active site | Glycoside hydrolase, superfamily</t>
  </si>
  <si>
    <t>NAD(P)-linked oxidoreductase superfamily protein</t>
  </si>
  <si>
    <t>NAD(P)-linked oxidoreductase superfamily protein; FUNCTIONS IN: oxidoreductase activity, aldo-keto reductase activity; INVOLVED IN: oxidation reduction; LOCATED IN: plasma membrane, chloroplast envelope; EXPRESSED IN: 22 plant structures; EXPRESSED DURING: 13 growth stages; CONTAINS InterPro DOMAIN/s: Aldo/keto reductase (InterPro:IPR001395); BEST Arabidopsis thaliana protein match is: NAD(P)-linked oxidoreductase superfamily protein (TAIR:AT1G60710.1)</t>
  </si>
  <si>
    <t>Aldo/keto reductase | NADP-dependent oxidoreductase domain</t>
  </si>
  <si>
    <t>DNA-directed RNA polymerase family protein</t>
  </si>
  <si>
    <t>ATRPAC42; FUNCTIONS IN: DNA-directed RNA polymerase activity, protein dimerization activity, DNA binding; INVOLVED IN: transcription; LOCATED IN: nucleolus; EXPRESSED IN: 19 plant structures; EXPRESSED DURING: 10 growth stages; CONTAINS InterPro DOMAIN/s: DNA-directed RNA polymerase, insert domain (InterPro:IPR011262), DNA-directed RNA polymerase, dimerisation (InterPro:IPR011261), DNA-directed RNA polymerase, RpoA/D/Rpb3-type (InterPro:IPR011263), DNA-directed RNA polymerase, RBP11-like (InterPro:IPR009025); BEST Arabidopsis thaliana protein match is: RNA polymerase I subunit 43 (TAIR:AT1G60620.1)</t>
  </si>
  <si>
    <t>DNA-directed RNA polymerase, RBP11-like dimerisation domain | DNA-directed RNA polymerase, RpoA/D/Rpb3-type | DNA-directed RNA polymerase, insert domain</t>
  </si>
  <si>
    <t>U2 snRNP auxilliary factor, large subunit, splicing factor</t>
  </si>
  <si>
    <t>U2 snRNP auxilliary factor, large subunit, splicing factor; FUNCTIONS IN: RNA binding, nucleotide binding, nucleic acid binding; INVOLVED IN: mRNA processing; LOCATED IN: nucleus;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(TAIR:AT4G36690.4)</t>
  </si>
  <si>
    <t>Nucleotide-binding, alpha-beta plait | RNA recognition motif domain | U2 snRNP auxilliary factor, large subunit, splicing factor</t>
  </si>
  <si>
    <t>LisH and RanBPM domains containing protein</t>
  </si>
  <si>
    <t>LisH and RanBPM domains containing protein; FUNCTIONS IN: molecular_function unknown; INVOLVED IN: biological_process unknown; LOCATED IN: cellular_component unknown; EXPRESSED IN: 23 plant structures; EXPRESSED DURING: 13 growth stages; CONTAINS InterPro DOMAIN/s: LisH dimerisation motif, subgroup (InterPro:IPR013720), Ran binding protein, CRA domain (InterPro:IPR019589), CTLH, C-terminal LisH motif (InterPro:IPR006595), LisH dimerisation motif (InterPro:IPR006594), Ran binding protein-like, CRA domain (InterPro:IPR013144); CONTAINS InterPro DOMAIN/s: Ran binding protein, CRA domain (InterPro:IPR019589), CTLH, C-terminal LisH motif (InterPro:IPR006595), Ran binding protein-like, CRA domain (InterPro:IPR013144); BEST Arabidopsis thaliana protein match is: LisH and RanBPM domains containing protein (TAIR:AT4G09300.1)</t>
  </si>
  <si>
    <t>CRA domain | CTLH, C-terminal LisH motif | CTLH/CRA C-terminal to LisH motif domain | LisH dimerisation motif | LisH dimerisation motif, subgroup</t>
  </si>
  <si>
    <t>Protein of unknown function (DUF707); FUNCTIONS IN: molecular_function unknown; INVOLVED IN: biological_process unknown; LOCATED IN: cellular_component unknown; EXPRESSED IN: 19 plant structures; EXPRESSED DURING: 11 growth stages; CONTAINS InterPro DOMAIN/s: Protein of unknown function DUF707 (InterPro:IPR007877); BEST Arabidopsis thaliana protein match is: Protein of unknown function (DUF707) (TAIR:AT1G11170.1)</t>
  </si>
  <si>
    <t>R-protein L3 B</t>
  </si>
  <si>
    <t>R-protein L3 B (RPL3B); FUNCTIONS IN: structural constituent of ribosome; INVOLVED IN: translation; LOCATED IN: ribosome, cytosolic large ribosomal subunit, membrane; EXPRESSED IN: 23 plant structures; EXPRESSED DURING: 13 growth stages; CONTAINS InterPro DOMAIN/s: Ribosomal protein L3 (InterPro:IPR000597), Ribosomal protein L3, conserved site (InterPro:IPR019926), Translation elongation/initiation factor/Ribosomal, beta-barrel (InterPro:IPR009000); BEST Arabidopsis thaliana protein match is: ribosomal protein 1 (TAIR:AT1G43170.8)</t>
  </si>
  <si>
    <t>Ribosomal protein L3 | Ribosomal protein L3, conserved site | Translation protein, beta-barrel domain</t>
  </si>
  <si>
    <t>MIR171C; miRNA</t>
  </si>
  <si>
    <t>CDP-diacylglycerol synthase 1</t>
  </si>
  <si>
    <t>CDP-diacylglycerol synthase 1 (CDS1); CONTAINS InterPro DOMAIN/s: Phosphatidate cytidylyltransferase (InterPro:IPR000374), Phosphatidate cytidylyltransferase, eukaryota (InterPro:IPR016720); BEST Arabidopsis thaliana protein match is: cytidinediphosphate diacylglycerol synthase 2 (TAIR:AT4G22340.1)</t>
  </si>
  <si>
    <t>Phosphatidate cytidylyltransferase | Phosphatidate cytidylyltransferase, eukaryota</t>
  </si>
  <si>
    <t>Vacuolar calcium-binding protein-related; INVOLVED IN: response to cadmium ion, response to salt stress; LOCATED IN: cellular_component unknown; EXPRESSED IN: 23 plant structures; EXPRESSED DURING: 13 growth stages</t>
  </si>
  <si>
    <t>Flavin-binding monooxygenase family protein</t>
  </si>
  <si>
    <t>Flavin-binding monooxygenase family protein; FUNCTIONS IN: NADP or NADPH binding, monooxygenase activity, FAD binding, flavin-containing monooxygenase activity; INVOLVED IN: oxidation reduction; LOCATED IN: vacuole; CONTAINS InterPro DOMAIN/s: Flavin-containing monooxygenase FMO (InterPro:IPR000960), Flavin-containing monooxygenase-like (InterPro:IPR020946); BEST Arabidopsis thaliana protein match is: Flavin-binding monooxygenase family protein (TAIR:AT1G62620.1)</t>
  </si>
  <si>
    <t>Flavin monooxygenase FMO | Flavin monooxygenase-like</t>
  </si>
  <si>
    <t>3-ketoacyl-acyl carrier protein synthase III</t>
  </si>
  <si>
    <t>3-ketoacyl-acyl carrier protein synthase III (KAS III); FUNCTIONS IN: transferase activity, transferring acyl groups other than amino-acyl groups, 3-oxoacyl-[acyl-carrier-protein] synthase activity, catalytic activity; INVOLVED IN: lipid biosynthetic process, metabolic process, fatty acid biosynthetic process; LOCATED IN: chloroplast; EXPRESSED IN: 22 plant structures; EXPRESSED DURING: 13 growth stages; CONTAINS InterPro DOMAIN/s: Thiolase-like (InterPro:IPR016039), 3-Oxoacyl-[acyl-carrier-protein (ACP)] synthase III C-terminal (InterPro:IPR013747), 3-Oxoacyl-[acyl-carrier-protein (ACP)] synthase III (InterPro:IPR013751), Beta-ketoacyl-acyl carrier protein synthase III (FabH) (InterPro:IPR004655)</t>
  </si>
  <si>
    <t>3-Oxoacyl-[acyl-carrier-protein (ACP)] synthase III | 3-Oxoacyl-[acyl-carrier-protein (ACP)] synthase III C-terminal | 3-oxoacyl-[acyl-carrier-protein] synthase 3 | Thiolase-like | Thiolase-like, subgroup</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</si>
  <si>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(TAIR:AT1G12540.1)</t>
  </si>
  <si>
    <t>Achaete-scute transcription factor-related | Myc-type, basic helix-loop-helix (bHLH) domain</t>
  </si>
  <si>
    <t>Major Facilitator Superfamily with SPX (SYG1/Pho81/XPR1) domain-containing protein</t>
  </si>
  <si>
    <t>Major Facilitator Superfamily with SPX (SYG1/Pho81/XPR1) domain-containing protein; INVOLVED IN: transmembrane transport; LOCATED IN: vacuolar membrane; LOCATED IN: vacuolar membrane, plant-type vacuole; EXPRESSED IN: 24 plant structures; EXPRESSED IN: 25 plant structures; EXPRESSED DURING: 13 growth stages; CONTAINS InterPro DOMAIN/s: SPX, N-terminal (InterPro:IPR004331), Major facilitator superfamily MFS-1 (InterPro:IPR011701), Major facilitator superfamily, general substrate transporter (InterPro:IPR016196); BEST Arabidopsis thaliana protein match is: Major Facilitator Superfamily with SPX (SYG1/Pho81/XPR1) domain-containing protein (TAIR:AT4G22990.2)</t>
  </si>
  <si>
    <t>Major facilitator superfamily | Major facilitator superfamily domain, general substrate transporter | SPX, N-terminal</t>
  </si>
  <si>
    <t>ENHANCER OF GLABRA 3 (EGL3); FUNCTIONS IN: DNA binding, sequence-specific DNA binding transcription factor activity; INVOLVED IN: epidermal cell fate specification, regulation of transcription; LOCATED IN: nucleus; EXPRESSED IN: 14 plant structures; EXPRESSED DURING: 7 growth stages; CONTAINS InterPro DOMAIN/s: Helix-loop-helix DNA-binding domain (InterPro:IPR001092), Helix-loop-helix DNA-binding (InterPro:IPR011598); BEST Arabidopsis thaliana protein match is: basic helix-loop-helix (bHLH) DNA-binding superfamily protein (TAIR:AT5G41315.1)</t>
  </si>
  <si>
    <t>Myc-type, basic helix-loop-helix (bHLH) domain | Transcription factor MYC/MYB N-terminal</t>
  </si>
  <si>
    <t>Protein of unknown function (DUF3741)</t>
  </si>
  <si>
    <t>FUNCTIONS IN: molecular_function unknown; INVOLVED IN: biological_process unknown; LOCATED IN: cellular_component unknown; EXPRESSED IN: 22 plant structures; EXPRESSED DURING: 13 growth stages; CONTAINS InterPro DOMAIN/s: Protein of unknown function DUF3741 (InterPro:IPR022212); BEST Arabidopsis thaliana protein match is: Phosphatidylinositol N-acetyglucosaminlytransferase subunit P-related (TAIR:AT2G45900.1)</t>
  </si>
  <si>
    <t>Domain of unknown function DUF4378 | Protein of unknown function DUF3741</t>
  </si>
  <si>
    <t>Peptidase M1 family protein</t>
  </si>
  <si>
    <t>Peptidase M1 family protein; FUNCTIONS IN: metallopeptidase activity, zinc ion binding; INVOLVED IN: proteolysis; INVOLVED IN: response to cadmium ion, proteolysis; EXPRESSED IN: 24 plant structures; LOCATED IN: apoplast, chloroplast, plasma membrane; LOCATED IN: in 6 components; EXPRESSED DURING: 15 growth stages; EXPRESSED IN: 25 plant structures; EXPRESSED IN: 26 plant structures; CONTAINS InterPro DOMAIN/s: Peptidase M1, membrane alanine aminopeptidase (InterPro:IPR001930), Peptidase M1, membrane alanine aminopeptidase, N-terminal (InterPro:IPR014782), Peptidase M1, alanyl aminopeptidase (InterPro:IPR012779); BEST Arabidopsis thaliana protein match is: aminopeptidase M1 (TAIR:AT4G33090.1); CONTAINS InterPro DOMAIN/s: Peptidase M1, membrane alanine aminopeptidase, N-terminal (InterPro:IPR014782), Peptidase M1, membrane alanine aminopeptidase (InterPro:IPR001930), Peptidase M1, alanyl aminopeptidase (InterPro:IPR012779)</t>
  </si>
  <si>
    <t>Peptidase M1, alanine aminopeptidase/leukotriene A4 hydrolase | Peptidase M1, alanyl aminopeptidase | Peptidase M1, alanyl aminopeptidase, C-terminal | Peptidase M1, membrane alanine aminopeptidase, N-terminal</t>
  </si>
  <si>
    <t>Disease resistance protein (TIR-NBS-LRR class) family</t>
  </si>
  <si>
    <t>Disease resistance protein (TIR-NBS-LRR class) family; FUNCTIONS IN: transmembrane receptor activity, nucleoside-triphosphatase activity, nucleotide binding, ATP binding; INVOLVED IN: defense response to fungus, defense response; LOCATED IN: intrinsic to membrane; EXPRESSED IN: 21 plant structures; EXPRESSED DURING: 13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(TAIR:AT1G63870.1)</t>
  </si>
  <si>
    <t>AAA+ ATPase domain | Leucine-rich repeat | Leucine-rich repeat 3 | NB-ARC | P-loop containing nucleoside triphosphate hydrolase | Toll/interleukin-1 receptor homology (TIR) domain</t>
  </si>
  <si>
    <t>myosin heavy chain-related</t>
  </si>
  <si>
    <t>myosin heavy chain-related; FUNCTIONS IN: molecular_function unknown; INVOLVED IN: biological_process unknown; LOCATED IN: plasma membrane, vacuole; EXPRESSED IN: 23 plant structures; EXPRESSED DURING: 13 growth stages; BEST Arabidopsis thaliana protein match is: COP1-interactive protein 1 (TAIR:AT5G41790.1)</t>
  </si>
  <si>
    <t>Pentatricopeptide repeat (PPR) superfamily protein; CONTAINS InterPro DOMAIN/s: Pentatricopeptide repeat (InterPro:IPR002885)</t>
  </si>
  <si>
    <t>Protein of unknown function (DUF295)</t>
  </si>
  <si>
    <t>CONTAINS InterPro DOMAIN/s: F-box domain, cyclin-like (InterPro:IPR001810), Protein of unknown function DUF295 (InterPro:IPR005174); BEST Arabidopsis thaliana protein match is: Protein of unknown function (DUF295) (TAIR:AT2G24250.2)</t>
  </si>
  <si>
    <t>F-box domain | Protein of unknown function DUF295</t>
  </si>
  <si>
    <t>senescence-associated family protein</t>
  </si>
  <si>
    <t>Armadillo-like helical</t>
  </si>
  <si>
    <t>formyltransferase, putative</t>
  </si>
  <si>
    <t>pigment defective 194 (pde194); FUNCTIONS IN: hydroxymethyl-, formyl- and related transferase activity, formyltetrahydrofolate deformylase activity, catalytic activity; INVOLVED IN: purine ribonucleotide biosynthetic process, biosynthetic process; EXPRESSED IN: 21 plant structures; EXPRESSED DURING: 13 growth stages; CONTAINS InterPro DOMAIN/s: Formyl transferase, C-terminal (InterPro:IPR005793), Methionine tRNA Formyltransferase-like (InterPro:IPR015518), Formyl transferase, C-terminal-like (InterPro:IPR011034), Formyl transferase, N-terminal (InterPro:IPR002376)</t>
  </si>
  <si>
    <t>Formyl transferase, C-terminal | Formyl transferase, C-terminal-like | Formyl transferase, N-terminal | Methionine tRNA Formyltransferase-like | Methionyl-tRNA formyltransferase</t>
  </si>
  <si>
    <t>DNA LIGASE 6</t>
  </si>
  <si>
    <t>DNA LIGASE 6 (LIG6); FUNCTIONS IN: DNA binding, DNA ligase (ATP) activity, ATP binding; INVOLVED IN: DNA repair, seed germination, DNA recombination, DNA replication; LOCATED IN: chloroplast; EXPRESSED IN: 16 plant structures; EXPRESSED DURING: 9 growth stages; CONTAINS InterPro DOMAIN/s: Nucleic acid-binding, OB-fold (InterPro:IPR012340), DNA ligase, N-terminal (InterPro:IPR012308), DNA repair metallo-beta-lactamase (InterPro:IPR011084), ATP dependent DNA ligase, central (InterPro:IPR012310), ATP dependent DNA ligase, C-terminal (InterPro:IPR012309), ATP-dependent DNA ligase (InterPro:IPR000977), ATP-dependent DNA ligase, conserved site (InterPro:IPR016059); BEST Arabidopsis thaliana protein match is: DNA ligase 1 (TAIR:AT1G08130.1)</t>
  </si>
  <si>
    <t>Beta-lactamase-like | DNA ligase, ATP-dependent | DNA ligase, ATP-dependent, C-terminal | DNA ligase, ATP-dependent, N-terminal | DNA ligase, ATP-dependent, central | DNA ligase, ATP-dependent, conserved site | DNA repair metallo-beta-lactamase | Nucleic acid-binding, OB-fold</t>
  </si>
  <si>
    <t>MIR157A; miRNA</t>
  </si>
  <si>
    <t>Plant protein of unknown function (DUF827)</t>
  </si>
  <si>
    <t>Plant protein of unknown function (DUF827); CONTAINS InterPro DOMAIN/s: Protein of unknown function DUF827, plant (InterPro:IPR008545); BEST Arabidopsis thaliana protein match is: Plant protein of unknown function (DUF827) (TAIR:AT5G38150.1)</t>
  </si>
  <si>
    <t>WEB family</t>
  </si>
  <si>
    <t>Protein kinase superfamily protein; FUNCTIONS IN: kinase activity; INVOLVED IN: protein amino acid phosphorylation; LOCATED IN: endomembrane system;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(TAIR:AT1G66930.1)</t>
  </si>
  <si>
    <t>F-box/RNI-like superfamily protein; FUNCTIONS IN: molecular_function unknown; INVOLVED IN: biological_process unknown; LOCATED IN: cellular_component unknown; CONTAINS InterPro DOMAIN/s: F-box domain, cyclin-like (InterPro:IPR001810), F-box domain, Skp2-like (InterPro:IPR022364); BEST Arabidopsis thaliana protein match is: F-box/RNI-like superfamily protein (TAIR:AT1G10780.1)</t>
  </si>
  <si>
    <t>F-box domain | Leucine rich repeat 4</t>
  </si>
  <si>
    <t>MIR414 (MICRORNA 414)</t>
  </si>
  <si>
    <t>MICRORNA 414 (MIR414); FUNCTIONS IN: molecular_function unknown; INVOLVED IN: biological_process unknown; LOCATED IN: cellular_component unknown</t>
  </si>
  <si>
    <t>Major facilitator superfamily protein; FUNCTIONS IN: carbohydrate transmembrane transporter activity, sugar:hydrogen symporter activity; INVOLVED IN: transport, transmembrane transport; LOCATED IN: integral to membrane, membrane; EXPRESSED IN: 22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(TAIR:AT1G79820.2)</t>
  </si>
  <si>
    <t>Zn-dependent exopeptidases superfamily protein</t>
  </si>
  <si>
    <t>Zn-dependent exopeptidases superfamily protein; FUNCTIONS IN: peptidase activity; INVOLVED IN: proteolysis; EXPRESSED IN: 18 plant structures; LOCATED IN: endomembrane system; EXPRESSED DURING: 7 growth stages; CONTAINS InterPro DOMAIN/s: Peptidase M28 (InterPro:IPR007484); BEST Arabidopsis thaliana protein match is: Zn-dependent exopeptidases superfamily protein (TAIR:AT5G20660.1)</t>
  </si>
  <si>
    <t>Peptidase M28</t>
  </si>
  <si>
    <t>Galactose oxidase/kelch repeat superfamily protein; FUNCTIONS IN: molecular_function unknown; INVOLVED IN: biological_process unknown; LOCATED IN: cellular_component unknown; EXPRESSED IN: 23 plant structures; EXPRESSED DURING: 15 growth stages;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(TAIR:AT1G27420.1)</t>
  </si>
  <si>
    <t>Leucine-rich repeat protein kinase family protein; FUNCTIONS IN: protein kinase activity, kinase activity; INVOLVED IN: protein amino acid phosphorylation; LOCATED IN: endomembrane system; EXPRESSED IN: 21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Leucine-rich repeat protein kinase family protein (TAIR:AT2G37050.3)</t>
  </si>
  <si>
    <t>Concanavalin A-like lectin/glucanase, subgroup | Malectin-like carbohydrate-binding domain | Protein kinase domain | Protein kinase, ATP binding site | Protein kinase-like domain | Serine-threonine/tyrosine-protein kinase catalytic domain | Serine/threonine-protein kinase, active site</t>
  </si>
  <si>
    <t>unknown protein; BEST Arabidopsis thaliana protein match is: unknown protein (TAIR:AT3G01680.1)</t>
  </si>
  <si>
    <t>Sieve element occlusion, C-terminal | Sieve element occlusion, N-terminal</t>
  </si>
  <si>
    <t>Copine (Calcium-dependent phospholipid-binding protein) family</t>
  </si>
  <si>
    <t>Copine (Calcium-dependent phospholipid-binding protein) family; FUNCTIONS IN: zinc ion binding; INVOLVED IN: N-terminal protein myristoylation; EXPRESSED IN: 19 plant structures; EXPRESSED DURING: 10 growth stages; CONTAINS InterPro DOMAIN/s: Zinc finger, RING-type (InterPro:IPR001841), Copine (InterPro:IPR010734), von Willebrand factor, type A (InterPro:IPR002035); BEST Arabidopsis thaliana protein match is: RING domain ligase2 (TAIR:AT5G14420.2)</t>
  </si>
  <si>
    <t>Copine | Zinc finger, RING-type | Zinc finger, RING/FYVE/PHD-type | von Willebrand factor, type A</t>
  </si>
  <si>
    <t>Protein of unknown function (DUF707); CONTAINS InterPro DOMAIN/s: Protein of unknown function DUF707 (InterPro:IPR007877); BEST Arabidopsis thaliana protein match is: Protein of unknown function (DUF707) (TAIR:AT1G13000.2)</t>
  </si>
  <si>
    <t>Phototropic-responsive NPH3 family protein</t>
  </si>
  <si>
    <t>Phototropic-responsive NPH3 family protein; FUNCTIONS IN: signal transducer activity; INVOLVED IN: response to light stimulus; LOCATED IN: cellular_component unknown; CONTAINS InterPro DOMAIN/s: NPH3 (InterPro:IPR004249), BTB/POZ fold (InterPro:IPR011333); EXPRESSED IN: cultured cell; BEST Arabidopsis thaliana protein match is: Phototropic-responsive NPH3 family protein (TAIR:AT3G26490.1)</t>
  </si>
  <si>
    <t>BTB/POZ fold | NPH3 domain</t>
  </si>
  <si>
    <t>Protein of unknown function (DUF1644)</t>
  </si>
  <si>
    <t>Protein of unknown function (DUF1644); FUNCTIONS IN: molecular_function unknown; INVOLVED IN: biological_process unknown; EXPRESSED IN: 23 plant structures; EXPRESSED DURING: 13 growth stages; CONTAINS InterPro DOMAIN/s: Protein of unknown function DUF1644 (InterPro:IPR012866); BEST Arabidopsis thaliana protein match is: Protein of unknown function (DUF1644) (TAIR:AT4G08460.3)</t>
  </si>
  <si>
    <t>Protein of unknown function DUF1644</t>
  </si>
  <si>
    <t>B-box zinc finger family protein</t>
  </si>
  <si>
    <t>B-box zinc finger family protein; FUNCTIONS IN: sequence-specific DNA binding transcription factor activity, zinc ion binding; INVOLVED IN: regulation of transcription; LOCATED IN: endomembrane system, intracellular; EXPRESSED IN: 14 plant structures; EXPRESSED DURING: 8 growth stages; CONTAINS InterPro DOMAIN/s: Zinc finger, B-box (InterPro:IPR000315); BEST Arabidopsis thaliana protein match is: CONSTANS-like 9 (TAIR:AT3G07650.4)</t>
  </si>
  <si>
    <t>Zinc finger, B-box</t>
  </si>
  <si>
    <t>Protein of unknown function (DUF59)</t>
  </si>
  <si>
    <t>FUNCTIONS IN: vacuolar sorting signal binding; Protein of unknown function (DUF59); INVOLVED IN: biological_process unknown; LOCATED IN: cellular_component unknown; CONTAINS InterPro DOMAIN/s: Protein of unknown function DUF59 (InterPro:IPR002744); BEST Arabidopsis thaliana protein match is: Protein of unknown function (DUF59) (TAIR:AT3G50845.1)</t>
  </si>
  <si>
    <t>Domain of unknown function DUF59</t>
  </si>
  <si>
    <t>Protein phosphatase 2C family protein; FUNCTIONS IN: protein serine/threonine phosphatase activity, catalytic activity; INVOLVED IN: biological_process unknown; LOCATED IN: cellular_component unknown; EXPRESSED IN: 22 plant structures; EXPRESSED DURING: 12 growth stages; CONTAINS InterPro DOMAIN/s: Protein phosphatase 2C-related (InterPro:IPR001932), Protein phosphatase 2C (InterPro:IPR015655), Protein phosphatase 2C, N-terminal (InterPro:IPR014045); BEST Arabidopsis thaliana protein match is: Protein phosphatase 2C family protein (TAIR:AT1G09160.1)</t>
  </si>
  <si>
    <t>magnesium ion binding;thiamin pyrophosphate binding;hydro-lyases;catalytics;2-succinyl-5-enolpyruvyl-6-hydroxy-3-cyclohexene-1-carboxylic-acid synthases</t>
  </si>
  <si>
    <t>magnesium ion binding;thiamin pyrophosphate binding;hydro-lyases;catalytics;2-succinyl-5-enolpyruvyl-6-hydroxy-3-cyclohexene-1-carboxylic-acid synthases; FUNCTIONS IN: 2-succinyl-5-enolpyruvyl-6-hydroxy-3-cyclohexene-1-carboxylic-acid synthase activity, hydro-lyase activity, magnesium ion binding, thiamin pyrophosphate binding, catalytic activity; INVOLVED IN: phylloquinone biosynthetic process, photosystem I stabilization; LOCATED IN: chloroplast; EXPRESSED IN: shoot, leaf whorl; CONTAINS InterPro DOMAIN/s: Menaquinone biosynthesis protein MenD (InterPro:IPR004433), Alpha/beta hydrolase fold-1 (InterPro:IPR000073), Mandelate racemase/muconate lactonizing enzyme, C-terminal (InterPro:IPR013342), Thiamine pyrophosphate enzyme, C-terminal TPP-binding (InterPro:IPR011766), Thiamine pyrophosphate enzyme, N-terminal TPP-binding domain (InterPro:IPR012001), O-succinylbenzoic acid (OSB) synthetase, gamma proteobacteria/archaea (InterPro:IPR010196), Mandelate racemase/muconate lactonizing enzyme, conserved site (InterPro:IPR018110); BEST Arabidopsis thaliana protein match is: isochorismate synthase 2 (TAIR:AT1G18870.2)</t>
  </si>
  <si>
    <t>Alpha/Beta hydrolase fold | DHS-like NAD/FAD-binding domain | Enolase C-terminal domain-like | Enolase N-terminal domain-like | Mandelate racemase/muconate lactonizing enzyme, C-terminal | Mandelate racemase/muconate lactonizing enzyme, conserved site | Menaquinone biosynthesis protein MenD | O-succinylbenzoic acid (OSB) synthetase | Thiamin diphosphate-binding fold | Thiamine pyrophosphate enzyme, C-terminal TPP-binding | Thiamine pyrophosphate enzyme, N-terminal TPP-binding domain</t>
  </si>
  <si>
    <t>WPP domain-interacting protein 2</t>
  </si>
  <si>
    <t>WPP domain-interacting protein 2 (WIT2); FUNCTIONS IN: molecular_function unknown; INVOLVED IN: biological_process unknown; LOCATED IN: cellular_component unknown; EXPRESSED IN: 22 plant structures; EXPRESSED DURING: 13 growth stages; BEST Arabidopsis thaliana protein match is: WPP domain-interacting protein 1 (TAIR:AT5G11390.1)</t>
  </si>
  <si>
    <t>basic helix-loop-helix (bHLH) DNA-binding superfamily protein; FUNCTIONS IN: sequence-specific DNA binding transcription factor activity; INVOLVED IN: regulation of transcription; LOCATED IN: nucleus; EXPRESSED IN: 22 plant structures; EXPRESSED DURING: 13 growth stages; CONTAINS InterPro DOMAIN/s: Helix-loop-helix DNA-binding domain (InterPro:IPR001092), Helix-loop-helix DNA-binding (InterPro:IPR011598); BEST Arabidopsis thaliana protein match is: cryptochrome-interacting basic-helix-loop-helix 5 (TAIR:AT1G26260.2)</t>
  </si>
  <si>
    <t>Squamosa promoter-binding protein-like (SBP domain) transcription factor family protein</t>
  </si>
  <si>
    <t>Squamosa promoter-binding protein-like (SBP domain) transcription factor family protein; FUNCTIONS IN: DNA binding, sequence-specific DNA binding transcription factor activity; INVOLVED IN: regulation of transcription; LOCATED IN: nucleus; EXPRESSED IN: 14 plant structures; EXPRESSED DURING: 6 growth stages; CONTAINS InterPro DOMAIN/s: Transcription factor, SBP-box (InterPro:IPR004333); BEST Arabidopsis thaliana protein match is: squamosa promoter binding protein-like 14 (TAIR:AT1G20980.1)</t>
  </si>
  <si>
    <t>Transcription factor, SBP-box</t>
  </si>
  <si>
    <t>WRKY DNA-binding protein 57</t>
  </si>
  <si>
    <t>WRKY DNA-binding protein 57 (WRKY57); CONTAINS InterPro DOMAIN/s: DNA-binding WRKY (InterPro:IPR003657); BEST Arabidopsis thaliana protein match is: WRKY DNA-binding protein 48 (TAIR:AT5G49520.1)</t>
  </si>
  <si>
    <t>DNA-binding WRKY</t>
  </si>
  <si>
    <t>short hypocotyl in white light1</t>
  </si>
  <si>
    <t>SHORT HYPOCOTYL IN WHITE LIGHT1 (SHW1); BEST Arabidopsis thaliana protein match is: unknown protein (TAIR:AT4G33780.1)</t>
  </si>
  <si>
    <t>unknown protein; FUNCTIONS IN: molecular_function unknown; INVOLVED IN: biological_process unknown; LOCATED IN: cellular_component unknown; EXPRESSED IN: 22 plant structures; EXPRESSED DURING: 13 growth stages; BEST Arabidopsis thaliana protein match is: unknown protein (TAIR:AT1G24160.2)</t>
  </si>
  <si>
    <t>Sterile alpha motif (SAM) domain-containing protein</t>
  </si>
  <si>
    <t>Sterile alpha motif (SAM) domain-containing protein; CONTAINS InterPro DOMAIN/s: Sterile alpha motif homology (InterPro:IPR010993), Sterile alpha motif, type 1 (InterPro:IPR021129); CONTAINS InterPro DOMAIN/s: Sterile alpha motif-type (InterPro:IPR013761), Sterile alpha motif (InterPro:IPR001660), Sterile alpha motif homology (InterPro:IPR010993), Sterile alpha motif, type 1 (InterPro:IPR021129); BEST Arabidopsis thaliana protein match is: Sterile alpha motif (SAM) domain-containing protein (TAIR:AT3G07170.1)</t>
  </si>
  <si>
    <t>Sterile alpha motif domain | Sterile alpha motif, type 1 | Sterile alpha motif/pointed domain</t>
  </si>
  <si>
    <t>trehalose-6-phosphatase synthase S8</t>
  </si>
  <si>
    <t>trehalose-6-phosphatase synthase S8 (TPS8); FUNCTIONS IN: transferase activity, transferring glycosyl groups; INVOLVED IN: trehalose biosynthetic process, metabolic process; EXPRESSED IN: 26 plant structures; EXPRESSED DURING: 13 growth stages; CONTAINS InterPro DOMAIN/s: HAD-superfamily hydrolase, subfamily IIB (InterPro:IPR006379), Glycosyl transferase, family 20 (InterPro:IPR001830), Trehalose-phosphatase (InterPro:IPR003337); BEST Arabidopsis thaliana protein match is: trehalose-phosphatase/synthase 9 (TAIR:AT1G23870.1)</t>
  </si>
  <si>
    <t>Glycosyl transferase, family 20 | HAD-like domain | HAD-superfamily hydrolase, subfamily IIB | Trehalose-phosphatase</t>
  </si>
  <si>
    <t>beta carbonic anhydrase 4</t>
  </si>
  <si>
    <t>beta carbonic anhydrase 4 (BCA4); FUNCTIONS IN: carbonate dehydratase activity, zinc ion binding; INVOLVED IN: response to carbon dioxide, carbon utilization, regulation of stomatal movement; LOCATED IN: plasma membrane; LOCATED IN: plasma membrane, chloroplast envelope; EXPRESSED IN: 25 plant structures; EXPRESSED DURING: 12 growth stages; CONTAINS InterPro DOMAIN/s: Carbonic anhydrase, prokaryotic-like, conserved site (InterPro:IPR015892), Carbonic anhydrase (InterPro:IPR001765); BEST Arabidopsis thaliana protein match is: beta carbonic anhydrase 3 (TAIR:AT1G23730.1)</t>
  </si>
  <si>
    <t>Protein kinase superfamily protein; FUNCTIONS IN: protein serine/threonine kinase activity, protein kinase activity, kinase activity, ATP binding; INVOLVED IN: protein amino acid phosphorylation; LOCATED IN: cellular_component unknown; EXPRESSED IN: 8 plant structures; EXPRESSED DURING: L mature pollen stage, M germinated pollen stage, 4 anthesis, petal differentiation and expansion stage;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(TAIR:AT5G14720.1)</t>
  </si>
  <si>
    <t>cyclin-related</t>
  </si>
  <si>
    <t>cyclin-related; FUNCTIONS IN: molecular_function unknown; INVOLVED IN: biological_process unknown; LOCATED IN: cellular_component unknown; EXPRESSED IN: 23 plant structures; EXPRESSED IN: 24 plant structures; EXPRESSED DURING: 13 growth stages</t>
  </si>
  <si>
    <t>unknown protein; BEST Arabidopsis thaliana protein match is: unknown protein (TAIR:AT1G23110.4)</t>
  </si>
  <si>
    <t>unknown protein; FUNCTIONS IN: molecular_function unknown; INVOLVED IN: biological_process unknown; LOCATED IN: endomembrane system; BEST Arabidopsis thaliana protein match is: unknown protein (TAIR:AT2G12400.1)</t>
  </si>
  <si>
    <t>Tetratricopeptide repeat (TPR)-like superfamily protein; CONTAINS InterPro DOMAIN/s: Pentatricopeptide repeat (InterPro:IPR002885); BEST Arabidopsis thaliana protein match is: Tetratricopeptide repeat (TPR)-like superfamily protein (TAIR:AT1G22830.2)</t>
  </si>
  <si>
    <t>LOCATED IN: endomembrane system; BEST Arabidopsis thaliana protein match is: Putative membrane lipoprotein (TAIR:AT1G34245.1)</t>
  </si>
  <si>
    <t>RING/U-box protein with domain of unknown function (DUF 1232)</t>
  </si>
  <si>
    <t>FUNCTIONS IN: zinc ion binding; EXPRESSED IN: 23 plant structures; EXPRESSED DURING: 13 growth stages; CONTAINS InterPro DOMAIN/s: Protein of unknown function DUF1232 (InterPro:IPR010652), Zinc finger, RING-type, conserved site (InterPro:IPR017907), Zinc finger, RING-type (InterPro:IPR001841); BEST Arabidopsis thaliana protein match is: RING/U-box protein with domain of unknown function (DUF 1232) (TAIR:AT1G22510.1)</t>
  </si>
  <si>
    <t>Protein of unknown function DUF1232 | Zinc finger, RING-type | Zinc finger, RING-type, conserved site | Zinc finger, RING/FYVE/PHD-type</t>
  </si>
  <si>
    <t>D-isomer specific 2-hydroxyacid dehydrogenase family protein</t>
  </si>
  <si>
    <t>D-isomer specific 2-hydroxyacid dehydrogenase family protein; FUNCTIONS IN: in 6 functions; INVOLVED IN: homoserine biosynthetic process, metabolic process; EXPRESSED IN: 22 plant structures; EXPRESSED DURING: 13 growth stages; CONTAINS InterPro DOMAIN/s: D-isomer specific 2-hydroxyacid dehydrogenase, catalytic domain (InterPro:IPR006139), D-isomer specific 2-hydroxyacid dehydrogenase, NAD-binding (InterPro:IPR006140), NAD(P)-binding domain (InterPro:IPR016040); BEST Arabidopsis thaliana protein match is: D-3-phosphoglycerate dehydrogenase (TAIR:AT4G34200.1)</t>
  </si>
  <si>
    <t>D-isomer specific 2-hydroxyacid dehydrogenase, NAD-binding domain | D-isomer specific 2-hydroxyacid dehydrogenase, NAD-binding domain conserved site | D-isomer specific 2-hydroxyacid dehydrogenase, catalytic domain | NAD(P)-binding domain</t>
  </si>
  <si>
    <t>CONTAINS InterPro DOMAIN/s: Spt20 family (InterPro:IPR021950)</t>
  </si>
  <si>
    <t>Transcription factor Spt20</t>
  </si>
  <si>
    <t>Chaperone DnaJ-domain superfamily protein</t>
  </si>
  <si>
    <t>Chaperone DnaJ-domain superfamily protein; FUNCTIONS IN: heat shock protein binding; INVOLVED IN: biological_process unknown; LOCATED IN: cellular_component unknown; BEST Arabidopsis thaliana protein match is: Chaperone DnaJ-domain superfamily protein (TAIR:AT3G14200.1); CONTAINS InterPro DOMAIN/s: Molecular chaperone, heat shock protein, Hsp40, DnaJ (InterPro:IPR015609), Heat shock protein DnaJ, N-terminal (InterPro:IPR001623), Heat shock protein DnaJ, conserved site (InterPro:IPR018253)</t>
  </si>
  <si>
    <t>DnaJ domain | DnaJ domain, conserved site</t>
  </si>
  <si>
    <t>Protein of unknown function (DUF1677)</t>
  </si>
  <si>
    <t>Protein of unknown function (DUF1677); CONTAINS InterPro DOMAIN/s: Protein of unknown function DUF1677, plant (InterPro:IPR012876); BEST Arabidopsis thaliana protein match is: Protein of unknown function (DUF1677) (TAIR:AT2G09970.1)</t>
  </si>
  <si>
    <t>Protein of unknown function DUF1677, plant</t>
  </si>
  <si>
    <t>ATPase E1-E2 type family protein / haloacid dehalogenase-like hydrolase family protein</t>
  </si>
  <si>
    <t>ATPase E1-E2 type family protein / haloacid dehalogenase-like hydrolase family protein; FUNCTIONS IN: ATPase activity, coupled to transmembrane movement of ions, phosphorylative mechanism; INVOLVED IN: metabolic process, ATP biosynthetic process, phospholipid transport; LOCATED IN: integral to membrane, membrane; EXPRESSED IN: 22 plant structures; EXPRESSED DURING: 13 growth stages; CONTAINS InterPro DOMAIN/s: Haloacid dehalogenase-like hydrolase (InterPro:IPR005834), ATPase, P-type, phospholipid-translocating, flippase (InterPro:IPR006539), ATPase, P-type, ATPase-associated domain (InterPro:IPR008250), ATPase, P-type, K/Mg/Cd/Cu/Zn/Na/Ca/Na/H-transporter (InterPro:IPR001757), ATPase, P-type phosphorylation site (InterPro:IPR018303); BEST Arabidopsis thaliana protein match is: ATPase E1-E2 type family protein / haloacid dehalogenase-like hydrolase family protein (TAIR:AT1G17500.1)</t>
  </si>
  <si>
    <t>Cation-transporting  P-type ATPase, subfamily IV | Cation-transporting P-type ATPase | HAD-like domain | P-type ATPase, A  domain | P-type ATPase, cytoplasmic domain N | P-type ATPase, phosphorylation site</t>
  </si>
  <si>
    <t>Survival protein SurE-like phosphatase/nucleotidase</t>
  </si>
  <si>
    <t>Survival protein SurE-like phosphatase/nucleotidase; FUNCTIONS IN: hydrolase activity, acid phosphatase activity; INVOLVED IN: biological_process unknown; LOCATED IN: cellular_component unknown; CONTAINS InterPro DOMAIN/s: Survival protein SurE-like phosphatase/nucleotidase (InterPro:IPR002828); BEST Arabidopsis thaliana protein match is: Survival protein SurE-like phosphatase/nucleotidase (TAIR:AT4G14930.1)</t>
  </si>
  <si>
    <t>unknown protein; FUNCTIONS IN: molecular_function unknown; INVOLVED IN: biological_process unknown; EXPRESSED IN: 21 plant structures; EXPRESSED DURING: 12 growth stages</t>
  </si>
  <si>
    <t>SU(VAR)3-9 homolog 3</t>
  </si>
  <si>
    <t>SU(VAR)3-9 homolog 3 (SUVH3); CONTAINS InterPro DOMAIN/s: SET domain (InterPro:IPR001214), SRA-YDG (InterPro:IPR003105), Pre-SET zinc-binding sub-group (InterPro:IPR003606), Pre-SET domain (InterPro:IPR007728), Post-SET domain (InterPro:IPR003616); BEST Arabidopsis thaliana protein match is: SU(VAR)3-9 homolog 1 (TAIR:AT5G04940.2)</t>
  </si>
  <si>
    <t>Histone H3-K9 methyltransferase, plant | PUA-like domain | Post-SET domain | Pre-SET domain | Pre-SET zinc-binding sub-group | SET domain | SRA-YDG</t>
  </si>
  <si>
    <t>Endosomal targeting BRO1-like domain-containing protein; FUNCTIONS IN: molecular_function unknown; INVOLVED IN: N-terminal protein myristoylation; LOCATED IN: cellular_component unknown; EXPRESSED IN: 24 plant structures; EXPRESSED DURING: 13 growth stages; CONTAINS InterPro DOMAIN/s: BRO1 (InterPro:IPR004328); BEST Arabidopsis thaliana protein match is: Endosomal targeting BRO1-like domain-containing protein (TAIR:AT1G17940.1)</t>
  </si>
  <si>
    <t>S-adenosyl-L-methionine-dependent methyltransferases superfamily protein; FUNCTIONS IN: methyltransferase activity, phosphoethanolamine N-methyltransferase activity; INVOLVED IN: metabolic process; EXPRESSED IN: guard cell; CONTAINS InterPro DOMAIN/s: Methyltransferase type 11 (InterPro:IPR013216); BEST Arabidopsis thaliana protein match is: S-adenosyl-L-methionine-dependent methyltransferases superfamily protein (TAIR:AT3G18000.1)</t>
  </si>
  <si>
    <t>Methyltransferase domain | Phosphoethanolamine N-methyltransferase | S-adenosyl-L-methionine-dependent methyltransferase-like</t>
  </si>
  <si>
    <t>Protein of unknown function (DUF1295)</t>
  </si>
  <si>
    <t>FUNCTIONS IN: oxidoreductase activity, acting on the CH-CH group of donors; INVOLVED IN: lipid metabolic process; LOCATED IN: plasma membrane; LOCATED IN: plasma membrane, vacuole; EXPRESSED IN: 24 plant structures; EXPRESSED DURING: 13 growth stages; CONTAINS InterPro DOMAIN/s: 3-oxo-5-alpha-steroid 4-dehydrogenase, C-terminal (InterPro:IPR001104), Protein of unknown function DUF1295 (InterPro:IPR010721); BEST Arabidopsis thaliana protein match is: Protein of unknown function (DUF1295) (TAIR:AT1G18180.1)</t>
  </si>
  <si>
    <t>3-oxo-5-alpha-steroid 4-dehydrogenase, C-terminal | Protein of unknown function DUF1295</t>
  </si>
  <si>
    <t>MATE efflux family protein</t>
  </si>
  <si>
    <t>MATE efflux family protein; FUNCTIONS IN: antiporter activity, drug transmembrane transporter activity, transporter activity; INVOLVED IN: drug transmembrane transport, transmembrane transport; LOCATED IN: membrane; EXPRESSED IN: 8 plant structures; EXPRESSED DURING: 4 anthesis, petal differentiation and expansion stage; CONTAINS InterPro DOMAIN/s: MATE family transporter related protein (InterPro:IPR015521), Multi antimicrobial extrusion protein MatE (InterPro:IPR002528); BEST Arabidopsis thaliana protein match is: MATE efflux family protein (TAIR:AT5G52450.1)</t>
  </si>
  <si>
    <t>Multi antimicrobial extrusion protein</t>
  </si>
  <si>
    <t>DNAse I-like superfamily protein; CONTAINS InterPro DOMAIN/s: Endonuclease/exonuclease/phosphatase (InterPro:IPR005135); BEST Arabidopsis thaliana protein match is: DNAse I-like superfamily protein (TAIR:AT3G18500.2)</t>
  </si>
  <si>
    <t>unknown protein; CONTAINS InterPro DOMAIN/s: Protein of unknown function DUF1630 (InterPro:IPR012860)</t>
  </si>
  <si>
    <t>DENND6</t>
  </si>
  <si>
    <t>Armadillo-type fold</t>
  </si>
  <si>
    <t>Polynucleotidyl transferase, ribonuclease H-like superfamily protein</t>
  </si>
  <si>
    <t>Polynucleotidyl transferase, ribonuclease H-like superfamily protein; FUNCTIONS IN: exonuclease activity, nucleic acid binding; LOCATED IN: intracellular; EXPRESSED IN: 12 plant structures; EXPRESSED DURING: 6 growth stages; CONTAINS InterPro DOMAIN/s: Exonuclease (InterPro:IPR006055), Polynucleotidyl transferase, ribonuclease H fold (InterPro:IPR012337), Exonuclease, RNase T/DNA polymerase III (InterPro:IPR013520); BEST Arabidopsis thaliana protein match is: Polynucleotidyl transferase, ribonuclease H-like superfamily protein (TAIR:AT5G61390.1)</t>
  </si>
  <si>
    <t>Exonuclease | Exonuclease, RNase T/DNA polymerase III | Ribonuclease H-like domain</t>
  </si>
  <si>
    <t>myb domain protein 31</t>
  </si>
  <si>
    <t>myb domain protein 31 (MYB31);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96 (TAIR:AT5G62470.2)</t>
  </si>
  <si>
    <t>Homeodomain-like | Myb domain | SANT/Myb domain</t>
  </si>
  <si>
    <t>Gibberellin-regulated family protein</t>
  </si>
  <si>
    <t>Gibberellin-regulated family protein; FUNCTIONS IN: molecular_function unknown; INVOLVED IN: in 6 processes; LOCATED IN: endomembrane system; EXPRESSED IN: 21 plant structures; EXPRESSED DURING: 13 growth stages; CONTAINS InterPro DOMAIN/s: Gibberellin regulated protein (InterPro:IPR003854); BEST Arabidopsis thaliana protein match is: GAST1 protein homolog 4 (TAIR:AT5G15230.1)</t>
  </si>
  <si>
    <t>Gibberellin regulated protein</t>
  </si>
  <si>
    <t>lysophosphatidyl acyltransferase 4</t>
  </si>
  <si>
    <t>lysophosphatidyl acyltransferase 4 (LPAT4); FUNCTIONS IN: acyltransferase activity; INVOLVED IN: metabolic process; EXPRESSED IN: 25 plant structures; EXPRESSED DURING: 13 growth stages; CONTAINS InterPro DOMAIN/s: Phospholipid/glycerol acyltransferase (InterPro:IPR002123); BEST Arabidopsis thaliana protein match is: lysophosphatidyl acyltransferase 5 (TAIR:AT3G18850.4)</t>
  </si>
  <si>
    <t>Phospholipid/glycerol acyltransferase</t>
  </si>
  <si>
    <t>Erythronate-4-phosphate dehydrogenase family protein; BEST Arabidopsis thaliana protein match is: Erythronate-4-phosphate dehydrogenase family protein (TAIR:AT1G19400.2)</t>
  </si>
  <si>
    <t>BEL1-like homeodomain 3</t>
  </si>
  <si>
    <t>BEL1-like homeodomain 3 (BLH3); CONTAINS InterPro DOMAIN/s: Homeobox (InterPro:IPR001356), Homeodomain-like (InterPro:IPR009057), POX (InterPro:IPR006563), Homeodomain-related (InterPro:IPR012287); BEST Arabidopsis thaliana protein match is: BEL1-like homeodomain 10 (TAIR:AT1G19700.3)</t>
  </si>
  <si>
    <t>UDP-Glycosyltransferase superfamily protein</t>
  </si>
  <si>
    <t>UDP-Glycosyltransferase superfamily protein; FUNCTIONS IN: transferase activity, transferring glycosyl groups; INVOLVED IN: biosynthetic process; LOCATED IN: cellular_component unknown; EXPRESSED IN: 22 plant structures; EXPRESSED DURING: 13 growth stages; CONTAINS InterPro DOMAIN/s: Glycosyl transferase, group 1 (InterPro:IPR001296); BEST Arabidopsis thaliana protein match is: UDP-Glycosyltransferase superfamily protein (TAIR:AT1G19710.1)</t>
  </si>
  <si>
    <t>Glycosyl transferase, family 1</t>
  </si>
  <si>
    <t>unknown protein; BEST Arabidopsis thaliana protein match is: unknown protein (TAIR:AT1G20100.1)</t>
  </si>
  <si>
    <t>2-thiocytidine tRNA biosynthesis protein, TtcA</t>
  </si>
  <si>
    <t>2-thiocytidine tRNA biosynthesis protein, TtcA; FUNCTIONS IN: ATP binding; INVOLVED IN: tRNA processing; LOCATED IN: cellular_component unknown; EXPRESSED IN: 20 plant structures; EXPRESSED DURING: 13 growth stages; CONTAINS InterPro DOMAIN/s: Rossmann-like alpha/beta/alpha sandwich fold (InterPro:IPR014729), Uncharacterised protein family UPF0021, C-terminal (InterPro:IPR000541), PP-loop (InterPro:IPR011063), 2-thiocytidine tRNA biosynthesis protein, TtcA (InterPro:IPR012089); BEST Arabidopsis thaliana protein match is: repressor of lrx1 (TAIR:AT2G44270.1)</t>
  </si>
  <si>
    <t>2-thiocytidine tRNA biosynthesis protein, TtcA | Cytoplasmic tRNA 2-thiolation protein 1 | Rossmann-like alpha/beta/alpha sandwich fold | tRNA(Ile)-lysidine/2-thiocytidine synthase</t>
  </si>
  <si>
    <t>Tetratricopeptide repeat (TPR)-like superfamily protein; FUNCTIONS IN: molecular_function unknown; INVOLVED IN: biological_process unknown; LOCATED IN: mitochondrion; EXPRESSED IN: stem; CONTAINS InterPro DOMAIN/s: Pentatricopeptide repeat (InterPro:IPR002885); BEST Arabidopsis thaliana protein match is: Tetratricopeptide repeat (TPR)-like superfamily protein (TAIR:AT2G18940.1); BEST Arabidopsis thaliana protein match is: genomes uncoupled 1 (TAIR:AT2G31400.1)</t>
  </si>
  <si>
    <t>Plant regulator RWP-RK family protein; CONTAINS InterPro DOMAIN/s: Octicosapeptide/Phox/Bem1p (InterPro:IPR000270), Plant regulator RWP-RK (InterPro:IPR003035); BEST Arabidopsis thaliana protein match is: Plant regulator RWP-RK family protein (TAIR:AT1G20640.2)</t>
  </si>
  <si>
    <t>NagB/RpiA/CoA transferase-like superfamily protein</t>
  </si>
  <si>
    <t>NagB/RpiA/CoA transferase-like superfamily protein; FUNCTIONS IN: catalytic activity, ATP binding, 5-formyltetrahydrofolate cyclo-ligase activity; INVOLVED IN: folic acid and derivative biosynthetic process, metabolic process; LOCATED IN: chloroplast; EXPRESSED IN: 22 plant structures; EXPRESSED DURING: 15 growth stages; CONTAINS InterPro DOMAIN/s: 5-formyltetrahydrofolate cyclo-ligase (InterPro:IPR002698)</t>
  </si>
  <si>
    <t>5-formyltetrahydrofolate cyclo-ligase | 5-formyltetrahydrofolate cyclo-ligase-like domain</t>
  </si>
  <si>
    <t>thioredoxin Y1</t>
  </si>
  <si>
    <t>thioredoxin Y1 (TY1); FUNCTIONS IN: electron carrier activity, protein disulfide oxidoreductase activity; INVOLVED IN: glycerol ether metabolic process, cell redox homeostasis; LOCATED IN: chloroplast stroma; EXPRESSED IN: 24 plant structures; EXPRESSED DURING: 15 growth stages; CONTAINS InterPro DOMAIN/s: Thioredoxin fold (InterPro:IPR012335), Thioredoxin, core (InterPro:IPR015467), Thioredoxin domain (InterPro:IPR013766), Thioredoxin, conserved site (InterPro:IPR017937), Thioredoxin (InterPro:IPR005746), Thioredoxin-like subdomain (InterPro:IPR006662), Thioredoxin-like (InterPro:IPR017936), Thioredoxin-like fold (InterPro:IPR012336); BEST Arabidopsis thaliana protein match is: thioredoxin Y2 (TAIR:AT1G43560.1)</t>
  </si>
  <si>
    <t>Thioredoxin | Thioredoxin domain | Thioredoxin, conserved site | Thioredoxin-like fold</t>
  </si>
  <si>
    <t>exocyst complex component sec5</t>
  </si>
  <si>
    <t>exocyst complex component sec5 (SEC5A); FUNCTIONS IN: molecular_function unknown; INVOLVED IN: pollen germination, pollen tube growth; LOCATED IN: cytosol, plasma membrane; EXPRESSED IN: 24 plant structures; EXPRESSED DURING: 13 growth stages; BEST Arabidopsis thaliana protein match is: Exocyst complex component SEC5 (TAIR:AT1G21170.1)</t>
  </si>
  <si>
    <t>Target of Myb protein 1</t>
  </si>
  <si>
    <t>Target of Myb protein 1; FUNCTIONS IN: protein transporter activity; INVOLVED IN: intracellular protein transport, intra-Golgi vesicle-mediated transport; LOCATED IN: Golgi stack, intracellular; EXPRESSED IN: 21 plant structures; EXPRESSED DURING: 13 growth stages; CONTAINS InterPro DOMAIN/s: VHS (InterPro:IPR002014), Target of Myb protein 1 (InterPro:IPR014645), GAT (InterPro:IPR004152), VHS subgroup (InterPro:IPR018205), ENTH/VHS (InterPro:IPR008942); BEST Arabidopsis thaliana protein match is: Target of Myb protein 1 (TAIR:AT1G21380.1)</t>
  </si>
  <si>
    <t>ENTH/VHS | GAT | Target of Myb protein 1 | VHS | VHS subgroup</t>
  </si>
  <si>
    <t>K-box region and MADS-box transcription factor family protein ; MADS AFFECTING FLOWERING 1 (MAF1); FUNCTIONS IN: sequence-specific DNA binding transcription factor activity; INVOLVED IN: photoperiodism, flowering, negative regulation of flower development, regulation of transcription, DNA-dependent, regulation of flower development; LOCATED IN: nucleus; EXPRESSED IN: 24 plant structures; EXPRESSED DURING: 13 growth stages; CONTAINS InterPro DOMAIN/s: Transcription factor, K-box (InterPro:IPR002487); CONTAINS InterPro DOMAIN/s: Transcription factor, MADS-box (InterPro:IPR002100), Transcription factor, K-box (InterPro:IPR002487); BEST Arabidopsis thaliana protein match is: K-box region and MADS-box transcription factor family protein  (TAIR:AT5G65060.1)</t>
  </si>
  <si>
    <t>chromatin protein family</t>
  </si>
  <si>
    <t>SKIP; CONTAINS InterPro DOMAIN/s: SKI-interacting protein, SKIP (InterPro:IPR017862), SKI-interacting protein SKIP, SNW domain (InterPro:IPR004015); FUNCTIONS IN: transcription activator activity; INVOLVED IN: response to salt stress, response to mannitol stimulus, RNA splicing, response to abscisic acid stimulus; LOCATED IN: nucleolus, nucleus; EXPRESSED IN: 27 plant structures; EXPRESSED DURING: 15 growth stages</t>
  </si>
  <si>
    <t>SKI-interacting protein SKIP, SNW domain | SKI-interacting protein, SKIP</t>
  </si>
  <si>
    <t>RING/FYVE/PHD-type zinc finger family protein</t>
  </si>
  <si>
    <t>RING/FYVE/PHD-type zinc finger family protein; FUNCTIONS IN: DNA binding, zinc ion binding; INVOLVED IN: regulation of transcription, DNA-dependent; EXPRESSED IN: 24 plant structures; EXPRESSED DURING: 15 growth stages; CONTAINS InterPro DOMAIN/s: Zinc finger, PHD-type, conserved site (InterPro:IPR019786), Zinc finger, PHD-type (InterPro:IPR001965), Zinc finger, FYVE/PHD-type (InterPro:IPR011011), Zinc finger, PHD-finger (InterPro:IPR019787); BEST Arabidopsis thaliana protein match is: methyl-CPG-binding domain 9 (TAIR:AT3G01460.1)</t>
  </si>
  <si>
    <t>unknown protein; BEST Arabidopsis thaliana protein match is: unknown protein (TAIR:AT3G07730.1)</t>
  </si>
  <si>
    <t>Glutathione S-transferase family protein</t>
  </si>
  <si>
    <t>Glutathione S-transferase family protein; INVOLVED IN: pentachlorophenol catabolic process; LOCATED IN: plasma membrane;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(class phi) 5 (TAIR:AT1G02940.1)</t>
  </si>
  <si>
    <t>Glutathione S-transferase, C-terminal-like | Glutathione S-transferase, N-terminal | Thioredoxin-like fold</t>
  </si>
  <si>
    <t>Plant protein of unknown function (DUF869)</t>
  </si>
  <si>
    <t>Plant protein of unknown function (DUF869); CONTAINS InterPro DOMAIN/s: Protein of unknown function DUF869, plant (InterPro:IPR008587); BEST Arabidopsis thaliana protein match is: Plant protein of unknown function (DUF869) (TAIR:AT1G21810.1)</t>
  </si>
  <si>
    <t>Filament-like plant protein</t>
  </si>
  <si>
    <t>sulfate transporter 1;2</t>
  </si>
  <si>
    <t>sulfate transporter 1;2 (SULTR1;2);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1;3 (TAIR:AT1G22150.1)</t>
  </si>
  <si>
    <t>STAS domain | Sulphate anion transporter | Sulphate anion transporter, conserved site | Sulphate transporter</t>
  </si>
  <si>
    <t>Protein phosphatase 2C family protein; FUNCTIONS IN: protein serine/threonine phosphatase activity, catalytic activity; INVOLVED IN: biological_process unknown; LOCATED IN: plasma membrane; EXPRESSED IN: 24 plant structures; EXPRESSED DURING: 15 growth stages; CONTAINS InterPro DOMAIN/s: Protein phosphatase 2C-related (InterPro:IPR001932), Protein phosphatase 2C (InterPro:IPR015655), Protein phosphatase 2C, N-terminal (InterPro:IPR014045); BEST Arabidopsis thaliana protein match is: phytochrome-associated protein phosphatase type 2C (TAIR:AT1G22280.1)</t>
  </si>
  <si>
    <t>Protein kinase superfamily protein; FUNCTIONS IN: protein serine/threonine kinase activity, protein kinase activity, kinase activity, ATP binding; INVOLVED IN: response to karrikin; LOCATED IN: nucleus, cytoplasm; EXPRESSED IN: 22 plant structures; EXPRESSED DURING: 12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Protein kinase superfamily protein (TAIR:AT4G33950.1)</t>
  </si>
  <si>
    <t>RING/U-box superfamily protein; FUNCTIONS IN: zinc ion binding; EXPRESSED IN: 24 plant structures; INVOLVED IN: N-terminal protein myristoylation; EXPRESSED DURING: 13 growth stages; CONTAINS InterPro DOMAIN/s: Zinc finger, RING-type (InterPro:IPR001841); BEST Arabidopsis thaliana protein match is: RING/U-box superfamily protein (TAIR:AT1G17145.1)</t>
  </si>
  <si>
    <t>Zinc finger, RING-type</t>
  </si>
  <si>
    <t>2-oxoglutarate (2OG) and Fe(II)-dependent oxygenase superfamily protein</t>
  </si>
  <si>
    <t>2-oxoglutarate (2OG) and Fe(II)-dependent oxygenase superfamily protein; FUNCTIONS IN: oxidoreductase activity, iron ion binding; INVOLVED IN: oxidation reduction; EXPRESSED IN: 22 plant structures; EXPRESSED DURING: 13 growth stages; CONTAINS InterPro DOMAIN/s: Isopenicillin N synthase (InterPro:IPR002283), Oxoglutarate/iron-dependent oxygenase (InterPro:IPR005123); BEST Arabidopsis thaliana protein match is: senescence-related gene 1 (TAIR:AT1G17020.1)</t>
  </si>
  <si>
    <t>Isopenicillin N synthase | Isopenicillin N synthase-like | Non-haem dioxygenase N-terminal domain | Oxoglutarate/iron-dependent dioxygenase</t>
  </si>
  <si>
    <t>trehalose-6-phosphate synthase</t>
  </si>
  <si>
    <t>trehalose-6-phosphate synthase (TPS1); CONTAINS InterPro DOMAIN/s: Alpha,alpha-trehalose-phosphate synthase (InterPro:IPR012766), Glycosyl transferase, family 20 (InterPro:IPR001830), Trehalose-phosphatase (InterPro:IPR003337); BEST Arabidopsis thaliana protein match is: trehalose-phosphatase/synthase 2 (TAIR:AT1G16980.1)</t>
  </si>
  <si>
    <t>Alpha,alpha-trehalose-phosphate synthase | Glycosyl transferase, family 20 | HAD-like domain | Trehalose-phosphatase</t>
  </si>
  <si>
    <t>Pseudouridine synthase family protein</t>
  </si>
  <si>
    <t>Pseudouridine synthase family protein; FUNCTIONS IN: pseudouridine synthase activity; INVOLVED IN: pseudouridine synthesis, RNA modification; CONTAINS InterPro DOMAIN/s: Pseudouridine synthase, catalytic domain (InterPro:IPR020103), Pseudouridine synthase, RsuA and RluB/C/D/E/F (InterPro:IPR006145), Pseudouridine synthase, RluC/RluD, conserved site (InterPro:IPR006224); BEST Arabidopsis thaliana protein match is: Pseudouridine synthase family protein (TAIR:AT3G19440.1)</t>
  </si>
  <si>
    <t>Pseudouridine synthase, RluC/RluD, conserved site | Pseudouridine synthase, RsuA/RluB/C/D/E/F | Pseudouridine synthase, catalytic domain</t>
  </si>
  <si>
    <t>expressed protein, Several heterogeneous transcript sequences map to this position</t>
  </si>
  <si>
    <t>evolutionarily conserved C-terminal region 8</t>
  </si>
  <si>
    <t>evolutionarily conserved C-terminal region 8 (ECT8); CONTAINS InterPro DOMAIN/s: YTH domain (InterPro:IPR007275); BEST Arabidopsis thaliana protein match is: evolutionarily conserved C-terminal region 6 (TAIR:AT3G17330.1)</t>
  </si>
  <si>
    <t>glyceraldehyde-3-phosphate dehydrogenase of plastid 1</t>
  </si>
  <si>
    <t>glyceraldehyde-3-phosphate dehydrogenase of plastid 1 (GAPCP-1); FUNCTIONS IN: glyceraldehyde-3-phosphate dehydrogenase (phosphorylating) activity, copper ion binding, glyceraldehyde-3-phosphate dehydrogenase activity, zinc ion binding; INVOLVED IN: in 6 processes; LOCATED IN: plastid, membrane; EXPRESSED IN: guard cell, leaf; CONTAINS InterPro DOMAIN/s: Glyceraldehyde 3-phosphate dehydrogenase subfamily (InterPro:IPR000173), Glyceraldehyde 3-phosphate dehydrogenase, catalytic domain (InterPro:IPR020829), Glyceraldehyde-3-phosphate dehydrogenase, type I (InterPro:IPR006424), Glyceraldehyde 3-phosphate dehydrogenase, catalytic domain, subgroup (InterPro:IPR020832), Glyceraldehyde 3-phosphate dehydrogenase, active site (InterPro:IPR020830), Glyceraldehyde 3-phosphate dehydrogenase, NAD(P) binding domain (InterPro:IPR020828); BEST Arabidopsis thaliana protein match is: glyceraldehyde-3-phosphate dehydrogenase of plastid 2 (TAIR:AT1G16300.1)</t>
  </si>
  <si>
    <t>Glyceraldehyde 3-phosphate dehydrogenase, NAD(P) binding domain | Glyceraldehyde 3-phosphate dehydrogenase, active site | Glyceraldehyde 3-phosphate dehydrogenase, catalytic domain | Glyceraldehyde-3-phosphate dehydrogenase, type I | Glyceraldehyde/Erythrose phosphate dehydrogenase family | NAD(P)-binding domain</t>
  </si>
  <si>
    <t>Protein kinase superfamily protein with octicosapeptide/Phox/Bem1p domain; FUNCTIONS IN: protein serine/threonine/tyrosine kinase activity, protein kinase activity; INVOLVED IN: protein amino acid phosphorylation; LOCATED IN: cytosol; EXPRESSED IN: male gametophyte, pollen tube; EXPRESSED DURING: L mature pollen stage, M germinated pollen stage; CONTAINS InterPro DOMAIN/s: Octicosapeptide/Phox/Bem1p (InterPro:IPR000270), Protein kinase, ATP binding site (InterPro:IPR017441), Protein kinase, catalytic domain (InterPro:IPR000719), Serine-threonine/tyrosine-protein kinase (InterPro:IPR001245), Protein kinase-like domain (InterPro:IPR011009); BEST Arabidopsis thaliana protein match is: Protein kinase superfamily protein with octicosapeptide/Phox/Bem1p domain (TAIR:AT1G16270.2)</t>
  </si>
  <si>
    <t>Phox/Bem1p | Protein kinase domain | Protein kinase, ATP binding site | Protein kinase-like domain | Serine-threonine/tyrosine-protein kinase catalytic domain</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</si>
  <si>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8 plant structures; EXPRESSED DURING: 4 anthesis, petal differentiation and expansion stage;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(TAIR:AT5G49760.1)</t>
  </si>
  <si>
    <t>Protein kinase superfamily protein; FUNCTIONS IN: protein serine/threonine kinase activity, protein kinase activity, kinase activity, ATP binding; INVOLVED IN: protein amino acid phosphorylation; LOCATED IN: cellular_component unknown; EXPRESSED IN: 23 plant structures; EXPRESSED DURING: 14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(TAIR:AT5G14720.1)</t>
  </si>
  <si>
    <t>nudix hydrolase homolog 3</t>
  </si>
  <si>
    <t>nudix hydrolase homolog 3 (NUDT3); FUNCTIONS IN: dipeptidyl-peptidase activity, hydrolase activity; INVOLVED IN: proteolysis; LOCATED IN: cytosol, vacuole; EXPRESSED IN: 23 plant structures; EXPRESSED DURING: 13 growth stages; CONTAINS InterPro DOMAIN/s: NUDIX hydrolase domain-like (InterPro:IPR015797), Peptidase M49, dipeptidyl-peptidase III (InterPro:IPR005317), NUDIX hydrolase domain (InterPro:IPR000086)</t>
  </si>
  <si>
    <t>NUDIX hydrolase domain | NUDIX hydrolase domain-like</t>
  </si>
  <si>
    <t>Integrase-type DNA-binding superfamily protein</t>
  </si>
  <si>
    <t>Integrase-type DNA-binding superfamily protein; CONTAINS InterPro DOMAIN/s: DNA-binding, integrase-type (InterPro:IPR016177), Pathogenesis-related transcriptional factor/ERF, DNA-binding (InterPro:IPR001471); BEST Arabidopsis thaliana protein match is: ARIA-interacting double AP2 domain protein (TAIR:AT1G16060.1)</t>
  </si>
  <si>
    <t>hAT transposon superfamily</t>
  </si>
  <si>
    <t>hAT transposon superfamily; FUNCTIONS IN: protein dimerization activity, DNA binding; INVOLVED IN: biological_process unknown; LOCATED IN: cellular_component unknown; CONTAINS InterPro DOMAIN/s: HAT dimerisation (InterPro:IPR008906), Zinc finger, BED-type predicted (InterPro:IPR003656), Protein of unknown function DUF659 (InterPro:IPR007021); BEST Arabidopsis thaliana protein match is: hAT transposon superfamily (TAIR:AT4G15020.2)</t>
  </si>
  <si>
    <t>Domain of unknown function DUF659 | HAT dimerisation domain, C-terminal | Ribonuclease H-like domain | Zinc finger, BED-type</t>
  </si>
  <si>
    <t>Haloacid dehalogenase-like hydrolase (HAD) superfamily protein</t>
  </si>
  <si>
    <t>Haloacid dehalogenase-like hydrolase (HAD) superfamily protein; FUNCTIONS IN: hydrolase activity; LOCATED IN: chloroplast; EXPRESSED IN: 23 plant structures; EXPRESSED DURING: 13 growth stages; CONTAINS InterPro DOMAIN/s: HAD-superfamily hydrolase, subfamily IA, variant 3 (InterPro:IPR006402)</t>
  </si>
  <si>
    <t>HAD hydrolase, subfamily IA | HAD-like domain</t>
  </si>
  <si>
    <t>Heat shock protein 70 (Hsp 70) family protein</t>
  </si>
  <si>
    <t>Heat shock protein 70 (Hsp 70) family protein; FUNCTIONS IN: ATP binding; LOCATED IN: cell wall, plasma membrane; EXPRESSED IN: male gametophyte, guard cell, cultured cell, pollen tube; EXPRESSED DURING: L mature pollen stage, M germinated pollen stage; CONTAINS InterPro DOMAIN/s: Heat shock protein Hsp70 (InterPro:IPR001023), Heat shock protein 70 (InterPro:IPR013126); BEST Arabidopsis thaliana protein match is: heat shock protein 91 (TAIR:AT1G79930.1)</t>
  </si>
  <si>
    <t>CASC3/Barentsz eIF4AIII binding</t>
  </si>
  <si>
    <t>CASC3/Barentsz eIF4AIII binding; CONTAINS InterPro DOMAIN/s: CASC3/Barentsz eIF4AIII binding (InterPro:IPR018545); BEST Arabidopsis thaliana protein match is: CASC3/Barentsz eIF4AIII binding (TAIR:AT1G15280.2)</t>
  </si>
  <si>
    <t>Btz domain</t>
  </si>
  <si>
    <t>hAT-like transposase family (hobo/Ac/Tam3), has a 5.0e-62 P-value blast match to GB:AAD24567 transposase Tag2 (hAT-element) (Arabidopsis thaliana)</t>
  </si>
  <si>
    <t>HAT dimerisation domain, C-terminal | Ribonuclease H-like domain | Zinc finger, BED-type | hAT-like transposase, RNase-H fold</t>
  </si>
  <si>
    <t>Spc97 / Spc98 family of spindle pole body (SBP) component</t>
  </si>
  <si>
    <t>embryo defective 1427 (emb1427); FUNCTIONS IN: tubulin binding; INVOLVED IN: embryo development ending in seed dormancy; LOCATED IN: spindle pole, microtubule organizing center; CONTAINS InterPro DOMAIN/s: Spc97/Spc98 (InterPro:IPR007259); BEST Arabidopsis thaliana protein match is: Spc97 / Spc98 family of spindle pole body (SBP) component (TAIR:AT1G20570.1)</t>
  </si>
  <si>
    <t>Gamma-tubulin complex component protein</t>
  </si>
  <si>
    <t>Cyclin A2;4</t>
  </si>
  <si>
    <t>Cyclin A2;4 (CYCA2;4); CONTAINS InterPro DOMAIN/s: Cyclin, C-terminal (InterPro:IPR004367), Cyclin (InterPro:IPR006670), G2/mitotic-specific cyclin A (InterPro:IPR015453), Cyclin-like (InterPro:IPR011028), Cyclin-related (InterPro:IPR013763), Cyclin, N-terminal (InterPro:IPR006671), Cyclin, A/B/D/E (InterPro:IPR014400); BEST Arabidopsis thaliana protein match is: CYCLIN A2;3 (TAIR:AT1G15570.1)</t>
  </si>
  <si>
    <t>Cyclin A, plant | Cyclin A/B/D/E/F | Cyclin, C-terminal domain | Cyclin, N-terminal | Cyclin-like</t>
  </si>
  <si>
    <t>BRCT domain-containing DNA repair protein</t>
  </si>
  <si>
    <t>ATXRCC1; FUNCTIONS IN: transcription coactivator activity; INVOLVED IN: DNA repair; LOCATED IN: intracellular; EXPRESSED IN: 23 plant structures; EXPRESSED DURING: 13 growth stages; CONTAINS InterPro DOMAIN/s: BRCT (InterPro:IPR001357)</t>
  </si>
  <si>
    <t>BRCT domain</t>
  </si>
  <si>
    <t>RNAse THREE-like protein 1</t>
  </si>
  <si>
    <t>RNAse THREE-like protein 1 (RTL1); FUNCTIONS IN: double-stranded RNA binding, RNA binding; INVOLVED IN: biological_process unknown; LOCATED IN: intracellular; CONTAINS InterPro DOMAIN/s: Double-stranded RNA-binding (InterPro:IPR001159), Double-stranded RNA-binding-like (InterPro:IPR014720); BEST Arabidopsis thaliana protein match is: Double-stranded RNA-binding domain (DsRBD)-containing protein (TAIR:AT4G00420.1)</t>
  </si>
  <si>
    <t>Double-stranded RNA-binding domain</t>
  </si>
  <si>
    <t>pigment defective 318 (PDE318); FUNCTIONS IN: GTP binding; FUNCTIONS IN: ferrous iron transmembrane transporter activity, GTP binding; EXPRESSED IN: 21 plant structures; INVOLVED IN: ferrous iron transport; EXPRESSED DURING: 13 growth stages; LOCATED IN: integral to membrane; CONTAINS InterPro DOMAIN/s: GTP1/OBG (InterPro:IPR006073), Nucleolar GTP-binding 1 (InterPro:IPR010674); BEST Arabidopsis thaliana protein match is: Nucleolar GTP-binding protein (TAIR:AT1G10300.1); CONTAINS InterPro DOMAIN/s: GTP1/OBG (InterPro:IPR006073), Nucleolar GTP-binding 1 (InterPro:IPR010674), Ferrous iron transport protein B, N-terminal (InterPro:IPR011619)</t>
  </si>
  <si>
    <t>Ferrous iron transport protein B, N-terminal | GTP binding domain | Nucleolar GTP-binding protein 1, Rossman-fold domain | P-loop containing nucleoside triphosphate hydrolase</t>
  </si>
  <si>
    <t>magnesium transporter 1</t>
  </si>
  <si>
    <t>magnesium transporter 1 (MGT1); FUNCTIONS IN: magnesium ion transmembrane transporter activity, metal ion transmembrane transporter activity; INVOLVED IN: transmembrane transport, metal ion transport; LOCATED IN: membrane; EXPRESSED IN: 29 plant structures; EXPRESSED DURING: 13 growth stages; CONTAINS InterPro DOMAIN/s: Mg2+ transporter protein, CorA-like (InterPro:IPR002523); BEST Arabidopsis thaliana protein match is: magnesium transporter 2 (TAIR:AT1G16010.3)</t>
  </si>
  <si>
    <t>Magnesium transporter MRS2/LPE10 | Mg2+ transporter protein, CorA-like/Zinc transport protein ZntB</t>
  </si>
  <si>
    <t>bidirectional amino acid transporter 1</t>
  </si>
  <si>
    <t>bidirectional amino acid transporter 1 (BAT1); FUNCTIONS IN: arginine transmembrane transporter activity, L-lysine transmembrane transporter activity, L-alanine transmembrane transporter activity, L-glutamate transmembrane transporter activity; INVOLVED IN: amino acid transport, transport, transmembrane transport; INVOLVED IN: transport, amino acid transport, transmembrane transport; LOCATED IN: integral to membrane, membrane; EXPRESSED IN: 24 plant structures; EXPRESSED DURING: 13 growth stages; CONTAINS InterPro DOMAIN/s: Amino acid permease subfamily (InterPro:IPR004756), Amino acid/polyamine transporter I (InterPro:IPR002293), Amino acid permease domain (InterPro:IPR004841)</t>
  </si>
  <si>
    <t>Amino acid permease subfamily | Amino acid/polyamine transporter I</t>
  </si>
  <si>
    <t>MAP kinase 17</t>
  </si>
  <si>
    <t>MAP kinase 17 (MPK17); CONTAINS InterPro DOMAIN/s: MAP kinase, conserved site (InterPro:IPR003527),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CONTAINS InterPro DOMAIN/s: Protein kinase, ATP binding site (InterPro:IPR017441), Serine/threonine-protein kinase domain (InterPro:IPR002290), Serine/threonine-protein kinase-like domain (InterPro:IPR017442), Protein kinase-like domain (InterPro:IPR011009), MAP kinase, conserved site (InterPro:IPR003527), Protein kinase, catalytic domain (InterPro:IPR000719), Tyrosine-protein kinase, catalytic domain (InterPro:IPR020635); BEST Arabidopsis thaliana protein match is: MAP kinase 9 (TAIR:AT3G18040.1)</t>
  </si>
  <si>
    <t>Mitogen-activated protein (MAP) kinase, conserved site | Protein kinase domain | Protein kinase, ATP binding site | Protein kinase-like domain | Serine/threonine/dual specificity protein kinase, catalytic  domain</t>
  </si>
  <si>
    <t>phytanoyl-CoA dioxygenase (PhyH) family protein</t>
  </si>
  <si>
    <t>phytanoyl-CoA dioxygenase (PhyH) family protein; FUNCTIONS IN: phytanoyl-CoA dioxygenase activity; INVOLVED IN: N-terminal protein myristoylation; LOCATED IN: plasma membrane; EXPRESSED IN: 25 plant structures; EXPRESSED DURING: 15 growth stages; CONTAINS InterPro DOMAIN/s: Phytanoyl-CoA dioxygenase (InterPro:IPR008775)</t>
  </si>
  <si>
    <t>Phytanoyl-CoA dioxygenase</t>
  </si>
  <si>
    <t>RING-finger protein for embryogenesis</t>
  </si>
  <si>
    <t>RING-finger protein for embryogenesis (RIE1); FUNCTIONS IN: zinc ion binding; LOCATED IN: chloroplast; EXPRESSED IN: 14 plant structures; EXPRESSED DURING: 4 anthesis, C globular stage, petal differentiation and expansion stage, E expanded cotyledon stage, D bilateral stage; CONTAINS InterPro DOMAIN/s: Zinc finger, RING-type (InterPro:IPR001841), Zinc finger, C3HC4 RING-type (InterPro:IPR018957); BEST Arabidopsis thaliana protein match is: Zinc finger, C3HC4 type (RING finger) family protein (TAIR:AT1G68070.1)</t>
  </si>
  <si>
    <t>CHASE domain containing histidine kinase protein</t>
  </si>
  <si>
    <t>WOODEN LEG (WOL); FUNCTIONS IN: osmosensor activity, cytokine binding, cytokinin receptor activity, protein histidine kinase activity, phosphoprotein phosphatase activity; INVOLVED IN: in 7 processes; LOCATED IN: membrane; EXPRESSED IN: 30 plant structures; EXPRESSED DURING: 13 growth stages; CONTAINS InterPro DOMAIN/s: Signal transduction histidine kinase, homodimeric (InterPro:IPR009082), CHASE (InterPro:IPR006189), Signal transduction histidine kinase, core (InterPro:IPR005467), ATPase-like, ATP-binding domain (InterPro:IPR003594), CheY-like (InterPro:IPR011006), Signal transduction response regulator, receiver domain (InterPro:IPR001789), Signal transduction histidine kinase, subgroup 1, dimerisation/phosphoacceptor domain (InterPro:IPR003661), Signal transduction histidine kinase-related protein, C-terminal (InterPro:IPR004358); BEST Arabidopsis thaliana protein match is: histidine kinase 2 (TAIR:AT5G35750.1)</t>
  </si>
  <si>
    <t>basic pentacysteine1</t>
  </si>
  <si>
    <t>basic pentacysteine1 (BPC1); FUNCTIONS IN: DNA binding, sequence-specific DNA binding transcription factor activity, specific transcriptional repressor activity; INVOLVED IN: regulation of transcription, DNA-dependent; LOCATED IN: nucleus; EXPRESSED IN: 24 plant structures; EXPRESSED DURING: 15 growth stages; CONTAINS InterPro DOMAIN/s: GAGA binding-like (InterPro:IPR010409); BEST Arabidopsis thaliana protein match is: basic pentacysteine 2 (TAIR:AT1G14685.1)</t>
  </si>
  <si>
    <t>unknown protein; BEST Arabidopsis thaliana protein match is: unknown protein (TAIR:AT1G14630.1)</t>
  </si>
  <si>
    <t>Major facilitator superfamily protein; FUNCTIONS IN: transporter activity; INVOLVED IN: oligopeptide transport; LOCATED IN: membrane; EXPRESSED IN: 6 plant structures; EXPRESSED DURING: LP.06 six leaves visible;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(TAIR:AT1G62200.1); BEST Arabidopsis thaliana protein match is: peptide transporter 2 (TAIR:AT2G02040.1)</t>
  </si>
  <si>
    <t>Major facilitator superfamily domain, general substrate transporter | PTR2 family proton/oligopeptide symporter, conserved site | Proton-dependent oligopeptide transporter family</t>
  </si>
  <si>
    <t>indeterminate(ID)-domain 4</t>
  </si>
  <si>
    <t>indeterminate(ID)-domain 4 (IDD4); FUNCTIONS IN: sequence-specific DNA binding transcription factor activity; LOCATED IN: intracellular; LOCATED IN: intracellular, chloroplast; EXPRESSED IN: 20 plant structures; EXPRESSED DURING: 13 growth stages; CONTAINS InterPro DOMAIN/s: Zinc finger, C2H2-like (InterPro:IPR015880), Zinc finger, C2H2-type (InterPro:IPR007087), Zinc finger, double-stranded RNA binding (InterPro:IPR022755); BEST Arabidopsis thaliana protein match is: C2H2-like zinc finger protein (TAIR:AT1G14580.2)</t>
  </si>
  <si>
    <t>Zinc finger C2HC domain-containing protein</t>
  </si>
  <si>
    <t>Remorin family protein; FUNCTIONS IN: DNA binding; INVOLVED IN: biological_process unknown; LOCATED IN: plasma membrane; EXPRESSED IN: 22 plant structures; EXPRESSED DURING: 13 growth stages; CONTAINS InterPro DOMAIN/s: Remorin, C-terminal (InterPro:IPR005516); BEST Arabidopsis thaliana protein match is: Remorin family protein (TAIR:AT1G30320.1)</t>
  </si>
  <si>
    <t>SNARE associated Golgi protein family; FUNCTIONS IN: molecular_function unknown; INVOLVED IN: biological_process unknown; LOCATED IN: cellular_component unknown; EXPRESSED IN: 22 plant structures; EXPRESSED DURING: 13 growth stages; CONTAINS InterPro DOMAIN/s: SNARE associated Golgi protein (InterPro:IPR015414); BEST Arabidopsis thaliana protein match is: SNARE associated Golgi protein family (TAIR:AT1G12450.1)</t>
  </si>
  <si>
    <t>unknown protein; FUNCTIONS IN: molecular_function unknown; INVOLVED IN: biological_process unknown; EXPRESSED IN: 21 plant structures; EXPRESSED DURING: 13 growth stages; CONTAINS InterPro DOMAIN/s: Protein of unknown function DUF901 (InterPro:IPR010298)</t>
  </si>
  <si>
    <t>Protein of unknown function DUF901</t>
  </si>
  <si>
    <t>nucleic acid binding;RNA binding</t>
  </si>
  <si>
    <t>nucleic acid binding;RNA binding; FUNCTIONS IN: RNA binding, nucleic acid binding; INVOLVED IN: mRNA processing; LOCATED IN: nucleus, cytoplasm; EXPRESSED IN: 24 plant structures; EXPRESSED DURING: 14 growth stages; CONTAINS InterPro DOMAIN/s: Tudor subgroup (InterPro:IPR018351), Tudor domain (InterPro:IPR002999), Survival motor neuron (InterPro:IPR010304)</t>
  </si>
  <si>
    <t>Survival motor neuron | Tudor domain</t>
  </si>
  <si>
    <t>protein kinase 2B</t>
  </si>
  <si>
    <t>protein kinase 2B (APK2B); FUNCTIONS IN: protein serine/threonine kinase activity, protein kinase activity, kinase activity, ATP binding; INVOLVED IN: protein amino acid phosphorylation; LOCATED IN: nucleus, plasma membrane, cytoplasm; EXPRESSED IN: 23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2A (TAIR:AT1G14370.1)</t>
  </si>
  <si>
    <t>Protein kinase domain | Protein kinase, ATP binding site | Protein kinase-like domain | Serine-threonine/tyrosine-protein kinase catalytic domain | Serine/threonine-protein kinase, active site</t>
  </si>
  <si>
    <t>Galactose oxidase/kelch repeat superfamily protein; CONTAINS InterPro DOMAIN/s: Galactose oxidase/kelch, beta-propeller (InterPro:IPR011043), Kelch repeat type 1 (InterPro:IPR006652), Kelch related (InterPro:IPR013089), Kelch-type beta propeller (InterPro:IPR015915); BEST Arabidopsis thaliana protein match is: Galactose oxidase/kelch repeat superfamily protein (TAIR:AT1G14330.1)</t>
  </si>
  <si>
    <t>Galactose oxidase, beta-propeller | Kelch repeat type 1</t>
  </si>
  <si>
    <t>Protein of unknown function (DUF616)</t>
  </si>
  <si>
    <t>Protein of unknown function (DUF616); CONTAINS InterPro DOMAIN/s: Protein of unknown function DUF616 (InterPro:IPR006852); BEST Arabidopsis thaliana protein match is: Protein of unknown function (DUF616) (TAIR:AT1G34550.1)</t>
  </si>
  <si>
    <t>Protein of unknown function DUF616</t>
  </si>
  <si>
    <t>ATP/GTP-binding protein family</t>
  </si>
  <si>
    <t>embryo defective 1579 (emb1579); FUNCTIONS IN: binding, calcium ion binding; INVOLVED IN: embryo development ending in seed dormancy; LOCATED IN: cytosol; EXPRESSED IN: 24 plant structures; EXPRESSED DURING: 14 growth stages; CONTAINS InterPro DOMAIN/s: EF-HAND 2 (InterPro:IPR018249), EF-hand-like domain (InterPro:IPR011992)</t>
  </si>
  <si>
    <t>Cell cycle and apoptosis regulator protein | DBC1/CARP1 catalytically inactive NUDIX hydrolase domain | EF-hand domain | EF-hand domain pair</t>
  </si>
  <si>
    <t>QUASIMODO2 LIKE 2</t>
  </si>
  <si>
    <t>QUASIMODO2 LIKE 2 (QUL2); LOCATED IN: mitochondrion; EXPRESSED IN: male gametophyte, pollen tube; EXPRESSED DURING: L mature pollen stage, M germinated pollen stage; CONTAINS InterPro DOMAIN/s: Protein of unknown function DUF248, methyltransferase putative (InterPro:IPR004159); BEST Arabidopsis thaliana protein match is: QUASIMODO2 LIKE 1 (TAIR:AT1G13860.3)</t>
  </si>
  <si>
    <t>unknown protein; FUNCTIONS IN: molecular_function unknown; LOCATED IN: chloroplast; EXPRESSED IN: 21 plant structures; EXPRESSED DURING: 13 growth stages; CONTAINS InterPro DOMAIN/s: Protein of unknown function DUF2996 (InterPro:IPR021374)</t>
  </si>
  <si>
    <t>Protein of unknown function DUF2996</t>
  </si>
  <si>
    <t>XERICO; CONTAINS InterPro DOMAIN/s: Zinc finger, RING-type (InterPro:IPR001841), Zinc finger, C3HC4 RING-type (InterPro:IPR018957); BEST Arabidopsis thaliana protein match is: brassinosteroid-responsive RING-H2 (TAIR:AT3G61460.1)</t>
  </si>
  <si>
    <t>unknown protein; FUNCTIONS IN: molecular_function unknown; INVOLVED IN: N-terminal protein myristoylation; LOCATED IN: cellular_component unknown; EXPRESSED IN: hypocotyl, root</t>
  </si>
  <si>
    <t>unknown protein; FUNCTIONS IN: molecular_function unknown; INVOLVED IN: biological_process unknown; LOCATED IN: chloroplast; BEST Arabidopsis thaliana protein match is: unknown protein (TAIR:AT5G22608.1); BEST Arabidopsis thaliana protein match is: unknown protein (TAIR:AT5G22608.3)</t>
  </si>
  <si>
    <t>Nucleic acid-binding, OB-fold-like protein</t>
  </si>
  <si>
    <t>Protection of Telomeres 1a (AtPOT1a); CONTAINS InterPro DOMAIN/s: Nucleic acid-binding, OB-fold-like (InterPro:IPR016027), Nucleic acid-binding, OB-fold (InterPro:IPR012340), Telomere end binding protein (InterPro:IPR011564); BEST Arabidopsis thaliana protein match is: Nucleic acid-binding, OB-fold-like protein (TAIR:AT5G06310.1)</t>
  </si>
  <si>
    <t>Nucleic acid-binding, OB-fold | Protection of telomeres protein 1 | Telomeric single stranded DNA binding POT1/Cdc13</t>
  </si>
  <si>
    <t>GLYCINE RICH PROTEIN 9</t>
  </si>
  <si>
    <t>GLYCINE RICH PROTEIN 9 (GRP9); FUNCTIONS IN: molecular_function unknown; INVOLVED IN: biological_process unknown; LOCATED IN: endomembrane system; CONTAINS InterPro DOMAIN/s: Glycine rich protein (InterPro:IPR010800); BEST Arabidopsis thaliana protein match is: Glycine-rich protein family (TAIR:AT2G05510.1); BEST Arabidopsis thaliana protein match is: Glycine-rich protein family (TAIR:AT2G05510.2); BEST Arabidopsis thaliana protein match is: Glycine-rich protein family (TAIR:AT2G05510.6)</t>
  </si>
  <si>
    <t>Glycine rich protein</t>
  </si>
  <si>
    <t>Glycine-rich protein family</t>
  </si>
  <si>
    <t>Glycine-rich protein family; FUNCTIONS IN: molecular_function unknown; INVOLVED IN: biological_process unknown; LOCATED IN: endomembrane system; CONTAINS InterPro DOMAIN/s: Glycine rich protein (InterPro:IPR010800); BEST Arabidopsis thaliana protein match is: GLYCINE RICH PROTEIN 9 (TAIR:AT2G05440.1); BEST Arabidopsis thaliana protein match is: GLYCINE RICH PROTEIN 9 (TAIR:AT2G05440.6)</t>
  </si>
  <si>
    <t>glycine-rich protein 3</t>
  </si>
  <si>
    <t>glycine-rich protein 3 (GRP-3); FUNCTIONS IN: molecular_function unknown; INVOLVED IN: response to ethylene stimulus, response to desiccation, response to abscisic acid stimulus, response to salicylic acid stimulus; LOCATED IN: endomembrane system; EXPRESSED IN: 22 plant structures; EXPRESSED DURING: 14 growth stages; CONTAINS InterPro DOMAIN/s: Glycine rich protein (InterPro:IPR010800); BEST Arabidopsis thaliana protein match is: Glycine-rich protein family (TAIR:AT2G05530.1); BEST Arabidopsis thaliana protein match is: glycine-rich protein 3 short isoform (TAIR:AT2G05380.1)</t>
  </si>
  <si>
    <t>oxophytodienoate-reductase 3</t>
  </si>
  <si>
    <t>oxophytodienoate-reductase 3 (OPR3); FUNCTIONS IN: 12-oxophytodienoate reductase activity; INVOLVED IN: response to jasmonic acid stimulus, response to fungus, jasmonic acid biosynthetic process, response to wounding, response to ozone; LOCATED IN: peroxisome; EXPRESSED IN: 24 plant structures; EXPRESSED IN: 25 plant structures; EXPRESSED DURING: 14 growth stages; CONTAINS InterPro DOMAIN/s: Aldolase-type TIM barrel (InterPro:IPR013785), NADH:flavin oxidoreductase/NADH oxidase, N-terminal (InterPro:IPR001155); CONTAINS InterPro DOMAIN/s: NADH:flavin oxidoreductase/NADH oxidase, N-terminal (InterPro:IPR001155), Aldolase-type TIM barrel (InterPro:IPR013785); BEST Arabidopsis thaliana protein match is: 12-oxophytodienoate reductase 2 (TAIR:AT1G76690.1)</t>
  </si>
  <si>
    <t>Aldolase-type TIM barrel | NADH:flavin oxidoreductase/NADH oxidase, N-terminal</t>
  </si>
  <si>
    <t>calmodulin-binding receptor-like cytoplasmic kinase 3</t>
  </si>
  <si>
    <t>calmodulin-binding receptor-like cytoplasmic kinase 3 (CRCK3); FUNCTIONS IN: protein serine/threonine kinase activity, protein kinase activity, kinase activity, ATP binding; INVOLVED IN: protein amino acid phosphorylation; LOCATED IN: endomembrane system; EXPRESSED IN: 22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calmodulin-binding receptor-like cytoplasmic kinase 1 (TAIR:AT5G58940.1)</t>
  </si>
  <si>
    <t>Major facilitator superfamily protein; FUNCTIONS IN: sugar:hydrogen symporter activity; INVOLVED IN: carbohydrate transport, transmembrane transport; EXPRESSED IN: 23 plant structures; EXPRESSED DURING: 15 growth stages; CONTAINS InterPro DOMAIN/s: Major facilitator superfamily (InterPro:IPR020846), Major facilitator superfamily MFS-1 (InterPro:IPR011701), Major facilitator superfamily, general substrate transporter (InterPro:IPR016196); BEST Arabidopsis thaliana protein match is: phosphate starvation-induced gene 3 (TAIR:AT3G47420.1)</t>
  </si>
  <si>
    <t>Major facilitator superfamily | Major facilitator superfamily domain | Major facilitator superfamily domain, general substrate transporter | Sugar phosphate transporter</t>
  </si>
  <si>
    <t>beta-1,4-N-acetylglucosaminyltransferase family protein</t>
  </si>
  <si>
    <t>beta-1,4-N-acetylglucosaminyltransferase family protein; FUNCTIONS IN: transferase activity, transferring glycosyl groups, acetylglucosaminyltransferase activity; INVOLVED IN: protein amino acid N-linked glycosylation; LOCATED IN: endomembrane system, membrane; EXPRESSED IN: 14 plant structures; EXPRESSED DURING: 9 growth stages; CONTAINS InterPro DOMAIN/s: Glycosyl transferase, family 17 (InterPro:IPR006813); BEST Arabidopsis thaliana protein match is: beta-1,4-N-acetylglucosaminyltransferase family protein (TAIR:AT1G12990.1)</t>
  </si>
  <si>
    <t>Glycosyl transferase, family 17 | Nucleotide-diphospho-sugar transferases</t>
  </si>
  <si>
    <t>chromatin remodeling 5</t>
  </si>
  <si>
    <t>chromatin remodeling 5 (CHR5); FUNCTIONS IN: chromatin binding, helicase activity, DNA binding, nucleic acid binding, ATP binding; INVOLVED IN: chromatin assembly or disassembly; LOCATED IN: chromatin, nucleus; EXPRESSED IN: 26 plant structures; EXPRESSED DURING: 15 growth stages; CONTAINS InterPro DOMAIN/s: Chromo domain (InterPro:IPR000953), SNF2-related (InterPro:IPR000330), Homeodomain-like (InterPro:IPR009057), DEAD-like helicase, N-terminal (InterPro:IPR014001), Chromo domain-like (InterPro:IPR016197), DNA/RNA helicase, C-terminal (InterPro:IPR001650), Helicase, superfamily 1/2, ATP-binding domain (InterPro:IPR014021); BEST Arabidopsis thaliana protein match is: chromatin remodeling factor CHD3 (PICKLE) (TAIR:AT2G25170.1)</t>
  </si>
  <si>
    <t>Chromo domain | Chromo domain-like | Chromo domain/shadow | Domain of unknown function DUF4208 | Helicase, C-terminal | Helicase, superfamily 1/2, ATP-binding domain | P-loop containing nucleoside triphosphate hydrolase | SNF2-related</t>
  </si>
  <si>
    <t>golgi nucleotide sugar transporter 1</t>
  </si>
  <si>
    <t>golgi nucleotide sugar transporter 1 (GONST1); FUNCTIONS IN: GDP-mannose transmembrane transporter activity, nucleotide-sugar transmembrane transporter activity; INVOLVED IN: GDP-mannose transport; LOCATED IN: Golgi apparatus; EXPRESSED IN: 22 plant structures; EXPRESSED DURING: 13 growth stages; BEST Arabidopsis thaliana protein match is: golgi nucleotide sugar transporter 2 (TAIR:AT1G07290.1)</t>
  </si>
  <si>
    <t>aldehyde dehydrogenase  6B2</t>
  </si>
  <si>
    <t>aldehyde dehydrogenase  6B2 (ALDH6B2); CONTAINS InterPro DOMAIN/s: Aldehyde/histidinol dehydrogenase (InterPro:IPR016161), Aldehyde dehydrogenase (InterPro:IPR015590), Aldehyde dehydrogenase, N-terminal (InterPro:IPR016162), Aldehyde dehydrogenase, conserved site (InterPro:IPR016160), Methylmalonate-semialdehyde dehydrogenase (InterPro:IPR010061); FUNCTIONS IN: 3-chloroallyl aldehyde dehydrogenase activity, copper ion binding; BEST Arabidopsis thaliana protein match is: aldehyde dehydrogenase 2C4 (TAIR:AT3G24503.1); INVOLVED IN: response to oxidative stress; LOCATED IN: mitochondrion; EXPRESSED IN: 25 plant structures; EXPRESSED DURING: 13 growth stages</t>
  </si>
  <si>
    <t>Aldehyde dehydrogenase domain | Aldehyde dehydrogenase, C-terminal | Aldehyde dehydrogenase, N-terminal | Aldehyde dehydrogenase, cysteine active site | Aldehyde/histidinol dehydrogenase | Methylmalonate-semialdehyde dehydrogenase</t>
  </si>
  <si>
    <t>proline iminopeptidase</t>
  </si>
  <si>
    <t>proline iminopeptidase (PIP); FUNCTIONS IN: aminopeptidase activity; INVOLVED IN: proteolysis; LOCATED IN: chloroplast; EXPRESSED IN: 25 plant structures; EXPRESSED DURING: 15 growth stages; CONTAINS InterPro DOMAIN/s: Peptidase S33, proline iminopeptidase 1 (InterPro:IPR005944), Peptidase S33, prolyl aminopeptidase (InterPro:IPR002410), Alpha/beta hydrolase fold-1 (InterPro:IPR000073)</t>
  </si>
  <si>
    <t>Alpha/Beta hydrolase fold | Alpha/beta hydrolase fold-1 | Peptidase S33 | Proline iminopeptidase</t>
  </si>
  <si>
    <t>TRICHOME BIREFRINGENCE-LIKE 13</t>
  </si>
  <si>
    <t>TRICHOME BIREFRINGENCE-LIKE 13 (TBL13); INVOLVED IN: biological_process unknown; LOCATED IN: endomembrane system; EXPRESSED IN: 21 plant structures; EXPRESSED DURING: 13 growth stages; CONTAINS InterPro DOMAIN/s: Protein of unknown function DUF231, plant (InterPro:IPR004253); BEST Arabidopsis thaliana protein match is: Plant protein of unknown function (DUF828) (TAIR:AT5G64470.2)</t>
  </si>
  <si>
    <t>PC-Esterase | PMR5 N-terminal domain</t>
  </si>
  <si>
    <t>receptor like protein 19</t>
  </si>
  <si>
    <t>receptor like protein 19 (RLP19); FUNCTIONS IN: kinase activity; INVOLVED IN: signal transduction, defense response; LOCATED IN: endomembrane system; EXPRESSED IN: 10 plant structures; EXPRESSED DURING: 9 growth stages; CONTAINS InterPro DOMAIN/s: Leucine-rich repeat-containing N-terminal domain, type 2 (InterPro:IPR013210), Leucine-rich repeat (InterPro:IPR001611); BEST Arabidopsis thaliana protein match is: receptor like protein 53 (TAIR:AT5G27060.1)</t>
  </si>
  <si>
    <t>Leucine-rich repeat | Leucine-rich repeat-containing N-terminal, type 2</t>
  </si>
  <si>
    <t>RING/U-box superfamily protein; FUNCTIONS IN: zinc ion binding; EXPRESSED IN: 23 plant structures; EXPRESSED DURING: 13 growth stages; CONTAINS InterPro DOMAIN/s: Zinc finger, RING-type (InterPro:IPR001841), Zinc finger, C3HC4 RING-type (InterPro:IPR018957); BEST Arabidopsis thaliana protein match is: RING/U-box superfamily protein (TAIR:AT4G34040.1)</t>
  </si>
  <si>
    <t>F-box family protein; BEST Arabidopsis thaliana protein match is: unknown protein (TAIR:AT4G34550.1); FUNCTIONS IN: molecular_function unknown; INVOLVED IN: response to karrikin; LOCATED IN: cellular_component unknown; EXPRESSED IN: 22 plant structures; EXPRESSED DURING: 13 growth stages; CONTAINS InterPro DOMAIN/s: F-box domain, cyclin-like (InterPro:IPR001810); BEST Arabidopsis thaliana protein match is: F-box family protein (TAIR:AT2G16300.1)</t>
  </si>
  <si>
    <t>multimeric translocon complex in the outer envelope membrane 132</t>
  </si>
  <si>
    <t>multimeric translocon complex in the outer envelope membrane 132 (TOC132); FUNCTIONS IN: transmembrane receptor activity; INVOLVED IN: protein targeting to chloroplast; LOCATED IN: chloroplast outer membrane, membrane; EXPRESSED IN: 24 plant structures; EXPRESSED DURING: 13 growth stages; CONTAINS InterPro DOMAIN/s: Chloroplast protein import component Toc86/159 (InterPro:IPR005690), AIG1 (InterPro:IPR006703); BEST Arabidopsis thaliana protein match is: translocon outer complex protein 120 (TAIR:AT3G16620.1)</t>
  </si>
  <si>
    <t>AIG1 | Chloroplast protein import component Toc86/159 | Domain of unknown function DUF3406, chloroplast translocase | P-loop containing nucleoside triphosphate hydrolase</t>
  </si>
  <si>
    <t>Major facilitator superfamily protein; FUNCTIONS IN: tetracycline transporter activity; INVOLVED IN: transmembrane transport; LOCATED IN: endomembrane system; EXPRESSED IN: 22 plant structures; EXPRESSED DURING: 13 growth stages; CONTAINS InterPro DOMAIN/s: Major facilitator superfamily MFS-1 (InterPro:IPR011701), Major facilitator superfamily, general substrate transporter (InterPro:IPR016196); BEST Arabidopsis thaliana protein match is: Major facilitator superfamily protein (TAIR:AT2G16980.2)</t>
  </si>
  <si>
    <t>Major facilitator superfamily | Major facilitator superfamily domain, general substrate transporter</t>
  </si>
  <si>
    <t>pentatricopeptide (PPR) repeat-containing protein</t>
  </si>
  <si>
    <t>pentatricopeptide (PPR) repeat-containing protein; CONTAINS InterPro DOMAIN/s: Pentatricopeptide repeat (InterPro:IPR002885), Smr protein/MutS2 C-terminal (InterPro:IPR002625); BEST Arabidopsis thaliana protein match is: Pentatricopeptide repeat (PPR) superfamily protein (TAIR:AT5G48730.1)</t>
  </si>
  <si>
    <t>Pentatricopeptide repeat | Smr protein/MutS2 C-terminal</t>
  </si>
  <si>
    <t>F-box family protein with a domain of unknown function (DUF295)</t>
  </si>
  <si>
    <t>CONTAINS InterPro DOMAIN/s: F-box domain, cyclin-like (InterPro:IPR001810), Protein of unknown function DUF295 (InterPro:IPR005174); BEST Arabidopsis thaliana protein match is: F-box family protein with a domain of unknown function (DUF295) (TAIR:AT2G17030.1)</t>
  </si>
  <si>
    <t>Plant regulator RWP-RK family protein; CONTAINS InterPro DOMAIN/s: Octicosapeptide/Phox/Bem1p (InterPro:IPR000270), Plant regulator RWP-RK (InterPro:IPR003035); FUNCTIONS IN: sequence-specific DNA binding transcription factor activity; EXPRESSED IN: 22 plant structures; EXPRESSED DURING: 13 growth stages; BEST Arabidopsis thaliana protein match is: Plant regulator RWP-RK family protein (TAIR:AT4G35270.1)</t>
  </si>
  <si>
    <t>Uncharacterised conserved protein (UCP030210)</t>
  </si>
  <si>
    <t>Uncharacterised conserved protein (UCP030210); CONTAINS InterPro DOMAIN/s: Domain of unknown function DUF89 (InterPro:IPR002791), Uncharacterised conserved protein UCP030210 (InterPro:IPR016949); BEST Arabidopsis thaliana protein match is: Uncharacterised conserved protein (UCP030210) (TAIR:AT2G17340.1)</t>
  </si>
  <si>
    <t>Domain of unknown function DUF89 | Uncharacterised conserved protein UCP030210</t>
  </si>
  <si>
    <t>Uncharacterised conserved protein (UCP030210); CONTAINS InterPro DOMAIN/s: Domain of unknown function DUF89 (InterPro:IPR002791), Uncharacterised conserved protein UCP030210 (InterPro:IPR016949); BEST Arabidopsis thaliana protein match is: Uncharacterised conserved protein (UCP030210) (TAIR:AT4G35360.1)</t>
  </si>
  <si>
    <t>unknown protein; FUNCTIONS IN: molecular_function unknown; INVOLVED IN: biological_process unknown; LOCATED IN: mitochondrion</t>
  </si>
  <si>
    <t>unknown protein; FUNCTIONS IN: molecular_function unknown; INVOLVED IN: biological_process unknown; LOCATED IN: chloroplast; EXPRESSED IN: 21 plant structures; EXPRESSED DURING: 13 growth stages; BEST Arabidopsis thaliana protein match is: unknown protein (TAIR:AT4G35510.1)</t>
  </si>
  <si>
    <t>unknown protein; BEST Arabidopsis thaliana protein match is: unknown protein (TAIR:AT4G35940.2)</t>
  </si>
  <si>
    <t>Arabidopsis RAC-like 1</t>
  </si>
  <si>
    <t>Arabidopsis RAC-like 1 (ARAC1); FUNCTIONS IN: GTP binding; INVOLVED IN: auxin mediated signaling pathway, abscisic acid mediated signaling pathway; LOCATED IN: nucleus, cytoplasm, phragmoplast, spindle; EXPRESSED IN: 24 plant structures; EXPRESSED DURING: 15 growth stages; CONTAINS InterPro DOMAIN/s: Ras GTPase (InterPro:IPR001806), Small GTP-binding protein (InterPro:IPR005225), Ras (InterPro:IPR013753), Small GTPase, Rho type (InterPro:IPR003578); BEST Arabidopsis thaliana protein match is: RAC-like 6 (TAIR:AT4G35950.1)</t>
  </si>
  <si>
    <t>2-oxoglutarate (2OG) and Fe(II)-dependent oxygenase superfamily protein; FUNCTIONS IN: oxidoreductase activity; INVOLVED IN: biological_process unknown; LOCATED IN: cellular_component unknown; EXPRESSED IN: 15 plant structures; EXPRESSED DURING: 7 growth stages; CONTAINS InterPro DOMAIN/s: Oxoglutarate/iron-dependent oxygenase (InterPro:IPR005123); BEST Arabidopsis thaliana protein match is: oxidoreductase, 2OG-Fe(II) oxygenase family protein (TAIR:AT4G36090.2); BEST Arabidopsis thaliana protein match is: oxidoreductase, 2OG-Fe(II) oxygenase family protein (TAIR:AT4G36090.3)</t>
  </si>
  <si>
    <t>Alpha-ketoglutarate-dependent dioxygenase AlkB-like | Oxoglutarate/iron-dependent dioxygenase</t>
  </si>
  <si>
    <t>alpha/beta-Hydrolases superfamily protein; CONTAINS InterPro DOMAIN/s: Protein of unknown function DUF829, transmembrane 53 (InterPro:IPR008547); BEST Arabidopsis thaliana protein match is: alpha/beta-Hydrolases superfamily protein (TAIR:AT3G19970.1)</t>
  </si>
  <si>
    <t>Alpha/Beta hydrolase fold | Protein of unknown function DUF829, TMEM53</t>
  </si>
  <si>
    <t>Calmodulin-binding protein</t>
  </si>
  <si>
    <t>Calmodulin-binding protein; FUNCTIONS IN: calmodulin binding; INVOLVED IN: biological_process unknown; LOCATED IN: cellular_component unknown; EXPRESSED IN: 22 plant structures; EXPRESSED DURING: 13 growth stages; CONTAINS InterPro DOMAIN/s: Calmodulin binding protein-like (InterPro:IPR012416); BEST Arabidopsis thaliana protein match is: Calmodulin-binding protein (TAIR:AT5G57580.1)</t>
  </si>
  <si>
    <t>Calmodulin binding protein-like</t>
  </si>
  <si>
    <t>P-loop containing nucleoside triphosphate hydrolases superfamily protein; CONTAINS InterPro DOMAIN/s: Signal recognition particle receptor, beta subunit (InterPro:IPR019009); BEST Arabidopsis thaliana protein match is: signal recognition particle binding (TAIR:AT5G05670.1)</t>
  </si>
  <si>
    <t>P-loop containing nucleoside triphosphate hydrolase | Signal recognition particle receptor, beta subunit</t>
  </si>
  <si>
    <t>homogentisate phytyltransferase 1</t>
  </si>
  <si>
    <t>homogentisate phytyltransferase 1 (HPT1); CONTAINS InterPro DOMAIN/s: UbiA prenyltransferase (InterPro:IPR000537); BEST Arabidopsis thaliana protein match is: homogentisate prenyltransferase (TAIR:AT3G11945.1)</t>
  </si>
  <si>
    <t>UbiA prenyltransferase family</t>
  </si>
  <si>
    <t>subtilisin-like serine protease 3</t>
  </si>
  <si>
    <t>subtilisin-like serine protease 3 (SLP3); FUNCTIONS IN: serine-type peptidase activity; INVOLVED IN: proteolysis, negative regulation of catalytic activity; LOCATED IN: middle lamella-containing extracellular matrix; EXPRESSED IN: 22 plant structures; EXPRESSED DURING: 13 growth stages; CONTAINS InterPro DOMAIN/s: Protease-associated PA (InterPro:IPR003137), Proteinase inhibitor, propeptide (InterPro:IPR009020), Peptidase S8A, DUF1034 C-terminal (InterPro:IPR010435), Peptidase S8/S53, subtilisin/kexin/sedolisin (InterPro:IPR000209), Peptidase S8, subtilisin-related (InterPro:IPR015500), Peptidase S8/S53, subtilisin, active site (InterPro:IPR022398), Proteinase inhibitor I9, subtilisin propeptide (InterPro:IPR010259); BEST Arabidopsis thaliana protein match is: PA-domain containing subtilase family protein (TAIR:AT4G30020.1)</t>
  </si>
  <si>
    <t>Peptidase S8, subtilisin,  Asp-active site | Peptidase S8, subtilisin, Ser-active site | Peptidase S8, subtilisin-related | Peptidase S8/S53 domain | Peptidase S8A, DUF1034 C-terminal | Protease-associated domain, PA | Proteinase inhibitor I9 | Proteinase inhibitor, propeptide</t>
  </si>
  <si>
    <t>RING/FYVE/PHD zinc finger superfamily protein; FUNCTIONS IN: DNA binding, zinc ion binding; INVOLVED IN: regulation of transcription, DNA-dependent; LOCATED IN: cellular_component unknown; CONTAINS InterPro DOMAIN/s: Zinc finger, PHD-type, conserved site (InterPro:IPR019786), Zinc finger, PHD-type (InterPro:IPR001965), Zinc finger, FYVE/PHD-type (InterPro:IPR011011), Zinc finger, CW-type (InterPro:IPR011124), Zinc finger, PHD-finger (InterPro:IPR019787); BEST Arabidopsis thaliana protein match is: metalloendopeptidases;zinc ion binding;DNA binding (TAIR:AT5G35210.1)</t>
  </si>
  <si>
    <t>Zinc finger, CW-type | Zinc finger, FYVE/PHD-type | Zinc finger, PHD-finger | Zinc finger, PHD-type | Zinc finger, PHD-type, conserved site | Zinc finger, RING/FYVE/PHD-type</t>
  </si>
  <si>
    <t>myo-inositol oxygenase 2</t>
  </si>
  <si>
    <t>myo-inositol oxygenase 2 (MIOX2); FUNCTIONS IN: inositol oxygenase activity; INVOLVED IN: syncytium formation; LOCATED IN: cytoplasm; EXPRESSED IN: 24 plant structures; EXPRESSED DURING: 14 growth stages; CONTAINS InterPro DOMAIN/s: Protein of unknown function DUF706 (InterPro:IPR007828); BEST Arabidopsis thaliana protein match is: myo-inositol oxygenase 4 (TAIR:AT4G26260.2)</t>
  </si>
  <si>
    <t>Inositol oxygenase</t>
  </si>
  <si>
    <t>basic helix-loop-helix (bHLH) DNA-binding superfamily protein; FUNCTIONS IN: transcription regulator activity; INVOLVED IN: regulation of transcription; LOCATED IN: nucleus; EXPRESSED IN: 19 plant structures; EXPRESSED DURING: 6 growth stages; CONTAINS InterPro DOMAIN/s: Helix-loop-helix DNA-binding (InterPro:IPR011598); CONTAINS InterPro DOMAIN/s: Helix-loop-helix DNA-binding domain (InterPro:IPR001092), Helix-loop-helix DNA-binding (InterPro:IPR011598); BEST Arabidopsis thaliana protein match is: basic helix-loop-helix (bHLH) DNA-binding superfamily protein (TAIR:AT4G29100.1)</t>
  </si>
  <si>
    <t>RNI-like superfamily protein; LOCATED IN: endomembrane system; EXPRESSED IN: 12 plant structures; EXPRESSED DURING: 4 anthesis, F mature embryo stage, petal differentiation and expansion stage, E expanded cotyledon stage, D bilateral stage; CONTAINS InterPro DOMAIN/s: Leucine-rich repeat, ribonuclease inhibitor subtype (InterPro:IPR003590)</t>
  </si>
  <si>
    <t xml:space="preserve">Family of unknown function (DUF566) </t>
  </si>
  <si>
    <t>Family of unknown function (DUF566) ; FUNCTIONS IN: molecular_function unknown; INVOLVED IN: biological_process unknown; CONTAINS InterPro DOMAIN/s: Protein of unknown function DUF566 (InterPro:IPR007573); LOCATED IN: chloroplast; BEST Arabidopsis thaliana protein match is: Family of unknown function (DUF566)  (TAIR:AT2G20616.1)</t>
  </si>
  <si>
    <t>Protein of unknown function DUF566</t>
  </si>
  <si>
    <t>Basic-leucine zipper (bZIP) transcription factor family protein</t>
  </si>
  <si>
    <t>Basic-leucine zipper (bZIP) transcription factor family protein; FUNCTIONS IN: DNA binding, sequence-specific DNA binding transcription factor activity; INVOLVED IN: regulation of transcription, DNA-dependent; LOCATED IN: chloroplast; EXPRESSED IN: 23 plant structures; EXPRESSED DURING: 13 growth stages; CONTAINS InterPro DOMAIN/s: Basic-leucine zipper (bZIP) transcription factor (InterPro:IPR004827), bZIP transcription factor, bZIP-1 (InterPro:IPR011616); BEST Arabidopsis thaliana protein match is: Basic-leucine zipper (bZIP) transcription factor family protein (TAIR:AT4G38900.3)</t>
  </si>
  <si>
    <t>Basic-leucine zipper domain</t>
  </si>
  <si>
    <t>Kinesin motor family protein</t>
  </si>
  <si>
    <t>Kinesin motor family protein; FUNCTIONS IN: microtubule motor activity, zinc ion binding, ATP binding; INVOLVED IN: microtubule-based movement; LOCATED IN: chloroplast; EXPRESSED IN: 23 plant structures; EXPRESSED DURING: 13 growth stages; CONTAINS InterPro DOMAIN/s: Kinesin, motor region, conserved site (InterPro:IPR019821), Zinc finger, RING-type (InterPro:IPR001841), Kinesin, motor domain (InterPro:IPR001752); BEST Arabidopsis thaliana protein match is: Kinesin motor family protein (TAIR:AT4G39050.1)</t>
  </si>
  <si>
    <t>Kinesin, motor domain | Kinesin, motor region, conserved site | Kinesin-like protein | P-loop containing nucleoside triphosphate hydrolase | Zinc finger, RING-type | Zinc finger, RING/FYVE/PHD-type</t>
  </si>
  <si>
    <t>Sec14p-like phosphatidylinositol transfer family protein; FUNCTIONS IN: transporter activity; INVOLVED IN: transport; LOCATED IN: intracellular; EXPRESSED IN: 23 plant structures; EXPRESSED DURING: 15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(TAIR:AT4G39170.1)</t>
  </si>
  <si>
    <t>CRAL-TRIO domain | CRAL/TRIO, N-terminal domain | Cellular retinaldehyde binding/alpha-tocopherol transport</t>
  </si>
  <si>
    <t>Bifunctional dihydrofolate reductase/thymidylate synthase</t>
  </si>
  <si>
    <t>Bifunctional dihydrofolate reductase/thymidylate synthase; FUNCTIONS IN: thymidylate synthase activity, dihydrofolate reductase activity; INVOLVED IN: oxidation reduction, glycine biosynthetic process, one-carbon metabolic process, nucleotide biosynthetic process, dTMP biosynthetic process; EXPRESSED IN: stem, hypocotyl, root; CONTAINS InterPro DOMAIN/s: Dihydrofolate reductase domain (InterPro:IPR001796), Dihydrofolate reductase conserved site (InterPro:IPR017925), Bifunctional dihydrofolate reductase/thymidylate synthase (InterPro:IPR012262), Thymidylate synthase (InterPro:IPR000398); BEST Arabidopsis thaliana protein match is: thymidylate synthase 1 (TAIR:AT2G16370.1)</t>
  </si>
  <si>
    <t>Bifunctional dihydrofolate reductase/thymidylate synthase | Dihydrofolate reductase conserved site | Dihydrofolate reductase domain | Dihydrofolate reductase-like domain | Thymidylate synthase | Thymidylate synthase/dCMP hydroxymethylase domain</t>
  </si>
  <si>
    <t>Glucose-1-phosphate adenylyltransferase family protein</t>
  </si>
  <si>
    <t>APL4; CONTAINS InterPro DOMAIN/s: ADP-glucose pyrophosphorylase, conserved site (InterPro:IPR005836), Glucose-1-phosphate adenylyltransferase (InterPro:IPR011831), Nucleotidyl transferase (InterPro:IPR005835); CONTAINS InterPro DOMAIN/s: Glucose-1-phosphate adenylyltransferase (InterPro:IPR011831), ADP-glucose pyrophosphorylase, conserved site (InterPro:IPR005836), Nucleotidyl transferase (InterPro:IPR005835); BEST Arabidopsis thaliana protein match is: Glucose-1-phosphate adenylyltransferase family protein (TAIR:AT4G39210.1)</t>
  </si>
  <si>
    <t>ADP-glucose pyrophosphorylase, conserved site | Glucose-1-phosphate adenylyltransferase | Nucleotide-diphospho-sugar transferases | Nucleotidyl transferase | Trimeric LpxA-like</t>
  </si>
  <si>
    <t>cold, circadian rhythm, and rna binding 2</t>
  </si>
  <si>
    <t>cold, circadian rhythm, and rna binding 2 (CCR2); GLYCINE RICH PROTEIN 7 (ATGRP7); FUNCTIONS IN: double-stranded DNA binding, RNA binding, single-stranded DNA binding; INVOLVED IN: in 12 processes; LOCATED IN: nucleus, chloroplast, peroxisome, cytoplasm; EXPRESSED IN: 27 plant structures; EXPRESSED IN: 28 plant structures; EXPRESSED DURING: 15 growth stages; CONTAINS InterPro DOMAIN/s: RNA recognition motif, glycine rich protein (InterPro:IPR015465), RNA recognition motif, RNP-1 (InterPro:IPR000504), Nucleotide-binding, alpha-beta plait (InterPro:IPR012677); BEST Arabidopsis thaliana protein match is: cold, circadian rhythm, and RNA binding 1 (TAIR:AT4G39260.3)</t>
  </si>
  <si>
    <t>Haloacid dehalogenase-like hydrolase (HAD) superfamily protein; FUNCTIONS IN: catalytic activity, trehalose-phosphatase activity; INVOLVED IN: trehalose biosynthetic process, metabolic process; LOCATED IN: cellular_component unknown; EXPRESSED IN: 23 plant structures; EXPRESSED DURING: 12 growth stages; CONTAINS InterPro DOMAIN/s: HAD-superfamily hydrolase, subfamily IIB (InterPro:IPR006379), Trehalose-phosphatase (InterPro:IPR003337); BEST Arabidopsis thaliana protein match is: Haloacid dehalogenase-like hydrolase (HAD) superfamily protein (TAIR:AT4G39770.1)</t>
  </si>
  <si>
    <t>HAD-like domain | HAD-superfamily hydrolase, subfamily IIB | Trehalose-phosphatase</t>
  </si>
  <si>
    <t>aspartate aminotransferase</t>
  </si>
  <si>
    <t>aspartate aminotransferase (AAT); FUNCTIONS IN: L-aspartate:2-oxoglutarate aminotransferase activity, pyridoxal phosphate binding, transferase activity, transferring nitrogenous groups, catalytic activity; FUNCTIONS IN: L-aspartate:2-oxoglutarate aminotransferase activity, transferase activity, transferring nitrogenous groups, pyridoxal phosphate binding, catalytic activity; INVOLVED IN: embryo development ending in seed dormancy; LOCATED IN: chloroplast; EXPRESSED IN: 23 plant structures; EXPRESSED DURING: 13 growth stages; CONTAINS InterPro DOMAIN/s: Aminotransferase, class I/classII (InterPro:IPR004839), Pyridoxal phosphate-dependent transferase, major domain (InterPro:IPR015424), Aminotransferases, class-I, pyridoxal-phosphate-binding site (InterPro:IPR004838), Pyridoxal phosphate-dependent transferase, major region, subdomain 1 (InterPro:IPR015421); BEST Arabidopsis thaliana protein match is: Pyridoxal phosphate (PLP)-dependent transferases superfamily protein (TAIR:AT1G77670.1)</t>
  </si>
  <si>
    <t>Aminotransferase, class I/classII | Aminotransferases, class-I, pyridoxal-phosphate-binding site | Pyridoxal phosphate-dependent transferase | Pyridoxal phosphate-dependent transferase, major region, subdomain 1 | Pyridoxal phosphate-dependent transferase, major region, subdomain 2</t>
  </si>
  <si>
    <t>unknown protein; BEST Arabidopsis thaliana protein match is: unknown protein (TAIR:AT4G37820.1)</t>
  </si>
  <si>
    <t>serine carboxypeptidase-like 13</t>
  </si>
  <si>
    <t>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(TAIR:AT2G22970.1); BEST Arabidopsis thaliana protein match is: serine carboxypeptidase-like 11 (TAIR:AT2G22970.3)</t>
  </si>
  <si>
    <t>Alpha/Beta hydrolase fold | Peptidase S10, serine carboxypeptidase</t>
  </si>
  <si>
    <t>sinapoylglucose 1</t>
  </si>
  <si>
    <t>sinapoylglucose 1; sinapoylglucose 1 (SNG1); CONTAINS InterPro DOMAIN/s: Peptidase S10, serine carboxypeptidase (InterPro:IPR001563); FUNCTIONS IN: sinapoylglucose-malate O-sinapoyltransferase activity, serine-type carboxypeptidase activity; BEST Arabidopsis thaliana protein match is: serine carboxypeptidase-like 9 (TAIR:AT2G23010.1); INVOLVED IN: phenylpropanoid metabolic process, proteolysis; LOCATED IN: endomembrane system; EXPRESSED IN: 22 plant structures; EXPRESSED DURING: 13 growth stages; BEST Arabidopsis thaliana protein match is: serine carboxypeptidase-like 9 (TAIR:AT2G23010.2)</t>
  </si>
  <si>
    <t>RING/U-box superfamily protein with ARM repeat domain</t>
  </si>
  <si>
    <t>RING/U-box superfamily protein with ARM repeat domain; FUNCTIONS IN: ubiquitin-protein ligase activity, binding; INVOLVED IN: protein ubiquitination; LOCATED IN: ubiquitin ligase complex; EXPRESSED IN: male gametophyte, cultured cell, pollen tube; EXPRESSED IN: male gametophyte, pollen tube; EXPRESSED DURING: L mature pollen stage, M germinated pollen stage; CONTAINS InterPro DOMAIN/s: U box domain (InterPro:IPR003613), Armadillo-like helical (InterPro:IPR011989), Armadillo (InterPro:IPR000225), Armadillo-type fold (InterPro:IPR016024); BEST Arabidopsis thaliana protein match is: ARM repeat superfamily protein (TAIR:AT5G67340.1)</t>
  </si>
  <si>
    <t>nucleic acid binding;sequence-specific DNA binding transcription factors;zinc ion binding</t>
  </si>
  <si>
    <t>nucleic acid binding;sequence-specific DNA binding transcription factors;zinc ion binding; FUNCTIONS IN: sequence-specific DNA binding transcription factor activity, zinc ion binding, nucleic acid binding; INVOLVED IN: chromatin modification; LOCATED IN: intracellular, nucleus; LOCATED IN: nucleus, intracellular; EXPRESSED IN: 22 plant structures; EXPRESSED DURING: 13 growth stages; CONTAINS InterPro DOMAIN/s: Zinc finger, C2H2-like (InterPro:IPR015880), SET domain (InterPro:IPR001214), Pre-SET domain (InterPro:IPR007728), Post-SET domain (InterPro:IPR003616), Zinc finger, C2H2-type (InterPro:IPR007087); CONTAINS InterPro DOMAIN/s: Zinc finger, C2H2-like (InterPro:IPR015880), SET domain (InterPro:IPR001214), Pre-SET zinc-binding sub-group (InterPro:IPR003606), Post-SET domain (InterPro:IPR003616), Pre-SET domain (InterPro:IPR007728), Zinc finger, C2H2-type (InterPro:IPR007087); BEST Arabidopsis thaliana protein match is: SU(VAR)3-9 homolog 5 (TAIR:AT2G35160.1)</t>
  </si>
  <si>
    <t>Post-SET domain | Pre-SET domain | SET domain | Zinc finger, C2H2 | Zinc finger, C2H2-like</t>
  </si>
  <si>
    <t>BEL1-like homeodomain 4</t>
  </si>
  <si>
    <t>BEL1-like homeodomain 4 (BLH4); FUNCTIONS IN: DNA binding, sequence-specific DNA binding transcription factor activity; INVOLVED IN: N-terminal protein myristoylation, leaf morphogenesis; INVOLVED IN: leaf morphogenesis; LOCATED IN: nucleus; EXPRESSED IN: 24 plant structures; EXPRESSED DURING: 12 growth stages; CONTAINS InterPro DOMAIN/s: Homeobox (InterPro:IPR001356), Homeodomain-like (InterPro:IPR009057), Homeobox KN domain (InterPro:IPR008422), POX (InterPro:IPR006563), Homeodomain-related (InterPro:IPR012287); BEST Arabidopsis thaliana protein match is: BEL1-like homeodomain 2 (TAIR:AT4G36870.2)</t>
  </si>
  <si>
    <t>HAD-superfamily hydrolase, subfamily IG, 5'-nucleotidase</t>
  </si>
  <si>
    <t>HAD-superfamily hydrolase, subfamily IG, 5'-nucleotidase; FUNCTIONS IN: 5'-nucleotidase activity; INVOLVED IN: biological_process unknown; LOCATED IN: mitochondrion; EXPRESSED IN: 23 plant structures; EXPRESSED DURING: 13 growth stages; CONTAINS InterPro DOMAIN/s: HAD-superfamily hydrolase, subfamily IG, 5&amp;apos;-nucleotidase (InterPro:IPR008380), Purine 5&amp;apos;-nucleotidase (InterPro:IPR016695); BEST Arabidopsis thaliana protein match is: HAD-superfamily hydrolase, subfamily IG, 5'-nucleotidase (TAIR:AT1G75210.1)</t>
  </si>
  <si>
    <t>HAD-like domain | HAD-superfamily hydrolase, subfamily IG, 5'-nucleotidase | Purine 5'-nucleotidase</t>
  </si>
  <si>
    <t>cyclic nucleotide-gated channel 6</t>
  </si>
  <si>
    <t>cyclic nucleotide-gated channel 6 (CNGC6); FUNCTIONS IN: calmodulin binding; INVOLVED IN: response to cadmium ion; LOCATED IN: plasma membrane; EXPRESSED IN: 24 plant structures; EXPRESSED DURING: 13 growth stages; CONTAINS InterPro DOMAIN/s: Cyclic nucleotide-binding (InterPro:IPR000595), Potassium channel, voltage-dependent, EAG/ELK/ERG (InterPro:IPR003938), Ion transport (InterPro:IPR005821), Cyclic nucleotide-binding-like (InterPro:IPR018490), RmlC-like jelly roll fold (InterPro:IPR014710), IQ calmodulin-binding region (InterPro:IPR000048); BEST Arabidopsis thaliana protein match is: cyclic nucleotide gated channel 9 (TAIR:AT4G30560.1)</t>
  </si>
  <si>
    <t>Cyclic nucleotide-binding domain | Cyclic nucleotide-binding-like | IQ motif, EF-hand binding site | Ion transport domain | Potassium channel, voltage-dependent, EAG/ELK/ERG | RmlC-like jelly roll fold</t>
  </si>
  <si>
    <t>DNA/RNA polymerases superfamily protein</t>
  </si>
  <si>
    <t>SCABRA 3 (SCA3); FUNCTIONS IN: DNA-directed RNA polymerase activity, protein binding, DNA binding; INVOLVED IN: transcription; LOCATED IN: mitochondrion; EXPRESSED IN: 21 plant structures; EXPRESSED DURING: 13 growth stages; CONTAINS InterPro DOMAIN/s: DNA-directed RNA polymerase, bacteriophage type (InterPro:IPR002092); BEST Arabidopsis thaliana protein match is: male gametophyte defective 3 (TAIR:AT1G68990.1)</t>
  </si>
  <si>
    <t>DNA-directed RNA polymerase N-terminal domain | DNA-directed RNA polymerase, helix hairpin domain | DNA-directed RNA polymerase, phage-type</t>
  </si>
  <si>
    <t>aldehyde dehydrogenase 11A3</t>
  </si>
  <si>
    <t>aldehyde dehydrogenase 11A3 (ALDH11A3); FUNCTIONS IN: 3-chloroallyl aldehyde dehydrogenase activity, glyceraldehyde-3-phosphate dehydrogenase (NADP+) activity; INVOLVED IN: oxidation reduction, metabolic process; EXPRESSED IN: 25 plant structures; EXPRESSED IN: 26 plant structures; EXPRESSED DURING: 14 growth stages; EXPRESSED DURING: 15 growth stages; CONTAINS InterPro DOMAIN/s: Aldehyde/histidinol dehydrogenase (InterPro:IPR016161), Aldehyde dehydrogenase (InterPro:IPR015590), Aldehyde dehydrogenase, N-terminal (InterPro:IPR016162), Aldehyde dehydrogenase, conserved site (InterPro:IPR016160); BEST Arabidopsis thaliana protein match is: aldehyde dehydrogenase 10A8 (TAIR:AT1G74920.1)</t>
  </si>
  <si>
    <t>Aldehyde dehydrogenase domain | Aldehyde dehydrogenase, C-terminal | Aldehyde dehydrogenase, N-terminal | Aldehyde dehydrogenase, cysteine active site | Aldehyde dehydrogenase, glutamic acid active site | Aldehyde/histidinol dehydrogenase</t>
  </si>
  <si>
    <t>RNA binding (RRM/RBD/RNP motifs) family protein</t>
  </si>
  <si>
    <t>RNA binding (RRM/RBD/RNP motifs) family protein; FUNCTIONS IN: RNA binding, nucleotide binding, nucleic acid binding; INVOLVED IN: biological_process unknown; LOCATED IN: cellular_component unknown; CONTAINS InterPro DOMAIN/s: RNA recognition motif, RNP-1 (InterPro:IPR000504), Nucleotide-binding, alpha-beta plait (InterPro:IPR012677); BEST Arabidopsis thaliana protein match is: RNA binding (RRM/RBD/RNP motifs) family protein (TAIR:AT3G12640.1)</t>
  </si>
  <si>
    <t>cyclic nucleotide-gated channel 14</t>
  </si>
  <si>
    <t>cyclic nucleotide-gated channel 14 (CNGC14); FUNCTIONS IN: ion channel activity, cyclic nucleotide binding, calmodulin binding; INVOLVED IN: potassium ion transport, ion transport, transmembrane transport; LOCATED IN: membrane; EXPRESSED IN: 9 plant structures; EXPRESSED DURING: 6 growth stages; CONTAINS InterPro DOMAIN/s: Cyclic nucleotide-binding (InterPro:IPR000595), Potassium channel, voltage-dependent, EAG/ELK/ERG (InterPro:IPR003938), Ion transport (InterPro:IPR005821), Cyclic nucleotide-binding-like (InterPro:IPR018490), RmlC-like jelly roll fold (InterPro:IPR014710); BEST Arabidopsis thaliana protein match is: cyclic nucleotide-gated channel 17 (TAIR:AT4G30360.1)</t>
  </si>
  <si>
    <t>Cyclic nucleotide-binding domain | Cyclic nucleotide-binding-like | Ion transport domain | Potassium channel, voltage-dependent, EAG/ELK/ERG | RmlC-like jelly roll fold</t>
  </si>
  <si>
    <t>Peroxidase superfamily protein</t>
  </si>
  <si>
    <t>Peroxidase superfamily protein; FUNCTIONS IN: peroxidase activity, heme binding; INVOLVED IN: oxidation reduction, response to oxidative stress; LOCATED IN: endomembrane system; EXPRESSED IN: leaf whorl, sperm cell, sepal, flower; EXPRESSED DURING: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(TAIR:AT4G31760.1)</t>
  </si>
  <si>
    <t>Haem peroxidase | Haem peroxidase, plant/fungal/bacterial | Peroxidases heam-ligand binding site | Plant peroxidase</t>
  </si>
  <si>
    <t>Actin-binding FH2 (Formin Homology) protein</t>
  </si>
  <si>
    <t>Actin-binding FH2 (Formin Homology) protein; FUNCTIONS IN: actin binding; INVOLVED IN: cellular component organization, actin cytoskeleton organization; CONTAINS InterPro DOMAIN/s: Actin-binding FH2/DRF autoregulatory (InterPro:IPR003104), C2 calcium/lipid-binding domain, CaLB (InterPro:IPR008973), Actin-binding FH2 (InterPro:IPR015425), Tensin phosphatase, C2 domain (InterPro:IPR014020); BEST Arabidopsis thaliana protein match is: Actin-binding FH2/DRF autoregulatory protein (TAIR:AT3G32400.1)</t>
  </si>
  <si>
    <t>C2 domain | Formin, FH2 domain | Protein-tyrosine phosphatase-like | Tensin phosphatase, C2 domain</t>
  </si>
  <si>
    <t>chromatin remodeling factor CHD3 (PICKLE)</t>
  </si>
  <si>
    <t>PICKLE (PKL); CONTAINS InterPro DOMAIN/s: Protein of unknown function DUF1087 (InterPro:IPR009463), Zinc finger, RING-type (InterPro:IPR001841), Zinc finger, PHD-type, conserved site (InterPro:IPR019786), Zinc finger, PHD-type (InterPro:IPR001965), Protein of unknown function DUF1086 (InterPro:IPR009462), Chromo domain (InterPro:IPR000953), SNF2-related (InterPro:IPR000330), DEAD-like helicase, N-terminal (InterPro:IPR014001), Chromo domain-like (InterPro:IPR016197), DNA/RNA helicase, C-terminal (InterPro:IPR001650), Zinc finger, FYVE/PHD-type (InterPro:IPR011011), Helicase, superfamily 1/2, ATP-binding domain (InterPro:IPR014021), Zinc finger, PHD-finger (InterPro:IPR019787); BEST Arabidopsis thaliana protein match is: chromatin remodeling factor, putative (TAIR:AT4G31900.1)</t>
  </si>
  <si>
    <t>Chromo domain | Chromo domain-like | Chromo domain/shadow | Domain of unknown function DUF1086 | Domain of unknown function DUF1087 | Helicase, C-terminal | Helicase, superfamily 1/2, ATP-binding domain | P-loop containing nucleoside triphosphate hydrolase | SNF2-related | Zinc finger, PHD-finger | Zinc finger, PHD-type | Zinc finger, PHD-type, conserved site | Zinc finger, RING-type | Zinc finger, RING/FYVE/PHD-type</t>
  </si>
  <si>
    <t>response regulator 12</t>
  </si>
  <si>
    <t>response regulator 12 (RR12); CONTAINS InterPro DOMAIN/s: Response regulator, plant B-type (InterPro:IPR017053), Myb-like DNA-binding domain, SHAQKYF class (InterPro:IPR006447), CheY-like (InterPro:IPR011006), Myb, DNA-binding (InterPro:IPR014778), Homeodomain-like (InterPro:IPR009057), Signal transduction response regulator, receiver domain (InterPro:IPR001789), HTH transcriptional regulator, Myb-type, DNA-binding (InterPro:IPR017930), Homeodomain-related (InterPro:IPR012287); BEST Arabidopsis thaliana protein match is: response regulator 10 (TAIR:AT4G31920.1)</t>
  </si>
  <si>
    <t>CheY-like superfamily | Homeodomain-like | Myb domain | Myb domain, plants | Response regulator, plant B-type | SANT/Myb domain | Signal transduction response regulator, receiver domain</t>
  </si>
  <si>
    <t>Plant Tudor-like protein</t>
  </si>
  <si>
    <t>Plant Tudor-like protein; FUNCTIONS IN: RNA binding; INVOLVED IN: biological_process unknown; EXPRESSED IN: 24 plant structures; EXPRESSED DURING: 14 growth stages; CONTAINS InterPro DOMAIN/s: Tudor-like, plant (InterPro:IPR014002), Agenet (InterPro:IPR008395); BEST Arabidopsis thaliana protein match is: Plant Tudor-like RNA-binding protein (TAIR:AT4G32440.3)</t>
  </si>
  <si>
    <t>Agenet-like domain | Tudor-like, plant</t>
  </si>
  <si>
    <t>unknown protein; FUNCTIONS IN: molecular_function unknown; INVOLVED IN: biological_process unknown; LOCATED IN: chloroplast</t>
  </si>
  <si>
    <t>BEST Arabidopsis thaliana protein match is: copper ion binding (TAIR:AT4G32610.1)</t>
  </si>
  <si>
    <t>holocarboxylase synthase 1</t>
  </si>
  <si>
    <t>holocarboxylase synthase 1 (HCS1); FUNCTIONS IN: biotin-[acetyl-CoA-carboxylase] ligase activity, catalytic activity; INVOLVED IN: protein modification process; EXPRESSED IN: 22 plant structures; EXPRESSED DURING: 13 growth stages; CONTAINS InterPro DOMAIN/s: Biotin protein ligase, C-terminal (InterPro:IPR003142), Biotin/lipoate A/B protein ligase (InterPro:IPR004143), Biotin--acetyl-CoA-carboxylase ligase (InterPro:IPR004408); BEST Arabidopsis thaliana protein match is: holocarboxylase synthetase 2 (TAIR:AT1G37150.2)</t>
  </si>
  <si>
    <t>Biotin protein ligase, C-terminal | Biotin--acetyl-CoA-carboxylase ligase | Biotin/lipoate A/B protein ligase</t>
  </si>
  <si>
    <t>ATP-dependent protease La (LON) domain protein; FUNCTIONS IN: ATP-dependent peptidase activity; INVOLVED IN: proteolysis, N-terminal protein myristoylation; LOCATED IN: cellular_component unknown; EXPRESSED IN: 22 plant structures; EXPRESSED DURING: 13 growth stages; CONTAINS InterPro DOMAIN/s: Peptidase S16, lon N-terminal (InterPro:IPR003111)</t>
  </si>
  <si>
    <t>poly(A) polymerase 2</t>
  </si>
  <si>
    <t>poly(A) polymerase 2 (PAPS2); CONTAINS InterPro DOMAIN/s: Poly(A) polymerase (InterPro:IPR014492), Nucleotidyltransferase, class I, C-terminal-like (InterPro:IPR011068), Poly(A) polymerase, central domain (InterPro:IPR007012), Nucleotidyl transferase domain (InterPro:IPR002934), Poly(A) polymerase, RNA-binding domain (InterPro:IPR007010); CONTAINS InterPro DOMAIN/s: Poly(A) polymerase (InterPro:IPR014492), Poly(A) polymerase, central domain (InterPro:IPR007012), Nucleotidyltransferase, class I, C-terminal-like (InterPro:IPR011068), Nucleotidyl transferase domain (InterPro:IPR002934), Poly(A) polymerase, RNA-binding domain (InterPro:IPR007010); BEST Arabidopsis thaliana protein match is: nuclear poly(a) polymerase (TAIR:AT4G32850.10); BEST Arabidopsis thaliana protein match is: nuclear poly(a) polymerase (TAIR:AT4G32850.6); BEST Arabidopsis thaliana protein match is: nuclear poly(a) polymerase (TAIR:AT4G32850.9)</t>
  </si>
  <si>
    <t>Nucleotidyl transferase domain | Nucleotidyltransferase, class I, C-terminal-like | Poly(A) polymerase | Poly(A) polymerase, RNA-binding domain | Poly(A) polymerase, central domain</t>
  </si>
  <si>
    <t>F-box/RNI-like/FBD-like domains-containing protein; CONTAINS InterPro DOMAIN/s: FBD (InterPro:IPR013596), F-box domain, cyclin-like (InterPro:IPR001810), F-box domain, Skp2-like (InterPro:IPR022364), FBD-like (InterPro:IPR006566), Leucine-rich repeat 2 (InterPro:IPR013101); CONTAINS InterPro DOMAIN/s: FBD (InterPro:IPR013596), F-box domain, cyclin-like (InterPro:IPR001810), FBD-like (InterPro:IPR006566), F-box domain, Skp2-like (InterPro:IPR022364), Leucine-rich repeat 2 (InterPro:IPR013101); CONTAINS InterPro DOMAIN/s: FBD (InterPro:IPR013596), FBD-like (InterPro:IPR006566), Leucine-rich repeat 2 (InterPro:IPR013101); BEST Arabidopsis thaliana protein match is: F-box/RNI-like/FBD-like domains-containing protein (TAIR:AT5G44950.1)</t>
  </si>
  <si>
    <t>CTC-interacting domain 7</t>
  </si>
  <si>
    <t>CID7; FUNCTIONS IN: damaged DNA binding, protein binding, ATP binding; INVOLVED IN: mismatch repair; LOCATED IN: chloroplast; EXPRESSED IN: 22 plant structures; EXPRESSED DURING: 13 growth stages; CONTAINS InterPro DOMAIN/s: Smr protein/MutS2 C-terminal (InterPro:IPR002625), Region of unknown function DUF1771 (InterPro:IPR013899); BEST Arabidopsis thaliana protein match is: PRLI-interacting factor, putative (TAIR:AT5G58720.1)</t>
  </si>
  <si>
    <t>Domain of unknown function DUF1771 | Smr protein/MutS2 C-terminal</t>
  </si>
  <si>
    <t>G protein alpha subunit 1</t>
  </si>
  <si>
    <t>G protein alpha subunit 1 (GP ALPHA 1); FUNCTIONS IN: in 6 functions; INVOLVED IN: in 16 processes; LOCATED IN: plasma membrane, endoplasmic reticulum membrane, heterotrimeric G-protein complex; EXPRESSED IN: 25 plant structures; EXPRESSED DURING: 13 growth stages; CONTAINS InterPro DOMAIN/s: Plant G-protein, alpha subunit (InterPro:IPR002976), Guanine nucleotide binding protein (G-protein), alpha subunit (InterPro:IPR001019), G protein alpha subunit, helical insertion (InterPro:IPR011025); BEST Arabidopsis thaliana protein match is: extra-large GTP-binding protein 3 (TAIR:AT1G31930.3)</t>
  </si>
  <si>
    <t>G protein alpha subunit, helical insertion | Guanine nucleotide binding protein (G-protein), alpha subunit | P-loop containing nucleoside triphosphate hydrolase | Plant G-protein, alpha subunit</t>
  </si>
  <si>
    <t>Chalcone-flavanone isomerase family protein</t>
  </si>
  <si>
    <t>Chalcone-flavanone isomerase family protein; FUNCTIONS IN: intramolecular lyase activity; INVOLVED IN: cellular amino acid derivative biosynthetic process; LOCATED IN: cellular_component unknown; CONTAINS InterPro DOMAIN/s: Chalcone isomerase, subgroup (InterPro:IPR003466), Chalcone isomerase (InterPro:IPR016087); BEST Arabidopsis thaliana protein match is: Chalcone-flavanone isomerase family protein (TAIR:AT3G63170.1)</t>
  </si>
  <si>
    <t>Chalcone isomerase</t>
  </si>
  <si>
    <t>Leucine-rich receptor-like protein kinase family protein</t>
  </si>
  <si>
    <t>ERECTA (ER);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ERECTA-like 2 (TAIR:AT5G07180.1)</t>
  </si>
  <si>
    <t>RED family protein</t>
  </si>
  <si>
    <t>SUPPRESSORS OF MEC-8 AND UNC-52 2 (SMU2); FUNCTIONS IN: molecular_function unknown; INVOLVED IN: RNA splicing; LOCATED IN: nucleus; EXPRESSED IN: 25 plant structures; EXPRESSED DURING: 14 growth stages; CONTAINS InterPro DOMAIN/s: RED-like, N-terminal (InterPro:IPR012916), RED-like, C-terminal (InterPro:IPR012492)</t>
  </si>
  <si>
    <t>Protein RED, C-terminal | RED-like, N-terminal</t>
  </si>
  <si>
    <t>Xanthine/uracil permease family protein</t>
  </si>
  <si>
    <t>pigment defective embryo 135 (PDE135); FUNCTIONS IN: transmembrane transporter activity; INVOLVED IN: transport, transmembrane transport; LOCATED IN: membrane; LOCATED IN: plasma membrane, membrane; EXPRESSED IN: 22 plant structures; EXPRESSED DURING: 13 growth stages; CONTAINS InterPro DOMAIN/s: Xanthine/uracil/vitamin C permease (InterPro:IPR006043); BEST Arabidopsis thaliana protein match is: Xanthine/uracil permease family protein (TAIR:AT2G05760.1); BEST Arabidopsis thaliana protein match is: Xanthine/uracil permease family protein (TAIR:AT2G34190.1)</t>
  </si>
  <si>
    <t>Xanthine/uracil/vitamin C permease</t>
  </si>
  <si>
    <t>regulatory particle non-ATPase 13</t>
  </si>
  <si>
    <t>regulatory particle non-ATPase 13 (RPN13); FUNCTIONS IN: molecular_function unknown; INVOLVED IN: cell adhesion; LOCATED IN: integral to membrane, nucleus, cytoplasm; EXPRESSED IN: 23 plant structures; EXPRESSED DURING: 13 growth stages; CONTAINS InterPro DOMAIN/s: 26S proteasome complex ubiquitin receptor, subunit Rpn13 (InterPro:IPR006773)</t>
  </si>
  <si>
    <t>26S proteasome complex ubiquitin receptor, subunit Rpn13</t>
  </si>
  <si>
    <t>Glycosyl hydrolase superfamily protein</t>
  </si>
  <si>
    <t>Glycosyl hydrolase superfamily protein; FUNCTIONS IN: cation binding, hydrolase activity, hydrolyzing O-glycosyl compounds, catalytic activity; INVOLVED IN: carbohydrate metabolic process; LOCATED IN: anchored to membrane; EXPRESSED IN: 22 plant structures; EXPRESSED DURING: 13 growth stages; CONTAINS InterPro DOMAIN/s: Glycoside hydrolase, catalytic core (InterPro:IPR017853), Glycoside hydrolase, family 17 (InterPro:IPR000490), Glycoside hydrolase, subgroup, catalytic core (InterPro:IPR013781); BEST Arabidopsis thaliana protein match is: Glycosyl hydrolase superfamily protein (TAIR:AT3G15800.1)</t>
  </si>
  <si>
    <t>Glycoside hydrolase, catalytic domain | Glycoside hydrolase, family 17 | Glycoside hydrolase, superfamily</t>
  </si>
  <si>
    <t>Ran BP2/NZF zinc finger-like superfamily protein</t>
  </si>
  <si>
    <t>Ran BP2/NZF zinc finger-like superfamily protein; FUNCTIONS IN: binding, zinc ion binding; INVOLVED IN: biological_process unknown; LOCATED IN: intracellular; CONTAINS InterPro DOMAIN/s: Zinc finger, RanBP2-type (InterPro:IPR001876); BEST Arabidopsis thaliana protein match is: Ran BP2/NZF zinc finger-like superfamily protein (TAIR:AT3G15680.1)</t>
  </si>
  <si>
    <t>Zinc finger, RanBP2-type</t>
  </si>
  <si>
    <t>FBD, F-box and Leucine Rich Repeat domains containing protein</t>
  </si>
  <si>
    <t>FBD, F-box and Leucine Rich Repeat domains containing protein; CONTAINS InterPro DOMAIN/s: F-box domain, cyclin-like (InterPro:IPR001810), F-box domain, Skp2-like (InterPro:IPR022364), Leucine-rich repeat 2 (InterPro:IPR013101); CONTAINS InterPro DOMAIN/s: FBD (InterPro:IPR013596), F-box domain, cyclin-like (InterPro:IPR001810), F-box domain, Skp2-like (InterPro:IPR022364), Leucine-rich repeat 2 (InterPro:IPR013101); BEST Arabidopsis thaliana protein match is: F-box/RNI-like superfamily protein (TAIR:AT5G60610.1)</t>
  </si>
  <si>
    <t>CBL-interacting protein kinase 3</t>
  </si>
  <si>
    <t>CBL-interacting protein kinase 3 (CIPK3);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Calcium/calmodulin-dependent protein kinase-like (InterPro:IPR020636), Tyrosine-protein kinase, catalytic domain (InterPro:IPR020635);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Tyrosine-protein kinase, catalytic domain (InterPro:IPR020635),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NAF domain (InterPro:IPR004041), CBL-interacting protein kinase (InterPro:IPR020660), Protein kinase, catalytic domain (InterPro:IPR000719), Tyrosine-protein kinase, catalytic domain (InterPro:IPR020635), Calcium/calmodulin-dependent protein kinase-like (InterPro:IPR020636); BEST Arabidopsis thaliana protein match is: Ca2+regulated serine-threonine protein kinase family protein (TAIR:AT5G21326.1)</t>
  </si>
  <si>
    <t>NAF domain | NAF/FISL domain | Protein kinase domain | Protein kinase, ATP binding site | Protein kinase-like domain | Serine/threonine-protein kinase, active site | Serine/threonine/dual specificity protein kinase, catalytic  domain</t>
  </si>
  <si>
    <t>Argonaute family protein</t>
  </si>
  <si>
    <t>ARGONAUTE 4 (AGO4); CONTAINS InterPro DOMAIN/s: Domain of unknown function DUF1785 (InterPro:IPR014811), Stem cell self-renewal protein Piwi (InterPro:IPR003165), Argonaute/Dicer protein, PAZ (InterPro:IPR003100), Polynucleotidyl transferase, ribonuclease H fold (InterPro:IPR012337); FUNCTIONS IN: siRNA binding; BEST Arabidopsis thaliana protein match is: Argonaute family protein (TAIR:AT5G21150.1); INVOLVED IN: in 6 processes; LOCATED IN: nuclear euchromatin, nucleolus, Cajal body; EXPRESSED IN: 24 plant structures; EXPRESSED DURING: 13 growth stages</t>
  </si>
  <si>
    <t>Domain of unknown function DUF1785 | PAZ domain | Ribonuclease H-like domain | Stem cell self-renewal protein Piwi</t>
  </si>
  <si>
    <t>abscisic aldehyde oxidase 3</t>
  </si>
  <si>
    <t>abscisic aldehyde oxidase 3 (AAO3); CONTAINS InterPro DOMAIN/s: Aldehyde oxidase/xanthine dehydrogenase (InterPro:IPR016208), Ferredoxin (InterPro:IPR001041), Molybdopterin dehydrogenase, FAD-binding (InterPro:IPR002346),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aldehyde oxidase 4 (TAIR:AT1G04580.1)</t>
  </si>
  <si>
    <t>2Fe-2S ferredoxin, iron-sulphur binding site | 2Fe-2S ferredoxin-type domain | Aldehyde oxidase/xanthine dehydrogenase | Aldehyde oxidase/xanthine dehydrogenase, a/b hammerhead | Aldehyde oxidase/xanthine dehydrogenase, molybdopterin binding | Beta-grasp domain | CO dehydrogenase flavoprotein, C-terminal | CO dehydrogenase flavoprotein-like, FAD-binding, subdomain 2 | FAD-binding, type 2 | Molybdopterin dehydrogenase, FAD-binding | [2Fe-2S]-binding</t>
  </si>
  <si>
    <t>Structural maintenance of chromosomes (SMC) family protein</t>
  </si>
  <si>
    <t>TITAN7 (TTN7); FUNCTIONS IN: ATP binding; INVOLVED IN: sister chromatid cohesion, chromosome segregation; LOCATED IN: cohesin complex, nucleus; EXPRESSED IN: 22 plant structures; EXPRESSED DURING: 13 growth stages; CONTAINS InterPro DOMAIN/s: SMCs flexible hinge (InterPro:IPR010935), RecF/RecN/SMC protein, N-terminal (InterPro:IPR003395); BEST Arabidopsis thaliana protein match is: structural maintenance of chromosomes 2 (TAIR:AT5G62410.1)</t>
  </si>
  <si>
    <t>P-loop containing nucleoside triphosphate hydrolase | RecF/RecN/SMC, N-terminal | SMCs flexible hinge | Structural maintenance of chromosomes protein 3</t>
  </si>
  <si>
    <t>N-acetylglucosaminylphosphatidylinositol de-N-acetylase family protein</t>
  </si>
  <si>
    <t>N-acetylglucosaminylphosphatidylinositol de-N-acetylase family protein; FUNCTIONS IN: molecular_function unknown; INVOLVED IN: biological_process unknown; LOCATED IN: endomembrane system; CONTAINS InterPro DOMAIN/s: N-acetylglucosaminyl phosphatidylinositol deacetylase (InterPro:IPR003737); BEST Arabidopsis thaliana protein match is: N-acetylglucosaminylphosphatidylinositol de-N-acetylase family protein (TAIR:AT3G58130.2)</t>
  </si>
  <si>
    <t>N-acetylglucosaminyl phosphatidylinositol deacetylase-related | Putative deacetylase LmbE-like domain</t>
  </si>
  <si>
    <t>OTU-like cysteine protease family protein; FUNCTIONS IN: cysteine-type peptidase activity; INVOLVED IN: biological_process unknown; LOCATED IN: chloroplast; EXPRESSED IN: 24 plant structures; EXPRESSED DURING: 15 growth stages; CONTAINS InterPro DOMAIN/s: Ubiquitin-associated/translation elongation factor EF1B, N-terminal, eukaryote (InterPro:IPR015940), Ovarian tumour, otubain (InterPro:IPR003323); BEST Arabidopsis thaliana protein match is: SEC-C motif-containing protein / OTU-like cysteine protease family protein (TAIR:AT5G67170.2)</t>
  </si>
  <si>
    <t>Ovarian tumour, otubain | UBA-like | Ubiquitin-associated/translation elongation factor EF1B, N-terminal, eukaryote</t>
  </si>
  <si>
    <t>TAS1A; other RNA</t>
  </si>
  <si>
    <t>dephospho-CoA kinase family</t>
  </si>
  <si>
    <t>ATCOAE; FUNCTIONS IN: ATP binding, dephospho-CoA kinase activity; INVOLVED IN: coenzyme A biosynthetic process; LOCATED IN: peroxisome, chloroplast, vacuole; EXPRESSED IN: 25 plant structures; EXPRESSED DURING: 15 growth stages; CONTAINS InterPro DOMAIN/s: Dephospho-CoA kinase (InterPro:IPR001977)</t>
  </si>
  <si>
    <t>Dephospho-CoA kinase | P-loop containing nucleoside triphosphate hydrolase</t>
  </si>
  <si>
    <t>unknown protein; FUNCTIONS IN: molecular_function unknown; INVOLVED IN: biological_process unknown; LOCATED IN: cellular_component unknown; EXPRESSED IN: 25 plant structures; EXPRESSED DURING: 13 growth stages</t>
  </si>
  <si>
    <t>SPLAYED (SYD); CONTAINS InterPro DOMAIN/s: DEAD-like helicase, N-terminal (InterPro:IPR014001), DNA/RNA helicase, C-terminal (InterPro:IPR001650), Helicase/SANT-associated, DNA binding (InterPro:IPR014012), Helicase, superfamily 1/2, ATP-binding domain (InterPro:IPR014021), SNF2-related (InterPro:IPR000330); BEST Arabidopsis thaliana protein match is: Homeotic gene regulator (TAIR:AT3G06010.1)</t>
  </si>
  <si>
    <t>Glutamine-Leucine-Glutamine, QLQ | Helicase, C-terminal | Helicase, superfamily 1/2, ATP-binding domain | Helicase/SANT-associated, DNA binding | P-loop containing nucleoside triphosphate hydrolase | SNF2-related | Snf2 ATP coupling domain</t>
  </si>
  <si>
    <t>Putative lysine decarboxylase family protein</t>
  </si>
  <si>
    <t>LONELY GUY 1 (LOG1); CONTAINS InterPro DOMAIN/s: Conserved hypothetical protein CHP00730 (InterPro:IPR005269); BEST Arabidopsis thaliana protein match is: lysine decarboxylase family protein (TAIR:AT2G37210.1)</t>
  </si>
  <si>
    <t>Cytokinin riboside 5'-monophosphate phosphoribohydrolase LOG</t>
  </si>
  <si>
    <t>SIT4 phosphatase-associated family protein</t>
  </si>
  <si>
    <t>SIT4 phosphatase-associated family protein; INVOLVED IN: biological_process unknown; LOCATED IN: endomembrane system; EXPRESSED IN: 22 plant structures; EXPRESSED DURING: 13 growth stages; CONTAINS InterPro DOMAIN/s: SIT4 phosphatase-associated protein (InterPro:IPR007587); BEST Arabidopsis thaliana protein match is: SIT4 phosphatase-associated family protein (TAIR:AT1G07990.1)</t>
  </si>
  <si>
    <t>Armadillo-type fold | SIT4 phosphatase-associated protein family</t>
  </si>
  <si>
    <t>Uncharacterised protein family (UPF0497)</t>
  </si>
  <si>
    <t>Uncharacterised protein family (UPF0497); FUNCTIONS IN: molecular_function unknown; INVOLVED IN: biological_process unknown; LOCATED IN: plasma membrane; EXPRESSED IN: 23 plant structures; EXPRESSED DURING: 15 growth stages; CONTAINS InterPro DOMAIN/s: Uncharacterised protein family UPF0497, trans-membrane plant (InterPro:IPR006702); BEST Arabidopsis thaliana protein match is: Uncharacterised protein family (UPF0497) (TAIR:AT2G37200.1)</t>
  </si>
  <si>
    <t>Uncharacterised protein family UPF0497, trans-membrane plant</t>
  </si>
  <si>
    <t>RNA binding (RRM/RBD/RNP motifs) family protein; FUNCTIONS IN: nucleotide binding, zinc ion binding, nucleic acid binding; EXPRESSED IN: 24 plant structures; EXPRESSED DURING: 15 growth stages; CONTAINS InterPro DOMAIN/s: RNA recognition motif, RNP-1 (InterPro:IPR000504), Zinc finger, RING-type (InterPro:IPR001841), Nucleotide-binding, alpha-beta plait (InterPro:IPR012677); CONTAINS InterPro DOMAIN/s: RNA recognition motif, RNP-1 (InterPro:IPR000504), Zinc finger, RING-type (InterPro:IPR001841), Nucleotide-binding, alpha-beta plait (InterPro:IPR012677), RNA recognition, domain 1 (InterPro:IPR003954); BEST Arabidopsis thaliana protein match is: RNA binding (RRM/RBD/RNP motifs) family protein (TAIR:AT3G45630.1)</t>
  </si>
  <si>
    <t>Nucleotide-binding, alpha-beta plait | RNA recognition motif domain | Zinc finger, RING-type | Zinc finger, RING/FYVE/PHD-type</t>
  </si>
  <si>
    <t>UDP-XYL synthase 6</t>
  </si>
  <si>
    <t>UDP-XYL synthase 6 (UXS6); FUNCTIONS IN: coenzyme binding, binding, catalytic activity; INVOLVED IN: cellular metabolic process, nucleotide-sugar metabolic process, metabolic process; LOCATED IN: plasma membrane; EXPRESSED IN: 24 plant structures; EXPRESSED IN: 25 plant structures; EXPRESSED DURING: 13 growth stages; CONTAINS InterPro DOMAIN/s: NAD-dependent epimerase/dehydratase (InterPro:IPR001509), NAD(P)-binding domain (InterPro:IPR016040); BEST Arabidopsis thaliana protein match is: UDP-XYL synthase 5 (TAIR:AT3G46440.2)</t>
  </si>
  <si>
    <t>GRAS family transcription factor</t>
  </si>
  <si>
    <t>GRAS family transcription factor; CONTAINS InterPro DOMAIN/s: Transcription factor GRAS (InterPro:IPR005202); BEST Arabidopsis thaliana protein match is: GRAS family transcription factor (TAIR:AT1G07520.1)</t>
  </si>
  <si>
    <t>Ubiquitin fusion degradation UFD1 family protein</t>
  </si>
  <si>
    <t>Ubiquitin fusion degradation UFD1 family protein; INVOLVED IN: ubiquitin-dependent protein catabolic process; LOCATED IN: cellular_component unknown; EXPRESSED IN: 18 plant structures; EXPRESSED DURING: 10 growth stages; CONTAINS InterPro DOMAIN/s: Ubiquitin fusion degradation protein UFD1 (InterPro:IPR004854); BEST Arabidopsis thaliana protein match is: ubiquitin fusion degradation 1 (TAIR:AT2G21270.2)</t>
  </si>
  <si>
    <t>Ubiquitin fusion degradation protein UFD1</t>
  </si>
  <si>
    <t>cytochrome P450, family 707, subfamily A, polypeptide 2</t>
  </si>
  <si>
    <t>cytochrome P450, family 707, subfamily A, polypeptide 2 (CYP707A2); FUNCTIONS IN: oxygen binding, (+)-abscisic acid 8'-hydroxylase activity; INVOLVED IN: in 7 processes; LOCATED IN: endomembrane system; EXPRESSED IN: 22 plant structures; EXPRESSED DURING: 6 growth stages; CONTAINS InterPro DOMAIN/s: Cytochrome P450 (InterPro:IPR001128), Cytochrome P450, E-class, group I (InterPro:IPR002401), Cytochrome P450, conserved site (InterPro:IPR017972); BEST Arabidopsis thaliana protein match is: cytochrome P450, family 707, subfamily A, polypeptide 3 (TAIR:AT5G45340.1)</t>
  </si>
  <si>
    <t>pumilio 1</t>
  </si>
  <si>
    <t>pumilio 1 (PUM1); FUNCTIONS IN: RNA binding, binding; LOCATED IN: cellular_component unknown; EXPRESSED IN: cultured cell; CONTAINS InterPro DOMAIN/s: Nucleic acid binding NABP (InterPro:IPR012940), Pumilio RNA-binding repeat (InterPro:IPR001313), Armadillo-like helical (InterPro:IPR011989), Armadillo-type fold (InterPro:IPR016024); BEST Arabidopsis thaliana protein match is: pumilio 3 (TAIR:AT2G29140.1)</t>
  </si>
  <si>
    <t>Armadillo-like helical | Armadillo-type fold | Nucleic acid binding NABP | Pumilio RNA-binding repeat</t>
  </si>
  <si>
    <t>Arabidopsis Inositol phosphorylceramide synthase 3</t>
  </si>
  <si>
    <t>Arabidopsis Inositol phosphorylceramide synthase 3 (AtIPCS3); FUNCTIONS IN: inositol phosphoceramide synthase activity; INVOLVED IN: sphingolipid biosynthetic process; LOCATED IN: cellular_component unknown; EXPRESSED IN: 6 plant structures; BEST Arabidopsis thaliana protein match is: Arabidopsis Inositol phosphorylceramide synthase 1 (TAIR:AT3G54020.1)</t>
  </si>
  <si>
    <t>Sphingomyelin synthase-like domain</t>
  </si>
  <si>
    <t>F-box/RNI-like superfamily protein; CONTAINS InterPro DOMAIN/s: F-box domain, cyclin-like (InterPro:IPR001810), F-box domain, Skp2-like (InterPro:IPR022364), Leucine-rich repeat 2 (InterPro:IPR013101); BEST Arabidopsis thaliana protein match is: F-box/RNI-like superfamily protein (TAIR:AT2G29930.3)</t>
  </si>
  <si>
    <t>F-box domain | Leucine-rich repeat 2</t>
  </si>
  <si>
    <t>ENHANCER OF TRY AND CPC 2 (ETC2); FUNCTIONS IN: DNA binding, sequence-specific DNA binding transcription factor activity; INVOLVED IN: trichome patterning, regulation of transcription; LOCATED IN: mitochondrion; CONTAINS InterPro DOMAIN/s: SANT, DNA-binding (InterPro:IPR001005), Myb, DNA-binding (InterPro:IPR014778), Homeodomain-related (InterPro:IPR012287), Myb transcription factor (InterPro:IPR015495); BEST Arabidopsis thaliana protein match is: Homeodomain-like superfamily protein (TAIR:AT2G30424.1)</t>
  </si>
  <si>
    <t>Homeodomain-like | SANT/Myb domain</t>
  </si>
  <si>
    <t>unknown protein; FUNCTIONS IN: molecular_function unknown; INVOLVED IN: biological_process unknown; LOCATED IN: cellular_component unknown; EXPRESSED IN: 12 plant structures; EXPRESSED DURING: 4 anthesis, F mature embryo stage, petal differentiation and expansion stage, E expanded cotyledon stage, D bilateral stage</t>
  </si>
  <si>
    <t>BTB/POZ domain-containing protein</t>
  </si>
  <si>
    <t>BTB/POZ domain-containing protein; INVOLVED IN: cell adhesion; LOCATED IN: cellular_component unknown; EXPRESSED IN: 24 plant structures; EXPRESSED DURING: 13 growth stages; CONTAINS InterPro DOMAIN/s: Coagulation factor 5/8 type, C-terminal (InterPro:IPR000421), Farnesoic acid 0-methyl transferase (InterPro:IPR022041), BTB/POZ (InterPro:IPR013069), BTB/Kelch-associated (InterPro:IPR011705), BTB/POZ fold (InterPro:IPR011333), Kelch related (InterPro:IPR013089), BTB/POZ-like (InterPro:IPR000210), Galactose-binding domain-like (InterPro:IPR008979); CONTAINS InterPro DOMAIN/s: Farnesoic acid 0-methyl transferase (InterPro:IPR022041), BTB/POZ fold (InterPro:IPR011333), Coagulation factor 5/8 type, C-terminal (InterPro:IPR000421), BTB/POZ (InterPro:IPR013069), BTB/Kelch-associated (InterPro:IPR011705), Kelch related (InterPro:IPR013089), BTB/POZ-like (InterPro:IPR000210), Galactose-binding domain-like (InterPro:IPR008979); BEST Arabidopsis thaliana protein match is: BTB/POZ domain-containing protein (TAIR:AT1G21780.2); BEST Arabidopsis thaliana protein match is: BTB/POZ/Kelch-associated protein (TAIR:AT2G46260.1)</t>
  </si>
  <si>
    <t>BTB/Kelch-associated | BTB/POZ | BTB/POZ fold | BTB/POZ-like | Coagulation factor 5/8 C-terminal type domain | Farnesoic acid O-methyl transferase | Galactose-binding domain-like</t>
  </si>
  <si>
    <t>FUNCTIONS IN: molecular_function unknown; INVOLVED IN: protein folding, protein transport; LOCATED IN: chloroplast; LOCATED IN: chloroplast stroma, chloroplast; EXPRESSED IN: 23 plant structures; EXPRESSED DURING: 13 growth stages; CONTAINS InterPro DOMAIN/s: Trigger factor, ribosome-binding, bacterial (InterPro:IPR008881)</t>
  </si>
  <si>
    <t>Trigger factor, ribosome-binding, bacterial</t>
  </si>
  <si>
    <t>aspartate aminotransferase 1</t>
  </si>
  <si>
    <t>aspartate aminotransferase 1 (ASP1); FUNCTIONS IN: L-aspartate:2-oxoglutarate aminotransferase activity, copper ion binding; INVOLVED IN: response to cadmium ion; LOCATED IN: mitochondrion; EXPRESSED IN: 23 plant structures; EXPRESSED DURING: 13 growth stages; EXPRESSED IN: 25 plant structures;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2 (TAIR:AT5G19550.1)</t>
  </si>
  <si>
    <t>Aminotransferase, class I/classII | Aminotransferases, class-I, pyridoxal-phosphate-binding site | Aspartate/other aminotransferase | Pyridoxal phosphate-dependent transferase | Pyridoxal phosphate-dependent transferase, major region, subdomain 1</t>
  </si>
  <si>
    <t>myosin-like protein XIF</t>
  </si>
  <si>
    <t>myosin-like protein XIF (XIF);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(TAIR:AT5G20490.1)</t>
  </si>
  <si>
    <t>Dil domain | Dilute | IQ motif, EF-hand binding site | Myosin head, motor domain | Myosin, N-terminal, SH3-like | P-loop containing nucleoside triphosphate hydrolase</t>
  </si>
  <si>
    <t>cofactor of nitrate reductase and xanthine dehydrogenase 2</t>
  </si>
  <si>
    <t>cofactor of nitrate reductase and xanthine dehydrogenase 2 (CNX2); CONTAINS InterPro DOMAIN/s: Aldolase-type TIM barrel (InterPro:IPR013785), Molybdenum cofactor synthesis C-terminal (InterPro:IPR010505), Elongator protein 3/MiaB/NifB (InterPro:IPR006638), Molybdenum cofactor biosynthesis protein A (InterPro:IPR013483), Radical SAM (InterPro:IPR007197), MoaA/nifB/pqqE, iron-sulphur binding, conserved site (InterPro:IPR000385); CONTAINS InterPro DOMAIN/s: Molybdenum cofactor synthesis C-terminal (InterPro:IPR010505), Aldolase-type TIM barrel (InterPro:IPR013785), Elongator protein 3/MiaB/NifB (InterPro:IPR006638), Molybdenum cofactor biosynthesis protein A (InterPro:IPR013483), Radical SAM (InterPro:IPR007197), MoaA/nifB/pqqE, iron-sulphur binding, conserved site (InterPro:IPR000385)</t>
  </si>
  <si>
    <t>Aldolase-type TIM barrel | Elongator protein 3/MiaB/NifB | MoaA/nifB/pqqE, iron-sulphur binding, conserved site | Molybdenum cofactor biosynthesis protein A | Molybdenum cofactor synthesis C-terminal | Radical SAM</t>
  </si>
  <si>
    <t>Haloacid dehalogenase-like hydrolase (HAD) superfamily protein; FUNCTIONS IN: hydrolase activity, catalytic activity; INVOLVED IN: metabolic process; LOCATED IN: cellular_component unknown; EXPRESSED IN: 24 plant structures; EXPRESSED DURING: 13 growth stages; CONTAINS InterPro DOMAIN/s: Haloacid dehalogenase-like hydrolase (InterPro:IPR005834), Pyrimidine 5-nucleotidase (InterPro:IPR010237), HAD-superfamily hydrolase, subfamily IA, variant 3 (InterPro:IPR006402); BEST Arabidopsis thaliana protein match is: Haloacid dehalogenase-like hydrolase (HAD) superfamily protein (TAIR:AT5G02230.2)</t>
  </si>
  <si>
    <t>HAD-like domain | Pyrimidine 5-nucleotidase</t>
  </si>
  <si>
    <t>beta-amylase 6</t>
  </si>
  <si>
    <t>beta-amylase 6 (BAM6); FUNCTIONS IN: cation binding, beta-amylase activity, catalytic activity; INVOLVED IN: cellulose biosynthetic process, carbohydrate metabolic process, polysaccharide catabolic process; LOCATED IN: chloroplast; EXPRESSED IN: 14 plant structures; EXPRESSED DURING: 8 growth stages; CONTAINS InterPro DOMAIN/s: Glycoside hydrolase, family 14, conserved site (InterPro:IPR018238), Glycoside hydrolase, family 14 (InterPro:IPR001554), Glycoside hydrolase, catalytic core (InterPro:IPR017853), Glycoside hydrolase, family 14B, plant (InterPro:IPR001371), Glycoside hydrolase, subgroup, catalytic core (InterPro:IPR013781); BEST Arabidopsis thaliana protein match is: beta-amylase 5 (TAIR:AT4G15210.1)</t>
  </si>
  <si>
    <t>Glycoside hydrolase, catalytic domain | Glycoside hydrolase, family 14 | Glycoside hydrolase, family 14, conserved site | Glycoside hydrolase, family 14B, plant | Glycoside hydrolase, superfamily</t>
  </si>
  <si>
    <t>Polynucleotidyl transferase, ribonuclease H fold protein with HRDC domain</t>
  </si>
  <si>
    <t>Polynucleotidyl transferase, ribonuclease H fold protein with HRDC domain; FUNCTIONS IN: 3'-5' exonuclease activity, nucleic acid binding; INVOLVED IN: nucleobase, nucleoside, nucleotide and nucleic acid metabolic process; LOCATED IN: intracellular; EXPRESSED IN: shoot apex; EXPRESSED IN: shoot apex, cultured cell; CONTAINS InterPro DOMAIN/s: Polynucleotidyl transferase, ribonuclease H fold (InterPro:IPR012337), Helicase/RNase D C-terminal, HRDC domain (InterPro:IPR002121), 3'-5' exonuclease (InterPro:IPR002562); BEST Arabidopsis thaliana protein match is: Polynucleotidyl transferase, ribonuclease H fold protein with HRDC domain (TAIR:AT5G35910.1)</t>
  </si>
  <si>
    <t>3'-5' exonuclease domain | HRDC domain | HRDC-like | Ribonuclease H-like domain</t>
  </si>
  <si>
    <t>LEUNIG_homolog</t>
  </si>
  <si>
    <t>LEUNIG_homolog (LUH); FUNCTIONS IN: molecular_function unknown; INVOLVED IN: flower development, negative regulation of transcription, embryo development; LOCATED IN: cellular_component unknown; EXPRESSED IN: 22 plant structures; EXPRESSED DURING: 13 growth stages; CONTAINS InterPro DOMAIN/s: LisH dimerisation motif, subgroup (InterPro:IPR013720),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CONTAINS InterPro DOMAIN/s: WD40 repeat 2 (InterPro:IPR019782), LisH dimerisation motif, subgroup (InterPro:IPR013720), WD40 repeat, conserved site (InterPro:IPR019775), WD40 repeat (InterPro:IPR001680),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BEST Arabidopsis thaliana protein match is: LisH dimerisation motif;WD40/YVTN repeat-like-containing domain (TAIR:AT4G32551.1)</t>
  </si>
  <si>
    <t>G-protein beta WD-40 repeat | LisH dimerisation motif | LisH dimerisation motif, subgroup | WD40 repeat | WD40 repeat, conserved site | WD40-repeat-containing domain | WD40/YVTN repeat-like-containing domain</t>
  </si>
  <si>
    <t>DCD (Development and Cell Death) domain protein</t>
  </si>
  <si>
    <t>DCD (Development and Cell Death) domain protein; FUNCTIONS IN: molecular_function unknown; INVOLVED IN: biological_process unknown; LOCATED IN: cellular_component unknown; EXPRESSED IN: 25 plant structures; EXPRESSED DURING: 15 growth stages; CONTAINS InterPro DOMAIN/s: Development/cell death domain (InterPro:IPR013989), Kelch related (InterPro:IPR013089); BEST Arabidopsis thaliana protein match is: DCD (Development and Cell Death) domain protein (TAIR:AT5G61910.3)</t>
  </si>
  <si>
    <t>Development/cell death domain</t>
  </si>
  <si>
    <t>unknown protein; FUNCTIONS IN: molecular_function unknown; INVOLVED IN: biological_process unknown; LOCATED IN: cellular_component unknown; EXPRESSED IN: 24 plant structures; EXPRESSED DURING: 15 growth stages</t>
  </si>
  <si>
    <t>receptor like protein 26</t>
  </si>
  <si>
    <t>receptor like protein 26 (RLP26); FUNCTIONS IN: kinase activity; INVOLVED IN: signal transduction, defense response; LOCATED IN: endomembrane system; CONTAINS InterPro DOMAIN/s: Leucine-rich repeat (InterPro:IPR001611); BEST Arabidopsis thaliana protein match is: receptor like protein 27 (TAIR:AT2G33060.1)</t>
  </si>
  <si>
    <t>Serinc-domain containing serine and sphingolipid biosynthesis protein</t>
  </si>
  <si>
    <t>Serinc-domain containing serine and sphingolipid biosynthesis protein; FUNCTIONS IN: molecular_function unknown; INVOLVED IN: biological_process unknown; LOCATED IN: membrane; CONTAINS InterPro DOMAIN/s: TMS membrane protein/tumour differentially expressed protein (InterPro:IPR005016); BEST Arabidopsis thaliana protein match is: Serinc-domain containing serine and sphingolipid biosynthesis protein (TAIR:AT3G24460.1)</t>
  </si>
  <si>
    <t>Serine incorporator/TMS membrane protein</t>
  </si>
  <si>
    <t>RNA-binding (RRM/RBD/RNP motifs) family protein; FUNCTIONS IN: RNA binding, nucleotide binding, nucleic acid binding; INVOLVED IN: biological_process unknown; LOCATED IN: cellular_component unknown; CONTAINS InterPro DOMAIN/s: RNA recognition motif, RNP-1 (InterPro:IPR000504), Nucleotide-binding, alpha-beta plait (InterPro:IPR012677); BEST Arabidopsis thaliana protein match is: U2 snRNP auxilliary factor, large subunit, splicing factor (TAIR:AT4G36690.1)</t>
  </si>
  <si>
    <t>AT hook motif DNA-binding family protein</t>
  </si>
  <si>
    <t>AT hook motif DNA-binding family protein; FUNCTIONS IN: DNA binding; LOCATED IN: cytosol; EXPRESSED IN: 25 plant structures; EXPRESSED DURING: 15 growth stages; CONTAINS InterPro DOMAIN/s: Protein of unknown function DUF296 (InterPro:IPR005175), AT hook, DNA-binding motif (InterPro:IPR017956); BEST Arabidopsis thaliana protein match is: AT-hook motif nuclear-localized protein 1 (TAIR:AT4G12080.1)</t>
  </si>
  <si>
    <t>AT hook, DNA-binding motif | Domain of unknown function DUF296</t>
  </si>
  <si>
    <t>Mitochondrial substrate carrier family protein</t>
  </si>
  <si>
    <t>MBAC1; FUNCTIONS IN: arginine transmembrane transporter activity, L-histidine transmembrane transporter activity, L-lysine transmembrane transporter activity, L-ornithine transmembrane transporter activity, binding; INVOLVED IN: transport, mitochondrial transport, transmembrane transport; LOCATED IN: mitochondrial inner membrane, membrane; EXPRESSED IN: 23 plant structures; EXPRESSED DURING: 13 growth stages; CONTAINS InterPro DOMAIN/s: Mitochondrial substrate carrier (InterPro:IPR001993), Mitochondrial substrate/solute carrier (InterPro:IPR018108), Adenine nucleotide translocator 1 (InterPro:IPR002113); BEST Arabidopsis thaliana protein match is: Mitochondrial substrate carrier family protein (TAIR:AT5G46800.1)</t>
  </si>
  <si>
    <t>Mitochondrial carrier domain | Mitochondrial substrate/solute carrier</t>
  </si>
  <si>
    <t>IQ-domain 9</t>
  </si>
  <si>
    <t>IQ-domain 9 (iqd9); FUNCTIONS IN: calmodulin binding; INVOLVED IN: biological_process unknown; LOCATED IN: plasma membrane; EXPRESSED IN: 22 plant structures; EXPRESSED DURING: 13 growth stages; CONTAINS InterPro DOMAIN/s: IQ calmodulin-binding region (InterPro:IPR000048); BEST Arabidopsis thaliana protein match is: IQ-domain 10 (TAIR:AT3G15050.1)</t>
  </si>
  <si>
    <t>IQ motif, EF-hand binding site</t>
  </si>
  <si>
    <t>Peroxidase superfamily protein; FUNCTIONS IN: peroxidase activity, heme binding; INVOLVED IN: response to oxidative stress, oxidation reduction; LOCATED IN: endomembrane system; EXPRESSED IN: root, flower; EXPRESSED DURING: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t>
  </si>
  <si>
    <t>Haem peroxidase | Haem peroxidase, plant/fungal/bacterial | Peroxidase, active site | Peroxidases heam-ligand binding site | Plant peroxidase</t>
  </si>
  <si>
    <t>SCAR family protein</t>
  </si>
  <si>
    <t>SCAR family protein; BEST Arabidopsis thaliana protein match is: SCAR family protein (TAIR:AT1G29170.1); BEST Arabidopsis thaliana protein match is: SCAR family protein (TAIR:AT1G29170.3)</t>
  </si>
  <si>
    <t>SCAR/WAVE family</t>
  </si>
  <si>
    <t>Protein of unknown function (DUF688)</t>
  </si>
  <si>
    <t>Protein of unknown function (DUF688); FUNCTIONS IN: molecular_function unknown; INVOLVED IN: biological_process unknown; CONTAINS InterPro DOMAIN/s: Protein of unknown function DUF688 (InterPro:IPR007789); BEST Arabidopsis thaliana protein match is: Protein of unknown function (DUF688) (TAIR:AT1G29240.1)</t>
  </si>
  <si>
    <t>Protein of unknown function DUF688</t>
  </si>
  <si>
    <t>RING/FYVE/PHD zinc finger superfamily protein; FUNCTIONS IN: zinc ion binding; LOCATED IN: membrane; EXPRESSED IN: 22 plant structures; EXPRESSED DURING: 12 growth stages; CONTAINS InterPro DOMAIN/s: Zinc finger, C3HC4 RING-type (InterPro:IPR018957), Zinc finger, RING-CH-type (InterPro:IPR011016); BEST Arabidopsis thaliana protein match is: RING/FYVE/PHD zinc finger superfamily protein (TAIR:AT5G05830.1)</t>
  </si>
  <si>
    <t>Protein of unknown function, DUF642</t>
  </si>
  <si>
    <t>FUNCTIONS IN: molecular_function unknown; INVOLVED IN: biological_process unknown; LOCATED IN: anchored to membrane; EXPRESSED IN: 20 plant structures; EXPRESSED DURING: 14 growth stages; CONTAINS InterPro DOMAIN/s: Protein of unknown function DUF642 (InterPro:IPR006946), Galactose-binding domain-like (InterPro:IPR008979); BEST Arabidopsis thaliana protein match is: Protein of unknown function, DUF642 (TAIR:AT1G29980.1)</t>
  </si>
  <si>
    <t>Galactose-binding domain-like | Protein of unknown function DUF642</t>
  </si>
  <si>
    <t>K+ uptake permease 11</t>
  </si>
  <si>
    <t>K+ uptake permease 11 (KUP11); FUNCTIONS IN: potassium ion transmembrane transporter activity; INVOLVED IN: potassium ion transport, pollen development; LOCATED IN: plasma membrane; EXPRESSED IN: 22 plant structures; EXPRESSED DURING: 13 growth stages; CONTAINS InterPro DOMAIN/s: K+ potassium transporter (InterPro:IPR003855), Potassium uptake protein, kup (InterPro:IPR018519); CONTAINS InterPro DOMAIN/s: Potassium uptake protein, kup (InterPro:IPR018519), K+ potassium transporter (InterPro:IPR003855); BEST Arabidopsis thaliana protein match is: K+ uptake permease 10 (TAIR:AT1G31120.1)</t>
  </si>
  <si>
    <t>K+ potassium transporter</t>
  </si>
  <si>
    <t>Tetratricopeptide repeat (TPR)-like superfamily protein; FUNCTIONS IN: molecular_function unknown; INVOLVED IN: biological_process unknown; LOCATED IN: endomembrane system; CONTAINS InterPro DOMAIN/s: Pentatricopeptide repeat (InterPro:IPR002885); BEST Arabidopsis thaliana protein match is: Pentatricopeptide repeat (PPR) superfamily protein (TAIR:AT5G02860.1)</t>
  </si>
  <si>
    <t>ubiquitin family protein</t>
  </si>
  <si>
    <t>ubiquitin family protein; CONTAINS InterPro DOMAIN/s: Ubiquitin (InterPro:IPR000626), Ubiquitin supergroup (InterPro:IPR019955), Domain of unknown function SAYSvFN (InterPro:IPR019387)</t>
  </si>
  <si>
    <t>Ubiquitin-like | Ubiquitin-related domain | Uncharacterised domain SAYSvFN</t>
  </si>
  <si>
    <t>Phosphoribosyltransferase family protein</t>
  </si>
  <si>
    <t>Phosphoribosyltransferase family protein; FUNCTIONS IN: magnesium ion binding, ribose phosphate diphosphokinase activity; INVOLVED IN: cellular biosynthetic process, nucleotide biosynthetic process, nucleoside metabolic process, ribonucleoside monophosphate biosynthetic process; LOCATED IN: chloroplast; EXPRESSED IN: 6 plant structures; EXPRESSED DURING: L mature pollen stage, M germinated pollen stage, LP.10 ten leaves visible, LP.12 twelve leaves visible; CONTAINS InterPro DOMAIN/s: Phosphoribosyltransferase (InterPro:IPR000836), Phosphoribosyl pyrophosphokinase (InterPro:IPR005946), Phosphoribosyl pyrophosphate synthetase, conserved site (InterPro:IPR000842); BEST Arabidopsis thaliana protein match is: phosphoribosyl pyrophosphate (PRPP) synthase 2 (TAIR:AT1G32380.1)</t>
  </si>
  <si>
    <t>Phosphoribosyl pyrophosphate synthetase, conserved site | Phosphoribosyltransferase-like | Ribose-phosphate diphosphokinase | Ribose-phosphate pyrophosphokinase, N-terminal domain</t>
  </si>
  <si>
    <t>FEI 2 (FEI2);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(TAIR:AT1G31420.2)</t>
  </si>
  <si>
    <t>unknown protein; FUNCTIONS IN: molecular_function unknown; INVOLVED IN: biological_process unknown; LOCATED IN: endomembrane system; EXPRESSED IN: 22 plant structures; EXPRESSED DURING: 13 growth stages; BEST Arabidopsis thaliana protein match is: unknown protein (TAIR:AT4G25225.1)</t>
  </si>
  <si>
    <t>Protein of unknown function DUF4535</t>
  </si>
  <si>
    <t>Sucrose-6F-phosphate phosphohydrolase family protein</t>
  </si>
  <si>
    <t>Sucrose-6F-phosphate phosphohydrolase family protein; FUNCTIONS IN: phosphatase activity, magnesium ion binding, catalytic activity, sucrose-phosphatase activity; FUNCTIONS IN: phosphatase activity, magnesium ion binding, sucrose-phosphatase activity, catalytic activity; INVOLVED IN: response to cadmium ion, sucrose biosynthetic process; INVOLVED IN: sucrose biosynthetic process; LOCATED IN: nucleus, cytoplasm; EXPRESSED IN: 24 plant structures; EXPRESSED IN: 25 plant structures; EXPRESSED DURING: 13 growth stages; CONTAINS InterPro DOMAIN/s: Sucrose-phosphate synthase (InterPro:IPR006380), Sucrose-6-phosphate phosphohydrolase C-terminal (InterPro:IPR013679), HAD-superfamily hydrolase, subfamily IIB (InterPro:IPR006379), Sucrose phosphatase, plant/cyanobacteria (InterPro:IPR012847), Sucrose-phosphate phosphatase (InterPro:IPR006378); BEST Arabidopsis thaliana protein match is: sucrose-phosphatase 1 (TAIR:AT1G51420.1)</t>
  </si>
  <si>
    <t>HAD-like domain | HAD-superfamily hydrolase, subfamily IIB | Sucrose phosphatase, plant/cyanobacteria | Sucrose-6-phosphate phosphohydrolase C-terminal | Sucrose-phosphate phosphatase | Sucrose-phosphate synthase</t>
  </si>
  <si>
    <t>TPX2 (targeting protein for Xklp2) protein family</t>
  </si>
  <si>
    <t>TPX2 (targeting protein for Xklp2) protein family; FUNCTIONS IN: molecular_function unknown; EXPRESSED IN: 24 plant structures; EXPRESSED DURING: 13 growth stages; CONTAINS InterPro DOMAIN/s: Xklp2 targeting protein (InterPro:IPR009675); BEST Arabidopsis thaliana protein match is: TPX2 (targeting protein for Xklp2) protein family (TAIR:AT4G32330.3)</t>
  </si>
  <si>
    <t>TPX2, C-terminal domain</t>
  </si>
  <si>
    <t>DEFECTIVELY ORGANIZED TRIBUTARIES 1 (DOT1); INVOLVED IN: cotyledon vascular tissue pattern formation, phloem or xylem histogenesis, leaf vascular tissue pattern formation, leaf development; LOCATED IN: endomembrane system; EXPRESSED IN: 9 plant structures; EXPRESSED DURING: LP.06 six leaves visible, LP.04 four leaves visible, LP.10 ten leaves visible, petal differentiation and expansion stage</t>
  </si>
  <si>
    <t>Aldolase-type TIM barrel family protein</t>
  </si>
  <si>
    <t>ALBINO AND PALE GREEN 10 (APG10); FUNCTIONS IN: 1-(5-phosphoribosyl)-5-[(5-phosphoribosylamino)methylideneamino]imidazole-4-carboxamide isomerase activity; INVOLVED IN: histidine biosynthetic process; LOCATED IN: chloroplast; EXPRESSED IN: 21 plant structures; EXPRESSED DURING: 13 growth stages; CONTAINS InterPro DOMAIN/s: Aldolase-type TIM barrel (InterPro:IPR013785), Ribulose-phosphate binding barrel (InterPro:IPR011060), Histidine biosynthesis (InterPro:IPR006062), Phosphoribosylformimino-5-aminoimidazole carboxamide ribotide isomerase, eukaryotic (InterPro:IPR011858)</t>
  </si>
  <si>
    <t>Aldolase-type TIM barrel | Histidine biosynthesis | Phosphoribosylformimino-5-aminoimidazole carboxamide ribotide isomerase, eukaryotic | Ribulose-phosphate binding barrel</t>
  </si>
  <si>
    <t>Tubulin/FtsZ family protein</t>
  </si>
  <si>
    <t>FTSZ2-1; FUNCTIONS IN: protein binding, structural molecule activity; INVOLVED IN: chloroplast fission; LOCATED IN: chloroplast stroma, chloroplast; EXPRESSED IN: 23 plant structures; EXPRESSED DURING: 13 growth stages; CONTAINS InterPro DOMAIN/s: Cell division protein FtsZ, N-terminal (InterPro:IPR000158), Cell division protein FtsZ, conserved site (InterPro:IPR020805), Tubulin/FtsZ, GTPase domain (InterPro:IPR003008), Tubulin/FtsZ, N-terminal (InterPro:IPR019746), Tubulin/FtsZ, C-terminal (InterPro:IPR008280), Tubulin/FtsZ, 2-layer sandwich domain (InterPro:IPR018316); BEST Arabidopsis thaliana protein match is: Tubulin/FtsZ family protein (TAIR:AT3G52750.1)</t>
  </si>
  <si>
    <t>Cell division protein FtsZ | Cell division protein FtsZ, C-terminal | Cell division protein FtsZ, conserved site | Tubulin/FtsZ, 2-layer sandwich domain | Tubulin/FtsZ, C-terminal | Tubulin/FtsZ, GTPase domain</t>
  </si>
  <si>
    <t>A20/AN1-like zinc finger family protein; FUNCTIONS IN: DNA binding, zinc ion binding; INVOLVED IN: biological_process unknown; LOCATED IN: cellular_component unknown; EXPRESSED IN: 25 plant structures; EXPRESSED DURING: 15 growth stages; CONTAINS InterPro DOMAIN/s: Zinc finger, AN1-type (InterPro:IPR000058), Zinc finger, A20-type (InterPro:IPR002653); BEST Arabidopsis thaliana protein match is: A20/AN1-like zinc finger family protein (TAIR:AT3G52800.1)</t>
  </si>
  <si>
    <t>TRF-like 8</t>
  </si>
  <si>
    <t>TRF-like 8 (TRFL8); FUNCTIONS IN: DNA binding; INVOLVED IN: regulation of transcription; CONTAINS InterPro DOMAIN/s: SANT, DNA-binding (InterPro:IPR001005), Homeodomain-like (InterPro:IPR009057), HTH transcriptional regulator, Myb-type, DNA-binding (InterPro:IPR017930), Homeodomain-related (InterPro:IPR012287); BEST Arabidopsis thaliana protein match is: TRF-like 6 (TAIR:AT1G72650.2)</t>
  </si>
  <si>
    <t>RING/U-box superfamily protein; FUNCTIONS IN: zinc ion binding; LOCATED IN: endomembrane system; EXPRESSED IN: 18 plant structures; EXPRESSED DURING: 6 growth stages; CONTAINS InterPro DOMAIN/s: Zinc finger, RING-type (InterPro:IPR001841), Zinc finger, C3HC4 RING-type (InterPro:IPR018957); BEST Arabidopsis thaliana protein match is: RING/U-box superfamily protein (TAIR:AT4G34040.1)</t>
  </si>
  <si>
    <t>Transducin/WD40 repeat-like superfamily protein; CONTAINS InterPro DOMAIN/s: WD40 repeat 2 (InterPro:IPR019782), WD40 repeat-like-containing domain (InterPro:IPR011046), WD40-repeat-containing domain (InterPro:IPR017986), WD40 repeat (InterPro:IPR001680), WD40/YVTN repeat-like-containing domain (InterPro:IPR015943), WD40 repeat, subgroup (InterPro:IPR019781);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Transducin/WD40 repeat-like superfamily protein (TAIR:AT3G53390.1)</t>
  </si>
  <si>
    <t>WD40 repeat | WD40-repeat-containing domain | WD40/YVTN repeat-like-containing domain</t>
  </si>
  <si>
    <t>unknown protein; FUNCTIONS IN: molecular_function unknown; INVOLVED IN: biological_process unknown; LOCATED IN: endomembrane system; EXPRESSED IN: 23 plant structures; EXPRESSED DURING: 12 growth stages</t>
  </si>
  <si>
    <t>nodulin MtN21 /EamA-like transporter family protein</t>
  </si>
  <si>
    <t>nodulin MtN21 /EamA-like transporter family protein; LOCATED IN: endomembrane system, membrane; EXPRESSED IN: 20 plant structures; EXPRESSED DURING: 13 growth stages; CONTAINS InterPro DOMAIN/s: Protein of unknown function DUF6, transmembrane (InterPro:IPR000620); BEST Arabidopsis thaliana protein match is: nodulin MtN21 /EamA-like transporter family protein (TAIR:AT2G37460.1)</t>
  </si>
  <si>
    <t>Drug/metabolite transporter</t>
  </si>
  <si>
    <t>actin 1</t>
  </si>
  <si>
    <t>actin 1 (ACT1); FUNCTIONS IN: structural constituent of cytoskeleton; INVOLVED IN: cytoskeleton organization, root hair elongation, developmental growth; LOCATED IN: cell wall, cytoskeleton, plasma membrane; EXPRESSED IN: ovule, vascular bundle, male gametophyte, cultured cell, pollen tube; EXPRESSED DURING: L mature pollen stage, M germinated pollen stage; CONTAINS InterPro DOMAIN/s: Actin, conserved site (InterPro:IPR004001), Actin/actin-like (InterPro:IPR004000), Actin/actin-like conserved site (InterPro:IPR020902); BEST Arabidopsis thaliana protein match is: actin 3 (TAIR:AT3G53750.1)</t>
  </si>
  <si>
    <t>Actin, conserved site | Actin-related protein | Actin/actin-like conserved site</t>
  </si>
  <si>
    <t>Protein kinase superfamily protein; FUNCTIONS IN: protein kinase activity, kinase activity, ATP binding; FUNCTIONS IN: protein serine/threonine kinase activity, protein kinase activity, kinase activity, ATP binding; INVOLVED IN: protein amino acid phosphorylation; EXPRESSED IN: 24 plant structures; EXPRESSED DURING: 15 growth stages; CONTAINS InterPro DOMAIN/s: Protein kinase, ATP binding site (InterPro:IPR017441), Serine/threonine-protein kinase domain (InterPro:IPR002290), Serine/threonine-protein kinase, putative (InterPro:IPR020655), Serine/threonine-protein kinase-like domain (InterPro:IPR017442), Serine/threonine-protein kinase, active site (InterPro:IPR008271), Protein kinase-like domain (InterPro:IPR011009), Protein kinase, catalytic domain (InterPro:IPR000719), Tyrosine-protein kinase, catalytic domain (InterPro:IPR020635), Calcium/calmodulin-dependent protein kinase-like (InterPro:IPR020636); CONTAINS InterPro DOMAIN/s: Protein kinase, catalytic domain (InterPro:IPR000719), Calcium/calmodulin-dependent protein kinase-like (InterPro:IPR020636), Serine/threonine-protein kinase-like domain (InterPro:IPR017442), Serine/threonine-protein kinase, putative (InterPro:IPR020655), Protein kinase-like domain (InterPro:IPR011009); BEST Arabidopsis thaliana protein match is: Protein kinase superfamily protein (TAIR:AT3G53930.2)</t>
  </si>
  <si>
    <t>Protein of unknown function (DUF3527)</t>
  </si>
  <si>
    <t>Protein of unknown function (DUF3527); FUNCTIONS IN: molecular_function unknown; INVOLVED IN: biological_process unknown; LOCATED IN: plasma membrane, chloroplast envelope; CONTAINS InterPro DOMAIN/s: Protein of unknown function DUF3527 (InterPro:IPR021916); BEST Arabidopsis thaliana protein match is: Protein of unknown function (DUF3527) (TAIR:AT5G01030.2)</t>
  </si>
  <si>
    <t>Arabidopsis Inositol phosphorylceramide synthase 2</t>
  </si>
  <si>
    <t>Arabidopsis Inositol phosphorylceramide synthase 2 (AtIPCS2); BEST Arabidopsis thaliana protein match is: Arabidopsis Inositol phosphorylceramide synthase 1 (TAIR:AT3G54020.1)</t>
  </si>
  <si>
    <t>pseudogene, similar to carboxyl transferase alpha subunit, similar to GB:U34392, however, a substitution at base 93910 in our sequence causes a stop codon in the coding region.  We sequenced four clones in that region which all confirm the substitution.; blastp match of 73% identity and 2.6e-115 P-value to GP|9621818|gb|AAF89548.1|AF165158_1|AF165158 carboxyl transferase alpha subunit {Glycine max}</t>
  </si>
  <si>
    <t>iron regulated 1</t>
  </si>
  <si>
    <t>iron regulated 1 (IREG1); CONTAINS InterPro DOMAIN/s: Ferroporti-1 (InterPro:IPR009716), Major facilitator superfamily, general substrate transporter (InterPro:IPR016196); BEST Arabidopsis thaliana protein match is: iron regulated 2 (TAIR:AT5G03570.2)</t>
  </si>
  <si>
    <t>Ferroporti-1 | Major facilitator superfamily domain, general substrate transporter</t>
  </si>
  <si>
    <t>Amino acid dehydrogenase family protein</t>
  </si>
  <si>
    <t>Amino acid dehydrogenase family protein; FUNCTIONS IN: binding, catalytic activity; INVOLVED IN: folic acid and derivative biosynthetic process, metabolic process; EXPRESSED IN: 22 plant structures; EXPRESSED IN: 23 plant structures; EXPRESSED DURING: 13 growth stages; CONTAINS InterPro DOMAIN/s: Tetrahydrofolate dehydrogenase/cyclohydrolase, NAD(P)-binding domain (InterPro:IPR020631), Tetrahydrofolate dehydrogenase/cyclohydrolase (InterPro:IPR000672), NAD(P)-binding domain (InterPro:IPR016040), Tetrahydrofolate dehydrogenase/cyclohydrolase, catalytic domain (InterPro:IPR020630); CONTAINS InterPro DOMAIN/s: Tetrahydrofolate dehydrogenase/cyclohydrolase, NAD(P)-binding domain (InterPro:IPR020631), Tetrahydrofolate dehydrogenase/cyclohydrolase (InterPro:IPR000672), NAD(P)-binding domain (InterPro:IPR016040), Tetrahydrofolate dehydrogenase/cyclohydrolase, conserved site (InterPro:IPR020867), Tetrahydrofolate dehydrogenase/cyclohydrolase, catalytic domain (InterPro:IPR020630); BEST Arabidopsis thaliana protein match is: Amino acid dehydrogenase family protein (TAIR:AT4G00620.1)</t>
  </si>
  <si>
    <t>NAD(P)-binding domain | Tetrahydrofolate dehydrogenase/cyclohydrolase | Tetrahydrofolate dehydrogenase/cyclohydrolase, NAD(P)-binding domain | Tetrahydrofolate dehydrogenase/cyclohydrolase, catalytic domain | Tetrahydrofolate dehydrogenase/cyclohydrolase, conserved site</t>
  </si>
  <si>
    <t>tetratricopeptide repeat (TPR)-containing protein</t>
  </si>
  <si>
    <t>tetratricopeptide repeat (TPR)-containing protein; FUNCTIONS IN: binding; INVOLVED IN: biological_process unknown; LOCATED IN: cellular_component unknown; EXPRESSED IN: 22 plant structures; EXPRESSED DURING: 13 growth stages; CONTAINS InterPro DOMAIN/s: Tetratricopeptide-like helical (InterPro:IPR011990), Tetratricopeptide repeat-containing (InterPro:IPR013026), Tetratricopeptide repeat (InterPro:IPR019734); BEST Arabidopsis thaliana protein match is: anaphase-promoting complex subunit 8 (TAIR:AT3G48150.1)</t>
  </si>
  <si>
    <t>Tetratricopeptide TPR2 | Tetratricopeptide repeat | Tetratricopeptide repeat-containing domain | Tetratricopeptide-like helical domain</t>
  </si>
  <si>
    <t>unknown protein; INVOLVED IN: biological_process unknown; EXPRESSED IN: 8 plant structures; LOCATED IN: vacuole; EXPRESSED DURING: 4 anthesis, petal differentiation and expansion stage; BEST Arabidopsis thaliana protein match is: unknown protein (TAIR:AT3G55060.1)</t>
  </si>
  <si>
    <t>Phosphatidylinositol N-acetyglucosaminlytransferase subunit P-related</t>
  </si>
  <si>
    <t>Phosphatidylinositol N-acetyglucosaminlytransferase subunit P-related; FUNCTIONS IN: molecular_function unknown; INVOLVED IN: biological_process unknown; LOCATED IN: cellular_component unknown; EXPRESSED IN: 19 plant structures; EXPRESSED DURING: 9 growth stages; BEST Arabidopsis thaliana protein match is: unknown protein (TAIR:AT3G53540.1)</t>
  </si>
  <si>
    <t>CONTAINS InterPro DOMAIN/s: Ribonuclease H2, subunit C (InterPro:IPR013924)</t>
  </si>
  <si>
    <t>Ribonuclease H2, subunit C</t>
  </si>
  <si>
    <t>ribosomal protein L23AA</t>
  </si>
  <si>
    <t>ribosomal protein L23AA (RPL23AA); FUNCTIONS IN: structural constituent of ribosome, RNA binding, nucleotide binding; INVOLVED IN: response to oxidative stress, response to high light intensity, response to cold, translation, ribosome biogenesis; LOCATED IN: cytosolic ribosome, cytosolic large ribosomal subunit, intracellular, large ribosomal subunit; LOCATED IN: in 6 components; EXPRESSED IN: 25 plant structures; EXPRESSED DURING: 13 growth stages; CONTAINS InterPro DOMAIN/s: Ribosomal protein L23/L25, conserved site (InterPro:IPR001014), Ribosomal protein L23/L15e, core (InterPro:IPR012678), Ribosomal protein L23/L25, N-terminal (InterPro:IPR005633), Nucleotide-binding, alpha-beta plait (InterPro:IPR012677), Ribosomal protein L25/L23 (InterPro:IPR013025), Ribosomal protein L23 (InterPro:IPR019985); BEST Arabidopsis thaliana protein match is: ribosomal protein L23AB (TAIR:AT3G55280.2)</t>
  </si>
  <si>
    <t>Nucleotide-binding, alpha-beta plait | Ribosomal protein L23 | Ribosomal protein L23/L15e core domain | Ribosomal protein L23/L25, N-terminal | Ribosomal protein L23/L25, conserved site | Ribosomal protein L25/L23</t>
  </si>
  <si>
    <t>CONTAINS InterPro DOMAIN/s: Putative zinc-finger domain (InterPro:IPR019607)</t>
  </si>
  <si>
    <t>Putative zinc-finger domain</t>
  </si>
  <si>
    <t>TAS2; other RNA</t>
  </si>
  <si>
    <t>LYR family of Fe/S cluster biogenesis protein</t>
  </si>
  <si>
    <t>LYR family of Fe/S cluster biogenesis protein; FUNCTIONS IN: catalytic activity; LOCATED IN: mitochondrion; EXPRESSED IN: 23 plant structures; EXPRESSED DURING: 15 growth stages; CONTAINS InterPro DOMAIN/s: Complex 1 LYR protein (InterPro:IPR008011)</t>
  </si>
  <si>
    <t>Complex 1 LYR protein | LYR motif-containing protein 2</t>
  </si>
  <si>
    <t>proline transporter 1</t>
  </si>
  <si>
    <t>proline transporter 1 (PROT1); FUNCTIONS IN: amino acid transmembrane transporter activity, L-proline transmembrane transporter activity; INVOLVED IN: proline transport, amino acid transport; LOCATED IN: plasma membrane, membrane; EXPRESSED IN: 24 plant structures; EXPRESSED DURING: 15 growth stages; CONTAINS InterPro DOMAIN/s: Amino acid transporter, transmembrane (InterPro:IPR013057); BEST Arabidopsis thaliana protein match is: proline transporter 3 (TAIR:AT2G36590.1)</t>
  </si>
  <si>
    <t>GATA type zinc finger transcription factor family protein</t>
  </si>
  <si>
    <t>GATA type zinc finger transcription factor family protein; FUNCTIONS IN: zinc ion binding; INVOLVED IN: biological_process unknown; LOCATED IN: cellular_component unknown; EXPRESSED IN: 22 plant structures; EXPRESSED DURING: 15 growth stages; CONTAINS InterPro DOMAIN/s: Zinc finger, LIM-type (InterPro:IPR001781), Zinc finger, RING-type (InterPro:IPR001841); BEST Arabidopsis thaliana protein match is: GATA type zinc finger transcription factor family protein (TAIR:AT3G55770.5)</t>
  </si>
  <si>
    <t>Zinc finger, LIM-type | Zinc finger, RING-type</t>
  </si>
  <si>
    <t>ABC2 homolog 9</t>
  </si>
  <si>
    <t>ABC2 homolog 9 (ATH9); CONTAINS InterPro DOMAIN/s: ABC-1 (InterPro:IPR004147), Protein kinase-like domain (InterPro:IPR011009); BEST Arabidopsis thaliana protein match is: Protein kinase superfamily protein (TAIR:AT1G65950.1)</t>
  </si>
  <si>
    <t>Protein kinase-like domain | UbiB domain</t>
  </si>
  <si>
    <t>Nucleotidyltransferase family protein</t>
  </si>
  <si>
    <t>Nucleotidyltransferase family protein; FUNCTIONS IN: nucleotidyltransferase activity; INVOLVED IN: biological_process unknown; LOCATED IN: cellular_component unknown; CONTAINS InterPro DOMAIN/s: Nucleotidyl transferase domain (InterPro:IPR002934); BEST Arabidopsis thaliana protein match is: PAP/OAS1 substrate-binding domain superfamily (TAIR:AT3G56320.1)</t>
  </si>
  <si>
    <t>Nucleotidyl transferase domain</t>
  </si>
  <si>
    <t>potassium transporter 2</t>
  </si>
  <si>
    <t>potassium transporter 2 (KT2); FUNCTIONS IN: potassium ion transmembrane transporter activity; INVOLVED IN: potassium ion transport; LOCATED IN: plasma membrane, membrane; EXPRESSED IN: 23 plant structures; EXPRESSED DURING: 13 growth stages; CONTAINS InterPro DOMAIN/s: Potassium uptake protein, kup (InterPro:IPR018519), K+ potassium transporter (InterPro:IPR003855); BEST Arabidopsis thaliana protein match is: Potassium transporter family protein (TAIR:AT5G14880.1)</t>
  </si>
  <si>
    <t>FUNCTIONS IN: molecular_function unknown; INVOLVED IN: biological_process unknown; LOCATED IN: plasma membrane; EXPRESSED IN: 21 plant structures; EXPRESSED DURING: 13 growth stages; BEST Arabidopsis thaliana protein match is: myosin heavy chain-related (TAIR:AT3G56480.1)</t>
  </si>
  <si>
    <t>PLAC8 family protein</t>
  </si>
  <si>
    <t>PLAC8 family protein; FUNCTIONS IN: molecular_function unknown; INVOLVED IN: biological_process unknown; EXPRESSED IN: 22 plant structures; LOCATED IN: mitochondrion; EXPRESSED DURING: 13 growth stages; CONTAINS InterPro DOMAIN/s: Protein of unknown function Cys-rich (InterPro:IPR006461); BEST Arabidopsis thaliana protein match is: PLAC8 family protein (TAIR:AT3G18470.1)</t>
  </si>
  <si>
    <t>Uncharacterised protein family Cys-rich</t>
  </si>
  <si>
    <t>RNA-binding (RRM/RBD/RNP motifs) family protein; FUNCTIONS IN: RNA binding, nucleotide binding, nucleic acid binding; INVOLVED IN: leaf senescence, cell death, ethylene biosynthetic process, defense response; LOCATED IN: nucleus; EXPRESSED IN: 22 plant structures; EXPRESSED DURING: 11 growth stages; CONTAINS InterPro DOMAIN/s: RNA recognition motif, RNP-1 (InterPro:IPR000504), Nucleotide-binding, alpha-beta plait (InterPro:IPR012677); BEST Arabidopsis thaliana protein match is: UBP1-associated protein 2A (TAIR:AT3G56860.5)</t>
  </si>
  <si>
    <t>ENHANCED EM LEVEL (EEL); FUNCTIONS IN: DNA binding, sequence-specific DNA binding transcription factor activity; INVOLVED IN: abscisic acid mediated signaling pathway, regulation of transcription, DNA-dependent; LOCATED IN: nucleus; EXPRESSED IN: 16 plant structures; EXPRESSED DURING: 4 anthesis, F mature embryo stage, petal differentiation and expansion stage, E expanded cotyledon stage, D bilateral stage; CONTAINS InterPro DOMAIN/s: Basic-leucine zipper (bZIP) transcription factor (InterPro:IPR004827), bZIP transcription factor, bZIP-1 (InterPro:IPR011616); BEST Arabidopsis thaliana protein match is: ABA-responsive element binding protein 3 (TAIR:AT3G56850.1)</t>
  </si>
  <si>
    <t>response regulator 3</t>
  </si>
  <si>
    <t>response regulator 3 (RR3); CONTAINS InterPro DOMAIN/s: CheY-like (InterPro:IPR011006), Signal transduction response regulator, receiver domain (InterPro:IPR001789); BEST Arabidopsis thaliana protein match is: response regulator 9 (TAIR:AT3G57040.1)</t>
  </si>
  <si>
    <t>CheY-like superfamily | Signal transduction response regulator, receiver domain</t>
  </si>
  <si>
    <t>6-phosphogluconate dehydrogenase family protein</t>
  </si>
  <si>
    <t>GPDHC1; CONTAINS InterPro DOMAIN/s: 6-phosphogluconate dehydrogenase, C-terminal-like (InterPro:IPR008927), Dehydrogenase, multihelical (InterPro:IPR013328), NAD(P)-binding domain (InterPro:IPR016040), NAD-dependent glycerol-3-phosphate dehydrogenase, C-terminal (InterPro:IPR006109), NAD-dependent glycerol-3-phosphate dehydrogenase, N-terminal (InterPro:IPR011128), NAD-dependent glycerol-3-phosphate dehydrogenase (InterPro:IPR006168); BEST Arabidopsis thaliana protein match is: 6-phosphogluconate dehydrogenase family protein (TAIR:AT3G07690.1)</t>
  </si>
  <si>
    <t>6-phosphogluconate dehydrogenase, C-terminal-like | Dehydrogenase, multihelical | Glycerol-3-phosphate dehydrogenase, NAD-dependent | Glycerol-3-phosphate dehydrogenase, NAD-dependent, C-terminal | Glycerol-3-phosphate dehydrogenase, NAD-dependent, N-terminal | NAD(P)-binding domain</t>
  </si>
  <si>
    <t>camphor resistance CrcB family protein</t>
  </si>
  <si>
    <t>camphor resistance CrcB family protein; CONTAINS InterPro DOMAIN/s: Camphor resistance CrcB protein (InterPro:IPR003691); LOCATED IN: plasma membrane, membrane; EXPRESSED IN: 22 plant structures; EXPRESSED DURING: 13 growth stages</t>
  </si>
  <si>
    <t>Putative fluoride ion transporter CrcB</t>
  </si>
  <si>
    <t>EMBRYO DEFECTIVE 2654 (EMB2654); INVOLVED IN: embryo development ending in seed dormancy; EXPRESSED IN: 23 plant structures; EXPRESSED DURING: 13 growth stages; CONTAINS InterPro DOMAIN/s: Pentatricopeptide repeat (InterPro:IPR002885); BEST Arabidopsis thaliana protein match is: Pentatricopeptide repeat (PPR) superfamily protein (TAIR:AT5G02860.1)</t>
  </si>
  <si>
    <t>villin 2</t>
  </si>
  <si>
    <t>villin 2 (VLN2); FUNCTIONS IN: actin binding, protein binding; INVOLVED IN: cytoskeleton organization; LOCATED IN: cellular_component unknown; EXPRESSED IN: 24 plant structures; EXPRESSED DURING: 15 growth stages; CONTAINS InterPro DOMAIN/s: Gelsolin (InterPro:IPR007122), Villin headpiece (InterPro:IPR003128), Gelsolin domain (InterPro:IPR007123); BEST Arabidopsis thaliana protein match is: villin 3 (TAIR:AT3G57410.1)</t>
  </si>
  <si>
    <t>ADF-H/Gelsolin-like domain | Gelsolin-like domain | Villin headpiece | Villin/Gelsolin</t>
  </si>
  <si>
    <t>CCCH-type zinc finger protein with ARM repeat domain</t>
  </si>
  <si>
    <t>CCCH-type zinc finger protein with ARM repeat domain; CONTAINS InterPro DOMAIN/s: Zinc finger, CCCH-type (InterPro:IPR000571), Ankyrin repeat-containing domain (InterPro:IPR020683), Ankyrin repeat (InterPro:IPR002110); BEST Arabidopsis thaliana protein match is: CCCH-type zinc finger protein with ARM repeat domain (TAIR:AT5G12850.1)</t>
  </si>
  <si>
    <t>Ankyrin repeat | Ankyrin repeat-containing domain | Zinc finger, CCCH-type</t>
  </si>
  <si>
    <t>unknown protein; BEST Arabidopsis thaliana protein match is: unknown protein (TAIR:AT3G57930.2)</t>
  </si>
  <si>
    <t>GC-rich sequence DNA-binding factor-like protein with Tuftelin interacting domain</t>
  </si>
  <si>
    <t>GC-rich sequence DNA-binding factor-like protein with Tuftelin interacting domain; FUNCTIONS IN: nucleic acid binding; LOCATED IN: intracellular; EXPRESSED IN: 22 plant structures; EXPRESSED DURING: 13 growth stages; CONTAINS InterPro DOMAIN/s: Tuftelin interacting protein N-terminal (InterPro:IPR022159), D111/G-patch (InterPro:IPR000467); BEST Arabidopsis thaliana protein match is: GC-rich sequence DNA-binding factor-like protein with Tuftelin interacting domain (TAIR:AT1G17070.1)</t>
  </si>
  <si>
    <t>G-patch domain | GC-rich sequence DNA-binding factor domain | Septin and tuftelin interacting protein | Tuftelin interacting protein, N-terminal domain</t>
  </si>
  <si>
    <t>phosphoenolpyruvate carboxylase 2</t>
  </si>
  <si>
    <t>phosphoenolpyruvate carboxylase 2 (PPC2); FUNCTIONS IN: phosphoenolpyruvate carboxylase activity, catalytic activity; INVOLVED IN: tricarboxylic acid cycle; LOCATED IN: cytosol, apoplast, chloroplast, plasma membrane; EXPRESSED IN: 26 plant structures; EXPRESSED IN: 27 plant structures; EXPRESSED DURING: 13 growth stages; CONTAINS InterPro DOMAIN/s: Pyruvate/Phosphoenolpyruvate kinase, catalytic core (InterPro:IPR015813), Phosphoenolpyruvate carboxylase, active site (InterPro:IPR018129), Phosphoenolpyruvate carboxylase (InterPro:IPR001449), Phosphoenolpyruvate carboxylase, C-terminal region (InterPro:IPR021135); BEST Arabidopsis thaliana protein match is: phosphoenolpyruvate carboxylase 1 (TAIR:AT1G53310.3)</t>
  </si>
  <si>
    <t>Protein of unknown function (DUF1637)</t>
  </si>
  <si>
    <t>Protein of unknown function (DUF1637); FUNCTIONS IN: cysteamine dioxygenase activity; INVOLVED IN: oxidation reduction; LOCATED IN: cellular_component unknown; EXPRESSED IN: 24 plant structures; EXPRESSED DURING: 15 growth stages; CONTAINS InterPro DOMAIN/s: Protein of unknown function DUF1637 (InterPro:IPR012864); BEST Arabidopsis thaliana protein match is: Protein of unknown function (DUF1637) (TAIR:AT3G58670.3)</t>
  </si>
  <si>
    <t>Cysteamine dioxygenase | RmlC-like cupin domain | RmlC-like jelly roll fold</t>
  </si>
  <si>
    <t>Pentatricopeptide repeat (PPR-like) superfamily protein</t>
  </si>
  <si>
    <t>Pentatricopeptide repeat (PPR-like) superfamily protein; CONTAINS InterPro DOMAIN/s: Pentatricopeptide repeat (InterPro:IPR002885); BEST Arabidopsis thaliana protein match is: Pentatricopeptide repeat (PPR) superfamily protein (TAIR:AT5G48910.1)</t>
  </si>
  <si>
    <t>phytochrome interacting factor 4</t>
  </si>
  <si>
    <t>phytochrome interacting factor 4 (PIF4); CONTAINS InterPro DOMAIN/s: Helix-loop-helix DNA-binding domain (InterPro:IPR001092), Helix-loop-helix DNA-binding (InterPro:IPR011598); BEST Arabidopsis thaliana protein match is: phytochrome interacting factor 3-like 6 (TAIR:AT3G59060.1)</t>
  </si>
  <si>
    <t>SIGNAL PEPTIDE PEPTIDASE-LIKE 3</t>
  </si>
  <si>
    <t>SIGNAL PEPTIDE PEPTIDASE-LIKE 3 (SPPL3); FUNCTIONS IN: peptidase activity, aspartic-type endopeptidase activity; INVOLVED IN: proteolysis; LOCATED IN: plasma membrane; EXPRESSED IN: 8 plant structures; CONTAINS InterPro DOMAIN/s: Protease-associated PA (InterPro:IPR003137), Peptidase A22, presenilin signal peptide (InterPro:IPR006639), Peptidase A22B, signal peptide peptidase (InterPro:IPR007369); BEST Arabidopsis thaliana protein match is: SIGNAL PEPTIDE PEPTIDASE-LIKE 5 (TAIR:AT1G05820.1)</t>
  </si>
  <si>
    <t>ribonuclease P family protein</t>
  </si>
  <si>
    <t>ribonuclease P family protein; FUNCTIONS IN: ribonuclease activity, ribonuclease P activity, RNA binding; INVOLVED IN: tRNA processing, mRNA cleavage, rRNA processing; LOCATED IN: ribonuclease P complex, nucleolar ribonuclease P complex, ribonuclease MRP complex; EXPRESSED IN: 23 plant structures; EXPRESSED DURING: 14 growth stages; CONTAINS InterPro DOMAIN/s: Ribonuclease P/MRP, subunit p29, eukaryotic/archaeal (InterPro:IPR002730), Ribonuclease P/MRP, p29 subunit, eukaryotic (InterPro:IPR016848)</t>
  </si>
  <si>
    <t>Ribonuclease P/MRP, p29 subunit | Ribonuclease P/MRP, subunit p29 | Rof/RNase P-like</t>
  </si>
  <si>
    <t>Ubiquitin-like superfamily protein</t>
  </si>
  <si>
    <t>Ubiquitin-like superfamily protein; CONTAINS InterPro DOMAIN/s: UBX (InterPro:IPR001012)</t>
  </si>
  <si>
    <t>Thioredoxin-like fold | UBX domain | Ubiquitin-related domain</t>
  </si>
  <si>
    <t>Far-red impaired responsive (FAR1) family protein</t>
  </si>
  <si>
    <t>Far-red impaired responsive (FAR1) family protein; CONTAINS InterPro DOMAIN/s: Transcription factor, FAR1-related (InterPro:IPR004330); BEST Arabidopsis thaliana protein match is: Far-red impaired responsive (FAR1) family protein (TAIR:AT3G07500.1)</t>
  </si>
  <si>
    <t>FAR1 DNA binding domain</t>
  </si>
  <si>
    <t>S-adenosyl-L-methionine-dependent methyltransferases superfamily protein; FUNCTIONS IN: molecular_function unknown; INVOLVED IN: biological_process unknown; EXPRESSED IN: 25 plant structures; EXPRESSED DURING: 13 growth stages; CONTAINS InterPro DOMAIN/s: Methyltransferase-16, putative (InterPro:IPR019410); BEST Arabidopsis thaliana protein match is: Putative methyltransferase family protein (TAIR:AT4G14000.1)</t>
  </si>
  <si>
    <t>S-adenosyl-L-methionine-dependent methyltransferase-like</t>
  </si>
  <si>
    <t>inositol transporter 1</t>
  </si>
  <si>
    <t>inositol transporter 1 (INT1); FUNCTIONS IN: carbohydrate transmembrane transporter activity, myo-inositol:hydrogen symporter activity, sugar:hydrogen symporter activity; INVOLVED IN: myo-inositol transport; LOCATED IN: plant-type vacuole membrane, vacuole, membrane; EXPRESSED IN: 23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inositol transporter 2 (TAIR:AT1G30220.1)</t>
  </si>
  <si>
    <t>Radical SAM superfamily protein</t>
  </si>
  <si>
    <t>BIOTIN AUXOTROPH 2 (BIO2); CONTAINS InterPro DOMAIN/s: Biotin/thiamin synthesis-associated protein (InterPro:IPR010722), Aldolase-type TIM barrel (InterPro:IPR013785), Elongator protein 3/MiaB/NifB (InterPro:IPR006638), Radical SAM (InterPro:IPR007197), Biotin synthase (InterPro:IPR002684)</t>
  </si>
  <si>
    <t>Aldolase-type TIM barrel | Biotin and thiamin synthesis-associated domain | Biotin synthase | Biotin synthase/Biotin biosynthesis bifunctional protein BioAB | Elongator protein 3/MiaB/NifB | Radical SAM</t>
  </si>
  <si>
    <t>RNA binding</t>
  </si>
  <si>
    <t>FPA; CONTAINS InterPro DOMAIN/s: Spen paralogue and orthologue SPOC, C-terminal (InterPro:IPR012921), RNA recognition motif, RNP-1 (InterPro:IPR000504), Nucleotide-binding, alpha-beta plait (InterPro:IPR012677); BEST Arabidopsis thaliana protein match is: RNA recognition motif (RRM)-containing protein (TAIR:AT4G12640.1)</t>
  </si>
  <si>
    <t>Nucleotide-binding, alpha-beta plait | RNA recognition motif domain | Spen paralogue and orthologue SPOC, C-terminal</t>
  </si>
  <si>
    <t>glyoxalase 2-1</t>
  </si>
  <si>
    <t>glyoxalase 2-1 (GLX2-1); CONTAINS InterPro DOMAIN/s: Beta-lactamase, class B, conserved site (InterPro:IPR001018), Beta-lactamase-like (InterPro:IPR001279), Hydroxyacylglutathione hydrolase (InterPro:IPR017782); BEST Arabidopsis thaliana protein match is: glyoxalase 2-4 (TAIR:AT1G06130.1); BEST Arabidopsis thaliana protein match is: glyoxalase 2-4 (TAIR:AT1G06130.2)</t>
  </si>
  <si>
    <t>Beta-lactamase, class-B, conserved site | Beta-lactamase-like | Hydroxyacylglutathione hydrolase</t>
  </si>
  <si>
    <t>molybdopterin biosynthesis MoaE family protein</t>
  </si>
  <si>
    <t>molybdopterin biosynthesis MoaE family protein; FUNCTIONS IN: molecular_function unknown; INVOLVED IN: Mo-molybdopterin cofactor biosynthetic process; LOCATED IN: cellular_component unknown; EXPRESSED IN: 22 plant structures; EXPRESSED DURING: 13 growth stages; CONTAINS InterPro DOMAIN/s: Molybdopterin biosynthesis MoaE (InterPro:IPR003448)</t>
  </si>
  <si>
    <t>Molybdopterin biosynthesis MoaE | Molybdopterin synthase catalytic subunit, eukaryotes</t>
  </si>
  <si>
    <t>HARMLESS TO OZONE LAYER 1</t>
  </si>
  <si>
    <t>HARMLESS TO OZONE LAYER 1 (HOL1); FUNCTIONS IN: methyltransferase activity, thiopurine S-methyltransferase activity; INVOLVED IN: metabolic process; EXPRESSED IN: guard cell; LOCATED IN: plasma membrane; CONTAINS InterPro DOMAIN/s: Thiopurine S-methyltransferase (InterPro:IPR008854); EXPRESSED IN: guard cell, cultured cell, leaf; BEST Arabidopsis thaliana protein match is: S-adenosyl-L-methionine-dependent methyltransferases superfamily protein (TAIR:AT2G43920.3); BEST Arabidopsis thaliana protein match is: S-adenosyl-L-methionine-dependent methyltransferases superfamily protein (TAIR:AT2G43920.1)</t>
  </si>
  <si>
    <t>S-adenosyl-L-methionine-dependent methyltransferase-like | TPMT family</t>
  </si>
  <si>
    <t>HARMLESS TO OZONE LAYER 2 (HOL2); FUNCTIONS IN: methyltransferase activity, thiopurine S-methyltransferase activity; INVOLVED IN: metabolic process; LOCATED IN: cytoplasm; CONTAINS InterPro DOMAIN/s: Thiopurine S-methyltransferase (InterPro:IPR008854); BEST Arabidopsis thaliana protein match is: HARMLESS TO OZONE LAYER 1 (TAIR:AT2G43910.1); BEST Arabidopsis thaliana protein match is: HARMLESS TO OZONE LAYER 1 (TAIR:AT2G43910.2)</t>
  </si>
  <si>
    <t>Plant protein of unknown function (DUF946)</t>
  </si>
  <si>
    <t>Plant protein of unknown function (DUF946); CONTAINS InterPro DOMAIN/s: Protein of unknown function DUF946 (InterPro:IPR009291); FUNCTIONS IN: molecular_function unknown; BEST Arabidopsis thaliana protein match is: Plant protein of unknown function (DUF946) (TAIR:AT2G44230.1); INVOLVED IN: N-terminal protein myristoylation; LOCATED IN: cellular_component unknown; EXPRESSED IN: 13 plant structures; EXPRESSED DURING: 4 anthesis, C globular stage, petal differentiation and expansion stage</t>
  </si>
  <si>
    <t>Vacuolar protein sorting-associated protein 62</t>
  </si>
  <si>
    <t>Major facilitator superfamily protein; FUNCTIONS IN: molecular_function unknown; INVOLVED IN: biological_process unknown; LOCATED IN: cellular_component unknown; BEST Arabidopsis thaliana protein match is: Major facilitator superfamily protein (TAIR:AT3G60070.1); CONTAINS InterPro DOMAIN/s: Major facilitator superfamily, general substrate transporter (InterPro:IPR016196)</t>
  </si>
  <si>
    <t>Major facilitator superfamily domain, general substrate transporter</t>
  </si>
  <si>
    <t>ELMO/CED-12 family protein</t>
  </si>
  <si>
    <t>ELMO/CED-12 family protein; FUNCTIONS IN: molecular_function unknown; INVOLVED IN: phagocytosis; LOCATED IN: cytoskeleton; EXPRESSED IN: 23 plant structures; EXPRESSED DURING: 13 growth stages; CONTAINS InterPro DOMAIN/s: Engulfment/cell motility, ELMO (InterPro:IPR006816); BEST Arabidopsis thaliana protein match is: ELMO/CED-12 family protein (TAIR:AT3G60260.4)</t>
  </si>
  <si>
    <t>Engulfment/cell motility, ELMO</t>
  </si>
  <si>
    <t>ARABIDILLO-1</t>
  </si>
  <si>
    <t>ARABIDILLO-1 (ARABIDILLO-1); FUNCTIONS IN: ubiquitin-protein ligase activity, binding; INVOLVED IN: lateral root development; LOCATED IN: nucleus; EXPRESSED IN: 26 plant structures; EXPRESSED DURING: 15 growth stages; CONTAINS InterPro DOMAIN/s: F-box domain, cyclin-like (InterPro:IPR001810), Armadillo-like helical (InterPro:IPR011989), Armadillo (InterPro:IPR000225), Armadillo-type fold (InterPro:IPR016024); BEST Arabidopsis thaliana protein match is: ARABIDILLO-2 (TAIR:AT3G60350.1)</t>
  </si>
  <si>
    <t>Armadillo | Armadillo-like helical | Armadillo-type fold | F-box domain</t>
  </si>
  <si>
    <t>Tetratricopeptide repeat (TPR)-like superfamily protein; FUNCTIONS IN: molecular_function unknown; LOCATED IN: thylakoid, thylakoid lumen, chloroplast thylakoid membrane, chloroplast thylakoid lumen, chloroplast; EXPRESSED IN: 24 plant structures; EXPRESSED DURING: 13 growth stages; CONTAINS InterPro DOMAIN/s: Pentapeptide repeat (InterPro:IPR001646); BEST Arabidopsis thaliana protein match is: Pentapeptide repeat-containing protein (TAIR:AT1G12250.1); BEST Arabidopsis thaliana protein match is: potassium channel tetramerisation domain-containing protein / pentapeptide repeat-containing protein (TAIR:AT5G55000.1)</t>
  </si>
  <si>
    <t>Pentapeptide repeat</t>
  </si>
  <si>
    <t>Cyclin/Brf1-like TBP-binding protein</t>
  </si>
  <si>
    <t>Cyclin/Brf1-like TBP-binding protein; FUNCTIONS IN: RNA polymerase II transcription factor activity, transcription regulator activity, transcription activator activity, zinc ion binding, translation initiation factor activity; INVOLVED IN: translational initiation, positive regulation of transcription, regulation of transcription, DNA-dependent, transcription initiation; LOCATED IN: nucleus; EXPRESSED IN: 21 plant structures; EXPRESSED DURING: 13 growth stages; CONTAINS InterPro DOMAIN/s: Transcription factor TFIIB related (InterPro:IPR000812), Cyclin-like (InterPro:IPR011028), Transcription factor TFIIB, cyclin-related (InterPro:IPR013150), Cyclin-related (InterPro:IPR013763), Cyclin (InterPro:IPR006670), Brf1-like TBP-binding (InterPro:IPR011665); BEST Arabidopsis thaliana protein match is: Cyclin/Brf1-like TBP-binding protein (TAIR:AT3G09360.1)</t>
  </si>
  <si>
    <t>Brf1, TBP-binding domain | Cyclin-like | Transcription factor IIIB subunit Brf1 | Transcription factor TFIIB | Transcription factor TFIIB, cyclin-like domain</t>
  </si>
  <si>
    <t>AUTOPHAGY 8E</t>
  </si>
  <si>
    <t>AUTOPHAGY 8E (ATATG8E); AUTOPHAGY 8E (ATG8E); CONTAINS InterPro DOMAIN/s: Light chain 3 (LC3) (InterPro:IPR004241); BEST Arabidopsis thaliana protein match is: Ubiquitin-like superfamily protein (TAIR:AT4G16520.2)</t>
  </si>
  <si>
    <t>Autophagy protein Atg8 ubiquitin like | Ubiquitin-related domain</t>
  </si>
  <si>
    <t>AT hook motif DNA-binding family protein; FUNCTIONS IN: DNA binding; INVOLVED IN: biological_process unknown; LOCATED IN: nucleus; EXPRESSED IN: 21 plant structures; EXPRESSED DURING: 13 growth stages; CONTAINS InterPro DOMAIN/s: Protein of unknown function DUF296 (InterPro:IPR005175), AT hook, DNA-binding motif (InterPro:IPR017956); BEST Arabidopsis thaliana protein match is: AT hook motif DNA-binding family protein (TAIR:AT3G61310.1)</t>
  </si>
  <si>
    <t>U-box domain-containing protein kinase family protein</t>
  </si>
  <si>
    <t>U-box domain-containing protein kinase family protein; FUNCTIONS IN: ubiquitin-protein ligase activity, protein serine/threonine kinase activity, protein kinase activity, kinase activity, ATP binding; INVOLVED IN: protein amino acid phosphorylation, response to stress, protein ubiquitination; LOCATED IN: ubiquitin ligase complex; EXPRESSED IN: 22 plant structures; EXPRESSED DURING: 13 growth stages; CONTAINS InterPro DOMAIN/s: UspA (InterPro:IPR006016), Protein kinase, ATP binding site (InterPro:IPR017441), Protein kinase, catalytic domain (InterPro:IPR000719), U box domain (InterPro:IPR003613), Serine/threonine-protein kinase-like domain (InterPro:IPR017442), Protein kinase-like domain (InterPro:IPR011009), Serine/threonine-protein kinase, active site (InterPro:IPR008271); BEST Arabidopsis thaliana protein match is: U-box domain-containing protein kinase family protein (TAIR:AT3G49060.1)</t>
  </si>
  <si>
    <t>Concanavalin A-like lectin/glucanase, subgroup | Protein kinase domain | Protein kinase, ATP binding site | Protein kinase-like domain | Rossmann-like alpha/beta/alpha sandwich fold | Serine/threonine-protein kinase, active site | U box domain | UspA | Zinc finger, RING/FYVE/PHD-type</t>
  </si>
  <si>
    <t>ubiquitin-conjugating enzyme 6</t>
  </si>
  <si>
    <t>ubiquitin-conjugating enzyme 6 (UBC6); CONTAINS InterPro DOMAIN/s: Ubiquitin-conjugating enzyme/RWD-like (InterPro:IPR016135), Ubiquitin-conjugating enzyme, E2 (InterPro:IPR000608), Ubiquitin-conjugating enzyme (InterPro:IPR015581); BEST Arabidopsis thaliana protein match is: ubiquitin-conjugating enzyme 5 (TAIR:AT1G63800.1)</t>
  </si>
  <si>
    <t>Ubiquitin-conjugating enzyme, E2 | Ubiquitin-conjugating enzyme, active site | Ubiquitin-conjugating enzyme/RWD-like</t>
  </si>
  <si>
    <t>G-box binding factor 3</t>
  </si>
  <si>
    <t>G-box binding factor 3 (GBF3); CONTAINS InterPro DOMAIN/s: Basic-leucine zipper (bZIP) transcription factor (InterPro:IPR004827), G-box binding, MFMR (InterPro:IPR012900), bZIP transcription factor, bZIP-1 (InterPro:IPR011616); BEST Arabidopsis thaliana protein match is: G-box binding factor 2 (TAIR:AT4G01120.1)</t>
  </si>
  <si>
    <t>Plant protein 1589 of unknown function</t>
  </si>
  <si>
    <t>Plant protein 1589 of unknown function; FUNCTIONS IN: molecular_function unknown; INVOLVED IN: biological_process unknown; LOCATED IN: cellular_component unknown; EXPRESSED IN: 21 plant structures; EXPRESSED DURING: 13 growth stages; CONTAINS InterPro DOMAIN/s: Conserved hypothetical protein CHP01589, plant (InterPro:IPR006476); BEST Arabidopsis thaliana protein match is: Plant protein 1589 of unknown function (TAIR:AT3G61700.1)</t>
  </si>
  <si>
    <t>Conserved hypothetical protein CHP01589, plant</t>
  </si>
  <si>
    <t>cyclic nucleotide gated channel 3</t>
  </si>
  <si>
    <t>cyclic nucleotide gated channel 3 (CNGC3); FUNCTIONS IN: ion channel activity, cyclic nucleotide binding, calmodulin binding; INVOLVED IN: ion transport, transmembrane transport; LOCATED IN: membrane; CONTAINS InterPro DOMAIN/s: Cyclic nucleotide-binding (InterPro:IPR000595), Ion transport (InterPro:IPR005821), Cyclic nucleotide-binding-like (InterPro:IPR018490), RmlC-like jelly roll fold (InterPro:IPR014710); BEST Arabidopsis thaliana protein match is: cyclic nucleotide gated channel 10 (TAIR:AT1G01340.2)</t>
  </si>
  <si>
    <t>Cyclic nucleotide-binding domain | Cyclic nucleotide-binding-like | Ion transport domain | RmlC-like jelly roll fold</t>
  </si>
  <si>
    <t>phosphoinositide 4-kinase gamma 4</t>
  </si>
  <si>
    <t>phosphoinositide 4-kinase gamma 4 (PI4K GAMMA 4); CONTAINS InterPro DOMAIN/s: Phosphatidylinositol 3-/4-kinase, catalytic (InterPro:IPR000403), Ubiquitin subgroup (InterPro:IPR019956), Ubiquitin (InterPro:IPR000626), Ubiquitin supergroup (InterPro:IPR019955); CONTAINS InterPro DOMAIN/s: Ubiquitin subgroup (InterPro:IPR019956), Phosphatidylinositol 3-/4-kinase, catalytic (InterPro:IPR000403), Ubiquitin (InterPro:IPR000626), Ubiquitin supergroup (InterPro:IPR019955); BEST Arabidopsis thaliana protein match is: Phosphatidylinositol 3- and 4-kinase ;Ubiquitin family protein (TAIR:AT5G24240.1)</t>
  </si>
  <si>
    <t>Phosphatidylinositol 3-/4-kinase, catalytic domain | Protein kinase-like domain | Ubiquitin | Ubiquitin-like | Ubiquitin-related domain</t>
  </si>
  <si>
    <t>unknown protein; FUNCTIONS IN: molecular_function unknown; INVOLVED IN: biological_process unknown; EXPRESSED IN: 23 plant structures; EXPRESSED DURING: 13 growth stages; BEST Arabidopsis thaliana protein match is: unknown protein (TAIR:AT1G01240.3)</t>
  </si>
  <si>
    <t>zinc transporter of Arabidopsis thaliana</t>
  </si>
  <si>
    <t>zinc transporter of Arabidopsis thaliana (ZAT); FUNCTIONS IN: zinc ion transmembrane transporter activity, inorganic anion transmembrane transporter activity, metal ion transmembrane transporter activity; INVOLVED IN: cellular zinc ion homeostasis, zinc ion transport, response to metal ion; LOCATED IN: vacuolar membrane, plasma membrane, vacuole; EXPRESSED IN: 27 plant structures; EXPRESSED DURING: 15 growth stages; CONTAINS InterPro DOMAIN/s: Cation efflux protein (InterPro:IPR002524); BEST Arabidopsis thaliana protein match is: metal tolerance protein A2 (TAIR:AT3G58810.1)</t>
  </si>
  <si>
    <t>Cation efflux protein | Cation efflux protein transmembrane domain</t>
  </si>
  <si>
    <t>Peptide chain release factor 1</t>
  </si>
  <si>
    <t>Peptide chain release factor 1; FUNCTIONS IN: translation release factor activity, codon specific, translation release factor activity; INVOLVED IN: translational termination; LOCATED IN: cytoplasm; LOCATED IN: mitochondrion, cytoplasm; CONTAINS InterPro DOMAIN/s: Class I peptide chain release factor (InterPro:IPR000352), Peptide chain release factor (InterPro:IPR005139); CONTAINS InterPro DOMAIN/s: Peptide chain release factor 1 (InterPro:IPR004373), Class I peptide chain release factor (InterPro:IPR000352), Peptide chain release factor (InterPro:IPR005139); BEST Arabidopsis thaliana protein match is: Peptide chain release factor 1 (TAIR:AT3G62910.1)</t>
  </si>
  <si>
    <t>Double-stranded RNA-binding domain | Peptide chain release factor | Peptide chain release factor 1 | Peptide chain release factor class I/class II</t>
  </si>
  <si>
    <t>zinc ion binding;nucleic acid binding</t>
  </si>
  <si>
    <t>zinc ion binding;nucleic acid binding; FUNCTIONS IN: zinc ion binding, nucleic acid binding; LOCATED IN: intracellular; CONTAINS InterPro DOMAIN/s: Zinc finger, C2H2-like (InterPro:IPR015880), Zinc finger, RING-type (InterPro:IPR001841), Zinc finger, C2H2-type (InterPro:IPR007087); BEST Arabidopsis thaliana protein match is: RING/U-box superfamily protein (TAIR:AT3G62240.1)</t>
  </si>
  <si>
    <t>Zinc finger, C2H2 | Zinc finger, C2H2-like | Zinc finger, RING-type</t>
  </si>
  <si>
    <t>AMP-dependent synthetase and ligase family protein</t>
  </si>
  <si>
    <t>LONG-CHAIN ACYL-COA SYNTHASE 1 (LACS1); FUNCTIONS IN: long-chain fatty acid-CoA ligase activity, very long-chain fatty acid-CoA ligase activity; INVOLVED IN: fatty acid biosynthetic process, cutin biosynthetic process, wax biosynthetic process; LOCATED IN: cellular_component unknown; EXPRESSED IN: 29 plant structures; EXPRESSED DURING: 13 growth stages; CONTAINS InterPro DOMAIN/s: AMP-binding, conserved site (InterPro:IPR020845), AMP-dependent synthetase/ligase (InterPro:IPR000873); BEST Arabidopsis thaliana protein match is: AMP-dependent synthetase and ligase family protein (TAIR:AT4G23850.1)</t>
  </si>
  <si>
    <t>AMP-binding, conserved site | AMP-dependent synthetase/ligase</t>
  </si>
  <si>
    <t>Phototropic-responsive NPH3 family protein; FUNCTIONS IN: signal transducer activity; INVOLVED IN: response to light stimulus; EXPRESSED IN: hypocotyl, root, flower; LOCATED IN: plasma membrane; EXPRESSED DURING: petal differentiation and expansion stage; CONTAINS InterPro DOMAIN/s: NPH3 (InterPro:IPR004249), BTB/POZ fold (InterPro:IPR011333); BEST Arabidopsis thaliana protein match is: Phototropic-responsive NPH3 family protein (TAIR:AT1G03010.1); CONTAINS InterPro DOMAIN/s: NPH3 (InterPro:IPR004249)</t>
  </si>
  <si>
    <t>BTB/POZ | BTB/POZ fold | NPH3 domain</t>
  </si>
  <si>
    <t>Major facilitator superfamily protein; FUNCTIONS IN: carbohydrate transmembrane transporter activity, sugar:hydrogen symporter activity; INVOLVED IN: transport, transmembrane transport; LOCATED IN: plasma membrane, chloroplast, vacuole, membrane; EXPRESSED IN: 24 plant structures; EXPRESSED DURING: 14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(TAIR:AT5G18840.1)</t>
  </si>
  <si>
    <t>RNA-binding (RRM/RBD/RNP motifs) family protein; FUNCTIONS IN: oxidoreductase activity, nucleic acid binding; INVOLVED IN: oxidation reduction; LOCATED IN: cellular_component unknown; EXPRESSED IN: 22 plant structures; EXPRESSED DURING: 13 growth stages; CONTAINS InterPro DOMAIN/s: Aldo/keto reductase (InterPro:IPR001395), RNA recognition motif, RNP-1 (InterPro:IPR000504); BEST Arabidopsis thaliana protein match is: RNA-binding (RRM/RBD/RNP motifs) family protein (TAIR:AT1G14340.1)</t>
  </si>
  <si>
    <t>carbonic anhydrase 1</t>
  </si>
  <si>
    <t>carbonic anhydrase 1 (CA1); FUNCTIONS IN: carbonate dehydratase activity, zinc ion binding; INVOLVED IN: in 6 processes; LOCATED IN: in 7 components; LOCATED IN: in 8 components; EXPRESSED IN: 22 plant structures; EXPRESSED IN: 23 plant structures; EXPRESSED DURING: 14 growth stages; CONTAINS InterPro DOMAIN/s: Carbonic anhydrase, prokaryotic-like, conserved site (InterPro:IPR015892), Carbonic anhydrase (InterPro:IPR001765); BEST Arabidopsis thaliana protein match is: carbonic anhydrase 2 (TAIR:AT5G14740.1)</t>
  </si>
  <si>
    <t>RING domain ligase1</t>
  </si>
  <si>
    <t>RING domain ligase1 (RGLG1); FUNCTIONS IN: zinc ion binding; INVOLVED IN: N-terminal protein myristoylation, cytokinin metabolic process, auxin metabolic process; LOCATED IN: plasma membrane; EXPRESSED IN: 28 plant structures; EXPRESSED DURING: 15 growth stages; CONTAINS InterPro DOMAIN/s: Zinc finger, RING-type (InterPro:IPR001841), Copine (InterPro:IPR010734), von Willebrand factor, type A (InterPro:IPR002035); BEST Arabidopsis thaliana protein match is: RING domain ligase2 (TAIR:AT5G14420.2)</t>
  </si>
  <si>
    <t>unknown protein; FUNCTIONS IN: molecular_function unknown; INVOLVED IN: response to cadmium ion; EXPRESSED IN: 24 plant structures; LOCATED IN: chloroplast; EXPRESSED DURING: 13 growth stages; BEST Arabidopsis thaliana protein match is: unknown protein (TAIR:AT3G27210.1)</t>
  </si>
  <si>
    <t>NAD(P)-binding Rossmann-fold superfamily protein; FUNCTIONS IN: oxidoreductase activity, binding, catalytic activity; INVOLVED IN: metabolic process; LOCATED IN: peroxisome; EXPRESSED IN: 23 plant structures; EXPRESSED DURING: 13 growth stages; CONTAINS InterPro DOMAIN/s: NAD(P)-binding domain (InterPro:IPR016040), Short-chain dehydrogenase/reductase SDR (InterPro:IPR002198); BEST Arabidopsis thaliana protein match is: NAD(P)-binding Rossmann-fold superfamily protein (TAIR:AT3G46170.1); BEST Arabidopsis thaliana protein match is: NAD(P)-binding Rossmann-fold superfamily protein (TAIR:AT3G55290.1); BEST Arabidopsis thaliana protein match is: NAD(P)-binding Rossmann-fold superfamily protein (TAIR:AT3G55290.2)</t>
  </si>
  <si>
    <t>COBRA-like protein 1 precursor</t>
  </si>
  <si>
    <t>COBRA-like protein 1 precursor (COBL1); CONTAINS InterPro DOMAIN/s: Glycosyl-phosphatidyl inositol-anchored, plant (InterPro:IPR006918), COBRA-like (InterPro:IPR017391); BEST Arabidopsis thaliana protein match is: COBRA-like protein 2 precursor (TAIR:AT3G29810.1)</t>
  </si>
  <si>
    <t>COBRA, plant</t>
  </si>
  <si>
    <t>RING/U-box superfamily protein; BEST Arabidopsis thaliana protein match is: RING/U-box superfamily protein (TAIR:AT5G15790.2); FUNCTIONS IN: zinc ion binding; INVOLVED IN: N-terminal protein myristoylation; EXPRESSED IN: 22 plant structures; EXPRESSED DURING: 13 growth stages; CONTAINS InterPro DOMAIN/s: Zinc finger, RING-type (InterPro:IPR001841), Zinc finger, C3HC4 RING-type (InterPro:IPR018957)</t>
  </si>
  <si>
    <t>Regulator of chromosome condensation (RCC1) family protein</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</si>
  <si>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(TAIR:AT5G63860.1)</t>
  </si>
  <si>
    <t>Regulator of chromosome condensation 1/beta-lactamase-inhibitor protein II | Regulator of chromosome condensation, RCC1</t>
  </si>
  <si>
    <t>Regulator of chromosome condensation (RCC1) family protein; FUNCTIONS IN: chromatin binding, Ran GTPase binding; INVOLVED IN: biological_process unknown; LOCATED IN: cellular_component unknown; EXPRESSED IN: cultured cell;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(TAIR:AT5G16040.1)</t>
  </si>
  <si>
    <t>lipid phosphate phosphatase 3</t>
  </si>
  <si>
    <t>lipid phosphate phosphatase 3 (LPP3); FUNCTIONS IN: phosphatidate phosphatase activity; INVOLVED IN: phospholipid metabolic process; LOCATED IN: plasma membrane, integral to plasma membrane; EXPRESSED IN: 24 plant structures; EXPRESSED DURING: 14 growth stages; CONTAINS InterPro DOMAIN/s: Phosphatidic acid phosphatase/chloroperoxidase, N-terminal (InterPro:IPR016118), Phosphatidic acid phosphatase type 2/haloperoxidase (InterPro:IPR000326); BEST Arabidopsis thaliana protein match is: phosphatidic acid phosphatase 1 (TAIR:AT2G01180.1)</t>
  </si>
  <si>
    <t>Lipid phosphate phosphatase, plant | Phosphatidic acid phosphatase type 2/haloperoxidase</t>
  </si>
  <si>
    <t>Protein phosphatase 2C family protein; FUNCTIONS IN: protein serine/threonine phosphatase activity, catalytic activity; INVOLVED IN: N-terminal protein myristoylation; LOCATED IN: chloroplast; EXPRESSED IN: 24 plant structures; EXPRESSED DURING: 15 growth stages; CONTAINS InterPro DOMAIN/s: Protein phosphatase 2C-related (InterPro:IPR001932), Protein phosphatase 2C (InterPro:IPR015655), Protein phosphatase 2C, N-terminal (InterPro:IPR014045); BEST Arabidopsis thaliana protein match is: Protein phosphatase 2C family protein (TAIR:AT5G36250.1); CONTAINS InterPro DOMAIN/s: Protein phosphatase 2C-related (InterPro:IPR001932), Protein phosphatase 2C, N-terminal (InterPro:IPR014045), Protein phosphatase 2C (InterPro:IPR015655)</t>
  </si>
  <si>
    <t>RING/FYVE/PHD zinc finger superfamily protein; FUNCTIONS IN: zinc ion binding; INVOLVED IN: biological_process unknown; LOCATED IN: cellular_component unknown; EXPRESSED IN: 24 plant structures; EXPRESSED DURING: 15 growth stages; CONTAINS InterPro DOMAIN/s: Zinc finger, PHD-type (InterPro:IPR001965), Zinc finger, FYVE/PHD-type (InterPro:IPR011011); BEST Arabidopsis thaliana protein match is: RING/FYVE/PHD zinc finger superfamily protein (TAIR:AT5G16680.1)</t>
  </si>
  <si>
    <t>Zinc finger, FYVE/PHD-type | Zinc finger, PHD-type | Zinc finger, RING/FYVE/PHD-type</t>
  </si>
  <si>
    <t>unknown protein; FUNCTIONS IN: molecular_function unknown; INVOLVED IN: biological_process unknown; LOCATED IN: chloroplast; EXPRESSED IN: 21 plant structures; EXPRESSED DURING: 13 growth stages</t>
  </si>
  <si>
    <t>dicer-like 2</t>
  </si>
  <si>
    <t>dicer-like 2 (DCL2); FUNCTIONS IN: in 7 functions; INVOLVED IN: defense response to virus, maintenance of DNA methylation, production of ta-siRNAs involved in RNA interference; LOCATED IN: intracellular; EXPRESSED IN: 22 plant structures; EXPRESSED IN: 23 plant structures; EXPRESSED DURING: 13 growth stages; CONTAINS InterPro DOMAIN/s: DNA/RNA helicase, DEAD/DEAH box type, N-terminal (InterPro:IPR011545), Double-stranded RNA-binding (InterPro:IPR001159), Argonaute/Dicer protein, PAZ (InterPro:IPR003100), Ribonuclease III (InterPro:IPR000999), DEAD-like helicase, N-terminal (InterPro:IPR014001), DNA/RNA helicase, C-terminal (InterPro:IPR001650), Dicer double-stranded RNA-binding fold (InterPro:IPR005034), Helicase, superfamily 1/2, ATP-binding domain (InterPro:IPR014021); CONTAINS InterPro DOMAIN/s: DNA/RNA helicase, DEAD/DEAH box type, N-terminal (InterPro:IPR011545), Double-stranded RNA-binding (InterPro:IPR001159), Argonaute/Dicer protein, PAZ (InterPro:IPR003100), Ribonuclease III (InterPro:IPR000999), DNA/RNA helicase, C-terminal (InterPro:IPR001650), Dicer double-stranded RNA-binding fold (InterPro:IPR005034), Helicase, superfamily 1/2, ATP-binding domain (InterPro:IPR014021); BEST Arabidopsis thaliana protein match is: dicer-like 4 (TAIR:AT5G20320.1)</t>
  </si>
  <si>
    <t>DEAD/DEAH box helicase domain | Dicer dimerisation domain | Double-stranded RNA-binding domain | Helicase, C-terminal | Helicase, superfamily 1/2, ATP-binding domain | P-loop containing nucleoside triphosphate hydrolase | PAZ domain | Ribonuclease III domain</t>
  </si>
  <si>
    <t>NAD(P)-binding Rossmann-fold superfamily protein; FUNCTIONS IN: oxidoreductase activity, binding, catalytic activity; INVOLVED IN: metabolic process; CONTAINS InterPro DOMAIN/s: Short-chain dehydrogenase/reductase, conserved site (InterPro:IPR020904), NAD(P)-binding domain (InterPro:IPR016040), Short-chain dehydrogenase/reductase SDR (InterPro:IPR002198); BEST Arabidopsis thaliana protein match is: NAD(P)-binding Rossmann-fold superfamily protein (TAIR:AT3G03330.1)</t>
  </si>
  <si>
    <t>RING/U-box superfamily protein; FUNCTIONS IN: zinc ion binding; INVOLVED IN: response to karrikin; EXPRESSED IN: 19 plant structures; EXPRESSED DURING: 8 growth stages; CONTAINS InterPro DOMAIN/s: Zinc finger, RING-type (InterPro:IPR001841), Zinc finger, C3HC4 RING-type (InterPro:IPR018957); BEST Arabidopsis thaliana protein match is: RING/U-box superfamily protein (TAIR:AT5G17600.1)</t>
  </si>
  <si>
    <t>ankyrin repeat family protein / regulator of chromosome condensation (RCC1) family protein</t>
  </si>
  <si>
    <t>ankyrin repeat family protein / regulator of chromosome condensation (RCC1) family protein; FUNCTIONS IN: binding; INVOLVED IN: biological_process unknown; EXPRESSED IN: 22 plant structures; EXPRESSED DURING: 11 growth stages; CONTAINS InterPro DOMAIN/s: Regulator of chromosome condensation/beta-lactamase-inhibitor protein II (InterPro:IPR009091), Regulator of chromosome condensation, RCC1 (InterPro:IPR000408), Ankyrin repeat-containing domain (InterPro:IPR020683), Ankyrin repeat (InterPro:IPR002110); BEST Arabidopsis thaliana protein match is: Regulator of chromosome condensation (RCC1) family protein (TAIR:AT5G63860.1)</t>
  </si>
  <si>
    <t>Ankyrin repeat | Ankyrin repeat-containing domain | Regulator of chromosome condensation 1/beta-lactamase-inhibitor protein II | Regulator of chromosome condensation, RCC1</t>
  </si>
  <si>
    <t>ARM repeat superfamily protein; FUNCTIONS IN: binding; INVOLVED IN: spliceosome assembly, nuclear mRNA splicing, via spliceosome; LOCATED IN: cellular_component unknown; EXPRESSED IN: 24 plant structures; EXPRESSED DURING: 15 growth stages; CONTAINS InterPro DOMAIN/s: Armadillo-type fold (InterPro:IPR016024), Survival motor neuron interacting protein 1 (InterPro:IPR007022); BEST Arabidopsis thaliana protein match is: ARM repeat superfamily protein (TAIR:AT1G54385.2)</t>
  </si>
  <si>
    <t>Armadillo-like helical | Armadillo-type fold | Gem-associated protein 2</t>
  </si>
  <si>
    <t>unknown protein; BEST Arabidopsis thaliana protein match is: unknown protein (TAIR:AT4G38092.1)</t>
  </si>
  <si>
    <t>RNA-binding (RRM/RBD/RNP motifs) family protein; FUNCTIONS IN: RNA binding, nucleotide binding, nucleic acid binding; INVOLVED IN: biological_process unknown; EXPRESSED IN: 24 plant structures; EXPRESSED DURING: 15 growth stages; CONTAINS InterPro DOMAIN/s: RNA recognition motif, RNP-1 (InterPro:IPR000504), Nucleotide-binding, alpha-beta plait (InterPro:IPR012677), RNA recognition motif-related (InterPro:IPR015464); BEST Arabidopsis thaliana protein match is: oligouridylate binding protein 1B (TAIR:AT1G17370.1)</t>
  </si>
  <si>
    <t>Signal transduction histidine kinase, hybrid-type, ethylene sensor</t>
  </si>
  <si>
    <t>ETHYLENE INSENSITIVE 4 (EIN4); FUNCTIONS IN: ethylene binding, protein histidine kinase activity, receptor activity, glycogen synthase kinase 3 activity; INVOLVED IN: negative regulation of ethylene mediated signaling pathway; LOCATED IN: endomembrane system, endoplasmic reticulum membrane, membrane; EXPRESSED IN: 22 plant structures; EXPRESSED DURING: 13 growth stages; CONTAINS InterPro DOMAIN/s: Signal transduction histidine kinase, homodimeric (InterPro:IPR009082), CheY-like (InterPro:IPR011006), Signal transduction response regulator, receiver domain (InterPro:IPR001789), Signal transduction histidine kinase, hybrid-type, ethylene sensor (InterPro:IPR014525), Signal transduction histidine kinase, subgroup 1, dimerisation/phosphoacceptor domain (InterPro:IPR003661), ATPase-like, ATP-binding domain (InterPro:IPR003594), GAF (InterPro:IPR003018); BEST Arabidopsis thaliana protein match is: Signal transduction histidine kinase, hybrid-type, ethylene sensor (TAIR:AT3G23150.1)</t>
  </si>
  <si>
    <t>CheY-like superfamily | GAF domain | GAF domain-like | Histidine kinase-like ATPase, C-terminal domain | Signal transduction histidine kinase EnvZ-like, dimerisation/phosphoacceptor domain | Signal transduction histidine kinase, homodimeric domain | Signal transduction histidine kinase, hybrid-type, ethylene sensor | Signal transduction response regulator, receiver domain</t>
  </si>
  <si>
    <t>Mutator-like transposase family, has a 5.9e-64 P-value blast match to GB:AAA21566 mudrA of transposon="MuDR" (MuDr-element) (Zea mays)</t>
  </si>
  <si>
    <t>flowering locus KH domain (FLK); FUNCTIONS IN: RNA binding, nucleic acid binding; INVOLVED IN: positive regulation of flower development; LOCATED IN: nucleus; EXPRESSED IN: 23 plant structures; EXPRESSED DURING: 13 growth stages; CONTAINS InterPro DOMAIN/s: K Homology, type 1, subgroup (InterPro:IPR018111), K Homology (InterPro:IPR004087), K Homology, type 1 (InterPro:IPR004088); BEST Arabidopsis thaliana protein match is: RNA-binding KH domain-containing protein (TAIR:AT4G26000.1)</t>
  </si>
  <si>
    <t>NIMA-related kinase 2</t>
  </si>
  <si>
    <t>NIMA-related kinase 2 (NEK2); FUNCTIONS IN: protein serine/threonine kinase activity, protein kinase activity, kinase activity, ATP binding; INVOLVED IN: protein amino acid phosphorylation; LOCATED IN: cellular_component unknown; EXPRESSED IN: 24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3 (TAIR:AT5G28290.1)</t>
  </si>
  <si>
    <t>sodium hydrogen exchanger 2</t>
  </si>
  <si>
    <t>sodium hydrogen exchanger 2 (NHX2); FUNCTIONS IN: sodium:hydrogen antiporter activity, sodium ion transmembrane transporter activity; INVOLVED IN: cation transport, sodium ion transport, regulation of pH, transmembrane transport; LOCATED IN: endomembrane system, integral to membrane; EXPRESSED IN: 26 plant structures; EXPRESSED DURING: 15 growth stages; CONTAINS InterPro DOMAIN/s: Cation/H+ exchanger, conserved region (InterPro:IPR018422), Cation/H+ exchanger (InterPro:IPR006153), Na+/H+ exchanger, isoforms 1-4, conserved region (InterPro:IPR018407); CONTAINS InterPro DOMAIN/s: Na+/H+ exchanger, subfamily (InterPro:IPR004709), Cation/H+ exchanger, conserved region (InterPro:IPR018422), Cation/H+ exchanger (InterPro:IPR006153), Na+/H+ exchanger, isoforms 1-4, conserved region (InterPro:IPR018407); BEST Arabidopsis thaliana protein match is: Na+/H+ exchanger 1 (TAIR:AT5G27150.1)</t>
  </si>
  <si>
    <t>GA INSENSITIVE DWARF1A (GID1A); FUNCTIONS IN: hydrolase activity; INVOLVED IN: floral organ morphogenesis, raffinose family oligosaccharide biosynthetic process, positive regulation of gibberellic acid mediated signaling pathway, response to gibberellin stimulus, gibberellin mediated signaling pathway; LOCATED IN: nucleus, cytoplasm; EXPRESSED IN: 27 plant structures; EXPRESSED DURING: 15 growth stages; CONTAINS InterPro DOMAIN/s: Lipase, GDXG, active site (InterPro:IPR002168), Alpha/beta hydrolase fold-3 (InterPro:IPR013094); BEST Arabidopsis thaliana protein match is: alpha/beta-Hydrolases superfamily protein (TAIR:AT5G27320.1)</t>
  </si>
  <si>
    <t>Alpha/Beta hydrolase fold | Alpha/beta hydrolase fold-3 | Lipase, GDXG, active site</t>
  </si>
  <si>
    <t>Major facilitator superfamily protein; FUNCTIONS IN: carbohydrate transmembrane transporter activity, sugar:hydrogen symporter activity; INVOLVED IN: transport, transmembrane transport; LOCATED IN: endomembrane system, integral to membrane, membrane; LOCATED IN: integral to membrane, membrane;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(TAIR:AT3G05165.3)</t>
  </si>
  <si>
    <t>Chaperone DnaJ-domain superfamily protein; FUNCTIONS IN: heat shock protein binding; INVOLVED IN: biological_process unknown; LOCATED IN: chloroplast; CONTAINS InterPro DOMAIN/s: Molecular chaperone, heat shock protein, Hsp40, DnaJ (InterPro:IPR015609), Heat shock protein DnaJ, N-terminal (InterPro:IPR001623); BEST Arabidopsis thaliana protein match is: DNAJ heat shock N-terminal domain-containing protein (TAIR:AT5G23240.1)</t>
  </si>
  <si>
    <t>DnaJ domain</t>
  </si>
  <si>
    <t>DIRP ;Myb-like DNA-binding domain</t>
  </si>
  <si>
    <t>ALWAYS EARLY 2 (ALY2); CONTAINS InterPro DOMAIN/s: DIRP (InterPro:IPR010561); FUNCTIONS IN: DNA binding, sequence-specific DNA binding transcription factor activity; FUNCTIONS IN: DNA binding, sequence-specific DNA binding transcription factor activity, nucleic acid binding; CONTAINS InterPro DOMAIN/s: SANT, DNA-binding (InterPro:IPR001005), DIRP (InterPro:IPR010561); CONTAINS InterPro DOMAIN/s: Tudor domain (InterPro:IPR002999), DIRP (InterPro:IPR010561); BEST Arabidopsis thaliana protein match is: DIRP ;Myb-like DNA-binding domain (TAIR:AT5G27610.1)</t>
  </si>
  <si>
    <t>Homeodomain-like | Protein LIN-9/Protein ALWAYS EARLY | SANT/Myb domain</t>
  </si>
  <si>
    <t>Phospholipid/glycerol acyltransferase family protein</t>
  </si>
  <si>
    <t>Phospholipid/glycerol acyltransferase family protein; FUNCTIONS IN: acyltransferase activity; INVOLVED IN: metabolic process; EXPRESSED IN: 20 plant structures; EXPRESSED DURING: 12 growth stages; CONTAINS InterPro DOMAIN/s: Phospholipid/glycerol acyltransferase (InterPro:IPR002123), Tafazzin (InterPro:IPR000872); BEST Arabidopsis thaliana protein match is: Phospholipid/glycerol acyltransferase family protein (TAIR:AT1G78690.1)</t>
  </si>
  <si>
    <t>Phospholipid/glycerol acyltransferase | Tafazzin</t>
  </si>
  <si>
    <t>ATSK12; FUNCTIONS IN: protein serine/threonine kinase activity, protein kinase activity; INVOLVED IN: meristem structural organization, gynoecium development, phosphorylation; LOCATED IN: cytosol; EXPRESSED IN: 7 plant structures; EXPRESSED DURING: L mature pollen stage, M germinated pollen stage;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shaggy-related kinase 11 (TAIR:AT5G26751.1)</t>
  </si>
  <si>
    <t>anaphase-promoting complex/cyclosome 11</t>
  </si>
  <si>
    <t>anaphase-promoting complex/cyclosome 11 (APC11); FUNCTIONS IN: ubiquitin-protein ligase activity, zinc ion binding; INVOLVED IN: regulation of mitotic cell cycle; LOCATED IN: endomembrane system; CONTAINS InterPro DOMAIN/s: Zinc finger, RING-type (InterPro:IPR001841); BEST Arabidopsis thaliana protein match is: RING-box 1 (TAIR:AT5G20570.1)</t>
  </si>
  <si>
    <t>Plant protein of unknown function (DUF828)</t>
  </si>
  <si>
    <t>CONTAINS InterPro DOMAIN/s: Protein of unknown function DUF231, plant (InterPro:IPR004253); TRICHOME BIREFRINGENCE-LIKE 10 (TBL10); BEST Arabidopsis thaliana protein match is: TRICHOME BIREFRINGENCE-LIKE 11 (TAIR:AT5G19160.1)</t>
  </si>
  <si>
    <t>unknown protein; BEST Arabidopsis thaliana protein match is: unknown protein (TAIR:AT5G19060.1)</t>
  </si>
  <si>
    <t>acyl-CoA oxidases;oxidoreductases, acting on the CH-CH group of donors;FAD binding;oxidoreductases;acyl-CoA oxidases</t>
  </si>
  <si>
    <t>acyl-CoA oxidases;oxidoreductases, acting on the CH-CH group of donors;FAD binding;oxidoreductases;acyl-CoA oxidases; FUNCTIONS IN: oxidoreductase activity, acting on the CH-CH group of donors, oxidoreductase activity, FAD binding, acyl-CoA oxidase activity; INVOLVED IN: oxidation reduction, fatty acid beta-oxidation, fatty acid metabolic process; LOCATED IN: peroxisome; CONTAINS InterPro DOMAIN/s: Acyl-CoA oxidase/dehydrogenase, type1/2, C-terminal (InterPro:IPR013764), Acyl-CoA oxidase (InterPro:IPR012258), Acyl-CoA oxidase, C-terminal (InterPro:IPR002655), Acyl-CoA dehydrogenase/oxidase C-terminal (InterPro:IPR009075); BEST Arabidopsis thaliana protein match is: acyl-CoA oxidase 3 (TAIR:AT1G06290.1)</t>
  </si>
  <si>
    <t>Acyl-CoA dehydrogenase/oxidase C-terminal | Acyl-CoA oxidase, C-terminal</t>
  </si>
  <si>
    <t>unknown protein; FUNCTIONS IN: molecular_function unknown; INVOLVED IN: biological_process unknown; LOCATED IN: cellular_component unknown; EXPRESSED IN: 22 plant structures; EXPRESSED DURING: 13 growth stages; BEST Arabidopsis thaliana protein match is: unknown protein (TAIR:AT2G01580.1)</t>
  </si>
  <si>
    <t>Small nuclear ribonucleoprotein family protein</t>
  </si>
  <si>
    <t>Small nuclear ribonucleoprotein family protein; FUNCTIONS IN: molecular_function unknown; LOCATED IN: nucleus, small nucleolar ribonucleoprotein complex; LOCATED IN: nucleus, small nucleolar ribonucleoprotein complex, plasma membrane; EXPRESSED IN: 22 plant structures; EXPRESSED IN: 23 plant structures; EXPRESSED DURING: 13 growth stages; CONTAINS InterPro DOMAIN/s: Like-Sm ribonucleoprotein (LSM) domain (InterPro:IPR001163), Like-Sm ribonucleoprotein (LSM) domain, eukaryotic/archaea-type (InterPro:IPR006649), Like-Sm ribonucleoprotein (LSM)-related domain (InterPro:IPR010920); BEST Arabidopsis thaliana protein match is: Small nuclear ribonucleoprotein family protein (TAIR:AT4G02840.1)</t>
  </si>
  <si>
    <t>Like-Sm (LSM) domain | Ribonucleoprotein LSM domain | Ribonucleoprotein LSM domain, eukaryotic/archaea-type | U6 snRNA-associated Sm-like protein LSm4/Small nuclear ribonucleoprotein Sm D1/D3</t>
  </si>
  <si>
    <t>RNA-binding (RRM/RBD/RNP motifs) family protein; FUNCTIONS IN: RNA binding, nucleotide binding, nucleic acid binding; EXPRESSED IN: 24 plant structures; EXPRESSED DURING: 15 growth stages; CONTAINS InterPro DOMAIN/s: RNA recognition motif, RNP-1 (InterPro:IPR000504), Nucleotide-binding, alpha-beta plait (InterPro:IPR012677); BEST Arabidopsis thaliana protein match is: RNA-binding (RRM/RBD/RNP motifs) family protein (TAIR:AT5G47620.2)</t>
  </si>
  <si>
    <t>Ypt/Rab-GAP domain of gyp1p superfamily protein</t>
  </si>
  <si>
    <t>Ypt/Rab-GAP domain of gyp1p superfamily protein; FUNCTIONS IN: RAB GTPase activator activity; INVOLVED IN: regulation of Rab GTPase activity; LOCATED IN: intracellular; EXPRESSED IN: 24 plant structures; EXPRESSED DURING: 15 growth stages; CONTAINS InterPro DOMAIN/s: RabGAP/TBC (InterPro:IPR000195); BEST Arabidopsis thaliana protein match is: Ypt/Rab-GAP domain of gyp1p superfamily protein (TAIR:AT2G37290.1)</t>
  </si>
  <si>
    <t>Rab-GTPase-TBC domain</t>
  </si>
  <si>
    <t>DNA glycosylase superfamily protein</t>
  </si>
  <si>
    <t>DNA glycosylase superfamily protein; FUNCTIONS IN: catalytic activity; INVOLVED IN: DNA repair, base-excision repair; EXPRESSED IN: 23 plant structures; EXPRESSED DURING: 13 growth stages; CONTAINS InterPro DOMAIN/s: DNA glycosylase (InterPro:IPR011257), HhH-GPD domain (InterPro:IPR003265)</t>
  </si>
  <si>
    <t>DNA glycosylase | HhH-GPD domain</t>
  </si>
  <si>
    <t>thioredoxin H-type 9</t>
  </si>
  <si>
    <t>thioredoxin H-type 9 (TH9); INVOLVED IN: N-terminal protein myristoylation, cell communication; INVOLVED IN: cell communication; LOCATED IN: cytosol, nucleus, plasma membrane, plastid; EXPRESSED IN: 26 plant structures; EXPRESSED DURING: 15 growth stages; CONTAINS InterPro DOMAIN/s: Thioredoxin fold (InterPro:IPR012335), Thioredoxin, core (InterPro:IPR015467), Thioredoxin domain (InterPro:IPR013766), Thioredoxin, conserved site (InterPro:IPR017937), Thioredoxin-like subdomain (InterPro:IPR006662), Thioredoxin-like (InterPro:IPR017936), Thioredoxin-like fold (InterPro:IPR012336); BEST Arabidopsis thaliana protein match is: Thioredoxin superfamily protein (TAIR:AT3G56420.1)</t>
  </si>
  <si>
    <t>ATSIK; FUNCTIONS IN: protein kinase activity, kinase activity, ATP binding; INVOLVED IN: protein amino acid phosphorylation; EXPRESSED IN: 23 plant structures; EXPRESSED DURING: 13 growth stages; CONTAINS InterPro DOMAIN/s: Protein kinase, catalytic domain (InterPro:IPR000719), Serine-threonine/tyrosine-protein kinase (InterPro:IPR001245), Protein kinase-like domain (InterPro:IPR011009); BEST Arabidopsis thaliana protein match is: Protein kinase superfamily protein (TAIR:AT5G15080.1)</t>
  </si>
  <si>
    <t>Protein kinase domain | Protein kinase-like domain | Serine-threonine/tyrosine-protein kinase catalytic domain</t>
  </si>
  <si>
    <t>D-alanine--D-alanine ligase family</t>
  </si>
  <si>
    <t>D-alanine--D-alanine ligase family; FUNCTIONS IN: D-alanine-D-alanine ligase activity, catalytic activity, ATP binding; INVOLVED IN: peptidoglycan biosynthetic process; LOCATED IN: chloroplast; EXPRESSED IN: 22 plant structures; EXPRESSED DURING: 13 growth stages; CONTAINS InterPro DOMAIN/s: D-alanine--D-alanine ligase/VANA/B/C, conserved site (InterPro:IPR000291), D-alanine--D-alanine ligase, C-terminal (InterPro:IPR011095), PreATP-grasp-like fold (InterPro:IPR016185), ATP-grasp fold (InterPro:IPR011761), ATP-grasp fold, subdomain 2 (InterPro:IPR013816), Pre-ATP-grasp fold (InterPro:IPR013817), D-alanine--D-alanine ligase, N-terminal (InterPro:IPR011127); CONTAINS InterPro DOMAIN/s: PreATP-grasp-like fold (InterPro:IPR016185), ATP-grasp fold (InterPro:IPR011761), ATP-grasp fold, subdomain 2 (InterPro:IPR013816), D-alanine--D-alanine ligase, N-terminal (InterPro:IPR011127), D-alanine--D-alanine ligase, C-terminal (InterPro:IPR011095), Pre-ATP-grasp fold (InterPro:IPR013817)</t>
  </si>
  <si>
    <t>ATP-grasp fold | ATP-grasp fold, subdomain 1 | ATP-grasp fold, subdomain 2 | D-alanine--D-alanine ligase | D-alanine--D-alanine ligase, C-terminal | D-alanine--D-alanine ligase, N-terminal domain | D-alanine--D-alanine ligase/VANA/B/C, conserved site | Pre-ATP-grasp domain</t>
  </si>
  <si>
    <t>Lipin family protein</t>
  </si>
  <si>
    <t>Lipin family protein; PHOSPHATIDIC ACID PHOSPHOHYDROLASE 1 (PAH1); FUNCTIONS IN: phosphatidate phosphatase activity; INVOLVED IN: cellular response to phosphate starvation, lipid metabolic process; LOCATED IN: cellular_component unknown; EXPRESSED IN: 24 plant structures; EXPRESSED DURING: 14 growth stages; CONTAINS InterPro DOMAIN/s: LNS2, Lipin/Ned1/Smp2 (InterPro:IPR013209), Lipin, N-terminal conserved region (InterPro:IPR007651); BEST Arabidopsis thaliana protein match is: phosphatidic acid phosphohydrolase 2 (TAIR:AT5G42870.1)</t>
  </si>
  <si>
    <t>HAD-like domain | LNS2, Lipin/Ned1/Smp2 | Lipin, N-terminal</t>
  </si>
  <si>
    <t>SNARE-like superfamily protein</t>
  </si>
  <si>
    <t>SNARE-like superfamily protein; INVOLVED IN: intracellular protein transport, transport; LOCATED IN: clathrin vesicle coat; CONTAINS InterPro DOMAIN/s: Longin-like (InterPro:IPR011012); BEST Arabidopsis thaliana protein match is: SNARE-like superfamily protein (TAIR:AT4G08520.1)</t>
  </si>
  <si>
    <t>Protein kinase superfamily protein; FUNCTIONS IN: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(TAIR:AT5G03320.1)</t>
  </si>
  <si>
    <t>Concanavalin A-like lectin/glucanase, subgroup | Protein kinase domain | Protein kinase, ATP binding site | Protein kinase-like domain</t>
  </si>
  <si>
    <t>RAB GTPase homolog C2B</t>
  </si>
  <si>
    <t>RAB GTPase homolog C2B (RABC2b); FUNCTIONS IN: GTP binding, transcription factor binding, ATP binding; INVOLVED IN: protein transport, small GTPase mediated signal transduction, regulation of transcription, DNA-dependent; LOCATED IN: endomembrane system, intracellular; EXPRESSED IN: sepal, root, carpel; EXPRESSED DURING: 4 anthesis, petal differentiation and expansion stage; CONTAINS InterPro DOMAIN/s: Ras (InterPro:IPR013753), Small GTP-binding protein (InterPro:IPR005225), Ras GTPase (InterPro:IPR001806), Ras small GTPase, Rab type (InterPro:IPR003579), Small GTPase (InterPro:IPR020851), RNA polymerase sigma factor 54, interaction (InterPro:IPR002078), Rab18 (InterPro:IPR015598); BEST Arabidopsis thaliana protein match is: RAB GTPase homolog C2A (TAIR:AT5G03530.1)</t>
  </si>
  <si>
    <t>P-loop containing nucleoside triphosphate hydrolase | Sigma-54 interaction domain, ATP-binding site 1 | Small GTP-binding protein domain | Small GTPase superfamily | Small GTPase superfamily, Rab type</t>
  </si>
  <si>
    <t>DHFS-FPGS homolog C</t>
  </si>
  <si>
    <t>DHFS-FPGS homolog C (DFC); CONTAINS InterPro DOMAIN/s: Mur ligase, central (InterPro:IPR013221), Folylpolyglutamate synthetase, conserved site (InterPro:IPR018109), Mur ligase, C-terminal (InterPro:IPR004101), Folylpolyglutamate synthetase (InterPro:IPR001645); BEST Arabidopsis thaliana protein match is: DHFS-FPGS homolog B (TAIR:AT5G05980.2)</t>
  </si>
  <si>
    <t>Folylpolyglutamate synthetase | Folylpolyglutamate synthetase, conserved site | Mur ligase, C-terminal | Mur ligase, central</t>
  </si>
  <si>
    <t>Plant protein 1589 of unknown function; CONTAINS InterPro DOMAIN/s: Conserved hypothetical protein CHP01589, plant (InterPro:IPR006476); BEST Arabidopsis thaliana protein match is: Plant protein 1589 of unknown function (TAIR:AT5G04090.2)</t>
  </si>
  <si>
    <t>Reticulon family protein</t>
  </si>
  <si>
    <t>Reticulon family protein; CONTAINS InterPro DOMAIN/s: Reticulon (InterPro:IPR003388); BEST Arabidopsis thaliana protein match is: Reticulon family protein (TAIR:AT3G61560.1)</t>
  </si>
  <si>
    <t>Reticulon</t>
  </si>
  <si>
    <t>Reticulon family protein; INVOLVED IN: biological_process unknown; LOCATED IN: endoplasmic reticulum; CONTAINS InterPro DOMAIN/s: Reticulon (InterPro:IPR003388); BEST Arabidopsis thaliana protein match is: Reticulon family protein (TAIR:AT2G15280.1); BEST Arabidopsis thaliana protein match is: Reticulon family protein (TAIR:AT3G61560.1); BEST Arabidopsis thaliana protein match is: VIRB2-interacting protein 1 (TAIR:AT4G23630.1)</t>
  </si>
  <si>
    <t>receptor like protein 34</t>
  </si>
  <si>
    <t>receptor like protein 34 (RLP34); CONTAINS InterPro DOMAIN/s: Leucine-rich repeat, typical subtype (InterPro:IPR003591), Leucine-rich repeat-containing N-terminal domain, type 2 (InterPro:IPR013210), Leucine-rich repeat (InterPro:IPR001611); BEST Arabidopsis thaliana protein match is: receptor like protein 53 (TAIR:AT5G27060.1)</t>
  </si>
  <si>
    <t>Yippee family putative zinc-binding protein</t>
  </si>
  <si>
    <t>Yippee family putative zinc-binding protein; FUNCTIONS IN: molecular_function unknown; INVOLVED IN: biological_process unknown; LOCATED IN: endomembrane system; EXPRESSED IN: 22 plant structures; EXPRESSED DURING: 13 growth stages; CONTAINS InterPro DOMAIN/s: Yippee-like protein (InterPro:IPR004910); BEST Arabidopsis thaliana protein match is: Yippee family putative zinc-binding protein (TAIR:AT2G40110.1)</t>
  </si>
  <si>
    <t>Yippee/Mis18</t>
  </si>
  <si>
    <t>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(TAIR:AT5G05790.1)</t>
  </si>
  <si>
    <t>alpha/beta-Hydrolases superfamily protein; CONTAINS InterPro DOMAIN/s: Protein of unknown function DUF2305 (InterPro:IPR019363)</t>
  </si>
  <si>
    <t>Alpha/Beta hydrolase fold | Protein of unknown function DUF2305</t>
  </si>
  <si>
    <t>Polyketide cyclase/dehydrase and lipid transport superfamily protein</t>
  </si>
  <si>
    <t>Polyketide cyclase/dehydrase and lipid transport superfamily protein; FUNCTIONS IN: molecular_function unknown; INVOLVED IN: biological_process unknown; BEST Arabidopsis thaliana protein match is: unknown protein (TAIR:AT5G06440.3); LOCATED IN: plasma membrane</t>
  </si>
  <si>
    <t>START-like domain</t>
  </si>
  <si>
    <t>syntaxin of plants 121</t>
  </si>
  <si>
    <t>syntaxin of plants 121 (SYP121); FUNCTIONS IN: protein anchor, SNAP receptor activity; INVOLVED IN: in 13 processes; LOCATED IN: SNARE complex, plasma membrane; EXPRESSED IN: 24 plant structures; EXPRESSED DURING: 13 growth stages; CONTAINS InterPro DOMAIN/s: Target SNARE coiled-coil domain (InterPro:IPR000727), Syntaxin/epimorphin, conserved site (InterPro:IPR006012), t-SNARE (InterPro:IPR010989), Syntaxin, N-terminal (InterPro:IPR006011); CONTAINS InterPro DOMAIN/s: Target SNARE coiled-coil domain (InterPro:IPR000727), t-SNARE (InterPro:IPR010989), Syntaxin/epimorphin, conserved site (InterPro:IPR006012), Syntaxin, N-terminal (InterPro:IPR006011); BEST Arabidopsis thaliana protein match is: syntaxin of plants 122 (TAIR:AT3G52400.1); BEST Arabidopsis thaliana protein match is: syntaxin of plants 124 (TAIR:AT1G61290.1)</t>
  </si>
  <si>
    <t>Syntaxin, N-terminal domain | Syntaxin/epimorphin, conserved site | Target SNARE coiled-coil domain | t-SNARE</t>
  </si>
  <si>
    <t>P-loop containing nucleoside triphosphate hydrolases superfamily protein; FUNCTIONS IN: microtubule motor activity, ATP binding; INVOLVED IN: microtubule-based movement; EXPRESSED IN: 22 plant structures; EXPRESSED IN: 23 plant structures; EXPRESSED DURING: 13 growth stages; CONTAINS InterPro DOMAIN/s: Kinesin, motor region, conserved site (InterPro:IPR019821), Kinesin, motor domain (InterPro:IPR001752); BEST Arabidopsis thaliana protein match is: P-loop containing nucleoside triphosphate hydrolases superfamily protein (TAIR:AT5G06670.1)</t>
  </si>
  <si>
    <t>Kinesin, motor domain | Kinesin, motor region, conserved site | Kinesin-like protein | P-loop containing nucleoside triphosphate hydrolase</t>
  </si>
  <si>
    <t>RAB geranylgeranyl transferase beta subunit 2</t>
  </si>
  <si>
    <t>RAB geranylgeranyl transferase beta subunit 2; RAB geranylgeranyl transferase beta subunit 2 (RGTB2); FUNCTIONS IN: catalytic activity; EXPRESSED IN: 13 plant structures; EXPRESSED DURING: 6 growth stages; CONTAINS InterPro DOMAIN/s: Terpenoid cylases/protein prenyltransferase alpha-alpha toroid (InterPro:IPR008930), Prenyltransferase/squalene oxidase (InterPro:IPR001330); BEST Arabidopsis thaliana protein match is: RAB geranylgeranyl transferase beta subunit 1 (TAIR:AT5G12210.1)</t>
  </si>
  <si>
    <t>Geranylgeranyl transferase type-2 subunit beta | Prenyltransferase/squalene oxidase | Terpenoid cyclases/protein prenyltransferase alpha-alpha toroid</t>
  </si>
  <si>
    <t>Cation efflux family protein</t>
  </si>
  <si>
    <t>Cation efflux family protein; FUNCTIONS IN: cation transmembrane transporter activity, efflux transmembrane transporter activity; INVOLVED IN: cation transport, response to nematode; LOCATED IN: membrane; EXPRESSED IN: 22 plant structures; EXPRESSED DURING: 13 growth stages; CONTAINS InterPro DOMAIN/s: Cation efflux protein (InterPro:IPR002524); BEST Arabidopsis thaliana protein match is: Cation efflux family protein (TAIR:AT2G04620.1)</t>
  </si>
  <si>
    <t>Emsy N Terminus (ENT)/ plant Tudor-like domains-containing protein</t>
  </si>
  <si>
    <t>Emsy N Terminus (ENT)/ plant Tudor-like domains-containing protein; CONTAINS InterPro DOMAIN/s: ENT (InterPro:IPR005491), Tudor-like, plant (InterPro:IPR014002); CONTAINS InterPro DOMAIN/s: Tudor-like, plant (InterPro:IPR014002), ENT (InterPro:IPR005491); BEST Arabidopsis thaliana protein match is: Emsy N Terminus (ENT)/ plant Tudor-like domains-containing protein (TAIR:AT5G06780.1)</t>
  </si>
  <si>
    <t>EMSY N-terminal | Tudor-like, plant</t>
  </si>
  <si>
    <t>TGACG motif-binding factor 6</t>
  </si>
  <si>
    <t>TGACG motif-binding factor 6 (TGA6); CONTAINS InterPro DOMAIN/s: Basic-leucine zipper (bZIP) transcription factor (InterPro:IPR004827), bZIP transcription factor, bZIP-1 (InterPro:IPR011616), DNA/RNA non-specific endonuclease, active site (InterPro:IPR018524); FUNCTIONS IN: DNA binding, sequence-specific DNA binding transcription factor activity; INVOLVED IN: systemic acquired resistance, response to xenobiotic stimulus; LOCATED IN: chloroplast; EXPRESSED IN: 21 plant structures; EXPRESSED DURING: 12 growth stages; CONTAINS InterPro DOMAIN/s: Basic-leucine zipper (bZIP) transcription factor (InterPro:IPR004827), bZIP transcription factor, bZIP-1 (InterPro:IPR011616); BEST Arabidopsis thaliana protein match is: bZIP transcription factor family protein (TAIR:AT5G06950.4)</t>
  </si>
  <si>
    <t>Basic-leucine zipper domain | DNA/RNA non-specific endonuclease, active site | Transcription factor TGA like domain</t>
  </si>
  <si>
    <t>TRF-like 9</t>
  </si>
  <si>
    <t>TRF-like 9 (TRFL9); CONTAINS InterPro DOMAIN/s: SANT, DNA-binding (InterPro:IPR001005), Homeodomain-like (InterPro:IPR009057), HTH transcriptional regulator, Myb-type, DNA-binding (InterPro:IPR017930), Homeodomain-related (InterPro:IPR012287); BEST Arabidopsis thaliana protein match is: telomeric DNA binding protein 1 (TAIR:AT5G13820.1)</t>
  </si>
  <si>
    <t>Homeodomain-like | Myb domain | SANT/Myb domain | Ubiquitin-related domain</t>
  </si>
  <si>
    <t>ribonuclease PH45A</t>
  </si>
  <si>
    <t>ribonuclease PH45A (RRP45a); CONTAINS InterPro DOMAIN/s: Exoribonuclease, phosphorolytic domain 2 (InterPro:IPR015847), Exoribonuclease, phosphorolytic domain 1 (InterPro:IPR001247), Ribosomal protein S5 domain 2-type fold (InterPro:IPR020568); BEST Arabidopsis thaliana protein match is: 3'-5'-exoribonuclease family protein (TAIR:AT3G60500.3)</t>
  </si>
  <si>
    <t>Exoribonuclease, phosphorolytic domain 1 | Exoribonuclease, phosphorolytic domain 2 | PNPase/RNase PH domain | Ribosomal protein S5 domain 2-type fold</t>
  </si>
  <si>
    <t>hAT transposon superfamily protein</t>
  </si>
  <si>
    <t>hAT transposon superfamily protein; FUNCTIONS IN: protein dimerization activity; INVOLVED IN: biological_process unknown; LOCATED IN: cellular_component unknown; EXPRESSED IN: 22 plant structures; EXPRESSED DURING: 13 growth stages; CONTAINS InterPro DOMAIN/s: HAT dimerisation (InterPro:IPR008906), Protein of unknown function DUF659 (InterPro:IPR007021); BEST Arabidopsis thaliana protein match is: hAT transposon superfamily protein (TAIR:AT3G13020.1)</t>
  </si>
  <si>
    <t>Domain of unknown function DUF659 | HAT dimerisation domain, C-terminal | Ribonuclease H-like domain</t>
  </si>
  <si>
    <t>evolutionarily conserved C-terminal region 5</t>
  </si>
  <si>
    <t>evolutionarily conserved C-terminal region 5 (ECT5); CONTAINS InterPro DOMAIN/s: YTH domain (InterPro:IPR007275); BEST Arabidopsis thaliana protein match is: evolutionarily conserved C-terminal region 2 (TAIR:AT3G13460.2); BEST Arabidopsis thaliana protein match is: evolutionarily conserved C-terminal region 2 (TAIR:AT3G13460.4)</t>
  </si>
  <si>
    <t>multidrug resistance-associated protein 7</t>
  </si>
  <si>
    <t>multidrug resistance-associated protein 7 (MRP7); FUNCTIONS IN: ATPase activity, coupled to transmembrane movement of substances; INVOLVED IN: response to other organism; LOCATED IN: plasma membrane; EXPRESSED IN: 10 plant structures; EXPRESSED DURING: 7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8 (TAIR:AT3G13090.1)</t>
  </si>
  <si>
    <t>Plant protein of unknown function (DUF827); FUNCTIONS IN: molecular_function unknown; INVOLVED IN: biological_process unknown; LOCATED IN: cellular_component unknown; EXPRESSED IN: 20 plant structures; EXPRESSED DURING: 10 growth stages; CONTAINS InterPro DOMAIN/s: Protein of unknown function DUF827, plant (InterPro:IPR008545); BEST Arabidopsis thaliana protein match is: Plant protein of unknown function (DUF827) (TAIR:AT5G55860.1)</t>
  </si>
  <si>
    <t>VARICOSE (VCS); FUNCTIONS IN: protein homodimerization activity, nucleotide binding; INVOLVED IN: mRNA catabolic process, deadenylation-independent decapping of nuclear-transcribed mRNA, leaf morphogenesis; LOCATED IN: cytosol, nucleus, cytoplasmic mRNA processing body; EXPRESSED IN: whole plant, guard cell, cultured cell;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CONTAINS InterPro DOMAIN/s: WD40 repeat-like-containing domain (InterPro:IPR011046), WD40 repeat 2 (InterPro:IPR019782), WD40-repeat-containing domain (InterPro:IPR017986), WD40/YVTN repeat-like-containing domain (InterPro:IPR015943), WD40 repeat (InterPro:IPR001680), WD40 repeat, subgroup (InterPro:IPR019781); BEST Arabidopsis thaliana protein match is: varicose-related (TAIR:AT3G13290.1)</t>
  </si>
  <si>
    <t>Transducin/WD40 repeat-like superfamily protein; FUNCTIONS IN: molecular_function unknown; INVOLVED IN: biological_process unknown; LOCATED IN: CUL4 RING ubiquitin ligase complex, heterotrimeric G-protein complex; EXPRESSED IN: 24 plant structures; EXPRESSED DURING: 14 growth stages;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(TAIR:AT1G55680.1)</t>
  </si>
  <si>
    <t>RING/U-box superfamily protein; FUNCTIONS IN: zinc ion binding; EXPRESSED IN: 24 plant structures; EXPRESSED DURING: 15 growth stages; CONTAINS InterPro DOMAIN/s: Zinc finger, RING-type (InterPro:IPR001841), Zinc finger, C3HC4 RING-type (InterPro:IPR018957); BEST Arabidopsis thaliana protein match is: RING/U-box superfamily protein (TAIR:AT1G55530.1)</t>
  </si>
  <si>
    <t>indeterminate(ID)-domain 11</t>
  </si>
  <si>
    <t>indeterminate(ID)-domain 11 (IDD11); FUNCTIONS IN: sequence-specific DNA binding transcription factor activity, zinc ion binding, nucleic acid binding; INVOLVED IN: regulation of transcription; LOCATED IN: intracellular; EXPRESSED IN: 20 plant structures; EXPRESSED DURING: 9 growth stages; CONTAINS InterPro DOMAIN/s: Zinc finger, C2H2-like (InterPro:IPR015880), Zinc finger, C2H2-type (InterPro:IPR007087); CONTAINS InterPro DOMAIN/s: Zinc finger, C2H2-like (InterPro:IPR015880), Zinc finger, C2H2-type (InterPro:IPR007087), Zinc finger, double-stranded RNA binding (InterPro:IPR022755); BEST Arabidopsis thaliana protein match is: indeterminate(ID)-domain 7 (TAIR:AT1G55110.1)</t>
  </si>
  <si>
    <t>nuclear factor Y, subunit A6</t>
  </si>
  <si>
    <t>nuclear factor Y, subunit A6 (NF-YA6); FUNCTIONS IN: sequence-specific DNA binding transcription factor activity; INVOLVED IN: regulation of transcription, DNA-dependent; LOCATED IN: CCAAT-binding factor complex, nucleus, chloroplast; EXPRESSED IN: 21 plant structures; EXPRESSED DURING: 13 growth stages; CONTAINS InterPro DOMAIN/s: CCAAT-binding transcription factor, subunit B (InterPro:IPR001289), CCAAT-binding factor, conserved site (InterPro:IPR018362); BEST Arabidopsis thaliana protein match is: nuclear factor Y, subunit A5 (TAIR:AT1G54160.1)</t>
  </si>
  <si>
    <t>Aldolase-type TIM barrel family protein; FUNCTIONS IN: glycolate oxidase activity, oxidoreductase activity, FMN binding, catalytic activity; INVOLVED IN: oxidation reduction, metabolic process; CONTAINS InterPro DOMAIN/s: Aldolase-type TIM barrel (InterPro:IPR013785), FMN-dependent alpha-hydroxy acid dehydrogenase, active site (InterPro:IPR008259), FMN-dependent dehydrogenase (InterPro:IPR000262), Alpha-hydroxy acid dehydrogenase, FMN-dependent (InterPro:IPR012133); BEST Arabidopsis thaliana protein match is: Aldolase-type TIM barrel family protein (TAIR:AT3G14150.2)</t>
  </si>
  <si>
    <t>Aldolase-type TIM barrel | Alpha-hydroxy acid dehydrogenase, FMN-dependent | FMN-dependent alpha-hydroxy acid dehydrogenase, active site | FMN-dependent dehydrogenase</t>
  </si>
  <si>
    <t>phosphatidylinositol-4-phosphate 5-kinase family protein</t>
  </si>
  <si>
    <t>FORMS APLOID AND BINUCLEATE CELLS 1B (FAB1B); CONTAINS InterPro DOMAIN/s: Chaperonin Cpn60/TCP-1 (InterPro:IPR002423), Zinc finger, FYVE-type (InterPro:IPR000306), Zinc finger, FYVE-related (InterPro:IPR017455), Zinc finger, FYVE/PHD-type (InterPro:IPR011011), Phosphatidylinositol-4-phosphate 5-kinase, core (InterPro:IPR002498); BEST Arabidopsis thaliana protein match is: 1-phosphatidylinositol-4-phosphate 5-kinases;zinc ion binding;1-phosphatidylinositol-3-phosphate 5-kinases (TAIR:AT4G33240.2)</t>
  </si>
  <si>
    <t>Chaperonin Cpn60/TCP-1 | FYVE zinc finger | GroEL-like apical domain | Phosphatidylinositol-4-phosphate 5-kinase, C-terminal | Phosphatidylinositol-4-phosphate 5-kinase, N-terminal domain | Phosphatidylinositol-4-phosphate 5-kinase, core | Zinc finger, FYVE-related | Zinc finger, FYVE/PHD-type | Zinc finger, RING/FYVE/PHD-type</t>
  </si>
  <si>
    <t>NTMC2T6.2; CONTAINS InterPro DOMAIN/s: C2 membrane targeting protein (InterPro:IPR018029), C2 calcium/lipid-binding domain, CaLB (InterPro:IPR008973), C2 calcium-dependent membrane targeting (InterPro:IPR000008); LOCATED IN: chloroplast; BEST Arabidopsis thaliana protein match is: Calcium-dependent lipid-binding (CaLB domain) family protein (TAIR:AT1G53590.1)</t>
  </si>
  <si>
    <t>unknown protein; FUNCTIONS IN: molecular_function unknown; INVOLVED IN: biological_process unknown; LOCATED IN: cellular_component unknown; BEST Arabidopsis thaliana protein match is: unknown protein (TAIR:AT1G53450.2)</t>
  </si>
  <si>
    <t>Plant protein of unknown function (DUF641)</t>
  </si>
  <si>
    <t>Plant protein of unknown function (DUF641); CONTAINS InterPro DOMAIN/s: Protein of unknown function DUF641, plant (InterPro:IPR006943); BEST Arabidopsis thaliana protein match is: Plant protein of unknown function (DUF641) (TAIR:AT1G53380.3)</t>
  </si>
  <si>
    <t>Domain of unknown function DUF641, plant</t>
  </si>
  <si>
    <t>Protein phosphatase 2C family protein; FUNCTIONS IN: protein serine/threonine phosphatase activity, catalytic activity; EXPRESSED IN: 23 plant structures; EXPRESSED DURING: 14 growth stages; CONTAINS InterPro DOMAIN/s: Protein phosphatase 2C-related (InterPro:IPR001932), Protein phosphatase 2C (InterPro:IPR015655), Protein phosphatase 2C, N-terminal (InterPro:IPR014045); BEST Arabidopsis thaliana protein match is: Protein phosphatase 2C family protein (TAIR:AT4G28400.1)</t>
  </si>
  <si>
    <t>silencing defective 5</t>
  </si>
  <si>
    <t>silencing defective 5 (SDE5); FUNCTIONS IN: molecular_function unknown; INVOLVED IN: production of ta-siRNAs involved in RNA interference; LOCATED IN: cellular_component unknown; EXPRESSED IN: 21 plant structures; EXPRESSED DURING: 12 growth stages; CONTAINS InterPro DOMAIN/s: Domain of unknown function DUF1771 (InterPro:IPR013899); BEST Arabidopsis thaliana protein match is: smr (Small MutS Related) domain-containing protein (TAIR:AT5G58720.1)</t>
  </si>
  <si>
    <t>Domain of unknown function DUF1771</t>
  </si>
  <si>
    <t>unknown protein; BEST Arabidopsis thaliana protein match is: unknown protein (TAIR:AT1G15350.1); BEST Arabidopsis thaliana protein match is: unknown protein (TAIR:AT5G25360.2)</t>
  </si>
  <si>
    <t>Domain of unknown function DUF4050</t>
  </si>
  <si>
    <t>alanine-tRNA ligases;nucleic acid binding;ligases, forming aminoacyl-tRNA and related compounds;nucleotide binding;ATP binding</t>
  </si>
  <si>
    <t>alanine-tRNA ligases;nucleic acid binding;ligases, forming aminoacyl-tRNA and related compounds;nucleotide binding;ATP binding; FUNCTIONS IN: alanine-tRNA ligase activity, ligase activity, forming aminoacyl-tRNA and related compounds, nucleotide binding, nucleic acid binding, ATP binding; FUNCTIONS IN: ligase activity, forming aminoacyl-tRNA and related compounds, alanine-tRNA ligase activity, nucleotide binding, ATP binding, nucleic acid binding; INVOLVED IN: alanyl-tRNA aminoacylation, tRNA aminoacylation, translation; INVOLVED IN: alanyl-tRNA aminoacylation, translation, tRNA aminoacylation; LOCATED IN: cytoplasm; CONTAINS InterPro DOMAIN/s: Threonyl/alanyl tRNA synthetase, SAD (InterPro:IPR012947), Alanyl-tRNA synthetase, class IIc, N-terminal (InterPro:IPR018164), Threonyl/alanyl tRNA synthetase, class II-like, putative editing domain (InterPro:IPR018163), Alanyl-tRNA synthetase, class IIc, core domain (InterPro:IPR018165); BEST Arabidopsis thaliana protein match is: Alanyl-tRNA synthetase (TAIR:AT1G50200.1); BEST Arabidopsis thaliana protein match is: Alanyl-tRNA synthetase (TAIR:AT1G50200.2)</t>
  </si>
  <si>
    <t>Alanyl-tRNA synthetase, class IIc, N-terminal | Alanyl-tRNA synthetase, class IIc, core domain | Threonyl/alanyl tRNA synthetase, SAD | Threonyl/alanyl tRNA synthetase, class II-like, putative editing domain | Translation protein, beta-barrel domain</t>
  </si>
  <si>
    <t>Nodulin MtN3 family protein</t>
  </si>
  <si>
    <t>Nodulin MtN3 family protein; INVOLVED IN: biological_process unknown; LOCATED IN: endomembrane system, integral to membrane, membrane; EXPRESSED IN: 18 plant structures; EXPRESSED DURING: 11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(TAIR:AT4G15920.1)</t>
  </si>
  <si>
    <t>P-loop containing nucleoside triphosphate hydrolases superfamily protein; FUNCTIONS IN: helicase activity, nucleic acid binding, ATP binding, ATP-dependent helicase activity; INVOLVED IN: biological_process unknown; LOCATED IN: cellular_component unknown; EXPRESSED IN: 22 plant structures; EXPRESSED DURING: 13 growth stages; CONTAINS InterPro DOMAIN/s: DNA/RNA helicase, DEAD/DEAH box type, N-terminal (InterPro:IPR011545), RNA helicase, DEAD-box type, Q motif (InterPro:IPR014014), RNA helicase, ATP-dependent, DEAD-box, conserved site (InterPro:IPR000629), DEAD-like helicase, N-terminal (InterPro:IPR014001), DNA/RNA helicase, C-terminal (InterPro:IPR001650), Helicase, superfamily 1/2, ATP-binding domain (InterPro:IPR014021); BEST Arabidopsis thaliana protein match is: DEA(D/H)-box RNA helicase family protein (TAIR:AT5G60990.1)</t>
  </si>
  <si>
    <t>Peroxidase family protein</t>
  </si>
  <si>
    <t>Peroxidase family protein; FUNCTIONS IN: peroxidase activity, heme binding; INVOLVED IN: response to oxidative stress, oxidation reduction; LOCATED IN: endomembrane system; EXPRESSED IN: guard cell; CONTAINS InterPro DOMAIN/s: Haem peroxidase (InterPro:IPR010255), Plant peroxidase (InterPro:IPR000823), Haem peroxidase, plant/fungal/bacterial (InterPro:IPR002016); BEST Arabidopsis thaliana protein match is: Peroxidase superfamily protein (TAIR:AT5G40150.1)</t>
  </si>
  <si>
    <t>Haem peroxidase | Haem peroxidase, plant/fungal/bacterial | Plant peroxidase</t>
  </si>
  <si>
    <t>sequence-specific DNA binding transcription factors</t>
  </si>
  <si>
    <t>sequence-specific DNA binding transcription factors; FUNCTIONS IN: sequence-specific DNA binding transcription factor activity; INVOLVED IN: regulation of transcription; LOCATED IN: chloroplast; EXPRESSED IN: 22 plant structures; EXPRESSED DURING: 13 growth stages; BEST Arabidopsis thaliana protein match is: basic helix-loop-helix (bHLH) DNA-binding superfamily protein (TAIR:AT3G06590.2)</t>
  </si>
  <si>
    <t>evolutionarily conserved C-terminal region 6</t>
  </si>
  <si>
    <t>evolutionarily conserved C-terminal region 6 (ECT6); FUNCTIONS IN: molecular_function unknown; INVOLVED IN: biological_process unknown; LOCATED IN: cellular_component unknown; EXPRESSED IN: 22 plant structures; EXPRESSED DURING: 13 growth stages; CONTAINS InterPro DOMAIN/s: YTH domain (InterPro:IPR007275); BEST Arabidopsis thaliana protein match is: evolutionarily conserved C-terminal region 7 (TAIR:AT1G48110.2)</t>
  </si>
  <si>
    <t>Nucleotide-sugar transporter family protein</t>
  </si>
  <si>
    <t>Nucleotide-sugar transporter family protein; FUNCTIONS IN: organic anion transmembrane transporter activity; LOCATED IN: endomembrane system; EXPRESSED IN: 22 plant structures; EXPRESSED DURING: 13 growth stages; CONTAINS InterPro DOMAIN/s: Protein of unknown function DUF250 (InterPro:IPR004853); BEST Arabidopsis thaliana protein match is: nodulin MtN21 /EamA-like transporter family protein (TAIR:AT1G48230.1)</t>
  </si>
  <si>
    <t>Triose-phosphate transporter domain</t>
  </si>
  <si>
    <t>MAP kinase 9</t>
  </si>
  <si>
    <t>MAP kinase 9 (MPK9); CONTAINS InterPro DOMAIN/s: Protein kinase, ATP binding site (InterPro:IPR017441), Serine/threonine-protein kinase domain (InterPro:IPR002290), Serine/threonine-protein kinase-like domain (InterPro:IPR017442), Protein kinase-like domain (InterPro:IPR011009), MAP kinase, conserved site (InterPro:IPR003527), Protein kinase, catalytic domain (InterPro:IPR000719), Tyrosine-protein kinase, catalytic domain (InterPro:IPR020635); CONTAINS InterPro DOMAIN/s: Protein kinase, catalytic domain (InterPro:IPR000719), Serine/threonine-protein kinase-like domain (InterPro:IPR017442), Protein kinase-like domain (InterPro:IPR011009); BEST Arabidopsis thaliana protein match is: MAP kinase 15 (TAIR:AT1G73670.1)</t>
  </si>
  <si>
    <t>Protein kinase domain | Protein kinase-like domain</t>
  </si>
  <si>
    <t>lysophosphatidyl acyltransferase 5</t>
  </si>
  <si>
    <t>lysophosphatidyl acyltransferase 5 (LPAT5); FUNCTIONS IN: acyltransferase activity; INVOLVED IN: metabolic process; EXPRESSED IN: 24 plant structures; EXPRESSED DURING: 13 growth stages; CONTAINS InterPro DOMAIN/s: Phospholipid/glycerol acyltransferase (InterPro:IPR002123); BEST Arabidopsis thaliana protein match is: lysophosphatidyl acyltransferase 4 (TAIR:AT1G75020.2)</t>
  </si>
  <si>
    <t>RING/U-box superfamily protein; FUNCTIONS IN: zinc ion binding; EXPRESSED IN: 23 plant structures; EXPRESSED DURING: 13 growth stages; CONTAINS InterPro DOMAIN/s: Zinc finger, RING-type (InterPro:IPR001841), Zinc finger, C3HC4 RING-type (InterPro:IPR018957); BEST Arabidopsis thaliana protein match is: RING/U-box superfamily protein (TAIR:AT3G03550.1)</t>
  </si>
  <si>
    <t>ABRE binding factor 4</t>
  </si>
  <si>
    <t>ABRE binding factor 4 (ABF4); CONTAINS InterPro DOMAIN/s: Basic-leucine zipper (bZIP) transcription factor (InterPro:IPR004827); CONTAINS InterPro DOMAIN/s: Basic-leucine zipper (bZIP) transcription factor (InterPro:IPR004827), bZIP transcription factor, bZIP-1 (InterPro:IPR011616); FUNCTIONS IN: protein binding, DNA binding, transcription activator activity, sequence-specific DNA binding transcription factor activity; BEST Arabidopsis thaliana protein match is: abscisic acid responsive element-binding factor 1 (TAIR:AT1G49720.1); BEST Arabidopsis thaliana protein match is: abscisic acid responsive element-binding factor 1 (TAIR:AT1G49720.2); INVOLVED IN: in 6 processes; LOCATED IN: nucleus; EXPRESSED IN: 24 plant structures; EXPRESSED DURING: 13 growth stages</t>
  </si>
  <si>
    <t>Plant protein of unknown function (DUF869); LOCATED IN: plasma membrane; EXPRESSED IN: 22 plant structures; EXPRESSED IN: 23 plant structures; EXPRESSED DURING: 13 growth stages; CONTAINS InterPro DOMAIN/s: Protein of unknown function DUF869, plant (InterPro:IPR008587); BEST Arabidopsis thaliana protein match is: Plant protein of unknown function (DUF869) (TAIR:AT2G23360.1)</t>
  </si>
  <si>
    <t>PTEN 2</t>
  </si>
  <si>
    <t>PTEN 2 (PEN2); FUNCTIONS IN: phosphatase activity, protein tyrosine phosphatase activity, protein tyrosine/serine/threonine phosphatase activity; INVOLVED IN: protein amino acid dephosphorylation, dephosphorylation; EXPRESSED IN: 24 plant structures; EXPRESSED DURING: 15 growth stages; CONTAINS InterPro DOMAIN/s: Protein-tyrosine phosphatase, active site (InterPro:IPR016130), Phosphatase tensin type (InterPro:IPR014019), Dual specificity phosphatase, catalytic domain (InterPro:IPR000340), C2 calcium/lipid-binding domain, CaLB (InterPro:IPR008973), Tensin phosphatase, C2 domain (InterPro:IPR014020); BEST Arabidopsis thaliana protein match is: PTEN 3 (TAIR:AT3G50110.1)</t>
  </si>
  <si>
    <t>C2 domain | Dual specificity phosphatase, catalytic domain | Protein-tyrosine phosphatase, active site | Protein-tyrosine phosphatase-like | Tensin phosphatase, C2 domain | Tensin phosphatase, lipid phosphatase domain</t>
  </si>
  <si>
    <t>Homeodomain-like protein with RING/FYVE/PHD-type zinc finger domain</t>
  </si>
  <si>
    <t>HAT3.1; FUNCTIONS IN: sequence-specific DNA binding, DNA binding, transcription activator activity, sequence-specific DNA binding transcription factor activity; INVOLVED IN: positive regulation of transcription, regulation of transcription, DNA-dependent; LOCATED IN: nucleus; EXPRESSED IN: 22 plant structures; EXPRESSED DURING: 12 growth stages; CONTAINS InterPro DOMAIN/s: Zinc finger, PHD-type, conserved site (InterPro:IPR019786), Zinc finger, PHD-type (InterPro:IPR001965), Homeobox (InterPro:IPR001356), Homeodomain-like (InterPro:IPR009057), Zinc finger, FYVE/PHD-type (InterPro:IPR011011), Zinc finger, PHD-finger (InterPro:IPR019787), Homeodomain-related (InterPro:IPR012287); BEST Arabidopsis thaliana protein match is: pathogenesis related homeodomain protein  A (TAIR:AT4G29940.1)</t>
  </si>
  <si>
    <t>Homeobox domain | Homeodomain-like | Zinc finger, FYVE/PHD-type | Zinc finger, PHD-finger | Zinc finger, PHD-type | Zinc finger, PHD-type, conserved site | Zinc finger, RING/FYVE/PHD-type</t>
  </si>
  <si>
    <t>LOCATED IN: endomembrane system; CONTAINS InterPro DOMAIN/s: Protein of unknown function DUF179 (InterPro:IPR003774), Thioredoxin fold (InterPro:IPR012335), Thioredoxin-like fold (InterPro:IPR012336); BEST Arabidopsis thaliana protein match is: Protein of unknown function (DUF179) (TAIR:AT1G33780.1)</t>
  </si>
  <si>
    <t>Protein of unknown function UPF0301 | Thioredoxin-like fold</t>
  </si>
  <si>
    <t>cytochrome P450, family 705, subfamily A, polypeptide 21</t>
  </si>
  <si>
    <t>cytochrome P450, family 705, subfamily A, polypeptide 21 (CYP705A21); FUNCTIONS IN: electron carrier activity, monooxygenase activity, iron ion binding, oxygen binding, heme binding; INVOLVED IN: oxidation reduction; EXPRESSED IN: 22 plant structures; EXPRESSED DURING: 10 growth stages; CONTAINS InterPro DOMAIN/s: Cytochrome P450 (InterPro:IPR001128), Cytochrome P450, E-class, group I (InterPro:IPR002401), Cytochrome P450, conserved site (InterPro:IPR017972); BEST Arabidopsis thaliana protein match is: cytochrome P450, family 705, subfamily A, polypeptide 20 (TAIR:AT3G20110.1)</t>
  </si>
  <si>
    <t>EPS15 homology domain 1</t>
  </si>
  <si>
    <t>EPS15 homology domain 1 (EHD1); FUNCTIONS IN: GTP binding, GTPase activity, calcium ion binding; INVOLVED IN: endocytosis; LOCATED IN: endosome, microsome, membrane, cytoplasm; EXPRESSED IN: 24 plant structures; EXPRESSED DURING: 15 growth stages; CONTAINS InterPro DOMAIN/s: EF-HAND 2 (InterPro:IPR018249), EPS15 homology (EH) (InterPro:IPR000261), Dynamin, GTPase domain (InterPro:IPR001401), EF-hand-like domain (InterPro:IPR011992), Calcium-binding EF-hand (InterPro:IPR002048); BEST Arabidopsis thaliana protein match is: EPS15 homology domain 2 (TAIR:AT4G05520.1)</t>
  </si>
  <si>
    <t>Dynamin, GTPase domain | EF-hand domain | EF-hand domain pair | EPS15 homology (EH) | P-loop containing nucleoside triphosphate hydrolase</t>
  </si>
  <si>
    <t>PYRIMIDINE B</t>
  </si>
  <si>
    <t>PYRIMIDINE B (PYRB); FUNCTIONS IN: amino acid binding, protein binding, aspartate carbamoyltransferase activity, carboxyl- or carbamoyltransferase activity; INVOLVED IN: cellular response to phosphate starvation, pyrimidine ribonucleotide biosynthetic process, cellular amino acid metabolic process; LOCATED IN: chloroplast, chloroplast stroma; EXPRESSED IN: 23 plant structures; EXPRESSED DURING: 13 growth stages; CONTAINS InterPro DOMAIN/s: Aspartate/ornithine carbamoyltransferase, carbamoyl-P binding (InterPro:IPR006132), Aspartate/ornithine carbamoyltransferase (InterPro:IPR006130), Aspartate carbamoyltransferase, eukaryotic (InterPro:IPR002082), Aspartate/ornithine carbamoyltransferase, Asp/Orn-binding domain (InterPro:IPR006131); BEST Arabidopsis thaliana protein match is: ornithine carbamoyltransferase (TAIR:AT1G75330.1)</t>
  </si>
  <si>
    <t>Aspartate carbamoyltransferase | Aspartate/ornithine carbamoyltransferase | Aspartate/ornithine carbamoyltransferase, Asp/Orn-binding domain | Aspartate/ornithine carbamoyltransferase, carbamoyl-P binding</t>
  </si>
  <si>
    <t>RING/U-box superfamily protein; FUNCTIONS IN: zinc ion binding; LOCATED IN: endomembrane system; CONTAINS InterPro DOMAIN/s: Zinc finger, RING-type (InterPro:IPR001841), Zinc finger, C3HC4 RING-type (InterPro:IPR018957); BEST Arabidopsis thaliana protein match is: RING/U-box superfamily protein (TAIR:AT5G66070.1)</t>
  </si>
  <si>
    <t>CONTAINS InterPro DOMAIN/s: Phosphorylated adapter RNA export protein, RNA-binding domain (InterPro:IPR019385)</t>
  </si>
  <si>
    <t>Phosphorylated adapter RNA export protein, RNA-binding domain</t>
  </si>
  <si>
    <t>FERTILIZATION-INDEPENDENT ENDOSPERM (FIE);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structural molecules (TAIR:AT1G79990.1)</t>
  </si>
  <si>
    <t>G-protein beta WD-40 repeat | WD40 repeat | WD40 repeat, conserved site | WD40-repeat-containing domain | WD40/YVTN repeat-like-containing domain</t>
  </si>
  <si>
    <t>nuclear factor Y, subunit A9</t>
  </si>
  <si>
    <t>nuclear factor Y, subunit A9 (NF-YA9); FUNCTIONS IN: sequence-specific DNA binding transcription factor activity, specific transcriptional repressor activity; INVOLVED IN: negative regulation of gene-specific transcription, regulation of transcription, DNA-dependent; LOCATED IN: CCAAT-binding factor complex, nucleus; EXPRESSED IN: 16 plant structures; EXPRESSED DURING: 9 growth stages; CONTAINS InterPro DOMAIN/s: CCAAT-binding transcription factor, subunit B (InterPro:IPR001289), CCAAT-binding factor, conserved site (InterPro:IPR018362); BEST Arabidopsis thaliana protein match is: nuclear factor Y, subunit A1 (TAIR:AT5G12840.4)</t>
  </si>
  <si>
    <t>NAD kinase 1</t>
  </si>
  <si>
    <t>NAD kinase 1 (NADK1); FUNCTIONS IN: NAD+ kinase activity, NADH kinase activity; INVOLVED IN: NADP biosynthetic process, response to virus, response to hydrogen peroxide, pyridine nucleotide biosynthetic process, response to ionizing radiation; LOCATED IN: cellular_component unknown; EXPRESSED IN: 14 plant structures; EXPRESSED DURING: 11 growth stages; CONTAINS InterPro DOMAIN/s: ATP-NAD kinase, PpnK-type (InterPro:IPR016064), ATP-NAD/AcoX kinase (InterPro:IPR002504), ATP-NAD kinase, PpnK-type, all-beta (InterPro:IPR017437); BEST Arabidopsis thaliana protein match is: NAD kinase 2 (TAIR:AT1G21640.1)</t>
  </si>
  <si>
    <t>purin 7</t>
  </si>
  <si>
    <t>purin 7 (PUR7); FUNCTIONS IN: phosphoribosylaminoimidazolesuccinocarboxamide synthase activity; INVOLVED IN: response to auxin stimulus, purine nucleotide biosynthetic process; LOCATED IN: chloroplast; EXPRESSED IN: 24 plant structures; EXPRESSED DURING: 13 growth stages; CONTAINS InterPro DOMAIN/s: SAICAR synthetase, conserved site (InterPro:IPR018236), ATP-grasp fold, subdomain 2 (InterPro:IPR013816), SAICAR synthetase (InterPro:IPR001636)</t>
  </si>
  <si>
    <t>ATP-grasp fold, subdomain 2 | Phosphoribosylaminoimidazole-succinocarboxamide synthase | SAICAR synthetase, conserved site | SAICAR synthetase/ADE2, N-terminal</t>
  </si>
  <si>
    <t>multidrug resistance-associated protein 6</t>
  </si>
  <si>
    <t>multidrug resistance-associated protein 6 (MRP6);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FUNCTIONS IN: ATPase activity, coupled to transmembrane movement of substances; BEST Arabidopsis thaliana protein match is: multidrug resistance-associated protein 14 (TAIR:AT3G59140.1); INVOLVED IN: response to cyclopentenone; LOCATED IN: vacuolar membrane, plasma membrane, plant-type vacuole; EXPRESSED IN: 24 plant structures; EXPRESSED DURING: 13 growth stages</t>
  </si>
  <si>
    <t>Protein phosphatase 2A regulatory B subunit family protein</t>
  </si>
  <si>
    <t>Protein phosphatase 2A regulatory B subunit family protein; FUNCTIONS IN: protein phosphatase type 2A regulator activity; INVOLVED IN: signal transduction; LOCATED IN: mitochondrion, protein phosphatase type 2A complex; EXPRESSED IN: 22 plant structures; EXPRESSED DURING: 14 growth stages; CONTAINS InterPro DOMAIN/s: Protein phosphatase 2A, regulatory B subunit, B56 (InterPro:IPR002554); BEST Arabidopsis thaliana protein match is: Protein phosphatase 2A regulatory B subunit family protein (TAIR:AT4G15415.1)</t>
  </si>
  <si>
    <t>Armadillo-type fold | Protein phosphatase 2A, regulatory B subunit, B56</t>
  </si>
  <si>
    <t>Pyridoxal phosphate (PLP)-dependent transferases superfamily protein</t>
  </si>
  <si>
    <t>POLLEN-PISTIL INCOMPATIBILITY 2 (POP2); CONTAINS InterPro DOMAIN/s: Pyridoxal phosphate-dependent transferase, major domain (InterPro:IPR015424), Aminotransferase class-III (InterPro:IPR005814), Pyridoxal phosphate-dependent transferase, major region, subdomain 1 (InterPro:IPR015421); FUNCTIONS IN: 4-aminobutyrate:pyruvate transaminase activity, cobalt ion binding, 4-aminobutyrate transaminase activity, zinc ion binding; BEST Arabidopsis thaliana protein match is: HOPW1-1-interacting 1 (TAIR:AT1G80600.1); INVOLVED IN: in 11 processes; LOCATED IN: mitochondrion, plasma membrane; EXPRESSED IN: 28 plant structures; EXPRESSED DURING: 16 growth stages</t>
  </si>
  <si>
    <t>Aminotransferase class-III | Pyridoxal phosphate-dependent transferase | Pyridoxal phosphate-dependent transferase, major region, subdomain 1 | Pyridoxal phosphate-dependent transferase, major region, subdomain 2</t>
  </si>
  <si>
    <t>Tesmin/TSO1-like CXC domain-containing protein</t>
  </si>
  <si>
    <t>SOL1; CONTAINS InterPro DOMAIN/s: Tesmin/TSO1-like, CXC (InterPro:IPR005172); BEST Arabidopsis thaliana protein match is: TESMIN/TSO1-like CXC 2 (TAIR:AT4G14770.1)</t>
  </si>
  <si>
    <t>CRC domain | Lin-54 family</t>
  </si>
  <si>
    <t>Plant protein of unknown function (DUF828) with plant pleckstrin homology-like region</t>
  </si>
  <si>
    <t>FUNCTIONS IN: phosphoinositide binding; INVOLVED IN: signal transduction; LOCATED IN: cellular_component unknown; EXPRESSED IN: 10 plant structures; EXPRESSED DURING: 4 anthesis, F mature embryo stage, petal differentiation and expansion stage, E expanded cotyledon stage, D bilateral stage; CONTAINS InterPro DOMAIN/s: Pleckstrin-like, plant (InterPro:IPR013666), Protein of unknown function DUF828 (InterPro:IPR008546), Pleckstrin homology (InterPro:IPR001849); BEST Arabidopsis thaliana protein match is: Plant protein of unknown function (DUF828) with plant pleckstrin homology-like region (TAIR:AT4G14740.2)</t>
  </si>
  <si>
    <t>Domain of unknown function DUF828 | Pleckstrin homology domain | Pleckstrin-like, plant</t>
  </si>
  <si>
    <t>unknown protein; FUNCTIONS IN: molecular_function unknown; INVOLVED IN: biological_process unknown; LOCATED IN: cellular_component unknown</t>
  </si>
  <si>
    <t>P-loop containing nucleoside triphosphate hydrolase</t>
  </si>
  <si>
    <t>casein kinase I-like 10</t>
  </si>
  <si>
    <t>casein kinase I-like 10 (ckl10); FUNCTIONS IN: protein serine/threonine kinase activity, protein kinase activity, kinase activity, ATP binding; INVOLVED IN: protein amino acid phosphorylation; LOCATED IN: cellular_component unknown; EXPRESSED IN: 18 plant structures; EXPRESSED DURING: 12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I (TAIR:AT4G14340.1)</t>
  </si>
  <si>
    <t>Protein kinase domain | Protein kinase, ATP binding site | Protein kinase-like domain | Serine/threonine-protein kinase, active site</t>
  </si>
  <si>
    <t>unknown protein; FUNCTIONS IN: molecular_function unknown; INVOLVED IN: biological_process unknown; LOCATED IN: endomembrane system; EXPRESSED IN: 14 plant structures; EXPRESSED DURING: 8 growth stages</t>
  </si>
  <si>
    <t>alpha/beta-Hydrolases superfamily protein; LOCATED IN: cellular_component unknown; EXPRESSED IN: 25 plant structures; EXPRESSED DURING: 15 growth stages; BEST Arabidopsis thaliana protein match is: alpha/beta-Hydrolases superfamily protein (TAIR:AT4G14290.1); CONTAINS InterPro DOMAIN/s: Alpha/beta hydrolase fold-1 (InterPro:IPR000073)</t>
  </si>
  <si>
    <t>Alpha/Beta hydrolase fold | Alpha/beta hydrolase fold-5</t>
  </si>
  <si>
    <t>dual specificity protein phosphatase 1</t>
  </si>
  <si>
    <t>dual specificity protein phosphatase 1 (DSPTP1); CONTAINS InterPro DOMAIN/s: Dual specificity phosphatase (InterPro:IPR020417), Dual-specific/protein-tyrosine phosphatase, conserved region (InterPro:IPR000387), Dual specificity phosphatase, catalytic domain (InterPro:IPR000340), Dual specificity phosphatase, subgroup, catalytic domain (InterPro:IPR020422); CONTAINS InterPro DOMAIN/s: Dual-specific/protein-tyrosine phosphatase, conserved region (InterPro:IPR000387), Dual specificity phosphatase (InterPro:IPR020417), Dual specificity phosphatase, catalytic domain (InterPro:IPR000340), Dual specificity phosphatase, subgroup, catalytic domain (InterPro:IPR020422); BEST Arabidopsis thaliana protein match is: MAPK phosphatase 2 (TAIR:AT3G06110.3)</t>
  </si>
  <si>
    <t>Atypical dual specificity phosphatase | Dual specificity phosphatase | Dual specificity phosphatase, catalytic domain | Dual specificity phosphatase, subgroup, catalytic domain | Protein-tyrosine phosphatase-like | Protein-tyrosine/Dual specificity phosphatase</t>
  </si>
  <si>
    <t>heteroglycan glucosidase 1</t>
  </si>
  <si>
    <t>heteroglycan glucosidase 1 (HGL1); FUNCTIONS IN: hydrolase activity, hydrolyzing O-glycosyl compounds; INVOLVED IN: carbohydrate metabolic process; LOCATED IN: chloroplast; EXPRESSED IN: 22 plant structures; EXPRESSED DURING: 13 growth stages; CONTAINS InterPro DOMAIN/s: Glycoside hydrolase, family 31 (InterPro:IPR000322), Glycoside hydrolase, catalytic core (InterPro:IPR017853); BEST Arabidopsis thaliana protein match is: Glycosyl hydrolases family 31  protein (TAIR:AT5G63840.1)</t>
  </si>
  <si>
    <t>Aldolase-type TIM barrel | Galactose mutarotase-like domain | Glycoside hydrolase family 31, N-terminal domain | Glycoside hydrolase, family 31 | Glycoside hydrolase, superfamily</t>
  </si>
  <si>
    <t>FAMA (FMA); CONTAINS InterPro DOMAIN/s: Helix-loop-helix DNA-binding domain (InterPro:IPR001092), Helix-loop-helix DNA-binding (InterPro:IPR011598); BEST Arabidopsis thaliana protein match is: basic helix-loop-helix (bHLH) DNA-binding superfamily protein (TAIR:AT1G72210.1)</t>
  </si>
  <si>
    <t>glutathione-disulfide reductase</t>
  </si>
  <si>
    <t>glutathione-disulfide reductase (GR1); FUNCTIONS IN: NADP or NADPH binding, glutathione-disulfide reductase activity, oxidoreductase activity, FAD binding; FUNCTIONS IN: glutathione-disulfide reductase activity, NADP or NADPH binding, oxidoreductase activity, FAD binding; INVOLVED IN: oxidation reduction, glutathione metabolic process, cell redox homeostasis; LOCATED IN: peroxisome; EXPRESSED IN: 23 plant structures; EXPRESSED IN: 25 plant structures; EXPRESSED DURING: 13 growth stages; EXPRESSED DURING: 14 growth stages; CONTAINS InterPro DOMAIN/s: FAD-dependent pyridine nucleotide-disulphide oxidoreductase (InterPro:IPR013027), Pyridine nucleotide-disulphide oxidoreductase, class I, active site (InterPro:IPR012999), Pyridine nucleotide-disulphide oxidoreductase, dimerisation (InterPro:IPR004099), FAD/NAD-linked reductase, dimerisation (InterPro:IPR016156), Mercuric reductase (InterPro:IPR000815), Glutathione-disulphide reductase (InterPro:IPR006324), Pyridine nucleotide-disulphide oxidoreductase, NAD-binding region (InterPro:IPR001327); BEST Arabidopsis thaliana protein match is: glutathione reductase (TAIR:AT3G54660.1)</t>
  </si>
  <si>
    <t>FAD-dependent pyridine nucleotide-disulphide oxidoreductase | FAD/NAD-linked reductase, dimerisation domain | Glutathione-disulphide reductase | Pyridine nucleotide-disulphide oxidoreductase, FAD/NAD(P)-binding domain | Pyridine nucleotide-disulphide oxidoreductase, NAD-binding domain | Pyridine nucleotide-disulphide oxidoreductase, class I, active site | Pyridine nucleotide-disulphide oxidoreductase, dimerisation domain</t>
  </si>
  <si>
    <t>Protein of unknown function (DUF1644); CONTAINS InterPro DOMAIN/s: Protein of unknown function DUF1644 (InterPro:IPR012866); BEST Arabidopsis thaliana protein match is: Protein of unknown function (DUF1644) (TAIR:AT1G68140.3)</t>
  </si>
  <si>
    <t>Protein of unknown function DUF1644 | Zinc finger, RING/FYVE/PHD-type</t>
  </si>
  <si>
    <t>Sec14p-like phosphatidylinositol transfer family protein; FUNCTIONS IN: transporter activity; INVOLVED IN: transport; LOCATED IN: intracellular; EXPRESSED IN: 17 plant structures; EXPRESSED DURING: 9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(TAIR:AT4G39170.1)</t>
  </si>
  <si>
    <t>RPM1 interacting protein 4</t>
  </si>
  <si>
    <t>RPM1 interacting protein 4 (RIN4); FUNCTIONS IN: protein binding; INVOLVED IN: in 6 processes; LOCATED IN: plasma membrane, membrane; EXPRESSED IN: 22 plant structures; EXPRESSED DURING: 13 growth stages; CONTAINS InterPro DOMAIN/s: RPM1-interacting protein 4, defence response (InterPro:IPR008700); BEST Arabidopsis thaliana protein match is: defense protein-related (TAIR:AT5G48657.2)</t>
  </si>
  <si>
    <t>Pathogenic type III effector avirulence factor Avr cleavage site</t>
  </si>
  <si>
    <t>Sodium Bile acid symporter family</t>
  </si>
  <si>
    <t>Sodium Bile acid symporter family; FUNCTIONS IN: transporter activity, bile acid:sodium symporter activity; INVOLVED IN: sodium ion transport; LOCATED IN: chloroplast, membrane; EXPRESSED IN: 22 plant structures; EXPRESSED DURING: 13 growth stages; CONTAINS InterPro DOMAIN/s: Bile acid:sodium symporter (InterPro:IPR002657); BEST Arabidopsis thaliana protein match is: bile acid transporter 5 (TAIR:AT4G12030.2)</t>
  </si>
  <si>
    <t>Bile acid:sodium symporter</t>
  </si>
  <si>
    <t>conserved peptide upstream open reading frame 11</t>
  </si>
  <si>
    <t>conserved peptide upstream open reading frame 11 (CPuORF11); CONTAINS InterPro DOMAIN/s: S-adenosyl-l-methionine decarboxylase leader peptide (InterPro:IPR012511); BEST Arabidopsis thaliana protein match is: conserved peptide upstream open reading frame 9 (TAIR:AT3G02468.1)</t>
  </si>
  <si>
    <t>S-adenosylmethionine decarboxylase | S-adenosylmethionine decarboxylase subgroup | S-adenosylmethionine decarboxylase, conserved site | S-adenosylmethionine decarboxylase, core</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</si>
  <si>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(TAIR:AT3G15430.2)</t>
  </si>
  <si>
    <t>Protein of unknown function (DUF707); FUNCTIONS IN: molecular_function unknown; INVOLVED IN: biological_process unknown; LOCATED IN: cellular_component unknown; EXPRESSED IN: 14 plant structures; EXPRESSED DURING: 7 growth stages; CONTAINS InterPro DOMAIN/s: Protein of unknown function DUF707 (InterPro:IPR007877); BEST Arabidopsis thaliana protein match is: Protein of unknown function (DUF707) (TAIR:AT1G13000.2)</t>
  </si>
  <si>
    <t>Protein of unknown function (DUF803)</t>
  </si>
  <si>
    <t>Protein of unknown function (DUF803); CONTAINS InterPro DOMAIN/s: Protein of unknown function DUF803 (InterPro:IPR008521); BEST Arabidopsis thaliana protein match is: Protein of unknown function (DUF803) (TAIR:AT3G23870.1)</t>
  </si>
  <si>
    <t>Magnesium transporter NIPA</t>
  </si>
  <si>
    <t>nudix hydrolase homolog 13</t>
  </si>
  <si>
    <t>nudix hydrolase homolog 13 (NUDX13); CONTAINS InterPro DOMAIN/s: NUDIX hydrolase domain-like (InterPro:IPR015797), NUDIX hydrolase, conserved site (InterPro:IPR020084), NUDIX hydrolase domain (InterPro:IPR000086); BEST Arabidopsis thaliana protein match is: nudix hydrolase homolog 12 (TAIR:AT1G12880.1)</t>
  </si>
  <si>
    <t>NUDIX hydrolase domain | NUDIX hydrolase domain-like | NUDIX hydrolase, conserved site</t>
  </si>
  <si>
    <t>Protein kinase superfamily protein; FUNCTIONS IN: protein serine/threonine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(TAIR:AT1G79620.1)</t>
  </si>
  <si>
    <t>RING/U-box superfamily protein; FUNCTIONS IN: zinc ion binding; INVOLVED IN: biological_process unknown; LOCATED IN: chloroplast; EXPRESSED IN: 25 plant structures; EXPRESSED DURING: 15 growth stages; CONTAINS InterPro DOMAIN/s: Zinc finger, RING-type, conserved site (InterPro:IPR017907), Zinc finger, RING-type (InterPro:IPR001841)</t>
  </si>
  <si>
    <t>Zinc finger, RING-type | Zinc finger, RING-type, conserved site | Zinc finger, RING/FYVE/PHD-type</t>
  </si>
  <si>
    <t>histone-lysine N-methyltransferases</t>
  </si>
  <si>
    <t>histone-lysine N-methyltransferases; FUNCTIONS IN: histone-lysine N-methyltransferase activity; INVOLVED IN: regulation of transcription, DNA-dependent; LOCATED IN: chromosome; EXPRESSED IN: 19 plant structures; EXPRESSED DURING: 11 growth stages; CONTAINS InterPro DOMAIN/s: SRI, Set2 Rpb1 interacting (InterPro:IPR013257); BEST Arabidopsis thaliana protein match is: Zinc finger C-x8-C-x5-C-x3-H type family protein (TAIR:AT3G18640.1)</t>
  </si>
  <si>
    <t>SRI, Set2 Rpb1 interacting</t>
  </si>
  <si>
    <t>unknown protein; FUNCTIONS IN: molecular_function unknown; INVOLVED IN: biological_process unknown; EXPRESSED IN: 24 plant structures; EXPRESSED DURING: 15 growth stages; BEST Arabidopsis thaliana protein match is: unknown protein (TAIR:AT5G41110.1)</t>
  </si>
  <si>
    <t>Domain of unknown function DUF4210</t>
  </si>
  <si>
    <t>FBD / Leucine Rich Repeat domains containing protein</t>
  </si>
  <si>
    <t>FBD / Leucine Rich Repeat domains containing protein; FUNCTIONS IN: molecular_function unknown; INVOLVED IN: biological_process unknown; LOCATED IN: cellular_component unknown; EXPRESSED IN: 7 plant structures; EXPRESSED DURING: 4 anthesis, C globular stage, petal differentiation and expansion stage, E expanded cotyledon stage; CONTAINS InterPro DOMAIN/s: FBD (InterPro:IPR013596), FBD-like (InterPro:IPR006566), Leucine-rich repeat 2 (InterPro:IPR013101); BEST Arabidopsis thaliana protein match is: Protein with RNI-like/FBD-like domains (TAIR:AT3G26930.1)</t>
  </si>
  <si>
    <t>FBD domain | Leucine-rich repeat 2</t>
  </si>
  <si>
    <t>dsRNA-binding protein 3</t>
  </si>
  <si>
    <t>dsRNA-binding protein 3 (DRB3); FUNCTIONS IN: double-stranded RNA binding, RNA binding; INVOLVED IN: biological_process unknown; LOCATED IN: intracellular; EXPRESSED IN: 16 plant structures; EXPRESSED DURING: 9 growth stages; CONTAINS InterPro DOMAIN/s: Double-stranded RNA-binding (InterPro:IPR001159), Double-stranded RNA-binding-like (InterPro:IPR014720); BEST Arabidopsis thaliana protein match is: dsRNA-binding protein 5 (TAIR:AT5G41070.1)</t>
  </si>
  <si>
    <t>Pollen Ole e 1 allergen and extensin family protein</t>
  </si>
  <si>
    <t>Pollen Ole e 1 allergen and extensin family protein; FUNCTIONS IN: molecular_function unknown; INVOLVED IN: biological_process unknown; LOCATED IN: endomembrane system; EXPRESSED IN: 21 plant structures; EXPRESSED DURING: 13 growth stages; CONTAINS InterPro DOMAIN/s: Pollen Ole e 1 allergen/extensin (InterPro:IPR006041); BEST Arabidopsis thaliana protein match is: Pollen Ole e 1 allergen and extensin family protein (TAIR:AT5G41050.1)</t>
  </si>
  <si>
    <t>Pollen Ole e 1 allergen/extensin</t>
  </si>
  <si>
    <t>uridine kinase-like 2</t>
  </si>
  <si>
    <t>uridine kinase-like 2 (UKL2); FUNCTIONS IN: uracil phosphoribosyltransferase activity, phosphotransferase activity, alcohol group as acceptor, kinase activity, ATP binding; INVOLVED IN: biosynthetic process, metabolic process; EXPRESSED IN: 21 plant structures; EXPRESSED DURING: 7 growth stages; CONTAINS InterPro DOMAIN/s: Phosphoribulokinase/uridine kinase (InterPro:IPR006083), Uridine kinase (InterPro:IPR000764); BEST Arabidopsis thaliana protein match is: uridine kinase/uracil phosphoribosyltransferase 1 (TAIR:AT5G40870.1)</t>
  </si>
  <si>
    <t>global transcription factor group E8</t>
  </si>
  <si>
    <t>global transcription factor group E8 (GTE8); FUNCTIONS IN: DNA binding; INVOLVED IN: biological_process unknown; EXPRESSED IN: 23 plant structures; LOCATED IN: chloroplast; EXPRESSED DURING: 15 growth stages; CONTAINS InterPro DOMAIN/s: Bromodomain (InterPro:IPR001487); BEST Arabidopsis thaliana protein match is: bromodomain and extraterminal domain protein 9 (TAIR:AT5G14270.1)</t>
  </si>
  <si>
    <t>Bromodomain | NET domain</t>
  </si>
  <si>
    <t>glucose-6-phosphate dehydrogenase 5</t>
  </si>
  <si>
    <t>glucose-6-phosphate dehydrogenase 5 (G6PD5); FUNCTIONS IN: glucose-6-phosphate dehydrogenase activity; INVOLVED IN: pentose-phosphate shunt, oxidative branch, glucose metabolic process; INVOLVED IN: response to cadmium ion, pentose-phosphate shunt, oxidative branch, glucose metabolic process; LOCATED IN: cytosol, chloroplast; EXPRESSED IN: 24 plant structures; EXPRESSED IN: 25 plant structures; EXPRESSED DURING: 14 growth stages; CONTAINS InterPro DOMAIN/s: Glucose-6-phosphate dehydrogenase, active site (InterPro:IPR019796), Glucose-6-phosphate dehydrogenase, C-terminal (InterPro:IPR022675), NAD(P)-binding domain (InterPro:IPR016040), Glucose-6-phosphate dehydrogenase (InterPro:IPR001282), Glucose-6-phosphate dehydrogenase, NAD-binding (InterPro:IPR022674); BEST Arabidopsis thaliana protein match is: glucose-6-phosphate dehydrogenase 6 (TAIR:AT5G40760.1)</t>
  </si>
  <si>
    <t>Glucose-6-phosphate dehydrogenase | Glucose-6-phosphate dehydrogenase, C-terminal | Glucose-6-phosphate dehydrogenase, NAD-binding | Glucose-6-phosphate dehydrogenase, active site | NAD(P)-binding domain</t>
  </si>
  <si>
    <t>alpha/beta-Hydrolases superfamily protein; FUNCTIONS IN: hydrolase activity; INVOLVED IN: metabolic process; EXPRESSED IN: 22 plant structures; EXPRESSED DURING: 13 growth stages; CONTAINS InterPro DOMAIN/s: Alpha/beta hydrolase fold-3 (InterPro:IPR013094); BEST Arabidopsis thaliana protein match is: carboxyesterase 16 (TAIR:AT5G14310.1)</t>
  </si>
  <si>
    <t>Alpha/Beta hydrolase fold | Alpha/beta hydrolase fold-3</t>
  </si>
  <si>
    <t>Nucleotidylyl transferase superfamily protein</t>
  </si>
  <si>
    <t>Nucleotidylyl transferase superfamily protein; FUNCTIONS IN: molecular_function unknown; INVOLVED IN: biological_process unknown; LOCATED IN: cellular_component unknown; EXPRESSED IN: 22 plant structures; EXPRESSED DURING: 13 growth stages; BEST Arabidopsis thaliana protein match is: Nucleotidylyl transferase superfamily protein (TAIR:AT2G01220.2)</t>
  </si>
  <si>
    <t>Rossmann-like alpha/beta/alpha sandwich fold</t>
  </si>
  <si>
    <t>nodulin MtN21 /EamA-like transporter family protein; FUNCTIONS IN: molecular_function unknown; INVOLVED IN: biological_process unknown; LOCATED IN: membrane; CONTAINS InterPro DOMAIN/s: Protein of unknown function DUF6, transmembrane (InterPro:IPR000620); BEST Arabidopsis thaliana protein match is: nodulin MtN21 /EamA-like transporter family protein (TAIR:AT3G28100.1)</t>
  </si>
  <si>
    <t>nodulin MtN21 /EamA-like transporter family protein; FUNCTIONS IN: molecular_function unknown; INVOLVED IN: biological_process unknown; LOCATED IN: membrane; EXPRESSED IN: 21 plant structures; EXPRESSED DURING: 13 growth stages; CONTAINS InterPro DOMAIN/s: Protein of unknown function DUF6, transmembrane (InterPro:IPR000620); BEST Arabidopsis thaliana protein match is: nodulin MtN21 /EamA-like transporter family protein (TAIR:AT3G28070.1)</t>
  </si>
  <si>
    <t>nodulin MtN21 /EamA-like transporter family protein; INVOLVED IN: biological_process unknown; LOCATED IN: membrane; EXPRESSED IN: 22 plant structures; EXPRESSED DURING: 13 growth stages; CONTAINS InterPro DOMAIN/s: Protein of unknown function DUF6, transmembrane (InterPro:IPR000620); BEST Arabidopsis thaliana protein match is: nodulin MtN21 /EamA-like transporter family protein (TAIR:AT3G28070.1); BEST Arabidopsis thaliana protein match is: nodulin MtN21 /EamA-like transporter family protein (TAIR:AT3G28100.1)</t>
  </si>
  <si>
    <t>Protein of unknown function (DUF677)</t>
  </si>
  <si>
    <t>AT14A; CONTAINS InterPro DOMAIN/s: Protein of unknown function DUF677 (InterPro:IPR007749); BEST Arabidopsis thaliana protein match is: Protein of unknown function (DUF677) (TAIR:AT3G28300.1)</t>
  </si>
  <si>
    <t>Protein of unknown function DUF677</t>
  </si>
  <si>
    <t>AT14A; CONTAINS InterPro DOMAIN/s: Protein of unknown function DUF677 (InterPro:IPR007749); BEST Arabidopsis thaliana protein match is: Protein of unknown function (DUF677) (TAIR:AT3G28290.1)</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</si>
  <si>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(TAIR:AT3G54580.1)</t>
  </si>
  <si>
    <t>Protein kinase superfamily protein; FUNCTIONS IN: protein serine/threonine kinase activity, protein kinase activity, kinase activity, ATP binding; INVOLVED IN: protein amino acid phosphorylation; EXPRESSED IN: 22 plant structures; LOCATED IN: plasma membrane; EXPRESSED DURING: 13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(TAIR:AT5G15080.1);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t>
  </si>
  <si>
    <t>RNA polymerase II, Rpb4, core protein</t>
  </si>
  <si>
    <t>RNA polymerase II, Rpb4, core protein; FUNCTIONS IN: DNA-directed RNA polymerase activity, nucleotide binding, catalytic activity; INVOLVED IN: cellular metabolic process, transcription; LOCATED IN: cellular_component unknown; CONTAINS InterPro DOMAIN/s: HRDC-like (InterPro:IPR010997), RNA polymerase II, Rpb4 (InterPro:IPR005574), RNA polymerase II, Rpb4, core (InterPro:IPR006590); BEST Arabidopsis thaliana protein match is: RNA polymerase II, Rpb4, core protein (TAIR:AT5G62950.3)</t>
  </si>
  <si>
    <t>HRDC-like | RNA polymerase II, Rpb4 | RNA polymerase II, Rpb4, core</t>
  </si>
  <si>
    <t>RS2-interacting KH protein</t>
  </si>
  <si>
    <t>RS2-interacting KH protein (RIK); FUNCTIONS IN: RNA binding; INVOLVED IN: biological_process unknown; LOCATED IN: nucleus; EXPRESSED IN: 21 plant structures; EXPRESSED DURING: 10 growth stages</t>
  </si>
  <si>
    <t>ABI five binding protein 3</t>
  </si>
  <si>
    <t>ABI five binding protein 3 (AFP3); FUNCTIONS IN: protein binding; INVOLVED IN: biological_process unknown; LOCATED IN: cellular_component unknown; EXPRESSED IN: 17 plant structures; EXPRESSED DURING: 10 growth stages; CONTAINS InterPro DOMAIN/s: Protein of unknown function DUF1675 (InterPro:IPR012463); BEST Arabidopsis thaliana protein match is: ABI five binding protein (TAIR:AT1G69260.1)</t>
  </si>
  <si>
    <t>Ninja</t>
  </si>
  <si>
    <t>Transmembrane amino acid transporter family protein; FUNCTIONS IN: amino acid transmembrane transporter activity; INVOLVED IN: amino acid transport; LOCATED IN: plasma membrane, vacuole, membrane; EXPRESSED IN: 25 plant structures; EXPRESSED DURING: 15 growth stages; CONTAINS InterPro DOMAIN/s: Amino acid transporter, transmembrane (InterPro:IPR013057); BEST Arabidopsis thaliana protein match is: Transmembrane amino acid transporter family protein (TAIR:AT5G38820.1)</t>
  </si>
  <si>
    <t>gypsy-like retrotransposon family, has a 4.0e-162 P-value blast match to GB:AAD19359 polyprotein (gypsy_Ty3-element) (Sorghum bicolor)</t>
  </si>
  <si>
    <t>BTB-POZ and MATH domain 6</t>
  </si>
  <si>
    <t>BTB-POZ and MATH domain 6 (BPM6); CONTAINS InterPro DOMAIN/s: TRAF-like (InterPro:IPR008974), MATH (InterPro:IPR002083), BTB/POZ fold (InterPro:IPR011333), BTB/POZ (InterPro:IPR013069), Kelch related (InterPro:IPR013089), BTB/POZ-like (InterPro:IPR000210), TRAF-type (InterPro:IPR013322); BEST Arabidopsis thaliana protein match is: BTB-POZ and MATH domain 5 (TAIR:AT5G21010.1)</t>
  </si>
  <si>
    <t>BTB/POZ | BTB/POZ fold | BTB/POZ-like | MATH | TRAF-like</t>
  </si>
  <si>
    <t>recognition of peronospora parasitica 1 (RPP1); CONTAINS InterPro DOMAIN/s: NB-ARC (InterPro:IPR002182), Leucine-rich repeat (InterPro:IPR001611), Disease resistance protein (InterPro:IPR000767), Toll-Interleukin receptor (InterPro:IPR000157); BEST Arabidopsis thaliana protein match is: Disease resistance protein (TIR-NBS-LRR class) family (TAIR:AT3G44630.1)</t>
  </si>
  <si>
    <t>Disease resistance protein (TIR-NBS-LRR class) family; FUNCTIONS IN: transmembrane receptor activity, nucleoside-triphosphatase activity, nucleotide binding, ATP binding; INVOLVED IN: defense response to bacterium, N-terminal protein myristoylation, defense response; INVOLVED IN: defense response to bacterium, defense response; LOCATED IN: intrinsic to membrane;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family (TAIR:AT3G44480.1)</t>
  </si>
  <si>
    <t>xyloglucan endo-transglycosylase-related 8</t>
  </si>
  <si>
    <t>xyloglucan endo-transglycosylase-related 8 (XTR8); FUNCTIONS IN: hydrolase activity, acting on glycosyl bonds, xyloglucan:xyloglucosyl transferase activity; INVOLVED IN: cell wall biogenesis; LOCATED IN: apoplast, cell wall; EXPRESSED IN: 11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endotransglucosylase/hydrolase 32 (TAIR:AT2G36870.1)</t>
  </si>
  <si>
    <t>Concanavalin A-like lectin/glucanase, subgroup | Concanavalin A-like lectin/glucanases superfamily | Glycoside hydrolase, family 16 | Xyloglucan endo-transglycosylase, C-terminal | Xyloglucan endotransglucosylase/hydrolase</t>
  </si>
  <si>
    <t>geminivirus rep interacting kinase 1</t>
  </si>
  <si>
    <t>geminivirus rep interacting kinase 1 (GRIK1); CONTAINS InterPro DOMAIN/s: Calcium/calmodulin-dependent protein kinase kinase (InterPro:IPR020657),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CONTAINS InterPro DOMAIN/s: Protein kinase, ATP binding site (InterPro:IPR017441), Calcium/calmodulin-dependent protein kinase kinase (InterPro:IPR020657),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Tyrosine-protein kinase, catalytic domain (InterPro:IPR020635); BEST Arabidopsis thaliana protein match is: geminivirus rep interacting kinase 2 (TAIR:AT5G60550.1)</t>
  </si>
  <si>
    <t>Calcium/calmodulin-dependent/calcium-dependent protein kinase | Protein kinase domain | Protein kinase, ATP binding site | Protein kinase-like domain | Serine/threonine-protein kinase, active site | Serine/threonine/dual specificity protein kinase, catalytic  domain</t>
  </si>
  <si>
    <t>hydrolase family protein / HAD-superfamily protein</t>
  </si>
  <si>
    <t>hydrolase family protein / HAD-superfamily protein; FUNCTIONS IN: copper ion binding, zinc ion binding; INVOLVED IN: metabolic process; LOCATED IN: mitochondrion; EXPRESSED IN: 22 plant structures; EXPRESSED DURING: 13 growth stages; CONTAINS InterPro DOMAIN/s: HAD-superfamily hydrolase, subfamily IIA, CECR5 (InterPro:IPR006353), HAD-superfamily hydrolase, subfamily IIA (InterPro:IPR006357)</t>
  </si>
  <si>
    <t>HAD-like domain | HAD-superfamily hydrolase, subfamily IIA | HAD-superfamily hydrolase, subfamily IIA, CECR5</t>
  </si>
  <si>
    <t>P-loop containing nucleoside triphosphate hydrolases superfamily protein; FUNCTIONS IN: microtubule motor activity, ATP binding; INVOLVED IN: microtubule-based movement; EXPRESSED IN: 23 plant structures; LOCATED IN: plasma membrane; EXPRESSED DURING: 13 growth stages; CONTAINS InterPro DOMAIN/s: Kinesin, motor region, conserved site (InterPro:IPR019821), Kinesin, motor domain (InterPro:IPR001752); BEST Arabidopsis thaliana protein match is: P-loop containing nucleoside triphosphate hydrolases superfamily protein (TAIR:AT2G28620.1)</t>
  </si>
  <si>
    <t>Ribosomal protein S5 domain 2-like superfamily protein</t>
  </si>
  <si>
    <t>Ribosomal protein S5 domain 2-like superfamily protein; FUNCTIONS IN: 3'-5'-exoribonuclease activity, RNA binding; INVOLVED IN: RNA processing; LOCATED IN: cellular_component unknown; EXPRESSED IN: 20 plant structures; EXPRESSED DURING: 13 growth stages; CONTAINS InterPro DOMAIN/s: Exoribonuclease, phosphorolytic domain 1 (InterPro:IPR001247), Ribosomal protein S5 domain 2-type fold (InterPro:IPR020568); BEST Arabidopsis thaliana protein match is: unknown protein (TAIR:AT2G07110.1)</t>
  </si>
  <si>
    <t>UDP-XYL synthase 5</t>
  </si>
  <si>
    <t>UDP-XYL synthase 5 (UXS5); FUNCTIONS IN: UDP-glucuronate decarboxylase activity, catalytic activity; INVOLVED IN: nucleotide-sugar metabolic process, D-xylose metabolic process; LOCATED IN: chloroplast; EXPRESSED IN: 26 plant structures; EXPRESSED DURING: 15 growth stages; CONTAINS InterPro DOMAIN/s: NAD-dependent epimerase/dehydratase (InterPro:IPR001509), NAD(P)-binding domain (InterPro:IPR016040); BEST Arabidopsis thaliana protein match is: UDP-glucuronic acid decarboxylase 3 (TAIR:AT5G59290.2)</t>
  </si>
  <si>
    <t>GRAS family transcription factor; CONTAINS InterPro DOMAIN/s: Transcription factor GRAS (InterPro:IPR005202), Peptide methionine sulphoxide reductase MsrA (InterPro:IPR002569); FUNCTIONS IN: sequence-specific DNA binding transcription factor activity; BEST Arabidopsis thaliana protein match is: GRAS family transcription factor (TAIR:AT5G59450.1); INVOLVED IN: response to chitin, regulation of transcription; LOCATED IN: cellular_component unknown; EXPRESSED IN: 22 plant structures; EXPRESSED DURING: 13 growth stages; CONTAINS InterPro DOMAIN/s: Transcription factor GRAS (InterPro:IPR005202)</t>
  </si>
  <si>
    <t>Mitochondrial transcription termination factor family protein</t>
  </si>
  <si>
    <t>Mitochondrial transcription termination factor family protein; CONTAINS InterPro DOMAIN/s: Mitochodrial transcription termination factor-related (InterPro:IPR003690); BEST Arabidopsis thaliana protein match is: Mitochondrial transcription termination factor family protein (TAIR:AT1G61960.1)</t>
  </si>
  <si>
    <t>Mitochodrial transcription termination factor-related</t>
  </si>
  <si>
    <t>glutamine-dependent asparagine synthase 1</t>
  </si>
  <si>
    <t>glutamine-dependent asparagine synthase 1 (ASN1);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2 (TAIR:AT5G65010.1); BEST Arabidopsis thaliana protein match is: asparagine synthetase 2 (TAIR:AT5G65010.2); BEST Arabidopsis thaliana protein match is: asparagine synthetase 3 (TAIR:AT5G10240.1)</t>
  </si>
  <si>
    <t>Asparagine synthase | Asparagine synthase, glutamine-hydrolyzing | Class II glutamine amidotransferase domain | Glutamine amidotransferase type 2 domain | Nucleophile aminohydrolases, N-terminal | Rossmann-like alpha/beta/alpha sandwich fold</t>
  </si>
  <si>
    <t>hydroxysteroid dehydrogenase 3</t>
  </si>
  <si>
    <t>hydroxysteroid dehydrogenase 3 (HSD3); FUNCTIONS IN: oxidoreductase activity, binding, catalytic activity; INVOLVED IN: oxidation reduction, metabolic process; LOCATED IN: endomembrane system; CONTAINS InterPro DOMAIN/s: Short-chain dehydrogenase/reductase, conserved site (InterPro:IPR020904), NAD(P)-binding domain (InterPro:IPR016040), Glucose/ribitol dehydrogenase (InterPro:IPR002347), Short-chain dehydrogenase/reductase SDR (InterPro:IPR002198); BEST Arabidopsis thaliana protein match is: hydroxysteroid dehydrogenase 2 (TAIR:AT3G47350.1)</t>
  </si>
  <si>
    <t>Glucose/ribitol dehydrogenase | NAD(P)-binding domain | Short-chain dehydrogenase/reductase SDR | Short-chain dehydrogenase/reductase, conserved site</t>
  </si>
  <si>
    <t>cytidine/deoxycytidylate deaminase family protein</t>
  </si>
  <si>
    <t>PHOTOSENSITIVE 1 (PHS1); CONTAINS InterPro DOMAIN/s: Conserved hypothetical protein CHP02464 (InterPro:IPR012816), CMP/dCMP deaminase, zinc-binding (InterPro:IPR002125), Cytidine deaminase-like (InterPro:IPR016193), Riboflavin-specific deaminase, C-terminal (InterPro:IPR011549), Bacterial bifunctional deaminase-reductase, C-terminal (InterPro:IPR002734), Riboflavin biosynthesis protein RibD (InterPro:IPR004794); BEST Arabidopsis thaliana protein match is: Cytidine/deoxycytidylate deaminase family protein (TAIR:AT4G20960.1)</t>
  </si>
  <si>
    <t>Bacterial bifunctional deaminase-reductase, C-terminal | CMP/dCMP deaminase, zinc-binding | Conserved hypothetical protein CHP02464 | Cytidine deaminase-like | Dihydrofolate reductase-like domain | Riboflavin biosynthesis protein RibD | Riboflavin-specific deaminase, C-terminal</t>
  </si>
  <si>
    <t>phosphate starvation-induced gene 3</t>
  </si>
  <si>
    <t>phosphate starvation-induced gene 3 (PS3); FUNCTIONS IN: sugar:hydrogen symporter activity; INVOLVED IN: carbohydrate transport, transmembrane transport; EXPRESSED IN: 22 plant structures; EXPRESSED DURING: 13 growth stages;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(TAIR:AT1G30560.1)</t>
  </si>
  <si>
    <t>RING/FYVE/PHD zinc finger superfamily protein; FUNCTIONS IN: zinc ion binding; INVOLVED IN: response to salt stress; EXPRESSED IN: 23 plant structures; EXPRESSED DURING: 14 growth stages; CONTAINS InterPro DOMAIN/s: Protein of unknown function DUF3675 (InterPro:IPR022143), Zinc finger, C3HC4 RING-type (InterPro:IPR018957), Zinc finger, RING-CH-type (InterPro:IPR011016); BEST Arabidopsis thaliana protein match is: RING/FYVE/PHD zinc finger superfamily protein (TAIR:AT5G62460.1)</t>
  </si>
  <si>
    <t>Protein of unknown function DUF3675 | Zinc finger, RING-CH-type | Zinc finger, RING/FYVE/PHD-type</t>
  </si>
  <si>
    <t>DNA binding</t>
  </si>
  <si>
    <t>DNA binding; BEST Arabidopsis thaliana protein match is: glutathione S-transferase THETA 3 (TAIR:AT5G41220.1)</t>
  </si>
  <si>
    <t>No apical meristem-associated, C-terminal domain</t>
  </si>
  <si>
    <t>Peptidase C78, ubiquitin fold modifier-specific peptidase 1/ 2</t>
  </si>
  <si>
    <t>Peptidase C78, ubiquitin fold modifier-specific peptidase 1/ 2; FUNCTIONS IN: molecular_function unknown; INVOLVED IN: biological_process unknown; LOCATED IN: cellular_component unknown; CONTAINS InterPro DOMAIN/s: Peptidase C78, ubiquitin fold modifier-specific peptidase 1/ 2 (InterPro:IPR012462)</t>
  </si>
  <si>
    <t>unknown protein; INVOLVED IN: biological_process unknown; LOCATED IN: plasma membrane; EXPRESSED IN: 22 plant structures; EXPRESSED DURING: 13 growth stages; BEST Arabidopsis thaliana protein match is: unknown protein (TAIR:AT5G23700.1)</t>
  </si>
  <si>
    <t>RNI-like superfamily protein; CONTAINS InterPro DOMAIN/s: F-box domain, cyclin-like (InterPro:IPR001810); BEST Arabidopsis thaliana protein match is: RNI-like superfamily protein (TAIR:AT4G11580.1)</t>
  </si>
  <si>
    <t>Arabidopsis thaliana protein of unknown function (DUF821)</t>
  </si>
  <si>
    <t>CONTAINS InterPro DOMAIN/s: Lipopolysaccharide-modifying protein (InterPro:IPR006598), Protein of unknown function DUF821, CAP10-like (InterPro:IPR008539); BEST Arabidopsis thaliana protein match is: Arabidopsis thaliana protein of unknown function (DUF821) (TAIR:AT5G23850.1)</t>
  </si>
  <si>
    <t>Lipopolysaccharide-modifying protein</t>
  </si>
  <si>
    <t>IQ-domain 21</t>
  </si>
  <si>
    <t>IQ-domain 21 (iqd21); FUNCTIONS IN: calmodulin binding; INVOLVED IN: biological_process unknown; LOCATED IN: cellular_component unknown; EXPRESSED IN: 19 plant structures; EXPRESSED DURING: 13 growth stages; CONTAINS InterPro DOMAIN/s: IQ calmodulin-binding region (InterPro:IPR000048); BEST Arabidopsis thaliana protein match is: IQ-domain 2 (TAIR:AT5G03040.3)</t>
  </si>
  <si>
    <t>Domain of unknown function DUF4005 | IQ motif, EF-hand binding site</t>
  </si>
  <si>
    <t>ABL interactor-like protein 2</t>
  </si>
  <si>
    <t>ABL interactor-like protein 2 (ABIL2); BEST Arabidopsis thaliana protein match is: ABL interactor-like protein 3 (TAIR:AT5G24310.1)</t>
  </si>
  <si>
    <t>ABI family</t>
  </si>
  <si>
    <t>Autophagy-related protein 13</t>
  </si>
  <si>
    <t>Autophagy-related protein 13; FUNCTIONS IN: molecular_function unknown; INVOLVED IN: biological_process unknown; LOCATED IN: cellular_component unknown; EXPRESSED IN: 22 plant structures; EXPRESSED IN: 23 plant structures; EXPRESSED DURING: 15 growth stages; CONTAINS InterPro DOMAIN/s: Autophagy-related protein 13 (InterPro:IPR018731); BEST Arabidopsis thaliana protein match is: Autophagy-related protein 13 (TAIR:AT3G18770.1)</t>
  </si>
  <si>
    <t>telomere repeat binding factor 3</t>
  </si>
  <si>
    <t>telomere repeat binding factor 3 (TRB3); FUNCTIONS IN: single-stranded telomeric DNA binding, DNA binding, protein homodimerization activity, sequence-specific DNA binding transcription factor activity, double-stranded telomeric DNA binding; INVOLVED IN: in 7 processes; LOCATED IN: nucleus, nucleosome; EXPRESSED IN: 22 plant structures; EXPRESSED DURING: 14 growth stages; CONTAINS InterPro DOMAIN/s: Winged helix-turn-helix transcription repressor DNA-binding (InterPro:IPR011991), SANT, DNA-binding (InterPro:IPR001005), Homeodomain-like (InterPro:IPR009057), Myb, DNA-binding (InterPro:IPR014778), Histone H1/H5 (InterPro:IPR005818), Myb transcription factor (InterPro:IPR015495), Homeodomain-related (InterPro:IPR012287), HTH transcriptional regulator, Myb-type, DNA-binding (InterPro:IPR017930); BEST Arabidopsis thaliana protein match is: Homeodomain-like/winged-helix DNA-binding family protein (TAIR:AT5G67580.2)</t>
  </si>
  <si>
    <t>Phototropic-responsive NPH3 family protein; FUNCTIONS IN: signal transducer activity; INVOLVED IN: response to light stimulus; EXPRESSED IN: 11 plant structures; EXPRESSED DURING: 6 growth stages; CONTAINS InterPro DOMAIN/s: NPH3 (InterPro:IPR004249), BTB/POZ fold (InterPro:IPR011333), BTB/POZ-like (InterPro:IPR000210); BEST Arabidopsis thaliana protein match is: Phototropic-responsive NPH3 family protein (TAIR:AT5G13600.1)</t>
  </si>
  <si>
    <t>BTB/POZ fold | BTB/POZ-like | NPH3 domain</t>
  </si>
  <si>
    <t>2-oxoglutarate (2OG) and Fe(II)-dependent oxygenase superfamily protein; FUNCTIONS IN: oxidoreductase activity; FUNCTIONS IN: oxidoreductase activity, iron ion binding; INVOLVED IN: aging, cellular response to starvation; EXPRESSED IN: 22 plant structures; EXPRESSED DURING: 13 growth stages; CONTAINS InterPro DOMAIN/s: Isopenicillin N synthase (InterPro:IPR002283), Oxoglutarate/iron-dependent oxygenase (InterPro:IPR005123); CONTAINS InterPro DOMAIN/s: Oxoglutarate/iron-dependent oxygenase (InterPro:IPR005123); BEST Arabidopsis thaliana protein match is: 2-oxoglutarate (2OG) and Fe(II)-dependent oxygenase superfamily protein (TAIR:AT3G49630.1)</t>
  </si>
  <si>
    <t>P-loop containing nucleoside triphosphate hydrolases superfamily protein; FUNCTIONS IN: sulfotransferase activity; INVOLVED IN: biological_process unknown; LOCATED IN: cellular_component unknown; EXPRESSED IN: 20 plant structures; EXPRESSED DURING: 11 growth stages; CONTAINS InterPro DOMAIN/s: Sulfotransferase domain (InterPro:IPR000863); BEST Arabidopsis thaliana protein match is: P-loop containing nucleoside triphosphate hydrolases superfamily protein (TAIR:AT2G15730.1)</t>
  </si>
  <si>
    <t>P-loop containing nucleoside triphosphate hydrolase | Sulfotransferase domain</t>
  </si>
  <si>
    <t>HOPZ-ACTIVATED RESISTANCE 1</t>
  </si>
  <si>
    <t>HOPZ-ACTIVATED RESISTANCE 1 (ZAR1); FUNCTIONS IN: ATP binding; INVOLVED IN: defense response, apoptosis; LOCATED IN: cellular_component unknown; EXPRESSED IN: 22 plant structures; EXPRESSED DURING: 13 growth stages; CONTAINS InterPro DOMAIN/s: NB-ARC (InterPro:IPR002182), Disease resistance protein (InterPro:IPR000767); BEST Arabidopsis thaliana protein match is: Disease resistance protein (CC-NBS-LRR class) family (TAIR:AT5G43470.2)</t>
  </si>
  <si>
    <t>NB-ARC | P-loop containing nucleoside triphosphate hydrolase</t>
  </si>
  <si>
    <t>RTE1-homolog</t>
  </si>
  <si>
    <t>RTE1-homolog (RTH); FUNCTIONS IN: molecular_function unknown; INVOLVED IN: biological_process unknown; LOCATED IN: cellular_component unknown; EXPRESSED IN: 23 plant structures; EXPRESSED DURING: 13 growth stages; CONTAINS InterPro DOMAIN/s: Protein of unknown function DUF778 (InterPro:IPR008496); BEST Arabidopsis thaliana protein match is: Protein of unknown function (DUF778) (TAIR:AT2G26070.1)</t>
  </si>
  <si>
    <t>Protein of unknown function DUF778</t>
  </si>
  <si>
    <t>Malectin/receptor-like protein kinase family protein</t>
  </si>
  <si>
    <t>FERONIA (FER); FUNCTIONS IN: protein kinase activity, kinase activity; INVOLVED IN: pollen tube reception, post-embryonic development, protein amino acid autophosphorylation; LOCATED IN: filiform apparatus, plasma membrane, membrane; EXPRESSED IN: 28 plant structures; EXPRESSED DURING: 13 growth stages; CONTAINS InterPro DOMAIN/s: Protein kinase, ATP binding site (InterPro:IPR017441), Malectin/receptor-like protein kinase (InterPro:IPR021720), Protein kinase, catalytic domain (InterPro:IPR000719), Serine-threonine/tyrosine-protein kinase (InterPro:IPR001245), Protein kinase-like domain (InterPro:IPR011009), Serine/threonine-protein kinase, active site (InterPro:IPR008271); BEST Arabidopsis thaliana protein match is: Malectin/receptor-like protein kinase family protein (TAIR:AT3G04690.1)</t>
  </si>
  <si>
    <t>SAC domain-containing protein 8</t>
  </si>
  <si>
    <t>SAC domain-containing protein 8 (SAC8); FUNCTIONS IN: phosphatidylinositol-4,5-bisphosphate 5-phosphatase activity; BEST Arabidopsis thaliana protein match is: Phosphoinositide phosphatase family protein (TAIR:AT3G51460.1); EXPRESSED IN: 22 plant structures; EXPRESSED DURING: 13 growth stages; CONTAINS InterPro DOMAIN/s: Synaptojanin, N-terminal (InterPro:IPR002013); BEST Arabidopsis thaliana protein match is: Phosphoinositide phosphatase family protein (TAIR:AT5G66020.1)</t>
  </si>
  <si>
    <t>Synaptojanin, N-terminal</t>
  </si>
  <si>
    <t>basic leucine zipper 24</t>
  </si>
  <si>
    <t>basic leucine zipper 24 (BZIP24); CONTAINS InterPro DOMAIN/s: Basic-leucine zipper (bZIP) transcription factor (InterPro:IPR004827), Basic leucine zipper (InterPro:IPR011700); BEST Arabidopsis thaliana protein match is: Basic-leucine zipper (bZIP) transcription factor family protein (TAIR:AT2G16770.1)</t>
  </si>
  <si>
    <t>5'-3' exonuclease family protein; FUNCTIONS IN: 5'-3' exonuclease activity, DNA binding, catalytic activity; CONTAINS InterPro DOMAIN/s: 5&amp;apos;-3&amp;apos; CONTAINS InterPro DOMAIN/s: 5'-3' exonuclease, SAM-fold domain (InterPro:IPR020047), 5'-3' exonuclease, C-terminal subdomain (InterPro:IPR020045), 5'-3' exonuclease, N-terminal (InterPro:IPR002421), 5'-3' exonuclease, N-terminal resolvase-like domain (InterPro:IPR020046), Helix-hairpin-helix motif, class 2 (InterPro:IPR008918); LOCATED IN: mitochondrion; BEST Arabidopsis thaliana protein match is: 5'-3' exonuclease family protein (TAIR:AT1G34380.2); CONTAINS InterPro DOMAIN/s: 5'-3' exonuclease, SAM-fold domain (InterPro:IPR020047), 5'-3' exonuclease, N-terminal (InterPro:IPR002421), 5'-3' exonuclease, C-terminal subdomain (InterPro:IPR020045), 5'-3' exonuclease, N-terminal resolvase-like domain (InterPro:IPR020046), Helix-hairpin-helix motif, class 2 (InterPro:IPR008918); exonuclease, SAM-fold domain (InterPro:IPR020047), 5&amp;apos;-3&amp;apos; exonuclease, N-terminal (InterPro:IPR002421), 5&amp;apos;-3&amp;apos; exonuclease, C-terminal subdomain (InterPro:IPR020045), 5&amp;apos;-3&amp;apos; exonuclease, N-terminal resolvase-like domain (InterPro:IPR020046), Helix-hairpin-helix motif, class 2 (InterPro:IPR008918)</t>
  </si>
  <si>
    <t>5'-3' exonuclease, C-terminal domain | 5'-3' exonuclease, N-terminal | 5'-3' exonuclease, alpha-helical arch, N-terminal | Helix-hairpin-helix motif, class 2 | PIN domain-like</t>
  </si>
  <si>
    <t>unknown protein; FUNCTIONS IN: molecular_function unknown; INVOLVED IN: biological_process unknown; LOCATED IN: cellular_component unknown; EXPRESSED IN: 20 plant structures; EXPRESSED DURING: 11 growth stages</t>
  </si>
  <si>
    <t>IQ-domain 3</t>
  </si>
  <si>
    <t>IQ-domain 3 (IQD3); FUNCTIONS IN: calmodulin binding; INVOLVED IN: biological_process unknown; LOCATED IN: plasma membrane; EXPRESSED IN: 23 plant structures; EXPRESSED DURING: 13 growth stages; CONTAINS InterPro DOMAIN/s: IQ calmodulin-binding region (InterPro:IPR000048); BEST Arabidopsis thaliana protein match is: IQ-domain 2 (TAIR:AT5G03040.3)</t>
  </si>
  <si>
    <t>sucrose-6F-phosphate phosphohydrolase 2</t>
  </si>
  <si>
    <t>sucrose-6F-phosphate phosphohydrolase 2 (SPP2); FUNCTIONS IN: phosphatase activity, magnesium ion binding, catalytic activity, sucrose-phosphatase activity; FUNCTIONS IN: phosphatase activity, magnesium ion binding, sucrose-phosphatase activity, catalytic activity; INVOLVED IN: sucrose biosynthetic process, metabolic process; EXPRESSED IN: 23 plant structures; EXPRESSED DURING: 13 growth stages; CONTAINS InterPro DOMAIN/s: Sucrose-phosphate synthase (InterPro:IPR006380), Sucrose-6-phosphate phosphohydrolase C-terminal (InterPro:IPR013679), HAD-superfamily hydrolase, subfamily IIB (InterPro:IPR006379), Sucrose-phosphate phosphatase (InterPro:IPR006378), Sucrose phosphatase, plant/cyanobacteria (InterPro:IPR012847); BEST Arabidopsis thaliana protein match is: Sucrose-6F-phosphate phosphohydrolase family protein (TAIR:AT2G35840.3)</t>
  </si>
  <si>
    <t>FTSZ2-2; FUNCTIONS IN: structural molecule activity, GTP binding, GTPase activity; INVOLVED IN: protein polymerization; LOCATED IN: chloroplast stroma, chloroplast, membrane; EXPRESSED IN: 22 plant structures; EXPRESSED DURING: 13 growth stages; CONTAINS InterPro DOMAIN/s: Cell division protein FtsZ, N-terminal (InterPro:IPR000158), Cell division protein FtsZ, conserved site (InterPro:IPR020805), Tubulin/FtsZ, GTPase domain (InterPro:IPR003008), Tubulin/FtsZ, N-terminal (InterPro:IPR019746), Tubulin/FtsZ, C-terminal (InterPro:IPR008280), Tubulin/FtsZ, 2-layer sandwich domain (InterPro:IPR018316); BEST Arabidopsis thaliana protein match is: Tubulin/FtsZ family protein (TAIR:AT2G36250.2)</t>
  </si>
  <si>
    <t>GDSL-like Lipase/Acylhydrolase superfamily protein; FUNCTIONS IN: hydrolase activity, acting on ester bonds, carboxylesterase activity; INVOLVED IN: lipid metabolic process; LOCATED IN: endomembrane system; EXPRESSED IN: 21 plant structures; EXPRESSED DURING: 13 growth stages; CONTAINS InterPro DOMAIN/s: Lipase, GDSL (InterPro:IPR001087); BEST Arabidopsis thaliana protein match is: GDSL-like Lipase/Acylhydrolase family protein (TAIR:AT5G03810.1)</t>
  </si>
  <si>
    <t>Small nuclear RNA activating complex (SNAPc), subunit SNAP43 protein</t>
  </si>
  <si>
    <t>Small nuclear RNA activating complex (SNAPc), subunit SNAP43 protein; FUNCTIONS IN: molecular_function unknown; INVOLVED IN: biological_process unknown; LOCATED IN: cellular_component unknown; EXPRESSED IN: 22 plant structures; EXPRESSED DURING: 13 growth stages; CONTAINS InterPro DOMAIN/s: Small nuclear RNA activating complex (SNAPc), subunit SNAP43 (InterPro:IPR019188)</t>
  </si>
  <si>
    <t>Small nuclear RNA activating complex (SNAPc), subunit SNAP43</t>
  </si>
  <si>
    <t>nuclear factor Y, subunit B10</t>
  </si>
  <si>
    <t>nuclear factor Y, subunit B10 (NF-YB10); FUNCTIONS IN: sequence-specific DNA binding transcription factor activity; INVOLVED IN: regulation of transcription, DNA-dependent; LOCATED IN: intracellular, nucleus; EXPRESSED IN: 25 plant structures; EXPRESSED DURING: 15 growth stages; CONTAINS InterPro DOMAIN/s: Transcription factor, CBFA/NFYB, DNA topoisomerase (InterPro:IPR003957), Transcription factor CBF/NF-Y/archaeal histone (InterPro:IPR003958), Histone-fold (InterPro:IPR009072), Transcription factor, NFYB/HAP3, conserved site (InterPro:IPR003956); BEST Arabidopsis thaliana protein match is: nuclear factor Y, subunit B8 (TAIR:AT2G37060.3)</t>
  </si>
  <si>
    <t>Histone-fold | Transcription factor CBF/NF-Y/archaeal histone | Transcription factor, NFYB/HAP3, conserved site</t>
  </si>
  <si>
    <t>RING/U-box superfamily protein; FUNCTIONS IN: zinc ion binding; INVOLVED IN: N-terminal protein myristoylation; EXPRESSED IN: 22 plant structures; EXPRESSED DURING: 14 growth stages; CONTAINS InterPro DOMAIN/s: Zinc finger, RING-type (InterPro:IPR001841); BEST Arabidopsis thaliana protein match is: RING/U-box superfamily protein (TAIR:AT3G09770.1)</t>
  </si>
  <si>
    <t>FUS3-complementing gene 1</t>
  </si>
  <si>
    <t>FUS3-complementing gene 1 (FC1);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FUS3-complementing gene 2 (TAIR:AT4G24740.1)</t>
  </si>
  <si>
    <t>unknown protein; FUNCTIONS IN: molecular_function unknown; INVOLVED IN: biological_process unknown; LOCATED IN: cellular_component unknown; EXPRESSED IN: sperm cell, male gametophyte, pollen tube; EXPRESSED DURING: L mature pollen stage, M germinated pollen stage; BEST Arabidopsis thaliana protein match is: unknown protein (TAIR:AT2G37480.1)</t>
  </si>
  <si>
    <t>cation/H+ exchanger 20</t>
  </si>
  <si>
    <t>cation/H+ exchanger 20 (CHX20); CONTAINS InterPro DOMAIN/s: Cation/H+ exchanger (InterPro:IPR006153); BEST Arabidopsis thaliana protein match is: cation/H+ exchanger 18 (TAIR:AT5G41610.1)</t>
  </si>
  <si>
    <t>Cation/H+ exchanger</t>
  </si>
  <si>
    <t>actin 3</t>
  </si>
  <si>
    <t>actin 3 (ACT3); FUNCTIONS IN: structural constituent of cytoskeleton; INVOLVED IN: cytoskeleton organization; LOCATED IN: cell wall, cytoskeleton, nucleus; EXPRESSED IN: male gametophyte, seed; EXPRESSED DURING: M germinated pollen stage; CONTAINS InterPro DOMAIN/s: Actin, conserved site (InterPro:IPR004001), Actin/actin-like (InterPro:IPR004000), Actin/actin-like conserved site (InterPro:IPR020902); BEST Arabidopsis thaliana protein match is: actin 1 (TAIR:AT2G37620.2)</t>
  </si>
  <si>
    <t>plant uncoupling mitochondrial protein 1</t>
  </si>
  <si>
    <t>plant uncoupling mitochondrial protein 1 (PUMP1); FUNCTIONS IN: oxidative phosphorylation uncoupler activity, binding; INVOLVED IN: transport, photosynthesis, photorespiration; LOCATED IN: mitochondrion, mitochondrial inner membrane, plasma membrane, chloroplast; EXPRESSED IN: 26 plant structures; EXPRESSED DURING: 15 growth stages; CONTAINS InterPro DOMAIN/s: Mitochondrial substrate carrier (InterPro:IPR001993), Mitochondrial brown fat uncoupling protein (InterPro:IPR002030), Mitochondrial substrate/solute carrier (InterPro:IPR018108); BEST Arabidopsis thaliana protein match is: uncoupling protein 2 (TAIR:AT5G58970.1)</t>
  </si>
  <si>
    <t>Mitochondrial brown fat uncoupling protein | Mitochondrial carrier domain | Mitochondrial substrate/solute carrier</t>
  </si>
  <si>
    <t>SNF2 domain-containing protein / helicase domain-containing protein / F-box family protein</t>
  </si>
  <si>
    <t>SNF2 domain-containing protein / helicase domain-containing protein / F-box family protein; FUNCTIONS IN: helicase activity, DNA binding, zinc ion binding, nucleic acid binding, ATP binding; LOCATED IN: endomembrane system; CONTAINS InterPro DOMAIN/s: F-box domain, cyclin-like (InterPro:IPR001810), Zinc finger, RING-type, conserved site (InterPro:IPR017907), Zinc finger, RING-type (InterPro:IPR001841), SNF2-related (InterPro:IPR000330), F-box domain, Skp2-like (InterPro:IPR022364), DEAD-like helicase, N-terminal (InterPro:IPR014001), DNA/RNA helicase, C-terminal (InterPro:IPR001650), Helicase, superfamily 1/2, ATP-binding domain (InterPro:IPR014021), Zinc finger, CW-type (InterPro:IPR011124); BEST Arabidopsis thaliana protein match is: DNA/RNA helicase protein (TAIR:AT5G22750.1)</t>
  </si>
  <si>
    <t>F-box domain | Helicase, C-terminal | Helicase, superfamily 1/2, ATP-binding domain | P-loop containing nucleoside triphosphate hydrolase | SNF2-related | Zinc finger, CW-type | Zinc finger, RING-type | Zinc finger, RING-type, conserved site</t>
  </si>
  <si>
    <t>FUNCTIONS IN: molecular_function unknown; INVOLVED IN: biological_process unknown; LOCATED IN: cellular_component unknown; EXPRESSED IN: 22 plant structures; EXPRESSED DURING: 13 growth stages; BEST Arabidopsis thaliana protein match is: dentin sialophosphoprotein-related (TAIR:AT5G64170.1); BEST Arabidopsis thaliana protein match is: dentin sialophosphoprotein-related (TAIR:AT5G64170.2)</t>
  </si>
  <si>
    <t>Protein of unknown function, DUF593</t>
  </si>
  <si>
    <t>Protein of unknown function, DUF593; FUNCTIONS IN: molecular_function unknown; INVOLVED IN: biological_process unknown; LOCATED IN: cellular_component unknown; CONTAINS InterPro DOMAIN/s: Protein of unknown function DUF593 (InterPro:IPR007656); BEST Arabidopsis thaliana protein match is: Protein of unknown function, DUF593 (TAIR:AT5G06560.1)</t>
  </si>
  <si>
    <t>Zein-binding domain</t>
  </si>
  <si>
    <t>ARM repeat superfamily protein; FUNCTIONS IN: ubiquitin-protein ligase activity, binding; INVOLVED IN: protein ubiquitination; LOCATED IN: ubiquitin ligase complex; EXPRESSED IN: 22 plant structures; EXPRESSED DURING: 13 growth stages; CONTAINS InterPro DOMAIN/s: U box domain (InterPro:IPR003613), Armadillo-like helical (InterPro:IPR011989), Armadillo (InterPro:IPR000225), Armadillo-type fold (InterPro:IPR016024); BEST Arabidopsis thaliana protein match is: RING/U-box superfamily protein with ARM repeat domain (TAIR:AT2G23140.1); BEST Arabidopsis thaliana protein match is: RING/U-box superfamily protein with ARM repeat domain (TAIR:AT2G23140.2)</t>
  </si>
  <si>
    <t>Plant-specific GATA-type zinc finger transcription factor family protein</t>
  </si>
  <si>
    <t>BLUE MICROPYLAR END 3 (BME3); CONTAINS InterPro DOMAIN/s: Zinc finger, NHR/GATA-type (InterPro:IPR013088), Transcription factor, GATA, plant (InterPro:IPR016679), Zinc finger, GATA-type (InterPro:IPR000679); BEST Arabidopsis thaliana protein match is: GATA transcription factor 11 (TAIR:AT1G08010.2)</t>
  </si>
  <si>
    <t>Transcription factor, GATA, plant | Zinc finger, GATA-type | Zinc finger, NHR/GATA-type</t>
  </si>
  <si>
    <t>RNI-like superfamily protein; FUNCTIONS IN: molecular_function unknown; INVOLVED IN: biological_process unknown; LOCATED IN: cellular_component unknown; CONTAINS InterPro DOMAIN/s: FBD (InterPro:IPR013596), FBD-like (InterPro:IPR006566), Leucine-rich repeat 2 (InterPro:IPR013101); BEST Arabidopsis thaliana protein match is: F-box/RNI-like/FBD-like domains-containing protein (TAIR:AT4G10400.2)</t>
  </si>
  <si>
    <t>Protein phosphatase 2C family protein; FUNCTIONS IN: protein serine/threonine phosphatase activity, catalytic activity; INVOLVED IN: protein amino acid dephosphorylation; LOCATED IN: protein serine/threonine phosphatase complex; EXPRESSED IN: 24 plant structures; EXPRESSED DURING: 15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(TAIR:AT3G12620.2)</t>
  </si>
  <si>
    <t>Protein phosphatase 2C | Protein phosphatase 2C (PP2C)-like domain | Protein phosphatase 2C, manganese/magnesium aspartate binding site</t>
  </si>
  <si>
    <t>FUNCTIONS IN: molecular_function unknown; INVOLVED IN: developmental process; LOCATED IN: endomembrane system; CONTAINS InterPro DOMAIN/s: Conserved hypothetical protein CHP01589, plant (InterPro:IPR006476); BEST Arabidopsis thaliana protein match is: Plant protein 1589 of unknown function (TAIR:AT3G28990.1)</t>
  </si>
  <si>
    <t>GINS complex protein; CONTAINS InterPro DOMAIN/s: GINS complex, subunit Psf3 (InterPro:IPR010492), GINS complex (InterPro:IPR021151); BEST Arabidopsis thaliana protein match is: GINS complex protein (TAIR:AT1G19080.2)</t>
  </si>
  <si>
    <t>Amidohydrolase family</t>
  </si>
  <si>
    <t>LAF3 ISOFORM 2 (LAF3 ISF2); LONG AFTER FAR-RED 3 (LAF3); FUNCTIONS IN: hydrolase activity, hydrolase activity, acting on carbon-nitrogen (but not peptide) bonds; INVOLVED IN: biological_process unknown; LOCATED IN: perinuclear region of cytoplasm; EXPRESSED IN: 22 plant structures; EXPRESSED DURING: 13 growth stages; CONTAINS InterPro DOMAIN/s: Amidohydrolase 3 (InterPro:IPR013108), Metal-dependent hydrolase, composite domain (InterPro:IPR011059)</t>
  </si>
  <si>
    <t>Amidohydrolase 3 | Metal-dependent hydrolase, composite domain</t>
  </si>
  <si>
    <t>unknown protein; FUNCTIONS IN: molecular_function unknown; INVOLVED IN: biological_process unknown; LOCATED IN: chloroplast thylakoid membrane; EXPRESSED IN: 22 plant structures; EXPRESSED DURING: 13 growth stages</t>
  </si>
  <si>
    <t>biotin/lipoyl attachment domain-containing protein</t>
  </si>
  <si>
    <t>biotin/lipoyl attachment domain-containing protein; CONTAINS InterPro DOMAIN/s: Single hybrid motif (InterPro:IPR011053), Biotin/lipoyl attachment (InterPro:IPR000089), Galactose-binding domain-like (InterPro:IPR008979); FUNCTIONS IN: binding; BEST Arabidopsis thaliana protein match is: Single hybrid motif superfamily protein (TAIR:AT3G15690.2); LOCATED IN: chloroplast; EXPRESSED IN: 22 plant structures; EXPRESSED DURING: 13 growth stages; CONTAINS InterPro DOMAIN/s: Single hybrid motif (InterPro:IPR011053), Biotin/lipoyl attachment (InterPro:IPR000089); BEST Arabidopsis thaliana protein match is: Single hybrid motif superfamily protein (TAIR:AT1G52670.1)</t>
  </si>
  <si>
    <t>Biotin/lipoyl attachment | Galactose-binding domain-like | Single hybrid motif</t>
  </si>
  <si>
    <t>transcription regulators</t>
  </si>
  <si>
    <t>transcription regulators; FUNCTIONS IN: transcription regulator activity; INVOLVED IN: regulation of transcription; CONTAINS InterPro DOMAIN/s: Helix-loop-helix DNA-binding domain (InterPro:IPR001092); BEST Arabidopsis thaliana protein match is: unknown protein (TAIR:AT2G40435.1)</t>
  </si>
  <si>
    <t>myosin heavy chain-related; FUNCTIONS IN: molecular_function unknown; INVOLVED IN: biological_process unknown; LOCATED IN: plasma membrane; EXPRESSED IN: 22 plant structures; EXPRESSED DURING: 13 growth stages; BEST Arabidopsis thaliana protein match is: unknown protein (TAIR:AT2G40820.1)</t>
  </si>
  <si>
    <t>RING/U-box superfamily protein; FUNCTIONS IN: zinc ion binding; INVOLVED IN: biological_process unknown; LOCATED IN: cellular_component unknown; EXPRESSED IN: 18 plant structures; EXPRESSED DURING: 11 growth stages; CONTAINS InterPro DOMAIN/s: Zinc finger, RING-type (InterPro:IPR001841), Zinc finger, C3HC4 RING-type (InterPro:IPR018957); BEST Arabidopsis thaliana protein match is: RING-H2 finger C1A (TAIR:AT2G40830.3)</t>
  </si>
  <si>
    <t>Cam interacting protein 111</t>
  </si>
  <si>
    <t>Cam interacting protein 111 (CIP111); FUNCTIONS IN: ATPase activity, calmodulin binding; LOCATED IN: chloroplast thylakoid membrane, chloroplast; EXPRESSED IN: 16 plant structures; EXPRESSED DURING: 6 growth stages; CONTAINS InterPro DOMAIN/s: ATPase, AAA-type, core (InterPro:IPR003959), ATPase, AAA+ type, core (InterPro:IPR003593), ATPase, AAA-type, conserved site (InterPro:IPR003960); BEST Arabidopsis thaliana protein match is: ATPase, AAA-type, CDC48 protein (TAIR:AT5G03340.1)</t>
  </si>
  <si>
    <t>AAA+ ATPase domain | ATPase, AAA-type, conserved site | ATPase, AAA-type, core | P-loop containing nucleoside triphosphate hydrolase</t>
  </si>
  <si>
    <t>Protein of unknown function (DUF565)</t>
  </si>
  <si>
    <t>FUNCTIONS IN: molecular_function unknown; Protein of unknown function (DUF565); INVOLVED IN: biological_process unknown; LOCATED IN: chloroplast; EXPRESSED IN: 22 plant structures; EXPRESSED DURING: 13 growth stages; CONTAINS InterPro DOMAIN/s: Protein of unknown function DUF565 (InterPro:IPR007572); BEST Arabidopsis thaliana protein match is: Protein of unknown function (DUF565) (TAIR:AT1G65420.1)</t>
  </si>
  <si>
    <t>Uncharacterised protein family Ycf20</t>
  </si>
  <si>
    <t>Calcium-dependent phosphotriesterase superfamily protein</t>
  </si>
  <si>
    <t>Calcium-dependent phosphotriesterase superfamily protein; FUNCTIONS IN: strictosidine synthase activity; INVOLVED IN: alkaloid biosynthetic process, biosynthetic process; LOCATED IN: endoplasmic reticulum, vacuole; EXPRESSED IN: 20 plant structures; EXPRESSED DURING: 10 growth stages; CONTAINS InterPro DOMAIN/s: Strictosidine synthase, conserved region (InterPro:IPR018119), Strictosidine synthase (InterPro:IPR004141), Six-bladed beta-propeller, TolB-like (InterPro:IPR011042); BEST Arabidopsis thaliana protein match is: Calcium-dependent phosphotriesterase superfamily protein (TAIR:AT3G57010.1)</t>
  </si>
  <si>
    <t>Six-bladed beta-propeller, TolB-like | Strictosidine synthase | Strictosidine synthase, conserved region</t>
  </si>
  <si>
    <t>INO80 ortholog</t>
  </si>
  <si>
    <t>INO80 ortholog (INO80); FUNCTIONS IN: helicase activity, DNA binding, ATP binding, nucleic acid binding; FUNCTIONS IN: helicase activity, DNA binding, nucleic acid binding, ATP binding; INVOLVED IN: somatic cell DNA recombination, positive regulation of DNA repair, regulation of transcription; LOCATED IN: cellular_component unknown; EXPRESSED IN: 25 plant structures; EXPRESSED DURING: 14 growth stages; CONTAINS InterPro DOMAIN/s: DEAD-like helicase, N-terminal (InterPro:IPR014001), DNA binding domain, INO80 (InterPro:IPR020838), DNA/RNA helicase, C-terminal (InterPro:IPR001650), Helicase, superfamily 1/2, ATP-binding domain (InterPro:IPR014021), SNF2-related (InterPro:IPR000330); BEST Arabidopsis thaliana protein match is: SNF2 domain-containing protein / helicase domain-containing protein (TAIR:AT3G12810.1)</t>
  </si>
  <si>
    <t>DBINO domain | Helicase, C-terminal | Helicase, superfamily 1/2, ATP-binding domain | P-loop containing nucleoside triphosphate hydrolase | SNF2-related</t>
  </si>
  <si>
    <t>autoinhibited Ca2+-ATPase 11</t>
  </si>
  <si>
    <t>autoinhibited Ca2+-ATPase 11 (ACA11); FUNCTIONS IN: calcium-transporting ATPase activity, calmodulin binding; INVOLVED IN: defense response to bacterium, negative regulation of programmed cell death, anion homeostasis; LOCATED IN: plant-type vacuole membrane, chloroplast, plasma membrane, vacuole; EXPRESSED IN: 26 plant structures; EXPRESSED DURING: 15 growth stages;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autoinhibited Ca(2+)-ATPase, isoform 4 (TAIR:AT2G41560.1)</t>
  </si>
  <si>
    <t>Calcium-transporting P-type ATPase, N-terminal autoinhibitory domain | Calcium-transporting P-type ATPase, subfamily IIB | Cation-transporting P-type ATPase | Cation-transporting P-type ATPase, C-terminal | Cation-transporting P-type ATPase, N-terminal | HAD-like domain | P-type ATPase,  transmembrane domain | P-type ATPase, A  domain | P-type ATPase, cytoplasmic domain N | P-type ATPase, phosphorylation site</t>
  </si>
  <si>
    <t>villin 3</t>
  </si>
  <si>
    <t>villin 3 (VLN3); FUNCTIONS IN: actin binding; INVOLVED IN: cytoskeleton organization; LOCATED IN: cellular_component unknown; EXPRESSED IN: 23 plant structures; EXPRESSED DURING: 13 growth stages; CONTAINS InterPro DOMAIN/s: Gelsolin (InterPro:IPR007122), Villin headpiece (InterPro:IPR003128), Gelsolin domain (InterPro:IPR007123); BEST Arabidopsis thaliana protein match is: villin 2 (TAIR:AT2G41740.1)</t>
  </si>
  <si>
    <t>Protein kinase superfamily protein; FUNCTIONS IN: protein serine/threonine kinase activity, protein kinase activity, kinase activity, ATP binding; INVOLVED IN: protein amino acid phosphorylation; LOCATED IN: cellular_component unknown; EXPRESSED IN: shoot, stem; CONTAINS InterPro DOMAIN/s: Protein kinase, catalytic domain (InterPro:IPR000719),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(TAIR:AT3G57700.1)</t>
  </si>
  <si>
    <t>Protein kinase domain | Protein kinase-like domain | Serine/threonine-protein kinase, active site</t>
  </si>
  <si>
    <t>unknown protein; BEST Arabidopsis thaliana protein match is: unknown protein (TAIR:AT2G42190.1)</t>
  </si>
  <si>
    <t>Disease resistance-responsive (dirigent-like protein) family protein</t>
  </si>
  <si>
    <t>Disease resistance-responsive (dirigent-like protein) family protein; CONTAINS InterPro DOMAIN/s: Plant disease resistance response protein (InterPro:IPR004265); BEST Arabidopsis thaliana protein match is: Disease resistance-responsive (dirigent-like protein) family protein (TAIR:AT1G65870.1)</t>
  </si>
  <si>
    <t>Plant disease resistance response protein</t>
  </si>
  <si>
    <t>plasmodesmata callose-binding protein 5</t>
  </si>
  <si>
    <t>plasmodesmata callose-binding protein 5 (PDCB5); FUNCTIONS IN: callose binding, polysaccharide binding; INVOLVED IN: biological_process unknown; LOCATED IN: plasmodesma, anchored to plasma membrane, anchored to membrane; EXPRESSED IN: 24 plant structures; EXPRESSED DURING: 14 growth stages; CONTAINS InterPro DOMAIN/s: X8 (InterPro:IPR012946); BEST Arabidopsis thaliana protein match is: Carbohydrate-binding X8 domain superfamily protein (TAIR:AT1G29380.1)</t>
  </si>
  <si>
    <t>N-acetylglucosaminylphosphatidylinositol de-N-acetylase family protein; FUNCTIONS IN: molecular_function unknown; INVOLVED IN: biological_process unknown; LOCATED IN: endomembrane system; CONTAINS InterPro DOMAIN/s: N-acetylglucosaminyl phosphatidylinositol deacetylase (InterPro:IPR003737); BEST Arabidopsis thaliana protein match is: N-acetylglucosaminylphosphatidylinositol de-N-acetylase family protein (TAIR:AT2G27340.4)</t>
  </si>
  <si>
    <t>DEA(D/H)-box RNA helicase family protein</t>
  </si>
  <si>
    <t>DEA(D/H)-box RNA helicase family protein; FUNCTIONS IN: helicase activity, ATP binding, nucleic acid binding, ATP-dependent helicase activity; FUNCTIONS IN: helicase activity, ATP-dependent helicase activity, ATP binding, nucleic acid binding; LOCATED IN: nucleolus, peroxisome, plasma membrane; EXPRESSED IN: 24 plant structures; EXPRESSED DURING: 15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(TAIR:AT2G42520.1)</t>
  </si>
  <si>
    <t>DEAD/DEAH box helicase domain | Helicase, C-terminal | Helicase, superfamily 1/2, ATP-binding domain | P-loop containing nucleoside triphosphate hydrolase | RNA helicase, DEAD-box type, Q motif</t>
  </si>
  <si>
    <t>P-loop containing nucleoside triphosphate hydrolases superfamily protein; FUNCTIONS IN: helicase activity, ATP-dependent helicase activity, ATP binding, nucleic acid binding; LOCATED IN: chloroplast; EXPRESSED IN: 24 plant structures; EXPRESSED DURING: 15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(TAIR:AT2G42520.1)</t>
  </si>
  <si>
    <t>Mitogen activated protein kinase kinase kinase-related</t>
  </si>
  <si>
    <t>Mitogen activated protein kinase kinase kinase-related; FUNCTIONS IN: protein serine/threonine kinase activity, protein kinase activity, kinase activity, ATP binding; INVOLVED IN: protein amino acid phosphorylation; LOCATED IN: cellular_component unknown; EXPRESSED IN: 23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(TAIR:AT2G31010.2)</t>
  </si>
  <si>
    <t>RING/U-box superfamily protein; FUNCTIONS IN: zinc ion binding; CONTAINS InterPro DOMAIN/s: Zinc finger, RING-type (InterPro:IPR001841), Zinc finger, C3HC4 RING-type (InterPro:IPR018957); BEST Arabidopsis thaliana protein match is: RING/U-box superfamily protein (TAIR:AT3G13430.3)</t>
  </si>
  <si>
    <t>vacuolar ATP synthase subunit D (VATD) / V-ATPase D subunit / vacuolar proton pump D subunit (VATPD)</t>
  </si>
  <si>
    <t>vacuolar ATP synthase subunit D (VATD) / V-ATPase D subunit / vacuolar proton pump D subunit (VATPD); FUNCTIONS IN: ATPase activity, coupled to transmembrane movement of substances, proton-transporting ATPase activity, rotational mechanism; INVOLVED IN: ATP synthesis coupled proton transport; LOCATED IN: vacuolar membrane, plasma membrane, vacuole, membrane, plant-type vacuole; EXPRESSED IN: 26 plant structures; EXPRESSED DURING: 15 growth stages; CONTAINS InterPro DOMAIN/s: ATPase, V1/A1 complex, subunit D (InterPro:IPR002699)</t>
  </si>
  <si>
    <t>ATPase, V1 complex, subunit D</t>
  </si>
  <si>
    <t>SHATTERPROOF 1 (SHP1); FUNCTIONS IN: protein binding, DNA binding, sequence-specific DNA binding transcription factor activity; INVOLVED IN: fruit dehiscence, ovule development, carpel development; LOCATED IN: nucleus; EXPRESSED IN: 10 plant structures; EXPRESSED DURING: 6 growth stages; CONTAINS InterPro DOMAIN/s: Transcription factor, MADS-box (InterPro:IPR002100), Transcription factor, K-box (InterPro:IPR002487); BEST Arabidopsis thaliana protein match is: K-box region and MADS-box transcription factor family protein  (TAIR:AT2G42830.1)</t>
  </si>
  <si>
    <t>F-box/RNI-like superfamily protein; FUNCTIONS IN: molecular_function unknown; INVOLVED IN: biological_process unknown; LOCATED IN: cellular_component unknown; CONTAINS InterPro DOMAIN/s: F-box domain, cyclin-like (InterPro:IPR001810), F-box domain, Skp2-like (InterPro:IPR022364), FBD-like (InterPro:IPR006566), Leucine-rich repeat 2 (InterPro:IPR013101); BEST Arabidopsis thaliana protein match is: RNI-like superfamily protein (TAIR:AT3G59230.1)</t>
  </si>
  <si>
    <t>Pentatricopeptide repeat (PPR) superfamily protein; FUNCTIONS IN: molecular_function unknown; INVOLVED IN: biological_process unknown; LOCATED IN: chloroplast; EXPRESSED IN: 23 plant structures; EXPRESSED DURING: 15 growth stages; BEST Arabidopsis thaliana protein match is: Pentatricopeptide repeat (PPR) superfamily protein (TAIR:AT5G24060.1)</t>
  </si>
  <si>
    <t>protein kinase family protein</t>
  </si>
  <si>
    <t>GCN2; FUNCTIONS IN: protein serine/threonine kinase activity, protein tyrosine kinase activity, protein kinase activity, aminoacyl-tRNA ligase activity, ATP binding; FUNCTIONS IN: protein tyrosine kinase activity, protein kinase activity, aminoacyl-tRNA ligase activity, ATP binding; INVOLVED IN: protein amino acid phosphorylation, translation; EXPRESSED IN: 24 plant structures; EXPRESSED DURING: 15 growth stages; CONTAINS InterPro DOMAIN/s: Ubiquitin-conjugating enzyme/RWD-like (InterPro:IPR016135), Protein kinase, ATP binding site (InterPro:IPR017441), Protein kinase, catalytic domain (InterPro:IPR000719), Anticodon-binding (InterPro:IPR004154), Tyrosine-protein kinase, active site (InterPro:IPR008266), Serine/threonine-protein kinase-like domain (InterPro:IPR017442), Protein kinase-like domain (InterPro:IPR011009), RWD (InterPro:IPR006575); CONTAINS InterPro DOMAIN/s: Ubiquitin-conjugating enzyme/RWD-like (InterPro:IPR016135), Protein kinase, ATP binding site (InterPro:IPR017441), Serine/threonine-protein kinase domain (InterPro:IPR002290), Serine/threonine-protein kinase-like domain (InterPro:IPR017442), Protein kinase-like domain (InterPro:IPR011009), Protein kinase, catalytic domain (InterPro:IPR000719), Anticodon-binding (InterPro:IPR004154), Tyrosine-protein kinase, active site (InterPro:IPR008266), Tyrosine-protein kinase, catalytic domain (InterPro:IPR020635), RWD (InterPro:IPR006575); BEST Arabidopsis thaliana protein match is: Class II aaRS and biotin synthetases superfamily protein (TAIR:AT3G02760.1)</t>
  </si>
  <si>
    <t>Anticodon-binding | Histidyl tRNA synthetase-related domain | Protein kinase domain | Protein kinase, ATP binding site | Protein kinase-like domain | RWD domain | Tyrosine-protein kinase, active site | Ubiquitin-conjugating enzyme/RWD-like</t>
  </si>
  <si>
    <t>Far-red impaired responsive (FAR1) family protein; INVOLVED IN: response to red or far red light; EXPRESSED IN: 24 plant structures; EXPRESSED DURING: 13 growth stages; CONTAINS InterPro DOMAIN/s: Transcription factor, FAR1-related (InterPro:IPR004330); BEST Arabidopsis thaliana protein match is: Far-red impaired responsive (FAR1) family protein (TAIR:AT3G07500.1)</t>
  </si>
  <si>
    <t>diphthamide synthesis DPH2 family protein</t>
  </si>
  <si>
    <t>diphthamide synthesis DPH2 family protein; FUNCTIONS IN: molecular_function unknown; INVOLVED IN: peptidyl-diphthamide biosynthetic process from peptidyl-histidine; LOCATED IN: cellular_component unknown; EXPRESSED IN: 19 plant structures; EXPRESSED DURING: 7 growth stages; CONTAINS InterPro DOMAIN/s: Diphthamide synthesis, DPH1/DHP2 (InterPro:IPR002728), Diphthamide synthesis, DHP2 (InterPro:IPR010014); BEST Arabidopsis thaliana protein match is: diphthamide synthesis DPH2 family protein (TAIR:AT5G62030.1)</t>
  </si>
  <si>
    <t>Diphthamide synthesis DHP2, eukaryotic | Diphthamide synthesis, DPH1/DPH2</t>
  </si>
  <si>
    <t>unknown protein; BEST Arabidopsis thaliana protein match is: unknown protein (TAIR:AT2G43795.2)</t>
  </si>
  <si>
    <t>Ankyrin repeat family protein</t>
  </si>
  <si>
    <t>Ankyrin repeat family protein; CONTAINS InterPro DOMAIN/s: Ankyrin repeat-containing domain (InterPro:IPR020683); BEST Arabidopsis thaliana protein match is: Ankyrin repeat family protein (TAIR:AT2G44090.2)</t>
  </si>
  <si>
    <t>Ankyrin repeat-containing domain</t>
  </si>
  <si>
    <t>Peptidase family C54 protein</t>
  </si>
  <si>
    <t>Peptidase family C54 protein; FUNCTIONS IN: peptidase activity; INVOLVED IN: autophagy; EXPRESSED IN: 23 plant structures; LOCATED IN: chloroplast; EXPRESSED DURING: 13 growth stages; CONTAINS InterPro DOMAIN/s: Peptidase C54 (InterPro:IPR005078); BEST Arabidopsis thaliana protein match is: Peptidase family C54 protein (TAIR:AT2G44140.1)</t>
  </si>
  <si>
    <t>Peptidase C54</t>
  </si>
  <si>
    <t>methionine aminopeptidase 2B</t>
  </si>
  <si>
    <t>methionine aminopeptidase 2B (MAP2B); FUNCTIONS IN: metalloexopeptidase activity, aminopeptidase activity; INVOLVED IN: protein processing; LOCATED IN: cytoplasm; EXPRESSED IN: 25 plant structures; EXPRESSED DURING: 13 growth stages; CONTAINS InterPro DOMAIN/s: Peptidase M24A, methionine aminopeptidase, subfamily 2 (InterPro:IPR002468), Peptidase M24, structural domain (InterPro:IPR000994), Peptidase M24A, methionine aminopeptidase, subfamily 2, binding site (InterPro:IPR018349), Peptidase M24, methionine aminopeptidase (InterPro:IPR001714); BEST Arabidopsis thaliana protein match is: methionine aminopeptidase 2A (TAIR:AT2G44180.1)</t>
  </si>
  <si>
    <t>Peptidase M24, methionine aminopeptidase | Peptidase M24, structural domain | Peptidase M24A, methionine aminopeptidase, subfamily 2 | Peptidase M24A, methionine aminopeptidase, subfamily 2, binding site | Winged helix-turn-helix DNA-binding domain</t>
  </si>
  <si>
    <t>alpha/beta-Hydrolases superfamily protein; FUNCTIONS IN: palmitoyl-(protein) hydrolase activity; INVOLVED IN: protein modification process; LOCATED IN: vacuole; EXPRESSED IN: 25 plant structures; EXPRESSED DURING: 14 growth stages; CONTAINS InterPro DOMAIN/s: Palmitoyl protein thioesterase (InterPro:IPR002472); BEST Arabidopsis thaliana protein match is: alpha/beta-Hydrolases superfamily protein (TAIR:AT5G47330.1)</t>
  </si>
  <si>
    <t>Alpha/Beta hydrolase fold | Palmitoyl protein thioesterase</t>
  </si>
  <si>
    <t>Ferritin/ribonucleotide reductase-like family protein</t>
  </si>
  <si>
    <t>Ferritin/ribonucleotide reductase-like family protein; FUNCTIONS IN: hydrolase activity, acting on glycosyl bonds, oxidoreductase activity, ferric iron binding, binding, transition metal ion binding; INVOLVED IN: oxidation reduction, cellular iron ion homeostasis, iron ion transport; EXPRESSED IN: 22 plant structures; EXPRESSED DURING: 13 growth stages; CONTAINS InterPro DOMAIN/s: Ferritin, N-terminal (InterPro:IPR001519), Ferritin-related (InterPro:IPR012347), Ferritin, conserved site (InterPro:IPR014034), Ferritin/ribonucleotide reductase-like (InterPro:IPR009078), Ferritin/Dps protein (InterPro:IPR008331); CONTAINS InterPro DOMAIN/s: Ferritin, N-terminal (InterPro:IPR001519), Ferritin-related (InterPro:IPR012347), Ferritin-like (InterPro:IPR009040), Ferritin/ribonucleotide reductase-like (InterPro:IPR009078), Ferritin/Dps protein (InterPro:IPR008331); BEST Arabidopsis thaliana protein match is: Glycosyl hydrolase family 85  (TAIR:AT3G11040.1)</t>
  </si>
  <si>
    <t>Ferritin | Ferritin, conserved site | Ferritin- like diiron domain | Ferritin-like superfamily | Ferritin-related | Ferritin/DPS protein domain</t>
  </si>
  <si>
    <t>pseudogene, similar to P0034A04.28, several hypothetical proteins - Arabidopsis thaliana; blastp match of 43% identity and 2.2e-46 P-value to GP|29837187|dbj|BAC75569.1||AP004333 P0034A04.28 {Oryza sativa (japonica cultivar-group)}</t>
  </si>
  <si>
    <t>peroxin 11E</t>
  </si>
  <si>
    <t>peroxin 11E (PEX11E); CONTAINS InterPro DOMAIN/s: Peroxisomal biogenesis factor 11 (InterPro:IPR008733); INVOLVED IN: response to light stimulus, peroxisome fission, peroxisome organization; BEST Arabidopsis thaliana protein match is: peroxin 11D (TAIR:AT2G45740.3); LOCATED IN: mitochondrion, peroxisomal membrane, integral to peroxisomal membrane; EXPRESSED IN: 25 plant structures; EXPRESSED DURING: 15 growth stages</t>
  </si>
  <si>
    <t>Peroxisomal biogenesis factor 11</t>
  </si>
  <si>
    <t>S-adenosyl-L-methionine-dependent methyltransferases superfamily protein; FUNCTIONS IN: methyltransferase activity; INVOLVED IN: metabolic process; LOCATED IN: cellular_component unknown; EXPRESSED IN: 20 plant structures; EXPRESSED DURING: 10 growth stages; CONTAINS InterPro DOMAIN/s: Methyltransferase type 11 (InterPro:IPR013216); BEST Arabidopsis thaliana protein match is: S-adenosyl-L-methionine-dependent methyltransferases superfamily protein (TAIR:AT1G55450.1)</t>
  </si>
  <si>
    <t>Methyltransferase type 11 | S-adenosyl-L-methionine-dependent methyltransferase-like</t>
  </si>
  <si>
    <t>BSD domain (BTF2-like transcription factors, Synapse-associated proteins and DOS2-like proteins)</t>
  </si>
  <si>
    <t>BSD domain (BTF2-like transcription factors, Synapse-associated proteins and DOS2-like proteins); CONTAINS InterPro DOMAIN/s: Kelch related (InterPro:IPR013089), BSD (InterPro:IPR005607); BEST Arabidopsis thaliana protein match is: BSD domain (BTF2-like transcription factors, Synapse-associated proteins and DOS2-like proteins) (TAIR:AT1G55750.1)</t>
  </si>
  <si>
    <t>BSD | Pleckstrin homology-like domain | TFIIH subunit Tfb1/p62</t>
  </si>
  <si>
    <t>dof affecting germination 1 (DAG1); CONTAINS InterPro DOMAIN/s: Zinc finger, Dof-type (InterPro:IPR003851); BEST Arabidopsis thaliana protein match is: Dof-type zinc finger DNA-binding family protein (TAIR:AT2G46590.1); BEST Arabidopsis thaliana protein match is: Dof-type zinc finger DNA-binding family protein (TAIR:AT2G46590.2)</t>
  </si>
  <si>
    <t>SNF7 family protein</t>
  </si>
  <si>
    <t>SNF7 family protein; FUNCTIONS IN: molecular_function unknown; INVOLVED IN: protein transport; LOCATED IN: cellular_component unknown; EXPRESSED IN: 23 plant structures; EXPRESSED DURING: 12 growth stages; CONTAINS InterPro DOMAIN/s: Snf7 (InterPro:IPR005024)</t>
  </si>
  <si>
    <t>Snf7</t>
  </si>
  <si>
    <t>Protein kinase superfamily protein; FUNCTIONS IN: protein serine/threonine kinase activity, protein kinase activity, kinase activity, ATP binding; INVOLVED IN: protein amino acid phosphorylation; LOCATED IN: cellular_component unknown; EXPRESSED IN: 22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(TAIR:AT2G47060.4)</t>
  </si>
  <si>
    <t>xylosyltransferase 1</t>
  </si>
  <si>
    <t>xylosyltransferase 1 (XT1); FUNCTIONS IN: xyloglucan 6-xylosyltransferase activity, UDP-xylosyltransferase activity, transferase activity, transferring glycosyl groups, transferase activity; INVOLVED IN: polysaccharide biosynthetic process, xyloglucan biosynthetic process, root hair elongation; LOCATED IN: mitochondrion, integral to membrane; EXPRESSED IN: 24 plant structures; EXPRESSED DURING: 15 growth stages; CONTAINS InterPro DOMAIN/s: Galactosyl transferase (InterPro:IPR008630); BEST Arabidopsis thaliana protein match is: UDP-xylosyltransferase 2 (TAIR:AT4G02500.1)</t>
  </si>
  <si>
    <t>Galactosyl transferase</t>
  </si>
  <si>
    <t>AUD1; UDP-GLUCURONIC ACID DECARBOXYLASE 2 (UXS2); FUNCTIONS IN: UDP-glucuronate decarboxylase activity, dTDP-glucose 4,6-dehydratase activity, catalytic activity; INVOLVED IN: dTDP-rhamnose biosynthetic process, nucleotide-sugar metabolic process, D-xylose metabolic process; LOCATED IN: plasma membrane, Golgi membrane, membrane; EXPRESSED IN: guard cell, cultured cell; CONTAINS InterPro DOMAIN/s: NAD-dependent epimerase/dehydratase (InterPro:IPR001509), NAD(P)-binding domain (InterPro:IPR016040); BEST Arabidopsis thaliana protein match is: UDP-xylose synthase 4 (TAIR:AT2G47650.1)</t>
  </si>
  <si>
    <t>Cysteine proteinases superfamily protein; FUNCTIONS IN: cysteine-type peptidase activity; INVOLVED IN: biological_process unknown; LOCATED IN: cellular_component unknown; EXPRESSED IN: 23 plant structures; EXPRESSED DURING: 13 growth stages; CONTAINS InterPro DOMAIN/s: Ovarian tumour, otubain (InterPro:IPR003323); BEST Arabidopsis thaliana protein match is: SEC-C motif-containing protein / OTU-like cysteine protease family protein (TAIR:AT5G67170.1)</t>
  </si>
  <si>
    <t>cytokinin oxidase/dehydrogenase 6</t>
  </si>
  <si>
    <t>cytokinin oxidase/dehydrogenase 6 (CKX6); CONTAINS InterPro DOMAIN/s: Cytokinin dehydrogenase 1, FAD/cytokinin binding domain (InterPro:IPR015345), FAD-binding, type 2 (InterPro:IPR016166), FAD-linked oxidase-like, C-terminal (InterPro:IPR016164), FAD linked oxidase, N-terminal (InterPro:IPR006094); BEST Arabidopsis thaliana protein match is: cytokinin oxidase/dehydrogenase 1 (TAIR:AT2G41510.1)</t>
  </si>
  <si>
    <t>CO dehydrogenase flavoprotein-like, FAD-binding, subdomain 2 | Cytokinin dehydrogenase 1, FAD/cytokinin binding domain | FAD linked oxidase, N-terminal | FAD-binding, type 2 | FAD-binding, type 2, subdomain 1 | FAD-linked oxidase-like, C-terminal | Vanillyl-alcohol oxidase/Cytokinin dehydrogenase C-terminal domain</t>
  </si>
  <si>
    <t>BIG BROTHER (BB); CONTAINS InterPro DOMAIN/s: Zinc finger, RING-type (InterPro:IPR001841), Zinc finger, C3HC4 RING-type (InterPro:IPR018957); BEST Arabidopsis thaliana protein match is: RING/U-box superfamily protein (TAIR:AT3G19910.1)</t>
  </si>
  <si>
    <t>Double-stranded RNA-binding domain (DsRBD)-containing protein</t>
  </si>
  <si>
    <t>Double-stranded RNA-binding domain (DsRBD)-containing protein; FUNCTIONS IN: double-stranded RNA binding; FUNCTIONS IN: double-stranded RNA binding, RNA binding; INVOLVED IN: biological_process unknown; LOCATED IN: intracellular; LOCATED IN: intracellular, chloroplast; EXPRESSED IN: 23 plant structures; EXPRESSED DURING: 13 growth stages; CONTAINS InterPro DOMAIN/s: Double-stranded RNA-binding (InterPro:IPR001159); CONTAINS InterPro DOMAIN/s: Double-stranded RNA-binding (InterPro:IPR001159), Double-stranded RNA-binding-like (InterPro:IPR014720); BEST Arabidopsis thaliana protein match is: RNAse THREE-like protein 1 (TAIR:AT1G80650.1)</t>
  </si>
  <si>
    <t>Acyl-CoA thioesterase family protein; FUNCTIONS IN: acyl-CoA thioesterase activity; INVOLVED IN: acyl-CoA metabolic process; EXPRESSED IN: 23 plant structures; EXPRESSED DURING: 13 growth stages; CONTAINS InterPro DOMAIN/s: Cyclic nucleotide-binding (InterPro:IPR000595), Cyclic nucleotide-binding-like (InterPro:IPR018490), Acyl-CoA thioesterase (InterPro:IPR003703), RmlC-like jelly roll fold (InterPro:IPR014710); BEST Arabidopsis thaliana protein match is: Acyl-CoA thioesterase family protein (TAIR:AT1G01710.1)</t>
  </si>
  <si>
    <t>NAD(P)-binding Rossmann-fold superfamily protein; FUNCTIONS IN: dTDP-4-dehydrorhamnose reductase activity, binding, catalytic activity; INVOLVED IN: dTDP-rhamnose biosynthetic process, extracellular polysaccharide biosynthetic process, metabolic process; INVOLVED IN: extracellular polysaccharide biosynthetic process, metabolic process; LOCATED IN: endomembrane system; EXPRESSED IN: 17 plant structures; EXPRESSED DURING: 13 growth stages; CONTAINS InterPro DOMAIN/s: NAD(P)-binding domain (InterPro:IPR016040), dTDP-4-dehydrorhamnose reductase (InterPro:IPR005913)</t>
  </si>
  <si>
    <t>NAD(P)-binding domain | dTDP-4-dehydrorhamnose reductase</t>
  </si>
  <si>
    <t>BR-signaling kinase 3</t>
  </si>
  <si>
    <t>BR-signaling kinase 3 (BSK3); FUNCTIONS IN: binding, protein kinase activity, kinase activity, ATP binding; INVOLVED IN: brassinosteroid mediated signaling pathway, N-terminal protein myristoylation; LOCATED IN: plasma membrane, membrane; EXPRESSED IN: 22 plant structures; EXPRESSED DURING: 13 growth stages; CONTAINS InterPro DOMAIN/s: Tetratricopeptide-like helical (InterPro:IPR011990), Protein kinase, catalytic domain (InterPro:IPR000719), Serine-threonine/tyrosine-protein kinase (InterPro:IPR001245), Protein kinase-like domain (InterPro:IPR011009); BEST Arabidopsis thaliana protein match is: Protein kinase protein with tetratricopeptide repeat domain (TAIR:AT1G01740.2)</t>
  </si>
  <si>
    <t>Protein kinase domain | Protein kinase-like domain | Serine-threonine/tyrosine-protein kinase catalytic domain | Tetratricopeptide-like helical domain</t>
  </si>
  <si>
    <t>UBX domain-containing protein</t>
  </si>
  <si>
    <t>UBX domain-containing protein; FUNCTIONS IN: molecular_function unknown; INVOLVED IN: biological_process unknown; LOCATED IN: cellular_component unknown; EXPRESSED IN: cultured cell; CONTAINS InterPro DOMAIN/s: UBX (InterPro:IPR001012), Ubiquitin interacting motif (InterPro:IPR003903), UBA-like (InterPro:IPR009060); BEST Arabidopsis thaliana protein match is: Ubiquitin-like superfamily protein (TAIR:AT4G11740.1)</t>
  </si>
  <si>
    <t>UBA-like | UBX domain | Ubiquitin interacting motif | Ubiquitin-related domain</t>
  </si>
  <si>
    <t>G-box binding factor 2</t>
  </si>
  <si>
    <t>G-box binding factor 2 (GBF2); CONTAINS InterPro DOMAIN/s: Basic-leucine zipper (bZIP) transcription factor (InterPro:IPR004827), G-box binding, MFMR (InterPro:IPR012900), bZIP transcription factor, bZIP-1 (InterPro:IPR011616); BEST Arabidopsis thaliana protein match is: G-box binding factor 3 (TAIR:AT2G46270.2)</t>
  </si>
  <si>
    <t>GDSL-like Lipase/Acylhydrolase superfamily protein; FUNCTIONS IN: hydrolase activity, acting on ester bonds, carboxylesterase activity; INVOLVED IN: lipid metabolic process; LOCATED IN: endomembrane system; EXPRESSED IN: 18 plant structures; EXPRESSED DURING: 13 growth stages; CONTAINS InterPro DOMAIN/s: Lipase, GDSL (InterPro:IPR001087); BEST Arabidopsis thaliana protein match is: GDSL-like Lipase/Acylhydrolase superfamily protein (TAIR:AT3G26430.1)</t>
  </si>
  <si>
    <t>basic helix-loop-helix (bHLH) DNA-binding superfamily protein; FUNCTIONS IN: DNA binding, sequence-specific DNA binding transcription factor activity; INVOLVED IN: regulation of transcription; LOCATED IN: nucleus; EXPRESSED IN: 16 plant structures; EXPRESSED DURING: 11 growth stages; CONTAINS InterPro DOMAIN/s: Helix-loop-helix DNA-binding domain (InterPro:IPR001092), Helix-loop-helix DNA-binding (InterPro:IPR011598); BEST Arabidopsis thaliana protein match is: basic helix-loop-helix (bHLH) DNA-binding superfamily protein (TAIR:AT3G61950.1)</t>
  </si>
  <si>
    <t>unknown protein; FUNCTIONS IN: molecular_function unknown; INVOLVED IN: biological_process unknown; LOCATED IN: cellular_component unknown; BEST Arabidopsis thaliana protein match is: Arabidopsis protein of unknown function (DUF241) (TAIR:AT4G35680.1)</t>
  </si>
  <si>
    <t>DNA-directed RNA polymerase III, subunit Rpc31</t>
  </si>
  <si>
    <t>Transducin family protein / WD-40 repeat 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(TAIR:AT2G43770.1)</t>
  </si>
  <si>
    <t>glycerol-3-phosphate acyltransferase 3</t>
  </si>
  <si>
    <t>glycerol-3-phosphate acyltransferase 3 (GPAT3); FUNCTIONS IN: acyltransferase activity; INVOLVED IN: metabolic process; EXPRESSED IN: 14 plant structures; EXPRESSED DURING: 9 growth stages; CONTAINS InterPro DOMAIN/s: Phospholipid/glycerol acyltransferase (InterPro:IPR002123); BEST Arabidopsis thaliana protein match is: glycerol-3-phosphate acyltransferase 2 (TAIR:AT1G02390.1)</t>
  </si>
  <si>
    <t>unknown protein; BEST Arabidopsis thaliana protein match is: unknown protein (TAIR:AT1G02380.1)</t>
  </si>
  <si>
    <t>unknown protein; FUNCTIONS IN: molecular_function unknown; INVOLVED IN: biological_process unknown; LOCATED IN: cellular_component unknown; EXPRESSED IN: 22 plant structures; EXPRESSED DURING: 13 growth stages; BEST Arabidopsis thaliana protein match is: unknown protein (TAIR:AT2G24960.2)</t>
  </si>
  <si>
    <t>Myb/SANT-like domain</t>
  </si>
  <si>
    <t>poly(ADP-ribose) polymerase</t>
  </si>
  <si>
    <t>poly(ADP-ribose) polymerase (PP); FUNCTIONS IN: NAD+ ADP-ribosyltransferase activity, nucleic acid binding; INVOLVED IN: protein amino acid ADP-ribosylation; LOCATED IN: nucleus; EXPRESSED IN: 18 plant structures; EXPRESSED DURING: 13 growth stages; CONTAINS InterPro DOMAIN/s: DNA-binding SAP (InterPro:IPR003034), WGR (InterPro:IPR008893), Poly(ADP-ribose) polymerase, regulatory domain (InterPro:IPR004102), Poly(ADP-ribose) polymerase, catalytic domain (InterPro:IPR012317); BEST Arabidopsis thaliana protein match is: poly(ADP-ribose) polymerase 2 (TAIR:AT2G31320.1)</t>
  </si>
  <si>
    <t>Poly(ADP-ribose) polymerase, catalytic domain | Poly(ADP-ribose) polymerase, regulatory domain | SAP domain | WGR domain</t>
  </si>
  <si>
    <t>cullin 1</t>
  </si>
  <si>
    <t>cullin 1 (CUL1); CONTAINS InterPro DOMAIN/s: Winged helix-turn-helix transcription repressor DNA-binding (InterPro:IPR011991), Cullin homology (InterPro:IPR016158), Cullin protein, neddylation domain (InterPro:IPR019559), Cullin, conserved site (InterPro:IPR016157), Cullin, N-terminal (InterPro:IPR001373), Cullin repeat-like-containing domain (InterPro:IPR016159); CONTAINS InterPro DOMAIN/s: Winged helix-turn-helix transcription repressor DNA-binding (InterPro:IPR011991), Cullin protein, neddylation domain (InterPro:IPR019559), Cullin homology (InterPro:IPR016158), Cullin, N-terminal (InterPro:IPR001373), Cullin, conserved site (InterPro:IPR016157), Cullin repeat-like-containing domain (InterPro:IPR016159); BEST Arabidopsis thaliana protein match is: cullin 2 (TAIR:AT1G02980.1)</t>
  </si>
  <si>
    <t>Cullin homology | Cullin protein, neddylation domain | Cullin repeat-like-containing domain | Cullin, N-terminal | Cullin, conserved site | Winged helix-turn-helix DNA-binding domain</t>
  </si>
  <si>
    <t>MLO1; FUNCTIONS IN: calmodulin binding; INVOLVED IN: cell death, defense response; LOCATED IN: plasma membrane; EXPRESSED IN: 27 plant structures; EXPRESSED DURING: 15 growth stages; CONTAINS InterPro DOMAIN/s: Mlo-related protein (InterPro:IPR004326); BEST Arabidopsis thaliana protein match is: Seven transmembrane MLO family protein (TAIR:AT2G44110.1)</t>
  </si>
  <si>
    <t>RNI-like superfamily protein; FUNCTIONS IN: molecular_function unknown; INVOLVED IN: biological_process unknown; LOCATED IN: cellular_component unknown; BEST Arabidopsis thaliana protein match is: F-box/RNI-like superfamily protein (TAIR:AT4G02740.1)</t>
  </si>
  <si>
    <t>RING/U-box superfamily protein; FUNCTIONS IN: zinc ion binding; INVOLVED IN: biological_process unknown; LOCATED IN: cellular_component unknown; CONTAINS InterPro DOMAIN/s: Zinc finger, RING-type (InterPro:IPR001841); BEST Arabidopsis thaliana protein match is: RING/U-box superfamily protein (TAIR:AT1G03365.1)</t>
  </si>
  <si>
    <t>NAD(P)-binding Rossmann-fold superfamily protein; FUNCTIONS IN: oxidoreductase activity, binding, catalytic activity; INVOLVED IN: oxidation reduction, metabolic process; LOCATED IN: cellular_component unknown; EXPRESSED IN: 20 plant structures; EXPRESSED DURING: 13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(TAIR:AT3G26760.1)</t>
  </si>
  <si>
    <t>Outer arm dynein light chain 1 protein</t>
  </si>
  <si>
    <t>Outer arm dynein light chain 1 protein; CONTAINS InterPro DOMAIN/s: Leucine-rich repeat (InterPro:IPR001611); BEST Arabidopsis thaliana protein match is: Outer arm dynein light chain 1 protein (TAIR:AT1G78230.1)</t>
  </si>
  <si>
    <t>STRUBBELIG-receptor family 3</t>
  </si>
  <si>
    <t>STRUBBELIG-receptor family 3 (SRF3); FUNCTIONS IN: protein serine/threonine kinase activity, kinase activity, ATP binding; INVOLVED IN: transmembrane receptor protein tyrosine kinase signaling pathway, protein amino acid phosphorylation; LOCATED IN: plasma membrane; EXPRESSED IN: 23 plant structures; EXPRESSED DURING: 13 growth stages; CONTAINS InterPro DOMAIN/s: Protein kinase, catalytic domain (InterPro:IPR000719), Serine/threonine-protein kinase domain (InterPro:IPR002290), Leucine-rich repeat-containing N-terminal domain, type 2 (InterPro:IPR013210), Leucine-rich repeat (InterPro:IPR001611), Tyrosine-protein kinase, catalytic domain (InterPro:IPR020635), Serine-threonine/tyrosine-protein kinase (InterPro:IPR001245), Protein kinase-like domain (InterPro:IPR011009); BEST Arabidopsis thaliana protein match is: STRUBBELIG-receptor family 1 (TAIR:AT2G20850.1)</t>
  </si>
  <si>
    <t>Leucine-rich repeat | Leucine-rich repeat-containing N-terminal, type 2 | Protein kinase domain | Protein kinase-like domain | Serine-threonine/tyrosine-protein kinase catalytic domain</t>
  </si>
  <si>
    <t>Protein phosphatase 2C family protein; FUNCTIONS IN: protein serine/threonine phosphatase activity, catalytic activity; CONTAINS InterPro DOMAIN/s: Protein phosphatase 2C-related (InterPro:IPR001932), Protein phosphatase 2C (InterPro:IPR015655), Protein phosphatase 2C, N-terminal (InterPro:IPR014045); LOCATED IN: plasma membrane; BEST Arabidopsis thaliana protein match is: Protein phosphatase 2C family protein (TAIR:AT1G03590.1)</t>
  </si>
  <si>
    <t>malonyl-CoA decarboxylase family protein</t>
  </si>
  <si>
    <t>malonyl-CoA decarboxylase family protein; FUNCTIONS IN: malonyl-CoA decarboxylase activity; INVOLVED IN: fatty acid biosynthetic process; LOCATED IN: peroxisome; EXPRESSED IN: 25 plant structures; EXPRESSED DURING: 15 growth stages; CONTAINS InterPro DOMAIN/s: Malonyl-CoA decarboxylase (InterPro:IPR007956)</t>
  </si>
  <si>
    <t>Malonyl-CoA decarboxylase</t>
  </si>
  <si>
    <t>ERD (early-responsive to dehydration stress) family protein</t>
  </si>
  <si>
    <t>ERD (early-responsive to dehydration stress) family protein; LOCATED IN: plasma membrane; EXPRESSED IN: 25 plant structures; EXPRESSED DURING: 13 growth stages; CONTAINS InterPro DOMAIN/s: Protein of unknown function DUF221 (InterPro:IPR003864); BEST Arabidopsis thaliana protein match is: ERD (early-responsive to dehydration stress) family protein (TAIR:AT4G22120.6)</t>
  </si>
  <si>
    <t>Domain of unknown function DUF221 | Domain of unknown function DUF4463</t>
  </si>
  <si>
    <t>Major facilitator superfamily protein; FUNCTIONS IN: carbohydrate transmembrane transporter activity, sugar:hydrogen symporter activity; INVOLVED IN: transport, transmembrane transport; LOCATED IN: integral to membrane, membrane; EXPRESSED IN: 19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(TAIR:AT4G04760.1)</t>
  </si>
  <si>
    <t>K+ efflux antiporter 3</t>
  </si>
  <si>
    <t>K+ efflux antiporter 3 (KEA3); FUNCTIONS IN: potassium:hydrogen antiporter activity, potassium ion transmembrane transporter activity; INVOLVED IN: potassium ion transport, cation transport, metabolic process, transmembrane transport; EXPRESSED IN: 21 plant structures; LOCATED IN: chloroplast; EXPRESSED DURING: 13 growth stages; CONTAINS InterPro DOMAIN/s: Cation/H+ exchanger (InterPro:IPR006153), NAD(P)-binding domain (InterPro:IPR016040), Regulator of K+ conductance, N-terminal (InterPro:IPR003148); BEST Arabidopsis thaliana protein match is: K+ efflux antiporter 1 (TAIR:AT1G01790.1)</t>
  </si>
  <si>
    <t>Cation/H+ exchanger | NAD(P)-binding domain | Regulator of K+ conductance, N-terminal</t>
  </si>
  <si>
    <t>Vacuolar protein sorting-associated protein VPS28 family protein</t>
  </si>
  <si>
    <t>VPS28-2; vacuolar protein sorting-associated protein 28 homolog 1 (VPS28-1); CONTAINS InterPro DOMAIN/s: Vacuolar protein sorting-associated, VPS28, N-terminal (InterPro:IPR017898), Vacuolar protein sorting-associated, VPS28, C-terminal (InterPro:IPR017899), Vacuolar protein sorting-associated, VPS28 (InterPro:IPR007143); BEST Arabidopsis thaliana protein match is: vacuolar protein sorting-associated protein 28 homolog 1 (TAIR:AT4G21560.3)</t>
  </si>
  <si>
    <t>Vacuolar protein sorting-associated, VPS28 | Vacuolar protein sorting-associated, VPS28, C-terminal | Vacuolar protein sorting-associated, VPS28, N-terminal</t>
  </si>
  <si>
    <t>ankyrin repeat family protein</t>
  </si>
  <si>
    <t>ankyrin repeat family protein; INVOLVED IN: biological_process unknown; LOCATED IN: cellular_component unknown; EXPRESSED IN: 23 plant structures; EXPRESSED DURING: 13 growth stages; CONTAINS InterPro DOMAIN/s: Ankyrin repeat-containing domain (InterPro:IPR020683), Ankyrin repeat (InterPro:IPR002110); BEST Arabidopsis thaliana protein match is: Ankyrin repeat family protein (TAIR:AT4G14390.1)</t>
  </si>
  <si>
    <t>Ankyrin repeat | Ankyrin repeat-containing domain | Caskin/Ankyrin repeat-containing protein | PGG domain</t>
  </si>
  <si>
    <t>MAPK/ERK kinase kinase 3</t>
  </si>
  <si>
    <t>MAPK/ERK kinase kinase 3 (MEKK3); FUNCTIONS IN: protein serine/threonine kinase activity, protein kinase activity, kinase activity, ATP binding; INVOLVED IN: protein amino acid phosphorylation; LOCATED IN: cellular_component unknown; EXPRESSED IN: 23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MAPK/ERK kinase kinase 1 (TAIR:AT4G08500.1)</t>
  </si>
  <si>
    <t>ORTHRUS-like</t>
  </si>
  <si>
    <t>ORTHRUS-like (ORTHL); CONTAINS InterPro DOMAIN/s: SRA-YDG (InterPro:IPR003105), Zinc finger, RING-type (InterPro:IPR001841), Zinc finger, C3HC4 RING-type (InterPro:IPR018957); BEST Arabidopsis thaliana protein match is: Zinc finger (C3HC4-type RING finger) family protein (TAIR:AT1G57820.1); BEST Arabidopsis thaliana protein match is: Zinc finger (C3HC4-type RING finger) family protein (TAIR:AT1G57820.2)</t>
  </si>
  <si>
    <t>PUA-like domain | SRA-YDG | Zinc finger, C3HC4 RING-type | Zinc finger, RING-type | Zinc finger, RING/FYVE/PHD-type</t>
  </si>
  <si>
    <t>Sec14p-like phosphatidylinositol transfer family protein;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(TAIR:AT1G22180.2)</t>
  </si>
  <si>
    <t>F-BOX WITH WD-40 2</t>
  </si>
  <si>
    <t>F-BOX WITH WD-40 2 (FBW2); FUNCTIONS IN: ubiquitin-protein ligase activity; INVOLVED IN: ubiquitin-dependent protein catabolic process, posttranscriptional regulation of gene expression; LOCATED IN: cellular_component unknown; EXPRESSED IN: 22 plant structures; EXPRESSED DURING: 13 growth stages; BEST Arabidopsis thaliana protein match is: RNI-like superfamily protein (TAIR:AT4G05460.1)</t>
  </si>
  <si>
    <t>Mitochondrial ribosomal protein L27</t>
  </si>
  <si>
    <t>Mitochondrial ribosomal protein L27; CONTAINS InterPro DOMAIN/s: Ribosomal protein L27/L41, mitochondrial (InterPro:IPR019189), Protein kinase-like domain (InterPro:IPR011009); BEST Arabidopsis thaliana protein match is: Mitochondrial ribosomal protein L27 (TAIR:AT5G40080.1)</t>
  </si>
  <si>
    <t>Protein kinase-like domain | Ribosomal protein L27/L41, mitochondrial</t>
  </si>
  <si>
    <t>SEC14 cytosolic factor family protein / phosphoglyceride transfer family protein</t>
  </si>
  <si>
    <t>SEC14 cytosolic factor family protein / phosphoglyceride transfer family protein; FUNCTIONS IN: transporter activity; INVOLVED IN: transport; LOCATED IN: chloroplast; CONTAINS InterPro DOMAIN/s: Cellular retinaldehyde-binding/triple function, C-terminal (InterPro:IPR001251), Cellular retinaldehyde-binding/triple function, N-terminal (InterPro:IPR008273), GOLD (InterPro:IPR009038), Phosphatidylinositol transfer protein-like, N-terminal (InterPro:IPR011074); BEST Arabidopsis thaliana protein match is: Sec14p-like phosphatidylinositol transfer family protein (TAIR:AT1G72160.1)</t>
  </si>
  <si>
    <t>CRAL-TRIO domain | CRAL/TRIO, N-terminal domain | GOLD</t>
  </si>
  <si>
    <t>cytosolic invertase 2</t>
  </si>
  <si>
    <t>cytosolic invertase 2 (CINV2); FUNCTIONS IN: sucrose alpha-glucosidase activity, beta-fructofuranosidase activity; INVOLVED IN: sucrose catabolic process, using invertase or sucrose synthase, root development; LOCATED IN: cytosol; EXPRESSED IN: 20 plant structures; EXPRESSED DURING: 12 growth stages; CONTAINS InterPro DOMAIN/s: Plant neutral invertase (InterPro:IPR006937), Six-hairpin glycosidase-like (InterPro:IPR008928); BEST Arabidopsis thaliana protein match is: cytosolic invertase 1 (TAIR:AT1G35580.2); BEST Arabidopsis thaliana protein match is: cytosolic invertase 1 (TAIR:AT1G35580.3)</t>
  </si>
  <si>
    <t>Mitochondrial transcription termination factor family protein; FUNCTIONS IN: molecular_function unknown; INVOLVED IN: biological_process unknown; LOCATED IN: chloroplast; EXPRESSED IN: 24 plant structures; EXPRESSED DURING: 15 growth stages; CONTAINS InterPro DOMAIN/s: Mitochodrial transcription termination factor-related (InterPro:IPR003690)</t>
  </si>
  <si>
    <t>conserved telomere maintenance component 1</t>
  </si>
  <si>
    <t>conserved telomere maintenance component 1 (CTC1); FUNCTIONS IN: molecular_function unknown; INVOLVED IN: telomere maintenance; LOCATED IN: chromosome, telomeric region; EXPRESSED IN: 23 plant structures; EXPRESSED DURING: 14 growth stages</t>
  </si>
  <si>
    <t>CST complex subunit CTC1, plant</t>
  </si>
  <si>
    <t>Protein kinase superfamily protein; CONTAINS InterPro DOMAIN/s: Choline/ethanolamine kinase (InterPro:IPR002573), Protein kinase-like domain (InterPro:IPR011009); BEST Arabidopsis thaliana protein match is: choline kinase 1 (TAIR:AT1G71697.1)</t>
  </si>
  <si>
    <t>Choline/Ethanolamine kinase | Protein kinase-like domain</t>
  </si>
  <si>
    <t>Beta-glucosidase, GBA2 type family protein; FUNCTIONS IN: catalytic activity, glucosylceramidase activity; INVOLVED IN: glucosylceramide catabolic process, sphingolipid metabolic process; LOCATED IN: vacuole; EXPRESSED IN: 21 plant structures; EXPRESSED DURING: 13 growth stages; CONTAINS InterPro DOMAIN/s: Glucosylceramidase (InterPro:IPR006775), Six-hairpin glycosidase-like (InterPro:IPR008928), Beta-glucosidase, GBA2 type (InterPro:IPR014551); BEST Arabidopsis thaliana protein match is: Beta-glucosidase, GBA2 type family protein (TAIR:AT1G33700.2)</t>
  </si>
  <si>
    <t>Beta-glucosidase, GBA2 type | Beta-glucosidase, GBA2 type, N-terminal | Glucosylceramidase | Six-hairpin glycosidase-like</t>
  </si>
  <si>
    <t>Sucrose-phosphate synthase family protein</t>
  </si>
  <si>
    <t>ATSPS4F; FUNCTIONS IN: sucrose-phosphate synthase activity, transferase activity, transferring glycosyl groups; FUNCTIONS IN: transferase activity, transferring glycosyl groups; INVOLVED IN: biosynthetic process, sucrose metabolic process; LOCATED IN: plasma membrane; EXPRESSED IN: 19 plant structures; EXPRESSED DURING: 10 growth stages; CONTAINS InterPro DOMAIN/s: Sucrose-phosphate synthase (InterPro:IPR006380), Sucrose synthase (InterPro:IPR000368), Sucrose phosphate synthase, plant (InterPro:IPR012819), Glycosyl transferase, group 1 (InterPro:IPR001296); BEST Arabidopsis thaliana protein match is: sucrose phosphate synthase 3F (TAIR:AT1G04920.1)</t>
  </si>
  <si>
    <t>Glycosyl transferase, family 1 | Glycosyltransferase subfamily 4, N-terminal domain | HAD-like domain | Sucrose phosphate synthase, plant | Sucrose-phosphate synthase</t>
  </si>
  <si>
    <t>SNARE-like superfamily protein; FUNCTIONS IN: molecular_function unknown; INVOLVED IN: transport, vesicle-mediated transport; LOCATED IN: plasma membrane; EXPRESSED IN: 22 plant structures; EXPRESSED DURING: 13 growth stages; CONTAINS InterPro DOMAIN/s: Longin (InterPro:IPR010908), Longin-like (InterPro:IPR011012); BEST Arabidopsis thaliana protein match is: SNARE-like superfamily protein (TAIR:AT1G33475.1)</t>
  </si>
  <si>
    <t>Longin domain | Longin-like domain</t>
  </si>
  <si>
    <t>light-mediated development protein 1 / deetiolated1 (DET1)</t>
  </si>
  <si>
    <t>DE-ETIOLATED 1 (DET1); FUNCTIONS IN: catalytic activity; INVOLVED IN: DNA repair, negative regulation of photomorphogenesis; LOCATED IN: nucleus; EXPRESSED IN: 22 plant structures; EXPRESSED DURING: 13 growth stages; CONTAINS InterPro DOMAIN/s: De-etiolated protein 1, Det1 (InterPro:IPR019138), Six-hairpin glycosidase-like (InterPro:IPR008928)</t>
  </si>
  <si>
    <t>De-etiolated protein 1, Det1 | Six-hairpin glycosidase-like</t>
  </si>
  <si>
    <t>TRAM, LAG1 and CLN8 (TLC) lipid-sensing domain containing protein; FUNCTIONS IN: molecular_function unknown; INVOLVED IN: biological_process unknown; LOCATED IN: integral to membrane; EXPRESSED IN: 24 plant structures; EXPRESSED DURING: 15 growth stages; CONTAINS InterPro DOMAIN/s: TRAM/LAG1/CLN8 homology domain (InterPro:IPR006634); BEST Arabidopsis thaliana protein match is: TRAM, LAG1 and CLN8 (TLC) lipid-sensing domain containing protein (TAIR:AT1G31300.2)</t>
  </si>
  <si>
    <t>global transcription factor C</t>
  </si>
  <si>
    <t>global transcription factor C (SPT16); INVOLVED IN: vegetative to reproductive phase transition of meristem; LOCATED IN: nuclear euchromatin, FACT complex, nucleolus, nucleus; EXPRESSED IN: 27 plant structures; EXPRESSED DURING: 15 growth stages; CONTAINS InterPro DOMAIN/s: Domain of unknown function DUF1747, eukaryote (InterPro:IPR013719), Peptidase M24, structural domain (InterPro:IPR000994), FACT complex subunit Spt16p/Cdc68p (InterPro:IPR013953); BEST Arabidopsis thaliana protein match is: GTC2 (TAIR:AT4G10670.1)</t>
  </si>
  <si>
    <t>Creatinase/Aminopeptidase P/Spt16, N-terminal | Domain of unknown function DUF1747 | FACT complex subunit Spt16, N-terminal lobe domain | FACT complex subunit Spt16p/Cdc68p | Peptidase M24, structural domain</t>
  </si>
  <si>
    <t>Protein kinase superfamily protein; FUNCTIONS IN: protein serine/threonine kinase activity, protein kinase activity, kinase activity, ATP binding; INVOLVED IN: protein amino acid phosphorylation; LOCATED IN: plasma membrane; EXPRESSED IN: stem, cultured cell;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(TAIR:AT4G24100.1)</t>
  </si>
  <si>
    <t>unknown protein; CONTAINS InterPro DOMAIN/s: Protein of unknown function DUF2439 (InterPro:IPR018838); BEST Arabidopsis thaliana protein match is: unknown protein (TAIR:AT1G43722.1)</t>
  </si>
  <si>
    <t>Domain of unknown function DUF2439 | Harbinger transposase-derived nuclease domain</t>
  </si>
  <si>
    <t>Nuclear transport factor 2 (NTF2) family protein</t>
  </si>
  <si>
    <t>Nuclear transport factor 2 (NTF2) family protein; FUNCTIONS IN: molecular_function unknown; INVOLVED IN: biological_process unknown; LOCATED IN: cellular_component unknown; EXPRESSED IN: 24 plant structures; EXPRESSED DURING: 14 growth stages; CONTAINS InterPro DOMAIN/s: F-box domain, Skp2-like (InterPro:IPR022364); BEST Arabidopsis thaliana protein match is: F-box family protein (TAIR:AT4G23960.1)</t>
  </si>
  <si>
    <t>unknown protein; LOCATED IN: cellular_component unknown; EXPRESSED IN: 23 plant structures; EXPRESSED DURING: 14 growth stages</t>
  </si>
  <si>
    <t>unknown protein; FUNCTIONS IN: molecular_function unknown; INVOLVED IN: biological_process unknown; LOCATED IN: cellular_component unknown; EXPRESSED IN: 25 plant structures; EXPRESSED DURING: 14 growth stages; BEST Arabidopsis thaliana protein match is: unknown protein (TAIR:AT4G23910.2)</t>
  </si>
  <si>
    <t>SPA1-related 2</t>
  </si>
  <si>
    <t>SPA1-related 2 (SPA2); FUNCTIONS IN: protein binding, signal transducer activity; INVOLVED IN: protein amino acid phosphorylation; LOCATED IN: CUL4 RING ubiquitin ligase complex, heterotrimeric G-protein complex; EXPRESSED IN: 23 plant structures; EXPRESSED DURING: 14 growth stages; CONTAINS InterPro DOMAIN/s: WD40 repeat 2 (InterPro:IPR019782), WD40 repeat, conserved site (InterPro:IPR019775), WD40 repeat (InterPro:IPR001680), Serine/threonine-protein kinase-like domain (InterPro:IPR017442), Protein kinase-like domain (InterPro:IPR011009), G-protein beta WD-40 repeat, region (InterPro:IPR020472),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 (suppressor of phyA-105) protein family (TAIR:AT2G46340.1)</t>
  </si>
  <si>
    <t>Translation initiation factor 2, small GTP-binding protein</t>
  </si>
  <si>
    <t>Translation initiation factor 2, small GTP-binding protein; FUNCTIONS IN: GTP binding, GTPase activity, translation initiation factor activity; INVOLVED IN: translational initiation; LOCATED IN: intracellular; EXPRESSED IN: 23 plant structures; EXPRESSED DURING: 15 growth stages; CONTAINS InterPro DOMAIN/s: Small GTP-binding protein (InterPro:IPR005225), Translation initiation factor 2 related (InterPro:IPR015760), Initiation factor 2 (InterPro:IPR000178), Protein synthesis factor, GTP-binding (InterPro:IPR000795), Translation elongation/initiation factor/Ribosomal, beta-barrel (InterPro:IPR009000); BEST Arabidopsis thaliana protein match is: Translation initiation factor 2, small GTP-binding protein (TAIR:AT1G17220.1)</t>
  </si>
  <si>
    <t>Elongation factor, GTP-binding domain | P-loop containing nucleoside triphosphate hydrolase | Small GTP-binding protein domain | Translation initiation factor IF- 2, domain 3 | Translation initiation factor aIF-2, bacterial-like | Translation protein, beta-barrel domain</t>
  </si>
  <si>
    <t>Receptor-like protein kinase-related family protein</t>
  </si>
  <si>
    <t>Receptor-like protein kinase-related family protein; LOCATED IN: endomembrane system; CONTAINS InterPro DOMAIN/s: Protein of unknown function DUF26 (InterPro:IPR002902); BEST Arabidopsis thaliana protein match is: cysteine-rich RLK (RECEPTOR-like protein kinase) 34 (TAIR:AT4G11530.1)</t>
  </si>
  <si>
    <t>Gnk2-homologous domain</t>
  </si>
  <si>
    <t>Calcineurin-like metallo-phosphoesterase superfamily protein</t>
  </si>
  <si>
    <t>Calcineurin-like metallo-phosphoesterase superfamily protein; FUNCTIONS IN: hydrolase activity, protein serine/threonine phosphatase activity; INVOLVED IN: biological_process unknown; LOCATED IN: endoplasmic reticulum; EXPRESSED IN: 25 plant structures; EXPRESSED DURING: 15 growth stages; CONTAINS InterPro DOMAIN/s: Metallophosphoesterase (InterPro:IPR004843); BEST Arabidopsis thaliana protein match is: Calcineurin-like metallo-phosphoesterase superfamily protein (TAIR:AT4G23000.1)</t>
  </si>
  <si>
    <t>Calcineurin-like phosphoesterase domain, apaH type | Metallo-dependent phosphatase-like</t>
  </si>
  <si>
    <t>S-locus lectin protein kinase family protein</t>
  </si>
  <si>
    <t>S-locus lectin protein kinase family protein; FUNCTIONS IN: in 6 functions; INVOLVED IN: protein amino acid phosphorylation, recognition of pollen; LOCATED IN: endomembrane system; CONTAINS InterPro DOMAIN/s: Curculin-like (mannose-binding) lectin (InterPro:IPR001480), PAN-2 domain (InterPro:IPR013227), Apple-like (InterPro:IPR003609), Protein kinase, catalytic domain (InterPro:IPR000719), S-locus glycoprotein (InterPro:IPR000858), Serine/threonine-protein kinase-like domain (InterPro:IPR017442), Protein kinase-like domain (InterPro:IPR011009), Serine/threonine-protein kinase, active site (InterPro:IPR008271); BEST Arabidopsis thaliana protein match is: S-locus lectin protein kinase family protein (TAIR:AT1G61550.1)</t>
  </si>
  <si>
    <t>Apple-like | Bulb-type lectin domain | Concanavalin A-like lectin/glucanase, subgroup | PAN-2 domain | Protein kinase domain | Protein kinase-like domain | S-locus glycoprotein | S-receptor-like serine/threonine-protein kinase | Serine/threonine-protein kinase, active site</t>
  </si>
  <si>
    <t>YTH family protein</t>
  </si>
  <si>
    <t>YTH family protein; FUNCTIONS IN: molecular_function unknown; INVOLVED IN: biological_process unknown; LOCATED IN: cellular_component unknown; EXPRESSED IN: 24 plant structures; EXPRESSED DURING: 14 growth stages; CONTAINS InterPro DOMAIN/s: YTH domain (InterPro:IPR007275); BEST Arabidopsis thaliana protein match is: cleavage and polyadenylation specificity factor 30 (TAIR:AT1G30460.1)</t>
  </si>
  <si>
    <t>Homeodomain-like transcriptional regulator</t>
  </si>
  <si>
    <t>Homeodomain-like transcriptional regulator; FUNCTIONS IN: sequence-specific DNA binding, DNA binding, sequence-specific DNA binding transcription factor activity; INVOLVED IN: regulation of transcription, DNA-dependent, regulation of transcription; EXPRESSED IN: 23 plant structures; EXPRESSED DURING: 13 growth stages; CONTAINS InterPro DOMAIN/s: DDT domain superfamily (InterPro:IPR018501), Homeobox (InterPro:IPR001356), Homeodomain-like (InterPro:IPR009057), DDT domain (InterPro:IPR004022), DDT domain, subgroup (InterPro:IPR018500), Homeodomain-related (InterPro:IPR012287); BEST Arabidopsis thaliana protein match is: Homeodomain-like transcriptional regulator (TAIR:AT5G44180.1)</t>
  </si>
  <si>
    <t>DDT domain | DDT domain superfamily | Homeobox domain | Homeodomain-like | WHIM1 domain</t>
  </si>
  <si>
    <t>unknown protein; FUNCTIONS IN: molecular_function unknown; INVOLVED IN: biological_process unknown; LOCATED IN: plant-type cell wall; EXPRESSED IN: 23 plant structures; EXPRESSED DURING: 13 growth stages</t>
  </si>
  <si>
    <t>Integrase-type DNA-binding superfamily protein; FUNCTIONS IN: DNA binding, sequence-specific DNA binding transcription factor activity; INVOLVED IN: regulation of transcription, DNA-dependent; LOCATED IN: nucleus; CONTAINS InterPro DOMAIN/s: DNA-binding, integrase-type (InterPro:IPR016177), Pathogenesis-related transcriptional factor/ERF, DNA-binding (InterPro:IPR001471)</t>
  </si>
  <si>
    <t>RING/U-box superfamily protein; CONTAINS InterPro DOMAIN/s: Zinc finger, RING-type (InterPro:IPR001841); BEST Arabidopsis thaliana protein match is: RING/U-box superfamily protein (TAIR:AT3G25030.2)</t>
  </si>
  <si>
    <t>Protein of unknown function, DUF593; FUNCTIONS IN: molecular_function unknown; INVOLVED IN: biological_process unknown; LOCATED IN: endomembrane system; EXPRESSED IN: 17 plant structures; EXPRESSED DURING: 10 growth stages; CONTAINS InterPro DOMAIN/s: Protein of unknown function DUF593 (InterPro:IPR007656); BEST Arabidopsis thaliana protein match is: Protein of unknown function, DUF593 (TAIR:AT4G13630.2)</t>
  </si>
  <si>
    <t>SU(VAR)3-9 homolog 9</t>
  </si>
  <si>
    <t>SU(VAR)3-9 homolog 9 (SUVH9); FUNCTIONS IN: zinc ion binding, histone-lysine N-methyltransferase activity; INVOLVED IN: DNA mediated transformation; LOCATED IN: nucleus, chloroplast; EXPRESSED IN: 24 plant structures; EXPRESSED DURING: 13 growth stages; CONTAINS InterPro DOMAIN/s: SET domain (InterPro:IPR001214), SRA-YDG (InterPro:IPR003105), Pre-SET zinc-binding sub-group (InterPro:IPR003606), Pre-SET domain (InterPro:IPR007728); BEST Arabidopsis thaliana protein match is: SU(VAR)3-9 homolog 2 (TAIR:AT2G33290.1)</t>
  </si>
  <si>
    <t>Histone H3-K9 methyltransferase, plant | PUA-like domain | Pre-SET domain | Pre-SET zinc-binding sub-group | SET domain | SRA-YDG</t>
  </si>
  <si>
    <t>receptor like protein 47</t>
  </si>
  <si>
    <t>receptor like protein 47 (RLP47); CONTAINS InterPro DOMAIN/s: Leucine-rich repeat-containing N-terminal domain, type 2 (InterPro:IPR013210), Leucine-rich repeat (InterPro:IPR001611); INVOLVED IN: signal transduction, defense response; BEST Arabidopsis thaliana protein match is: receptor like protein 50 (TAIR:AT4G13920.1); LOCATED IN: endomembrane system; EXPRESSED IN: 7 plant structures; EXPRESSED DURING: 9 growth stages; CONTAINS InterPro DOMAIN/s: Leucine-rich repeat, typical subtype (InterPro:IPR003591), Leucine-rich repeat-containing N-terminal domain, type 2 (InterPro:IPR013210), Leucine-rich repeat (InterPro:IPR001611); BEST Arabidopsis thaliana protein match is: receptor like protein 48 (TAIR:AT4G13880.1)</t>
  </si>
  <si>
    <t>HXXXD-type acyl-transferase family protein</t>
  </si>
  <si>
    <t>HXXXD-type acyl-transferase family protein; FUNCTIONS IN: transferase activity, transferring acyl groups other than amino-acyl groups, transferase activity; INVOLVED IN: biological_process unknown; EXPRESSED IN: 13 plant structures; EXPRESSED DURING: 8 growth stages; CONTAINS InterPro DOMAIN/s: Transferase (InterPro:IPR003480); BEST Arabidopsis thaliana protein match is: HXXXD-type acyl-transferase family protein (TAIR:AT3G23840.1)</t>
  </si>
  <si>
    <t>Chloramphenicol acetyltransferase-like domain | Transferase</t>
  </si>
  <si>
    <t>Pentatricopeptide repeat (PPR) superfamily protein; INVOLVED IN: biological_process unknown; LOCATED IN: membrane; EXPRESSED IN: leaf; CONTAINS InterPro DOMAIN/s: Pentatricopeptide repeat (InterPro:IPR002885); BEST Arabidopsis thaliana protein match is: pentatricopeptide (PPR) repeat-containing protein (TAIR:AT1G68930.1)</t>
  </si>
  <si>
    <t>RING-H2 group F1A</t>
  </si>
  <si>
    <t>RING-H2 group F1A (RHF1A); FUNCTIONS IN: ubiquitin-protein ligase activity, zinc ion binding; INVOLVED IN: regulation of cell cycle, proteasomal protein catabolic process, megagametogenesis, microgametogenesis; LOCATED IN: membrane; EXPRESSED IN: 27 plant structures; EXPRESSED DURING: 12 growth stages; CONTAINS InterPro DOMAIN/s: Zinc finger, RING-type (InterPro:IPR001841), Zinc finger, C3HC4 RING-type (InterPro:IPR018957); BEST Arabidopsis thaliana protein match is: RING-H2 group F2A (TAIR:AT5G22000.3)</t>
  </si>
  <si>
    <t>AGC (cAMP-dependent, cGMP-dependent and protein kinase C) kinase family protein</t>
  </si>
  <si>
    <t>AGC (cAMP-dependent, cGMP-dependent and protein kinase C) kinase family protein; FUNCTIONS IN: protein kinase activity, kinase activity, ATP binding; INVOLVED IN: protein amino acid phosphorylation; LOCATED IN: cytosol, nucleus, plasma membrane, cytoplasm, phragmoplast; EXPRESSED IN: 23 plant structures; EXPRESSED DURING: 13 growth stages; CONTAINS InterPro DOMAIN/s: Protein kinase, ATP binding site (InterPro:IPR017441), Serine/threonine-protein kinase domain (InterPro:IPR002290), Serine/threonine-protein kinase-like domain (InterPro:IPR017442), Protein kinase, C-terminal (InterPro:IPR017892), Protein kinase-like domain (InterPro:IPR011009), AGC-kinase, C-terminal (InterPro:IPR000961), Serine/threonine-protein kinase, active site (InterPro:IPR008271), Protein kinase, catalytic domain (InterPro:IPR000719); CONTAINS InterPro DOMAIN/s: Protein kinase, ATP binding site (InterPro:IPR017441), Serine/threonine-protein kinase domain (InterPro:IPR002290), Serine/threonine-protein kinase-like domain (InterPro:IPR017442), Protein kinase, C-terminal (InterPro:IPR017892), Protein kinase-like domain (InterPro:IPR011009), Serine/threonine-protein kinase, active site (InterPro:IPR008271), AGC-kinase, C-terminal (InterPro:IPR000961), Protein kinase, catalytic domain (InterPro:IPR000719); BEST Arabidopsis thaliana protein match is: AGC (cAMP-dependent, cGMP-dependent and protein kinase C) kinase family protein (TAIR:AT3G23310.1)</t>
  </si>
  <si>
    <t>AGC-kinase, C-terminal | Protein kinase domain | Protein kinase, ATP binding site | Protein kinase, C-terminal | Protein kinase-like domain | Serine/threonine-protein kinase, active site | Serine/threonine/dual specificity protein kinase, catalytic  domain</t>
  </si>
  <si>
    <t>S-adenosyl-L-methionine-dependent methyltransferases superfamily protein; CONTAINS InterPro DOMAIN/s: Protein of unknown function DUF248, methyltransferase putative (InterPro:IPR004159); INVOLVED IN: N-terminal protein myristoylation; BEST Arabidopsis thaliana protein match is: S-adenosyl-L-methionine-dependent methyltransferases superfamily protein (TAIR:AT3G23300.1); LOCATED IN: Golgi apparatus; EXPRESSED IN: 24 plant structures; EXPRESSED DURING: 13 growth stages</t>
  </si>
  <si>
    <t>DNA-directed RNA polymerase II-related</t>
  </si>
  <si>
    <t>DNA-directed RNA polymerase II-related; CONTAINS InterPro DOMAIN/s: Nucleic acid-binding, OB-fold (InterPro:IPR012340); BEST Arabidopsis thaliana protein match is: RNA polymerase Rpb7-like, N-terminal domain (TAIR:AT4G14660.1)</t>
  </si>
  <si>
    <t>Nucleic acid-binding, OB-fold | RNA-binding domain, S1</t>
  </si>
  <si>
    <t>RNA polymerase Rpb7-like, N-terminal domain</t>
  </si>
  <si>
    <t>NRPE7; FUNCTIONS IN: DNA-directed RNA polymerase activity; INVOLVED IN: transcription; LOCATED IN: DNA-directed RNA polymerase V complex; EXPRESSED IN: 20 plant structures; EXPRESSED DURING: 13 growth stages; CONTAINS InterPro DOMAIN/s: Nucleic acid-binding, OB-fold (InterPro:IPR012340), RNA polymerase Rpb7, N-terminal (InterPro:IPR005576); BEST Arabidopsis thaliana protein match is: RNA polymerase Rpb7-like, N-terminal domain (TAIR:AT3G22900.1)</t>
  </si>
  <si>
    <t>Nucleic acid-binding, OB-fold | RNA polymerase Rpb7, N-terminal</t>
  </si>
  <si>
    <t>DHHC-type zinc finger family protein</t>
  </si>
  <si>
    <t>DHHC-type zinc finger family protein; FUNCTIONS IN: zinc ion binding; INVOLVED IN: biological_process unknown; LOCATED IN: plasma membrane; CONTAINS InterPro DOMAIN/s: Zinc finger, DHHC-type (InterPro:IPR001594); BEST Arabidopsis thaliana protein match is: DHHC-type zinc finger family protein (TAIR:AT3G22180.1)</t>
  </si>
  <si>
    <t>Zinc finger, DHHC-type, palmitoyltransferase</t>
  </si>
  <si>
    <t>FRS (FAR1 Related Sequences) transcription factor family</t>
  </si>
  <si>
    <t>FAR-RED IMPAIRED RESPONSE 1 (FAR1); CONTAINS InterPro DOMAIN/s: MULE transposase, conserved domain (InterPro:IPR018289), Zinc finger, PMZ-type (InterPro:IPR006564), Transcription factor, FAR1-related (InterPro:IPR004330), Zinc finger, SWIM-type (InterPro:IPR007527); BEST Arabidopsis thaliana protein match is: far-red elongated hypocotyls 3 (TAIR:AT3G22170.2)</t>
  </si>
  <si>
    <t>FAR1 DNA binding domain | MULE transposase domain | Zinc finger, PMZ-type | Zinc finger, SWIM-type</t>
  </si>
  <si>
    <t>ATB' GAMMA; FUNCTIONS IN: poly(U) RNA binding, protein phosphatase type 2A regulator activity; INVOLVED IN: signal transduction; LOCATED IN: protein phosphatase type 2A complex; EXPRESSED IN: 23 plant structures; EXPRESSED DURING: 15 growth stages; CONTAINS InterPro DOMAIN/s: Protein phosphatase 2A, regulatory B subunit, B56 (InterPro:IPR002554); BEST Arabidopsis thaliana protein match is: Protein phosphatase 2A regulatory B subunit family protein (TAIR:AT3G21650.1)</t>
  </si>
  <si>
    <t>EamA-like transporter family</t>
  </si>
  <si>
    <t>EamA-like transporter family; FUNCTIONS IN: molecular_function unknown; INVOLVED IN: biological_process unknown; LOCATED IN: membrane; CONTAINS InterPro DOMAIN/s: Protein of unknown function DUF6, transmembrane (InterPro:IPR000620); BEST Arabidopsis thaliana protein match is: nodulin MtN21 /EamA-like transporter family protein (TAIR:AT5G40230.1)</t>
  </si>
  <si>
    <t>cAMP-regulated phosphoprotein 19-related protein</t>
  </si>
  <si>
    <t>cAMP-regulated phosphoprotein 19-related protein; FUNCTIONS IN: molecular_function unknown; INVOLVED IN: biological_process unknown; LOCATED IN: cellular_component unknown; EXPRESSED IN: 24 plant structures; EXPRESSED DURING: 13 growth stages; CONTAINS InterPro DOMAIN/s: cAMP-regulated phosphoprotein/endosulphine conserved region (InterPro:IPR006760); BEST Arabidopsis thaliana protein match is: cAMP-regulated phosphoprotein 19-related protein (TAIR:AT1G69510.2)</t>
  </si>
  <si>
    <t>Endosulphine</t>
  </si>
  <si>
    <t>Glycosyl hydrolase superfamily protein; FUNCTIONS IN: cation binding, hydrolase activity, hydrolyzing O-glycosyl compounds, catalytic activity; INVOLVED IN: defense response to fungus, incompatible interaction, response to salt stress; LOCATED IN: cell wall, plasma membrane; EXPRESSED IN: 11 plant structures; EXPRESSED DURING: LP.06 six leaves visible, LP.04 four leaves visible, 4 anthesis, petal differentiation and expansion stage, LP.08 eight leaves visible; CONTAINS InterPro DOMAIN/s: Glycoside hydrolase, catalytic core (InterPro:IPR017853), Glycoside hydrolase, family 17 (InterPro:IPR000490), Glycoside hydrolase, subgroup, catalytic core (InterPro:IPR013781); BEST Arabidopsis thaliana protein match is: beta-1,3-glucanase 1 (TAIR:AT3G57270.1)</t>
  </si>
  <si>
    <t>RNA binding;abscisic acid binding</t>
  </si>
  <si>
    <t>FCA; RNA binding;abscisic acid binding; CONTAINS InterPro DOMAIN/s: RNA recognition motif, RNP-1 (InterPro:IPR000504), Ribonucleoprotein, BRUNO-like (InterPro:IPR015903), Paraneoplastic encephalomyelitis antigen (InterPro:IPR002343), Nucleotide-binding, alpha-beta plait (InterPro:IPR012677); CONTAINS InterPro DOMAIN/s: RNA recognition motif, RNP-1 (InterPro:IPR000504), Ribonucleoprotein, BRUNO-like (InterPro:IPR015903), WW/Rsp5/WWP (InterPro:IPR001202), Nucleotide-binding, alpha-beta plait (InterPro:IPR012677); CONTAINS InterPro DOMAIN/s: RNA recognition motif, RNP-1 (InterPro:IPR000504), WW/Rsp5/WWP (InterPro:IPR001202), Ribonucleoprotein, BRUNO-like (InterPro:IPR015903), Nucleotide-binding, alpha-beta plait (InterPro:IPR012677); BEST Arabidopsis thaliana protein match is: flowering time control protein-related / FCA gamma-related (TAIR:AT2G47310.1)</t>
  </si>
  <si>
    <t>Nucleotide-binding, alpha-beta plait | RNA recognition motif domain | WW domain</t>
  </si>
  <si>
    <t>recognition of peronospora parasitica 4 (RPP4); FUNCTIONS IN: LRR domain binding; INVOLVED IN: defense response to fungus, incompatible interaction, defense response; LOCATED IN: intrinsic to membrane; EXPRESSED IN: 22 plant structures; EXPRESSED DURING: 15 growth stages; CONTAINS InterPro DOMAIN/s: NB-ARC (InterPro:IPR002182), Leucine-rich repeat (InterPro:IPR001611), Disease resistance protein (InterPro:IPR000767), Toll-Interleukin receptor (InterPro:IPR000157); BEST Arabidopsis thaliana protein match is: Disease resistance protein (TIR-NBS-LRR class) family (TAIR:AT4G16920.1)</t>
  </si>
  <si>
    <t>disease resistance protein (TIR-NBS-LRR class), putative</t>
  </si>
  <si>
    <t>SUPPRESSOR OF NPR1-1, CONSTITUTIVE 1 (SNC1); FUNCTIONS IN: nucleotide binding; INVOLVED IN: response to auxin stimulus, defense response to bacterium, incompatible interaction, defense response, systemic acquired resistance, salicylic acid mediated signaling pathway; LOCATED IN: intrinsic to membrane; EXPRESSED IN: 24 plant structures; EXPRESSED DURING: 13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(TAIR:AT4G16920.1)</t>
  </si>
  <si>
    <t>Disease resistance protein (TIR-NBS-LRR class) family; FUNCTIONS IN: transmembrane receptor activity, ATP binding; INVOLVED IN: signal transduction, defense response, apoptosis, innate immune response; LOCATED IN: intrinsic to membrane; EXPRESSED IN: 14 plant structures; EXPRESSED DURING: LP.04 four leaves visible, 4 anthesis, LP.10 ten leaves visible, C globular stage, petal differentiation and expansion stage; CONTAINS InterPro DOMAIN/s: NB-ARC (InterPro:IPR002182), Leucine-rich repeat (InterPro:IPR001611), Toll-Interleukin receptor (InterPro:IPR000157), Disease resistance protein (InterPro:IPR000767); BEST Arabidopsis thaliana protein match is: disease resistance protein (TIR-NBS-LRR class), putative (TAIR:AT4G16890.1)</t>
  </si>
  <si>
    <t>Leucine-rich repeat | Leucine-rich repeat 3 | NB-ARC | P-loop containing nucleoside triphosphate hydrolase | Toll/interleukin-1 receptor homology (TIR) domain</t>
  </si>
  <si>
    <t>DWNN domain, a CCHC-type zinc finger</t>
  </si>
  <si>
    <t>DWNN domain, a CCHC-type zinc finger; FUNCTIONS IN: zinc ion binding; INVOLVED IN: biological_process unknown; LOCATED IN: nucleus; EXPRESSED IN: sperm cell; EXPRESSED IN: sperm cell, cultured cell; CONTAINS InterPro DOMAIN/s: DWNN domain (InterPro:IPR014891); BEST Arabidopsis thaliana protein match is: DWNN domain, a CCHC-type zinc finger (TAIR:AT5G47430.1)</t>
  </si>
  <si>
    <t>DWNN domain | Zinc finger, CCHC-type | Zinc finger, RING/FYVE/PHD-type</t>
  </si>
  <si>
    <t>SNARE associated Golgi protein family; CONTAINS InterPro DOMAIN/s: SNARE associated Golgi protein (InterPro:IPR015414); BEST Arabidopsis thaliana protein match is: SNARE associated Golgi protein family (TAIR:AT1G71940.1)</t>
  </si>
  <si>
    <t>CheY-like two-component responsive regulator family protein</t>
  </si>
  <si>
    <t>APRR2; CheY-like two-component responsive regulator family protein; CONTAINS InterPro DOMAIN/s: Myb-like DNA-binding domain, SHAQKYF class (InterPro:IPR006447), CheY-like (InterPro:IPR011006), Homeodomain-like (InterPro:IPR009057), Myb, DNA-binding (InterPro:IPR014778), Signal transduction response regulator, receiver domain (InterPro:IPR001789), Homeodomain-related (InterPro:IPR012287), HTH transcriptional regulator, Myb-type, DNA-binding (InterPro:IPR017930); CONTAINS InterPro DOMAIN/s: Myb-like DNA-binding domain, SHAQKYF class (InterPro:IPR006447), CheY-like (InterPro:IPR011006), Myb, DNA-binding (InterPro:IPR014778), Homeodomain-like (InterPro:IPR009057), Signal transduction response regulator, receiver domain (InterPro:IPR001789), HTH transcriptional regulator, Myb-type, DNA-binding (InterPro:IPR017930), Homeodomain-related (InterPro:IPR012287); CONTAINS InterPro DOMAIN/s: Myb-like DNA-binding domain, SHAQKYF class (InterPro:IPR006447), CheY-like (InterPro:IPR011006), Myb, DNA-binding (InterPro:IPR014778), Homeodomain-like (InterPro:IPR009057), Signal transduction response regulator, receiver domain (InterPro:IPR001789), Homeodomain-related (InterPro:IPR012287), HTH transcriptional regulator, Myb-type, DNA-binding (InterPro:IPR017930); BEST Arabidopsis thaliana protein match is: GBF's pro-rich region-interacting factor 1 (TAIR:AT2G20570.1)</t>
  </si>
  <si>
    <t>CheY-like superfamily | Homeodomain-like | Myb domain | Myb domain, plants | SANT/Myb domain | Signal transduction response regulator, receiver domain</t>
  </si>
  <si>
    <t>unknown protein; BEST Arabidopsis thaliana protein match is: unknown protein (TAIR:AT1G29530.1)</t>
  </si>
  <si>
    <t>MEI2-like 3</t>
  </si>
  <si>
    <t>MEI2-like 3 (ML3); FUNCTIONS IN: RNA binding, nucleotide binding, nucleic acid binding; INVOLVED IN: biological_process unknown; LOCATED IN: nucleus; EXPRESSED IN: 24 plant structures; EXPRESSED DURING: 13 growth stages; CONTAINS InterPro DOMAIN/s: RNA recognition motif, RNP-1 (InterPro:IPR000504), RNA recognition motif 2 (InterPro:IPR007201), Nucleotide-binding, alpha-beta plait (InterPro:IPR012677); BEST Arabidopsis thaliana protein match is: MEI2-like protein 5 (TAIR:AT1G29400.2)</t>
  </si>
  <si>
    <t>Small nuclear ribonucleoprotein family protein; CONTAINS InterPro DOMAIN/s: Like-Sm ribonucleoprotein (LSM) domain (InterPro:IPR001163), Like-Sm ribonucleoprotein (LSM)-related domain (InterPro:IPR010920)</t>
  </si>
  <si>
    <t>Like-Sm (LSM) domain | Ribonucleoprotein LSM domain</t>
  </si>
  <si>
    <t>TEOSINTE BRANCHED 1, cycloidea and PCF transcription factor 2</t>
  </si>
  <si>
    <t>TEOSINTE BRANCHED 1, cycloidea and PCF transcription factor 2 (TCP2); FUNCTIONS IN: sequence-specific DNA binding transcription factor activity; INVOLVED IN: cell differentiation, positive regulation of development, heterochronic, regulation of transcription, leaf morphogenesis; LOCATED IN: cellular_component unknown; EXPRESSED IN: 22 plant structures; EXPRESSED DURING: 13 growth stages; CONTAINS InterPro DOMAIN/s: Transcription factor, TCP (InterPro:IPR005333), CYC/TB1, R domain (InterPro:IPR017888), Transcription factor TCP subgroup (InterPro:IPR017887); BEST Arabidopsis thaliana protein match is: TEOSINTE BRANCHED 1, cycloidea, and PCF family 24 (TAIR:AT1G30210.2)</t>
  </si>
  <si>
    <t>CYC/TB1, R domain | Transcription factor TCP subgroup | Transcription factor, TCP</t>
  </si>
  <si>
    <t>alpha/beta-Hydrolases superfamily protein; FUNCTIONS IN: triglyceride lipase activity; INVOLVED IN: lipid metabolic process; LOCATED IN: cellular_component unknown; EXPRESSED IN: 7 plant structures; EXPRESSED DURING: 4 anthesis, petal differentiation and expansion stage; CONTAINS InterPro DOMAIN/s: Lipase, class 3 (InterPro:IPR002921); BEST Arabidopsis thaliana protein match is: alpha/beta-Hydrolases superfamily protein (TAIR:AT1G06250.1)</t>
  </si>
  <si>
    <t>Alpha/Beta hydrolase fold | Fungal lipase-like domain</t>
  </si>
  <si>
    <t>RNAse l inhibitor protein 2</t>
  </si>
  <si>
    <t>RNAse l inhibitor protein 2 (RLI2); FUNCTIONS IN: transporter activity; EXPRESSED IN: 26 plant structures; EXPRESSED DURING: 15 growth stages; CONTAINS InterPro DOMAIN/s: ABC transporter-like (InterPro:IPR003439), 4Fe-4S binding domain (InterPro:IPR001450), ATPase, AAA+ type, core (InterPro:IPR003593), 4Fe-4S ferredoxin, iron-sulpur binding domain (InterPro:IPR017896), 4Fe-4S ferredoxin, iron-sulphur binding, conserved site (InterPro:IPR017900), RNase L inhibitor RLI, possible metal-binding domain (InterPro:IPR007209), ABC transporter, ABCE (InterPro:IPR013283), ABC transporter, conserved site (InterPro:IPR017871); BEST Arabidopsis thaliana protein match is: RNAse l inhibitor protein 1 (TAIR:AT3G13640.1)</t>
  </si>
  <si>
    <t>4Fe-4S binding domain | 4Fe-4S ferredoxin, iron-sulphur binding, conserved site | 4Fe-4S ferredoxin-type, iron-sulphur binding domain | AAA+ ATPase domain | ABC transporter, ABCE | ABC transporter, conserved site | ABC transporter-like | P-loop containing nucleoside triphosphate hydrolase | RNase L inhibitor RLI, possible metal-binding domain</t>
  </si>
  <si>
    <t>Protein of unknown function (DUF1218)</t>
  </si>
  <si>
    <t>Protein of unknown function (DUF1218); FUNCTIONS IN: molecular_function unknown; INVOLVED IN: biological_process unknown; LOCATED IN: endomembrane system; EXPRESSED IN: 9 plant structures; EXPRESSED DURING: LP.06 six leaves visible, LP.04 four leaves visible, 4 anthesis, petal differentiation and expansion stage; CONTAINS InterPro DOMAIN/s: Protein of unknown function DUF1218 (InterPro:IPR009606); BEST Arabidopsis thaliana protein match is: Protein of unknown function (DUF1218) (TAIR:AT1G31720.1)</t>
  </si>
  <si>
    <t>Protein of unknown function DUF1218</t>
  </si>
  <si>
    <t>Pectinacetylesterase family protein</t>
  </si>
  <si>
    <t>Pectinacetylesterase family protein; CONTAINS InterPro DOMAIN/s: Pectinacetylesterase (InterPro:IPR004963); FUNCTIONS IN: carboxylesterase activity; BEST Arabidopsis thaliana protein match is: Pectinacetylesterase family protein (TAIR:AT4G19410.1); INVOLVED IN: biological_process unknown; LOCATED IN: endomembrane system; EXPRESSED IN: 23 plant structures; EXPRESSED DURING: 13 growth stages</t>
  </si>
  <si>
    <t>Alpha/Beta hydrolase fold | Protein notum homologue</t>
  </si>
  <si>
    <t>TRAM, LAG1 and CLN8 (TLC) lipid-sensing domain containing protein; FUNCTIONS IN: molecular_function unknown; INVOLVED IN: biological_process unknown; LOCATED IN: integral to membrane; CONTAINS InterPro DOMAIN/s: TRAM/LAG1/CLN8 homology domain (InterPro:IPR006634); BEST Arabidopsis thaliana protein match is: TRAM, LAG1 and CLN8 (TLC) lipid-sensing domain containing protein (TAIR:AT1G31300.2)</t>
  </si>
  <si>
    <t>RING/U-box superfamily protein; FUNCTIONS IN: zinc ion binding; EXPRESSED IN: 22 plant structures; EXPRESSED DURING: 13 growth stages; CONTAINS InterPro DOMAIN/s: Zinc finger, RING-type, conserved site (InterPro:IPR017907), Zinc finger, C6HC-type (InterPro:IPR002867), Zinc finger, RING-type (InterPro:IPR001841); BEST Arabidopsis thaliana protein match is: zinc finger (C3HC4-type RING finger) family protein (TAIR:AT5G60250.1)</t>
  </si>
  <si>
    <t>Ribonuclease H-like domain | Zinc finger, C3HC4 RING-type | Zinc finger, C6HC-type | Zinc finger, RING-type | Zinc finger, RING-type, conserved site | Zinc finger, RING/FYVE/PHD-type</t>
  </si>
  <si>
    <t>phloem protein 2-A1</t>
  </si>
  <si>
    <t>phloem protein 2-A1 (PP2-A1); BEST Arabidopsis thaliana protein match is: phloem protein 2-A4 (TAIR:AT1G33920.1)</t>
  </si>
  <si>
    <t>Phloem protein 2-like</t>
  </si>
  <si>
    <t>CTP synthase family protein</t>
  </si>
  <si>
    <t>CTP synthase family protein; FUNCTIONS IN: CTP synthase activity, catalytic activity; INVOLVED IN: pyrimidine nucleotide biosynthetic process; INVOLVED IN: pyrimidine ribonucleotide metabolic process, pyrimidine nucleotide biosynthetic process; LOCATED IN: cellular_component unknown; EXPRESSED IN: 18 plant structures; EXPRESSED DURING: 8 growth stages; CONTAINS InterPro DOMAIN/s: Glutamine amidotransferase class-I, C-terminal (InterPro:IPR000991), CTP synthase (InterPro:IPR004468), CTP synthase, N-terminal (InterPro:IPR017456), Glutamine amidotransferase type 1 (InterPro:IPR017926); BEST Arabidopsis thaliana protein match is: CTP synthase family protein (TAIR:AT1G30820.1)</t>
  </si>
  <si>
    <t>CTP synthase | CTP synthase, N-terminal | Class I glutamine amidotransferase-like | Glutamine amidotransferase | P-loop containing nucleoside triphosphate hydrolase</t>
  </si>
  <si>
    <t>6-phosphogluconate dehydrogenase family protein; FUNCTIONS IN: in 7 functions; INVOLVED IN: oxidation reduction, pentose-phosphate shunt, valine metabolic process, valine catabolic process, metabolic process; EXPRESSED IN: 22 plant structures; EXPRESSED DURING: 13 growth stages; CONTAINS InterPro DOMAIN/s: 6-phosphogluconate dehydrogenase, NAD-binding (InterPro:IPR006115), 6-phosphogluconate dehydrogenase, C-terminal-like (InterPro:IPR008927), Dehydrogenase, multihelical (InterPro:IPR013328), 3-hydroxyacid dehydrogenase/reductase (InterPro:IPR015815), NAD(P)-binding domain (InterPro:IPR016040), 3-hydroxyisobutyrate dehydrogenase (InterPro:IPR011548), 3-hydroxyisobutyrate dehydrogenase-related, conserved site (InterPro:IPR002204); BEST Arabidopsis thaliana protein match is: glyoxylate reductase 2 (TAIR:AT1G17650.1)</t>
  </si>
  <si>
    <t>3-hydroxyisobutyrate dehydrogenase | 3-hydroxyisobutyrate dehydrogenase-related, conserved site | 6-phosphogluconate dehydrogenase, C-terminal-like | 6-phosphogluconate dehydrogenase, NADP-binding | Dehydrogenase, multihelical | Hydroxy monocarboxylic acid anion dehydrogenase, HIBADH-type | NAD(P)-binding domain | NADP-dependent 3-hydroxyisobutyrate dehydrogenase, NAD-binding domain</t>
  </si>
  <si>
    <t>Calcium-dependent ARF-type GTPase activating protein family</t>
  </si>
  <si>
    <t>ZAC; FUNCTIONS IN: phospholipid binding, ARF GTPase activator activity; INVOLVED IN: intracellular protein transport; LOCATED IN: Golgi apparatus, plasma membrane, vacuole, membrane; EXPRESSED IN: 26 plant structures; EXPRESSED DURING: 15 growth stages; CONTAINS InterPro DOMAIN/s: Arf GTPase activating protein (InterPro:IPR001164), C2 membrane targeting protein (InterPro:IPR018029), C2 calcium/lipid-binding domain, CaLB (InterPro:IPR008973), C2 calcium-dependent membrane targeting (InterPro:IPR000008); BEST Arabidopsis thaliana protein match is: ARF-GAP domain 13 (TAIR:AT4G05330.1)</t>
  </si>
  <si>
    <t>Arf GTPase activating protein | C2 domain</t>
  </si>
  <si>
    <t>Zinc finger, RING-type;Transcription factor jumonji/aspartyl beta-hydroxylase</t>
  </si>
  <si>
    <t>B160; FUNCTIONS IN: sequence-specific DNA binding transcription factor activity, zinc ion binding; INVOLVED IN: biological_process unknown; LOCATED IN: cellular_component unknown; EXPRESSED IN: 22 plant structures; EXPRESSED DURING: 13 growth stages; CONTAINS InterPro DOMAIN/s: Transcription factor jumonji/aspartyl beta-hydroxylase (InterPro:IPR003347), Zinc finger, RING-type (InterPro:IPR001841), Transcription factor jumonji (InterPro:IPR013129), WRC (InterPro:IPR014977); BEST Arabidopsis thaliana protein match is: Transcription factor jumonji (jmjC) domain-containing protein (TAIR:AT1G11950.1)</t>
  </si>
  <si>
    <t>JmjC domain | WRC | Zinc finger, RING-type</t>
  </si>
  <si>
    <t>Diacylglycerol kinase family protein</t>
  </si>
  <si>
    <t>Diacylglycerol kinase family protein; FUNCTIONS IN: diacylglycerol kinase activity; INVOLVED IN: activation of protein kinase C activity by G-protein coupled receptor protein signaling pathway; CONTAINS InterPro DOMAIN/s: Diacylglycerol kinase, catalytic domain (InterPro:IPR001206); BEST Arabidopsis thaliana protein match is: sphingosine kinase 1 (TAIR:AT4G21540.1)</t>
  </si>
  <si>
    <t>ATP-NAD kinase-like domain | Diacylglycerol kinase, catalytic domain</t>
  </si>
  <si>
    <t>endonuclease 4</t>
  </si>
  <si>
    <t>endonuclease 4 (ENDO4); FUNCTIONS IN: endonuclease activity, nucleic acid binding; INVOLVED IN: DNA catabolic process; LOCATED IN: endomembrane system; CONTAINS InterPro DOMAIN/s: Phospholipase C/P1 nuclease, core (InterPro:IPR008947), S1/P1 nuclease (InterPro:IPR003154); BEST Arabidopsis thaliana protein match is: endonuclease 5 (TAIR:AT4G21600.1)</t>
  </si>
  <si>
    <t>Phospholipase C/P1 nuclease domain | S1/P1 nuclease</t>
  </si>
  <si>
    <t>methionine sulfoxide reductase B7</t>
  </si>
  <si>
    <t>methionine sulfoxide reductase B7 (MSRB7); CONTAINS InterPro DOMAIN/s: Methionine sulphoxide reductase B (InterPro:IPR002579), Mss4-like (InterPro:IPR011057); BEST Arabidopsis thaliana protein match is: methionine sulfoxide reductase B8 (TAIR:AT4G21840.1)</t>
  </si>
  <si>
    <t>Mss4-like | Peptide methionine sulfoxide reductase | Peptide methionine sulphoxide reductase MrsB</t>
  </si>
  <si>
    <t>ERD (early-responsive to dehydration stress) family protein; CONTAINS InterPro DOMAIN/s: Protein of unknown function DUF221 (InterPro:IPR003864); LOCATED IN: plasma membrane; BEST Arabidopsis thaliana protein match is: ERD (early-responsive to dehydration stress) family protein (TAIR:AT4G04340.1); EXPRESSED IN: 20 plant structures; EXPRESSED DURING: 11 growth stages</t>
  </si>
  <si>
    <t>Protein of unknown function (DUF3537)</t>
  </si>
  <si>
    <t>MEMBRANE RELATED BIGGER1 (MRB1); FUNCTIONS IN: molecular_function unknown; INVOLVED IN: regulation of cell division, organ growth; LOCATED IN: plasma membrane; EXPRESSED IN: 24 plant structures; EXPRESSED DURING: 15 growth stages; CONTAINS InterPro DOMAIN/s: Protein of unknown function DUF3537 (InterPro:IPR021924); BEST Arabidopsis thaliana protein match is: Protein of unknown function (DUF3537) (TAIR:AT4G03820.1)</t>
  </si>
  <si>
    <t>Protein of unknown function DUF3537</t>
  </si>
  <si>
    <t>Major Facilitator Superfamily with SPX (SYG1/Pho81/XPR1) domain-containing protein; FUNCTIONS IN: molecular_function unknown; INVOLVED IN: transmembrane transport; LOCATED IN: cellular_component unknown; CONTAINS InterPro DOMAIN/s: SPX, N-terminal (InterPro:IPR004331), Major facilitator superfamily MFS-1 (InterPro:IPR011701), Major facilitator superfamily, general substrate transporter (InterPro:IPR016196); BEST Arabidopsis thaliana protein match is: Major Facilitator Superfamily with SPX (SYG1/Pho81/XPR1) domain-containing protein (TAIR:AT4G11810.1)</t>
  </si>
  <si>
    <t>cysteine-rich RLK (RECEPTOR-like protein kinase) 21</t>
  </si>
  <si>
    <t>cysteine-rich RLK (RECEPTOR-like protein kinase) 21 (CRK21); FUNCTIONS IN: kinase activity; INVOLVED IN: protein amino acid phosphorylation; LOCATED IN: mitochondrion; EXPRESSED IN: 11 plant structures; EXPRESSED DURING: 8 growth stages;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Concanavalin A-like lectin/glucanase (InterPro:IPR008985); CONTAINS InterPro DOMAIN/s: Protein kinase, ATP binding site (InterPro:IPR017441), Serine/threonine-protein kinase domain (InterPro:IPR002290), Protein of unknown function DUF26 (InterPro:IPR002902), Serine/threonine-protein kinase-like domain (InterPro:IPR017442), Serine/threonine-protein kinase, active site (InterPro:IPR008271), Protein kinase-like domain (InterPro:IPR011009), Protein kinase, catalytic domain (InterPro:IPR000719), Tyrosine-protein kinase, catalytic domain (InterPro:IPR020635), Concanavalin A-like lectin/glucanase (InterPro:IPR008985); BEST Arabidopsis thaliana protein match is: cysteine-rich RLK (RECEPTOR-like protein kinase) 30 (TAIR:AT4G11460.1)</t>
  </si>
  <si>
    <t>Concanavalin A-like lectin/glucanase, subgroup | Gnk2-homologous domain | Protein kinase domain | Protein kinase, ATP binding site | Protein kinase-like domain | Serine/threonine-protein kinase, active site</t>
  </si>
  <si>
    <t>BEST Arabidopsis thaliana protein match is: eukaryotic translation initiation factor 3A (TAIR:AT4G11420.1); unknown protein; FUNCTIONS IN: molecular_function unknown; INVOLVED IN: biological_process unknown; LOCATED IN: cellular_component unknown; EXPRESSED IN: 17 plant structures; EXPRESSED DURING: 9 growth stages; CONTAINS InterPro DOMAIN/s: Protein of unknown function DUF2365 (InterPro:IPR019314)</t>
  </si>
  <si>
    <t>Eukaryotic translation initiation factor 3 subunit A | Protein of unknown function DUF2365</t>
  </si>
  <si>
    <t>NAD(P)-binding Rossmann-fold superfamily protein; FUNCTIONS IN: oxidoreductase activity, binding, catalytic activity; INVOLVED IN: oxidation reduction, metabolic process; LOCATED IN: chloroplast; CONTAINS InterPro DOMAIN/s: NAD(P)-binding domain (InterPro:IPR016040), Glucose/ribitol dehydrogenase (InterPro:IPR002347), Short-chain dehydrogenase/reductase SDR (InterPro:IPR002198); BEST Arabidopsis thaliana protein match is: NAD(P)-binding Rossmann-fold superfamily protein (TAIR:AT4G23430.2)</t>
  </si>
  <si>
    <t>Glucose/ribitol dehydrogenase | NAD(P)-binding domain | Short-chain dehydrogenase/reductase SDR</t>
  </si>
  <si>
    <t>Disease resistance protein (TIR-NBS class)</t>
  </si>
  <si>
    <t>Disease resistance protein (TIR-NBS class); FUNCTIONS IN: transmembrane receptor activity, nucleoside-triphosphatase activity, nucleotide binding, ATP binding; INVOLVED IN: signal transduction, apoptosis, innate immune response; LOCATED IN: plasma membrane; EXPRESSED IN: 22 plant structures; EXPRESSED DURING: 13 growth stages; CONTAINS InterPro DOMAIN/s: ATPase, AAA+ type, core (InterPro:IPR003593), NB-ARC (InterPro:IPR002182), Toll-Interleukin receptor (InterPro:IPR000157); BEST Arabidopsis thaliana protein match is: P-loop containing nucleoside triphosphate hydrolases superfamily protein (TAIR:AT5G56220.1)</t>
  </si>
  <si>
    <t>AAA+ ATPase domain | P-loop containing nucleoside triphosphate hydrolase | Toll/interleukin-1 receptor homology (TIR) domain</t>
  </si>
  <si>
    <t>phosphatase-related</t>
  </si>
  <si>
    <t>SGT1A; CONTAINS InterPro DOMAIN/s: CS-like domain (InterPro:IPR007052), Tetratricopeptide-like helical (InterPro:IPR011990), SGS (InterPro:IPR007699), Tetratricopeptide repeat-containing (InterPro:IPR013026), HSP20-like chaperone (InterPro:IPR008978), Tetratricopeptide repeat (InterPro:IPR019734), CS domain (InterPro:IPR017447); FUNCTIONS IN: protein binding; BEST Arabidopsis thaliana protein match is: phosphatase-related (TAIR:AT4G11260.1); INVOLVED IN: defense response, ubiquitin-dependent protein catabolic process, embryo development ending in seed dormancy; LOCATED IN: SCF ubiquitin ligase complex, nucleus; EXPRESSED IN: 22 plant structures; EXPRESSED DURING: 13 growth stages; CONTAINS InterPro DOMAIN/s: Tetratricopeptide TPR-1 (InterPro:IPR001440), Tetratricopeptide-like helical (InterPro:IPR011990), SGS (InterPro:IPR007699), HSP20-like chaperone (InterPro:IPR008978), CS domain (InterPro:IPR017447), CS-like domain (InterPro:IPR007052), Tetratricopeptide repeat-containing (InterPro:IPR013026), Tetratricopeptide repeat (InterPro:IPR019734)</t>
  </si>
  <si>
    <t>CS domain | HSP20-like chaperone | SGS | Tetratricopeptide TPR1 | Tetratricopeptide repeat | Tetratricopeptide repeat-containing domain | Tetratricopeptide-like helical domain</t>
  </si>
  <si>
    <t>unknown protein; BEST Arabidopsis thaliana protein match is: unknown protein (TAIR:AT4G23780.1)</t>
  </si>
  <si>
    <t>PHD finger protein-related</t>
  </si>
  <si>
    <t>PHD finger protein-related; FUNCTIONS IN: ubiquitin-protein ligase activity, zinc ion binding; INVOLVED IN: biological_process unknown; LOCATED IN: cytoplasm; EXPRESSED IN: 20 plant structures; EXPRESSED DURING: 13 growth stages; CONTAINS InterPro DOMAIN/s: Zinc finger, PHD-type (InterPro:IPR001965), Zinc finger, N-recognin (InterPro:IPR003126)</t>
  </si>
  <si>
    <t>Zinc finger, FYVE/PHD-type | Zinc finger, N-recognin | Zinc finger, PHD-type | Zinc finger, RING/FYVE/PHD-type</t>
  </si>
  <si>
    <t>RING/U-box superfamily protein; FUNCTIONS IN: zinc ion binding; INVOLVED IN: biological_process unknown; LOCATED IN: cellular_component unknown; CONTAINS InterPro DOMAIN/s: Zinc finger, RING-type (InterPro:IPR001841); BEST Arabidopsis thaliana protein match is: RING/U-box superfamily protein (TAIR:AT4G10150.1)</t>
  </si>
  <si>
    <t>NIN like protein 7</t>
  </si>
  <si>
    <t>NIN like protein 7 (NLP7); CONTAINS InterPro DOMAIN/s: Octicosapeptide/Phox/Bem1p (InterPro:IPR000270), Plant regulator RWP-RK (InterPro:IPR003035); BEST Arabidopsis thaliana protein match is: Plant regulator RWP-RK family protein (TAIR:AT1G64530.1)</t>
  </si>
  <si>
    <t>GAF domain-like | Phox/Bem1p | RWP-RK domain</t>
  </si>
  <si>
    <t>Protein kinase superfamily protein; FUNCTIONS IN: protein serine/threonine kinase activity, protein kinase activity, kinase activity, ATP binding; INVOLVED IN: protein amino acid phosphorylation; LOCATED IN: plasma membrane; EXPRESSED IN: cultured cell;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BEST Arabidopsis thaliana protein match is: Protein kinase superfamily protein (TAIR:AT4G10730.1)</t>
  </si>
  <si>
    <t>CRT (chloroquine-resistance transporter)-like transporter 2</t>
  </si>
  <si>
    <t>CRT (chloroquine-resistance transporter)-like transporter 2 (CLT2); CONTAINS InterPro DOMAIN/s: Chloroquine resistance transporter related (InterPro:IPR013936); INVOLVED IN: response to cadmium ion, defense response to oomycetes, glutathione transport; BEST Arabidopsis thaliana protein match is: CRT (chloroquine-resistance transporter)-like transporter 3 (TAIR:AT5G12170.2); LOCATED IN: chloroplast, plastid; EXPRESSED IN: 23 plant structures; EXPRESSED DURING: 15 growth stages</t>
  </si>
  <si>
    <t>Calcineurin-like metallo-phosphoesterase superfamily protein; FUNCTIONS IN: hydrolase activity, protein serine/threonine phosphatase activity; FUNCTIONS IN: protein serine/threonine phosphatase activity; INVOLVED IN: biological_process unknown; LOCATED IN: endomembrane system; EXPRESSED IN: 23 plant structures; CONTAINS InterPro DOMAIN/s: Metallophosphoesterase (InterPro:IPR004843); EXPRESSED DURING: 15 growth stages; CONTAINS InterPro DOMAIN/s: Transporter, high affinity nitrate, Nar2 (InterPro:IPR016605); BEST Arabidopsis thaliana protein match is: nitrate transmembrane transporters (TAIR:AT5G50200.1)</t>
  </si>
  <si>
    <t>Calcineurin-like phosphoesterase domain, apaH type | Metallo-dependent phosphatase-like | Transporter, high affinity nitrate, Nar2</t>
  </si>
  <si>
    <t>nudix hydrolase homolog 10</t>
  </si>
  <si>
    <t>nudix hydrolase homolog 10 (NUDT10); CONTAINS InterPro DOMAIN/s: NUDIX hydrolase domain-like (InterPro:IPR015797), NUDIX hydrolase (InterPro:IPR020476), NUDIX hydrolase, conserved site (InterPro:IPR020084), Nudix hydrolase 6-like (InterPro:IPR003293), NUDIX hydrolase domain (InterPro:IPR000086); FUNCTIONS IN: ADP-ribose diphosphatase activity, NAD or NADH binding, catalytic activity; INVOLVED IN: metabolic process; LOCATED IN: cytosol; EXPRESSED IN: 6 plant structures; EXPRESSED DURING: petal differentiation and expansion stage; CONTAINS InterPro DOMAIN/s: NUDIX hydrolase domain-like (InterPro:IPR015797), NUDIX hydrolase, conserved site (InterPro:IPR020084), NUDIX hydrolase domain (InterPro:IPR000086); BEST Arabidopsis thaliana protein match is: nudix hydrolase homolog 2 (TAIR:AT5G47650.1)</t>
  </si>
  <si>
    <t>NUDIX hydrolase domain | NUDIX hydrolase domain-like | NUDIX hydrolase, conserved site | Nudix hydrolase 6-like</t>
  </si>
  <si>
    <t>zinc finger WD40 repeat protein 1</t>
  </si>
  <si>
    <t>zinc finger WD40 repeat protein 1 (ZFWD1); FUNCTIONS IN: zinc ion binding, nucleic acid binding; INVOLVED IN: biological_process unknown; LOCATED IN: cellular_component unknown; EXPRESSED IN: xylem; CONTAINS InterPro DOMAIN/s: WD40 repeat 2 (InterPro:IPR019782), Zinc finger, CCCH-type (InterPro:IPR000571),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(TAIR:AT5G51980.1)</t>
  </si>
  <si>
    <t>G-protein beta WD-40 repeat | WD40 repeat | WD40 repeat, conserved site | WD40-repeat-containing domain | WD40/YVTN repeat-like-containing domain | Zinc finger, CCCH-type</t>
  </si>
  <si>
    <t>non-intrinsic ABC protein 8</t>
  </si>
  <si>
    <t>non-intrinsic ABC protein 8 (NAP8); FUNCTIONS IN: ATPase activity, coupled to transmembrane movement of substances, transporter activity; INVOLVED IN: transport, transmembrane transport; LOCATED IN: chloroplast, membrane; LOCATED IN: chloroplast, membrane, chloroplast envelope; EXPRESSED IN: 22 plant structures; EXPRESSED DURING: 13 growth stages; CONTAINS InterPro DOMAIN/s: ABC transporter-like (InterPro:IPR003439), ABC transporter, transmembrane domain, type 1 (InterPro:IPR011527), ABC transporter integral membrane type 1 (InterPro:IPR017940), ABC transporter, transmembrane domain (InterPro:IPR001140);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transporter associated with antigen processing protein 2 (TAIR:AT5G39040.1)</t>
  </si>
  <si>
    <t>arginine/serine-rich splicing factor 35</t>
  </si>
  <si>
    <t>arginine/serine-rich splicing factor 35 (RSP35); FUNCTIONS IN: RNA binding, nucleotide binding, nucleic acid binding; INVOLVED IN: nuclear mRNA splicing, via spliceosome, RNA splicing; LOCATED IN: nuclear speck, spliceosomal complex; EXPRESSED IN: 22 plant structures; EXPRESSED IN: 23 plant structures; EXPRESSED DURING: 13 growth stages; CONTAINS InterPro DOMAIN/s: RNA recognition motif, RNP-1 (InterPro:IPR000504), Nucleotide-binding, alpha-beta plait (InterPro:IPR012677); BEST Arabidopsis thaliana protein match is: RNA-binding (RRM/RBD/RNP motifs) family protein (TAIR:AT5G52040.2); BEST Arabidopsis thaliana protein match is: RNA-binding (RRM/RBD/RNP motifs) family protein (TAIR:AT5G52040.4)</t>
  </si>
  <si>
    <t>Arginine/serine-rich-splicing factor RSP40/RSP41 | Nucleotide-binding, alpha-beta plait | RNA recognition motif domain</t>
  </si>
  <si>
    <t>C2H2-like zinc finger protein; FUNCTIONS IN: zinc ion binding, nucleic acid binding; INVOLVED IN: biological_process unknown; LOCATED IN: intracellular; EXPRESSED IN: 20 plant structures; EXPRESSED DURING: 8 growth stages; CONTAINS InterPro DOMAIN/s: Zinc finger, C2H2-like (InterPro:IPR015880), Zinc finger, C2H2-type (InterPro:IPR007087); CONTAINS InterPro DOMAIN/s: Zinc finger, C2H2-type (InterPro:IPR007087)</t>
  </si>
  <si>
    <t>unknown protein; BEST Arabidopsis thaliana protein match is: unknown protein (TAIR:AT4G25670.2)</t>
  </si>
  <si>
    <t>conserved peptide upstream open reading frame 13</t>
  </si>
  <si>
    <t>conserved peptide upstream open reading frame 13 (CPuORF13); BEST Arabidopsis thaliana protein match is: conserved peptide upstream open reading frame 12 (TAIR:AT4G25672.1)</t>
  </si>
  <si>
    <t>pumilio 6</t>
  </si>
  <si>
    <t>pumilio 6 (PUM6); FUNCTIONS IN: RNA binding, binding; LOCATED IN: chloroplast; EXPRESSED IN: 24 plant structures; EXPRESSED DURING: 13 growth stages; CONTAINS InterPro DOMAIN/s: Pumilio RNA-binding repeat (InterPro:IPR001313), Armadillo-like helical (InterPro:IPR011989), Armadillo-type fold (InterPro:IPR016024); BEST Arabidopsis thaliana protein match is: pumilio 5 (TAIR:AT3G20250.1)</t>
  </si>
  <si>
    <t>Armadillo-like helical | Armadillo-type fold | Pumilio RNA-binding repeat</t>
  </si>
  <si>
    <t>beta-galactosidase 12</t>
  </si>
  <si>
    <t>beta-galactosidase 12 (BGAL12); FUNCTIONS IN: cation binding, beta-galactosidase activity, hydrolase activity, hydrolyzing O-glycosyl compounds, catalytic activity; INVOLVED IN: carbohydrate metabolic process; INVOLVED IN: lactose catabolic process, using glucoside 3-dehydrogenase, carbohydrate metabolic process, lactose catabolic process via UDP-galactose, lactose catabolic process; LOCATED IN: cell wall; EXPRESSED IN: 21 plant structures; EXPRESSED DURING: 6 growth stages; CONTAINS InterPro DOMAIN/s: Glycoside hydrolase, family 35, conserved site (InterPro:IPR019801), Glycoside hydrolase family 2, carbohydrate-binding (InterPro:IPR006104), Glycoside hydrolase, family 35 (InterPro:IPR001944), Glycoside hydrolase, catalytic core (InterPro:IPR017853), Glycoside hydrolase, subgroup, catalytic core (InterPro:IPR013781), Galactose-binding domain-like (InterPro:IPR008979); BEST Arabidopsis thaliana protein match is: beta-galactosidase 2 (TAIR:AT3G52840.1)</t>
  </si>
  <si>
    <t>Galactose-binding domain-like | Glycoside hydrolase, catalytic domain | Glycoside hydrolase, family 35 | Glycoside hydrolase, family 35, conserved site | Glycoside hydrolase, superfamily | Glycosyl hydrolases family 2, sugar binding domain</t>
  </si>
  <si>
    <t>Mitochondrial substrate carrier family protein; FUNCTIONS IN: binding, transporter activity; INVOLVED IN: transport, mitochondrial transport, transmembrane transport; LOCATED IN: mitochondrial inner membrane, membrane; EXPRESSED IN: 9 plant structures; EXPRESSED DURING: M germinated pollen stage, 4 anthesis, petal differentiation and expansion stage, E expanded cotyledon stage, D bilateral stage; CONTAINS InterPro DOMAIN/s: Mitochondrial carrier protein (InterPro:IPR002067), Mitochondrial substrate carrier (InterPro:IPR001993), Mitochondrial substrate/solute carrier (InterPro:IPR018108), Adenine nucleotide translocator 1 (InterPro:IPR002113); BEST Arabidopsis thaliana protein match is: Mitochondrial substrate carrier family protein (TAIR:AT1G14560.1)</t>
  </si>
  <si>
    <t>Graves disease carrier protein | Mitochondrial carrier domain | Mitochondrial carrier protein | Mitochondrial substrate/solute carrier</t>
  </si>
  <si>
    <t>Haloacid dehalogenase-like hydrolase (HAD) superfamily protein; CONTAINS InterPro DOMAIN/s: NLI interacting factor (InterPro:IPR004274); BEST Arabidopsis thaliana protein match is: Haloacid dehalogenase-like hydrolase (HAD) superfamily protein (TAIR:AT2G36540.1)</t>
  </si>
  <si>
    <t>HAD-like domain | NLI interacting factor</t>
  </si>
  <si>
    <t>uridine kinase-like 4</t>
  </si>
  <si>
    <t>uridine kinase-like 4 (UKL4); FUNCTIONS IN: uracil phosphoribosyltransferase activity, phosphotransferase activity, alcohol group as acceptor, kinase activity, ATP binding; INVOLVED IN: biosynthetic process, metabolic process; LOCATED IN: cellular_component unknown; EXPRESSED IN: 23 plant structures; EXPRESSED DURING: 15 growth stages; CONTAINS InterPro DOMAIN/s: Phosphoribulokinase/uridine kinase (InterPro:IPR006083), Uridine kinase (InterPro:IPR000764); BEST Arabidopsis thaliana protein match is: uridine kinase-like 3 (TAIR:AT1G55810.3)</t>
  </si>
  <si>
    <t>WRKY family transcription factor family protein</t>
  </si>
  <si>
    <t>WRKY20; CONTAINS InterPro DOMAIN/s: DNA-binding WRKY (InterPro:IPR003657); BEST Arabidopsis thaliana protein match is: WRKY DNA-binding protein 2 (TAIR:AT5G56270.1); BEST Arabidopsis thaliana protein match is: WRKY DNA-binding protein 3 (TAIR:AT2G03340.1)</t>
  </si>
  <si>
    <t>Predicted pyridoxal phosphate-dependent enzyme, YBL036C type</t>
  </si>
  <si>
    <t>Predicted pyridoxal phosphate-dependent enzyme, YBL036C type; FUNCTIONS IN: pyridoxal phosphate binding; INVOLVED IN: biological_process unknown; EXPRESSED IN: 23 plant structures; EXPRESSED DURING: 15 growth stages; CONTAINS InterPro DOMAIN/s: Predicted pyridoxal phosphate-dependent enzyme, YBL036C type (InterPro:IPR011078), Alanine racemase, N-terminal (InterPro:IPR001608); BEST Arabidopsis thaliana protein match is: Predicted pyridoxal phosphate-dependent enzyme, YBL036C type (TAIR:AT1G11930.2)</t>
  </si>
  <si>
    <t>Alanine racemase, N-terminal | PLP-binding barrel | Uncharacterised protein family UPF0001</t>
  </si>
  <si>
    <t>EAP30/Vps36 family protein</t>
  </si>
  <si>
    <t>VPS22; CONTAINS InterPro DOMAIN/s: ESCRT-2 complex, Snf8 (InterPro:IPR016689), EAP30 (InterPro:IPR007286)</t>
  </si>
  <si>
    <t>EAP30 | ESCRT-2 complex, Snf8 | Winged helix-turn-helix DNA-binding domain</t>
  </si>
  <si>
    <t>PDI-like 5-4</t>
  </si>
  <si>
    <t>PDI-like 5-4 (PDIL5-4); FUNCTIONS IN: protein disulfide isomerase activity; INVOLVED IN: cell redox homeostasis; EXPRESSED IN: 23 plant structures; EXPRESSED DURING: 14 growth stages; CONTAINS InterPro DOMAIN/s: Thioredoxin fold (InterPro:IPR012335), Thioredoxin-like (InterPro:IPR017936), Thioredoxin domain (InterPro:IPR013766), Thioredoxin-like fold (InterPro:IPR012336), Protein of unknown function DUF1692 (InterPro:IPR012936); CONTAINS InterPro DOMAIN/s: Thioredoxin fold (InterPro:IPR012335), Thioredoxin-like (InterPro:IPR017936), Thioredoxin-like fold (InterPro:IPR012336), Thioredoxin domain (InterPro:IPR013766), Protein of unknown function DUF1692 (InterPro:IPR012936); BEST Arabidopsis thaliana protein match is: PDI-like 5-3 (TAIR:AT3G20560.1)</t>
  </si>
  <si>
    <t>Endoplasmic reticulum vesicle transporter, C-terminal | Thioredoxin domain | Thioredoxin-like fold</t>
  </si>
  <si>
    <t>COP1-interacting protein 7</t>
  </si>
  <si>
    <t>COP1-interacting protein 7 (CIP7); FUNCTIONS IN: transcription activator activity; INVOLVED IN: chlorophyll biosynthetic process, response to light stimulus, anthocyanin biosynthetic process; LOCATED IN: nucleus, plasma membrane; EXPRESSED IN: 24 plant structures; EXPRESSED DURING: 13 growth stages; BEST Arabidopsis thaliana protein match is: disease resistance protein (TIR class), putative (TAIR:AT1G61100.1)</t>
  </si>
  <si>
    <t>unknown protein; FUNCTIONS IN: molecular_function unknown; INVOLVED IN: biological_process unknown; LOCATED IN: cellular_component unknown; BEST Arabidopsis thaliana protein match is: unknown protein (TAIR:AT4G27620.2)</t>
  </si>
  <si>
    <t>Yippee family putative zinc-binding protein; CONTAINS InterPro DOMAIN/s: Yippee-like protein (InterPro:IPR004910); BEST Arabidopsis thaliana protein match is: Yippee family putative zinc-binding protein (TAIR:AT5G53940.1)</t>
  </si>
  <si>
    <t>CCT motif family protein</t>
  </si>
  <si>
    <t>CCT motif family protein; FUNCTIONS IN: molecular_function unknown; INVOLVED IN: biological_process unknown; LOCATED IN: cellular_component unknown; EXPRESSED IN: 23 plant structures; EXPRESSED DURING: 13 growth stages; CONTAINS InterPro DOMAIN/s: CCT domain (InterPro:IPR010402); BEST Arabidopsis thaliana protein match is: CCT motif family protein (TAIR:AT5G53420.1)</t>
  </si>
  <si>
    <t>CCT domain</t>
  </si>
  <si>
    <t>no pollen germination related 2</t>
  </si>
  <si>
    <t>no pollen germination related 2 (NPGR2); FUNCTIONS IN: calmodulin binding; LOCATED IN: plasma membrane; EXPRESSED IN: 25 plant structures; EXPRESSED DURING: 14 growth stages; CONTAINS InterPro DOMAIN/s: Tetratricopeptide-like helical (InterPro:IPR011990), Tetratricopeptide repeat-containing (InterPro:IPR013026), Tetratricopeptide repeat (InterPro:IPR019734); BEST Arabidopsis thaliana protein match is: tetratricopeptide repeat (TPR)-containing protein (TAIR:AT2G43040.1)</t>
  </si>
  <si>
    <t>Tetratricopeptide TPR1 | Tetratricopeptide repeat | Tetratricopeptide repeat-containing domain | Tetratricopeptide-like helical domain</t>
  </si>
  <si>
    <t>ABC transporter of the mitochondrion 1</t>
  </si>
  <si>
    <t>ABC transporter of the mitochondrion 1 (ATM1); FUNCTIONS IN: ATPase activity, coupled to transmembrane movement of substances, transporter activity; INVOLVED IN: transport, transmembrane transport;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ABC transporter of the mitochondrion 2 (TAIR:AT4G28620.1)</t>
  </si>
  <si>
    <t>Protein of unknown function (DUF3741); CONTAINS InterPro DOMAIN/s: Protein of unknown function DUF3741 (InterPro:IPR022212); BEST Arabidopsis thaliana protein match is: Protein of unknown function (DUF3741) (TAIR:AT2G20240.1)</t>
  </si>
  <si>
    <t>novel interactor of JAZ</t>
  </si>
  <si>
    <t>novel interactor of JAZ (NINJA); FUNCTIONS IN: protein binding, transcription repressor activity; INVOLVED IN: response to jasmonic acid stimulus, jasmonic acid mediated signaling pathway; LOCATED IN: nucleus; EXPRESSED IN: 23 plant structures; EXPRESSED DURING: 13 growth stages; CONTAINS InterPro DOMAIN/s: Protein of unknown function DUF1675 (InterPro:IPR012463); BEST Arabidopsis thaliana protein match is: ABI five binding protein 3 (TAIR:AT3G29575.4)</t>
  </si>
  <si>
    <t>basic helix-loop-helix (bHLH) DNA-binding superfamily protein; FUNCTIONS IN: sequence-specific DNA binding transcription factor activity; INVOLVED IN: regulation of transcription; LOCATED IN: nucleus; EXPRESSED IN: 22 plant structures; EXPRESSED DURING: 10 growth stages; CONTAINS InterPro DOMAIN/s: Helix-loop-helix DNA-binding domain (InterPro:IPR001092), Helix-loop-helix DNA-binding (InterPro:IPR011598); BEST Arabidopsis thaliana protein match is: basic helix-loop-helix (bHLH) DNA-binding superfamily protein (TAIR:AT2G20100.1)</t>
  </si>
  <si>
    <t>choline monooxygenase, putative (CMO-like)</t>
  </si>
  <si>
    <t>choline monooxygenase, putative (CMO-like); FUNCTIONS IN: electron carrier activity, oxidoreductase activity, iron ion binding, 2 iron, 2 sulfur cluster binding; INVOLVED IN: oxidation reduction, cellular aromatic compound metabolic process; LOCATED IN: chloroplast; EXPRESSED IN: 22 plant structures; EXPRESSED DURING: 13 growth stages; CONTAINS InterPro DOMAIN/s: Rieske [2Fe-2S] iron-sulphur domain (InterPro:IPR017941), Aromatic-ring-hydroxylating dioxygenase, alpha subunit (InterPro:IPR001663)</t>
  </si>
  <si>
    <t>Aromatic-ring-hydroxylating dioxygenase, alpha subunit | Aromatic-ring-hydroxylating dioxygenase, alpha subunit, C-terminal domain | Rieske [2Fe-2S] iron-sulphur domain</t>
  </si>
  <si>
    <t>Core-2/I-branching beta-1,6-N-acetylglucosaminyltransferase family protein</t>
  </si>
  <si>
    <t>Core-2/I-branching beta-1,6-N-acetylglucosaminyltransferase family protein; CONTAINS InterPro DOMAIN/s: Core-2/I-Branching enzyme (InterPro:IPR021141); BEST Arabidopsis thaliana protein match is: Core-2/I-branching beta-1,6-N-acetylglucosaminyltransferase family protein (TAIR:AT2G19160.1)</t>
  </si>
  <si>
    <t>Glycosyl transferase, family 14</t>
  </si>
  <si>
    <t>villin 4</t>
  </si>
  <si>
    <t>villin 4 (VLN4); FUNCTIONS IN: actin binding; INVOLVED IN: cytoskeleton organization; LOCATED IN: cellular_component unknown; EXPRESSED IN: 23 plant structures; EXPRESSED IN: 24 plant structures; EXPRESSED DURING: 13 growth stages; CONTAINS InterPro DOMAIN/s: Gelsolin (InterPro:IPR007122), Villin headpiece (InterPro:IPR003128), Gelsolin domain (InterPro:IPR007123); BEST Arabidopsis thaliana protein match is: villin, putative (TAIR:AT5G57320.1)</t>
  </si>
  <si>
    <t>signal recognition particle receptor alpha subunit family protein</t>
  </si>
  <si>
    <t>signal recognition particle receptor alpha subunit family protein; FUNCTIONS IN: nucleoside-triphosphatase activity, signal recognition particle binding, GTP binding, GTPase activity, nucleotide binding; INVOLVED IN: intracellular protein transport, protein targeting, SRP-dependent cotranslational protein targeting to membrane; LOCATED IN: endoplasmic reticulum, signal recognition particle, endoplasmic reticulum targeting; EXPRESSED IN: 25 plant structures; EXPRESSED DURING: 15 growth stages; CONTAINS InterPro DOMAIN/s: ATPase, AAA+ type, core (InterPro:IPR003593), Signal recognition particle receptor, alpha subunit, N-terminal (InterPro:IPR007222), Signal recognition particle, SRP54 subunit, helical bundle (InterPro:IPR013822), Signal recognition particle, SRP54 subunit, GTPase (InterPro:IPR000897); BEST Arabidopsis thaliana protein match is: signal recognition particle 54 kDa subunit (TAIR:AT1G15310.1)</t>
  </si>
  <si>
    <t>AAA+ ATPase domain | Longin-like domain | P-loop containing nucleoside triphosphate hydrolase | Signal recognition particle receptor, alpha subunit, N-terminal | Signal recognition particle, SRP54 subunit, GTPase domain | Signal recognition particle, SRP54 subunit, helical bundle</t>
  </si>
  <si>
    <t>Family of unknown function (DUF566) ; CONTAINS InterPro DOMAIN/s: Protein of unknown function DUF566 (InterPro:IPR007573); BEST Arabidopsis thaliana protein match is: Family of unknown function (DUF566)  (TAIR:AT2G24070.2)</t>
  </si>
  <si>
    <t>cyclin-dependent kinase-activating kinase assembly factor-related / CDK-activating kinase assembly factor-related</t>
  </si>
  <si>
    <t>cyclin-dependent kinase-activating kinase assembly factor-related / CDK-activating kinase assembly factor-related; FUNCTIONS IN: molecular_function unknown; INVOLVED IN: cell cycle; LOCATED IN: nucleus; EXPRESSED IN: 22 plant structures; EXPRESSED DURING: 13 growth stages; CONTAINS InterPro DOMAIN/s: Cdk-activating kinase assembly factor (MAT1) (InterPro:IPR004575), Cdk-activating kinase assembly factor, MAT1 (InterPro:IPR015877)</t>
  </si>
  <si>
    <t>Cdk-activating kinase assembly factor MAT1, centre | Cdk-activating kinase assembly factor MAT1/Tfb3</t>
  </si>
  <si>
    <t>ubiquitin-specific protease 24</t>
  </si>
  <si>
    <t>ubiquitin-specific protease 24 (UBP24); FUNCTIONS IN: ubiquitin-specific protease activity, ubiquitin thiolesterase activity; INVOLVED IN: ubiquitin-dependent protein catabolic process; LOCATED IN: nucleus; EXPRESSED IN: 24 plant structures; EXPRESSED IN: 25 plant structures; EXPRESSED DURING: 14 growth stages; CONTAINS InterPro DOMAIN/s: Peptidase C19, ubiquitin carboxyl-terminal hydrolase 2, conserved site (InterPro:IPR018200), Peptidase C19, ubiquitin carboxyl-terminal hydrolase 2 (InterPro:IPR001394); BEST Arabidopsis thaliana protein match is: ubiquitin-specific protease 15 (TAIR:AT1G17110.2)</t>
  </si>
  <si>
    <t>Peptidase C19, ubiquitin carboxyl-terminal hydrolase | Peptidase C19, ubiquitin carboxyl-terminal hydrolase, conserved site | Ubiquitin carboxyl-terminal hydrolase-like domain</t>
  </si>
  <si>
    <t>Biotin/lipoate A/B protein ligase family</t>
  </si>
  <si>
    <t>Biotin/lipoate A/B protein ligase family; FUNCTIONS IN: lipoyltransferase activity, octanoyltransferase activity, catalytic activity; INVOLVED IN: protein modification process, lipoate biosynthetic process; LOCATED IN: cytoplasm; EXPRESSED IN: 22 plant structures; EXPRESSED DURING: 13 growth stages; CONTAINS InterPro DOMAIN/s: Octanoyltransferase, conserved site (InterPro:IPR020605), Octanoyltransferase (InterPro:IPR000544), Biotin/lipoate A/B protein ligase (InterPro:IPR004143); BEST Arabidopsis thaliana protein match is: Biotin/lipoate A/B protein ligase family (TAIR:AT1G47578.1)</t>
  </si>
  <si>
    <t>Biotin/lipoate A/B protein ligase | Octanoyltransferase | Octanoyltransferase, conserved site</t>
  </si>
  <si>
    <t>endonuclease V family protein</t>
  </si>
  <si>
    <t>endonuclease V family protein; FUNCTIONS IN: endonuclease activity; INVOLVED IN: DNA repair; LOCATED IN: cellular_component unknown; EXPRESSED IN: 22 plant structures; EXPRESSED DURING: 13 growth stages; CONTAINS InterPro DOMAIN/s: Endonuclease V (InterPro:IPR007581)</t>
  </si>
  <si>
    <t>Endonuclease V</t>
  </si>
  <si>
    <t>Protein kinase superfamily protein; FUNCTIONS IN: protein serine/threonine/tyrosine kinase activity, kinase activity; INVOLVED IN: protein amino acid phosphorylation; LOCATED IN: cellular_component unknown; EXPRESSED IN: 22 plant structures; EXPRESSED DURING: 13 growth stages;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CONTAINS InterPro DOMAIN/s: Serine/threonine-protein kinase domain (InterPro:IPR002290), Serine-threonine/tyrosine-protein kinase (InterPro:IPR001245), Serine/threonine protein kinase-like, ATMRK (InterPro:IPR015783),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(TAIR:AT2G24360.1)</t>
  </si>
  <si>
    <t>Protein kinase domain | Protein kinase-like domain | Serine-threonine/tyrosine-protein kinase catalytic domain | Serine/threonine-protein kinase, active site</t>
  </si>
  <si>
    <t>SWAP (Suppressor-of-White-APricot)/surp RNA-binding domain-containing protein</t>
  </si>
  <si>
    <t>SWAP (Suppressor-of-White-APricot)/surp RNA-binding domain-containing protein; FUNCTIONS IN: RNA binding; INVOLVED IN: RNA processing; LOCATED IN: cellular_component unknown; EXPRESSED IN: 23 plant structures; EXPRESSED DURING: 13 growth stages; CONTAINS InterPro DOMAIN/s: Protein of unknown function DUF618 (InterPro:IPR006903), SWAP/Surp (InterPro:IPR000061), RNA polymerase II, large subunit, CTD (InterPro:IPR006569)</t>
  </si>
  <si>
    <t>CID domain | RNA polymerase II-binding domain | SWAP/Surp</t>
  </si>
  <si>
    <t>protein kinase C-like zinc finger protein</t>
  </si>
  <si>
    <t>protein kinase C-like zinc finger protein; FUNCTIONS IN: oxidoreductase activity, antioxidant activity; INVOLVED IN: cell redox homeostasis; LOCATED IN: cellular_component unknown; EXPRESSED IN: 21 plant structures; EXPRESSED DURING: 9 growth stages; CONTAINS InterPro DOMAIN/s: Thioredoxin fold (InterPro:IPR012335), Alkyl hydroperoxide reductase/ Thiol specific antioxidant/ Mal allergen (InterPro:IPR000866), Thioredoxin-like (InterPro:IPR017936), Thioredoxin-like fold (InterPro:IPR012336), C1-like (InterPro:IPR011424); BEST Arabidopsis thaliana protein match is: DC1 domain-containing protein (TAIR:AT1G60420.1)</t>
  </si>
  <si>
    <t>C1-like | Thioredoxin-like fold</t>
  </si>
  <si>
    <t>Core-2/I-branching beta-1,6-N-acetylglucosaminyltransferase family protein; FUNCTIONS IN: molecular_function unknown; INVOLVED IN: biological_process unknown; LOCATED IN: cellular_component unknown; CONTAINS InterPro DOMAIN/s: Core-2/I-Branching enzyme (InterPro:IPR021141); BEST Arabidopsis thaliana protein match is: Core-2/I-branching beta-1,6-N-acetylglucosaminyltransferase family protein (TAIR:AT2G19160.1)</t>
  </si>
  <si>
    <t>Protein kinase superfamily protein; FUNCTIONS IN: protein kinase activity, ATP binding; INVOLVED IN: protein amino acid phosphorylation; LOCATED IN: chloroplast, plastoglobule; EXPRESSED IN: 22 plant structures; EXPRESSED DURING: 13 growth stages; CONTAINS InterPro DOMAIN/s: ABC-1 (InterPro:IPR004147), Protein kinase, catalytic domain (InterPro:IPR000719), Protein kinase-like domain (InterPro:IPR011009); BEST Arabidopsis thaliana protein match is: Protein kinase superfamily protein (TAIR:AT1G79600.1)</t>
  </si>
  <si>
    <t>Protein kinase domain | Protein kinase-like domain | UbiB domain</t>
  </si>
  <si>
    <t>Protein of unknown function (DUF1644); CONTAINS InterPro DOMAIN/s: Protein of unknown function DUF1644 (InterPro:IPR012866); BEST Arabidopsis thaliana protein match is: Protein of unknown function (DUF1644) (TAIR:AT3G24740.2)</t>
  </si>
  <si>
    <t>MIR156C; miRNA</t>
  </si>
  <si>
    <t>calcium-binding EF hand family protein</t>
  </si>
  <si>
    <t>calcium-binding EF hand family protein; FUNCTIONS IN: calcium ion binding; EXPRESSED IN: 24 plant structures; EXPRESSED DURING: 15 growth stages; CONTAINS InterPro DOMAIN/s: EF-Hand 1, calcium-binding site (InterPro:IPR018247), EF-HAND 2 (InterPro:IPR018249), EF-hand-like domain (InterPro:IPR011992), Calcium-binding EF-hand (InterPro:IPR002048), EF-hand (InterPro:IPR018248)</t>
  </si>
  <si>
    <t>vesicle-associated membrane protein 711</t>
  </si>
  <si>
    <t>vesicle-associated membrane protein 711 (VAMP711); INVOLVED IN: intermembrane transport, response to salt stress, cellular membrane fusion, response to abscisic acid stimulus, stomatal movement; LOCATED IN: vacuolar membrane, plasma membrane, vacuole, membrane; EXPRESSED IN: 24 plant structures; EXPRESSED DURING: 15 growth stages; CONTAINS InterPro DOMAIN/s: Longin (InterPro:IPR010908), Longin-like (InterPro:IPR011012), Synaptobrevin (InterPro:IPR001388); BEST Arabidopsis thaliana protein match is: vesicle-associated membrane protein 713 (TAIR:AT5G11150.1)</t>
  </si>
  <si>
    <t>Longin domain | Longin-like domain | Synaptobrevin</t>
  </si>
  <si>
    <t>Myosin heavy chain-related protein</t>
  </si>
  <si>
    <t>Protein kinase superfamily protein; FUNCTIONS IN: protein kinase activity, kinase activity, ATP binding; INVOLVED IN: protein amino acid phosphorylation; LOCATED IN: chloroplast; EXPRESSED IN: 26 plant structures; EXPRESSED DURING: 13 growth stages; CONTAINS InterPro DOMAIN/s: Protein kinase, catalytic domain (InterPro:IPR000719), Serine-threonine/tyrosine-protein kinase (InterPro:IPR001245), Protein kinase-like domain (InterPro:IPR011009); BEST Arabidopsis thaliana protein match is: protein kinases;ubiquitin-protein ligases (TAIR:AT5G13530.2)</t>
  </si>
  <si>
    <t>ENTH/ANTH/VHS superfamily protein</t>
  </si>
  <si>
    <t>ENTH/ANTH/VHS superfamily protein; FUNCTIONS IN: phospholipid binding, clathrin binding, binding, phosphatidylinositol binding; INVOLVED IN: clathrin coat assembly; LOCATED IN: cytosol, nucleus, plasma membrane; EXPRESSED IN: guard cell, cultured cell; CONTAINS InterPro DOMAIN/s: Epsin-like, N-terminal (InterPro:IPR013809), ANTH (InterPro:IPR011417), ENTH/VHS (InterPro:IPR008942), Clathrin adaptor, phosphoinositide-binding, GAT-like (InterPro:IPR014712); BEST Arabidopsis thaliana protein match is: epsin N-terminal homology (ENTH) domain-containing protein / clathrin assembly protein-related (TAIR:AT2G25430.1)</t>
  </si>
  <si>
    <t>AP180 N-terminal homology (ANTH) domain | Clathrin adaptor, phosphoinositide-binding, GAT-like | ENTH/VHS | Epsin-like, N-terminal</t>
  </si>
  <si>
    <t>Plant Tudor-like RNA-binding protein</t>
  </si>
  <si>
    <t>Plant Tudor-like RNA-binding protein; FUNCTIONS IN: RNA binding; INVOLVED IN: biological_process unknown; EXPRESSED IN: 21 plant structures; EXPRESSED DURING: 10 growth stages; CONTAINS InterPro DOMAIN/s: ENT (InterPro:IPR005491), Tudor-like, plant (InterPro:IPR014002), Agenet (InterPro:IPR008395); CONTAINS InterPro DOMAIN/s: Tudor-like, plant (InterPro:IPR014002), Agenet (InterPro:IPR008395); CONTAINS InterPro DOMAIN/s: Tudor-like, plant (InterPro:IPR014002), ENT (InterPro:IPR005491), Agenet (InterPro:IPR008395); BEST Arabidopsis thaliana protein match is: Plant Tudor-like protein (TAIR:AT2G25590.1)</t>
  </si>
  <si>
    <t>Agenet-like domain | EMSY N-terminal | Tudor-like, plant</t>
  </si>
  <si>
    <t>FUNCTIONS IN: molecular_function unknown; INVOLVED IN: biological_process unknown; LOCATED IN: plant-type cell wall; EXPRESSED IN: 24 plant structures; EXPRESSED DURING: 15 growth stages; CONTAINS InterPro DOMAIN/s: Protein of unknown function DUF642 (InterPro:IPR006946), Galactose-binding domain-like (InterPro:IPR008979); BEST Arabidopsis thaliana protein match is: Protein of unknown function, DUF642 (TAIR:AT5G11420.1)</t>
  </si>
  <si>
    <t>TIFY domain protein 8</t>
  </si>
  <si>
    <t>TIFY domain protein 8 (TIFY8); CONTAINS InterPro DOMAIN/s: Tify (InterPro:IPR010399)</t>
  </si>
  <si>
    <t>Tify</t>
  </si>
  <si>
    <t>AME3; FUNCTIONS IN: protein serine/threonine kinase activity, protein kinase activity, kinase activity, ATP binding; INVOLVED IN: protein amino acid phosphorylation; LOCATED IN: cellular_component unknown; EXPRESSED IN: 24 plant structures; EXPRESSED DURING: 15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FUS3-complementing gene 1 (TAIR:AT3G53570.4)</t>
  </si>
  <si>
    <t>Homeodomain-like protein</t>
  </si>
  <si>
    <t>ARABIDOOSIS THALIANA MYB DOMAIN PROTEIN 3R1 (ATMYB3R1); PC-MYB1; CONTAINS InterPro DOMAIN/s: SANT, DNA-binding (InterPro:IPR001005), Myb, DNA-binding (InterPro:IPR014778), Homeodomain-like (InterPro:IPR009057), Homeodomain-related (InterPro:IPR012287), HTH transcriptional regulator, Myb-type, DNA-binding (InterPro:IPR017930), Myb transcription factor (InterPro:IPR015495); CONTAINS InterPro DOMAIN/s: SANT, DNA-binding (InterPro:IPR001005), Myb, DNA-binding (InterPro:IPR014778), Homeodomain-like (InterPro:IPR009057), Homeodomain-related (InterPro:IPR012287), Myb transcription factor (InterPro:IPR015495), HTH transcriptional regulator, Myb-type, DNA-binding (InterPro:IPR017930); BEST Arabidopsis thaliana protein match is: myb domain protein 3r-4 (TAIR:AT5G11510.1)</t>
  </si>
  <si>
    <t>homeobox gene 1</t>
  </si>
  <si>
    <t>homeobox gene 1 (ATH1); CONTAINS InterPro DOMAIN/s: Homeobox (InterPro:IPR001356), Homeodomain-like (InterPro:IPR009057), POX (InterPro:IPR006563), Homeodomain-related (InterPro:IPR012287); BEST Arabidopsis thaliana protein match is: BEL1-like homeodomain 7 (TAIR:AT2G16400.1)</t>
  </si>
  <si>
    <t>unknown protein; FUNCTIONS IN: molecular_function unknown; INVOLVED IN: biological_process unknown; LOCATED IN: cellular_component unknown; BEST Arabidopsis thaliana protein match is: unknown protein (TAIR:AT4G37820.1)</t>
  </si>
  <si>
    <t>Inositol 1,3,4-trisphosphate 5/6-kinase family protein</t>
  </si>
  <si>
    <t>Inositol 1,3,4-trisphosphate 5/6-kinase family protein; FUNCTIONS IN: inositol or phosphatidylinositol kinase activity, magnesium ion binding, inositol-1,3,4-trisphosphate 5/6-kinase activity, inositol tetrakisphosphate 1-kinase activity, ATP binding; INVOLVED IN: inositol trisphosphate metabolic process; LOCATED IN: intracellular; EXPRESSED IN: 21 plant structures; EXPRESSED DURING: 9 growth stages; CONTAINS InterPro DOMAIN/s: Inositol-tetrakisphosphate 1-kinase (InterPro:IPR017427), Inositol 1, 3, 4-trisphosphate 56-kinase (InterPro:IPR008656); BEST Arabidopsis thaliana protein match is: Inositol 1,3,4-trisphosphate 5/6-kinase family protein (TAIR:AT4G08170.2)</t>
  </si>
  <si>
    <t>Inositol-tetrakisphosphate 1-kinase | Inositol-tetrakisphosphate 1-kinase, plant</t>
  </si>
  <si>
    <t>abscisic acid responsive elements-binding factor 3</t>
  </si>
  <si>
    <t>abscisic acid responsive elements-binding factor 3 (ABF3); FUNCTIONS IN: protein binding, DNA binding, transcription activator activity, sequence-specific DNA binding transcription factor activity; INVOLVED IN: in 6 processes; EXPRESSED IN: 23 plant structures; EXPRESSED DURING: 12 growth stages; CONTAINS InterPro DOMAIN/s: Basic-leucine zipper (bZIP) transcription factor (InterPro:IPR004827), bZIP transcription factor, bZIP-1 (InterPro:IPR011616); BEST Arabidopsis thaliana protein match is: ABRE binding factor 4 (TAIR:AT3G19290.1); BEST Arabidopsis thaliana protein match is: abscisic acid responsive element-binding factor 1 (TAIR:AT1G49720.2)</t>
  </si>
  <si>
    <t>UDP-glucosyltransferase 73B2</t>
  </si>
  <si>
    <t>UDP-glucosyltransferase 73B2 (UGT73B2); FUNCTIONS IN: flavonol 3-O-glucosyltransferase activity, UDP-glycosyltransferase activity, quercetin 7-O-glucosyltransferase activity, UDP-glucosyltransferase activity; INVOLVED IN: flavonol biosynthetic process, response to other organism; LOCATED IN: endomembrane system; EXPRESSED IN: male gametophyte, pollen tube; EXPRESSED DURING: M germinated pollen stage; CONTAINS InterPro DOMAIN/s: UDP-glucuronosyl/UDP-glucosyltransferase (InterPro:IPR002213); BEST Arabidopsis thaliana protein match is: UDP-glucosyl transferase 73B3 (TAIR:AT4G34131.1)</t>
  </si>
  <si>
    <t>UDP-glucuronosyl/UDP-glucosyltransferase</t>
  </si>
  <si>
    <t>D111/G-patch domain-containing protein</t>
  </si>
  <si>
    <t>D111/G-patch domain-containing protein; FUNCTIONS IN: nucleic acid binding; LOCATED IN: intracellular; EXPRESSED IN: 16 plant structures; EXPRESSED DURING: 7 growth stages; CONTAINS InterPro DOMAIN/s: D111/G-patch (InterPro:IPR000467); BEST Arabidopsis thaliana protein match is: suppressor of abi3-5 (TAIR:AT3G54230.2)</t>
  </si>
  <si>
    <t>G-patch domain</t>
  </si>
  <si>
    <t>Protein kinase superfamily protein; FUNCTIONS IN: protein serine/threonine kinase activity, protein kinase activity, kinase activity, ATP binding; INVOLVED IN: protein amino acid phosphorylation; LOCATED IN: cellular_component unknown; EXPRESSED IN: 22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(TAIR:AT1G01540.2)</t>
  </si>
  <si>
    <t>NmrA-like negative transcriptional regulator family protein</t>
  </si>
  <si>
    <t>NmrA-like negative transcriptional regulator family protein; FUNCTIONS IN: pinoresinol reductase activity; INVOLVED IN: metabolic process; LOCATED IN: cellular_component unknown; EXPRESSED IN: 23 plant structures; EXPRESSED DURING: 13 growth stages; CONTAINS InterPro DOMAIN/s: NAD(P)-binding domain (InterPro:IPR016040), NmrA-like (InterPro:IPR008030); BEST Arabidopsis thaliana protein match is: NmrA-like negative transcriptional regulator family protein (TAIR:AT1G75280.1)</t>
  </si>
  <si>
    <t>Arabidopsis phospholipase-like protein (PEARLI 4) family</t>
  </si>
  <si>
    <t>Arabidopsis phospholipase-like protein (PEARLI 4) family; FUNCTIONS IN: molecular_function unknown; INVOLVED IN: response to karrikin; LOCATED IN: cellular_component unknown; EXPRESSED IN: 15 plant structures; EXPRESSED DURING: 10 growth stages; CONTAINS InterPro DOMAIN/s: Phospholipase-like, arabidopsis (InterPro:IPR007942); BEST Arabidopsis thaliana protein match is: Arabidopsis phospholipase-like protein (PEARLI 4) family (TAIR:AT2G16900.1)</t>
  </si>
  <si>
    <t>Phospholipase-like</t>
  </si>
  <si>
    <t>Plant regulator RWP-RK family protein; CONTAINS InterPro DOMAIN/s: Octicosapeptide/Phox/Bem1p (InterPro:IPR000270), Plant regulator RWP-RK (InterPro:IPR003035); BEST Arabidopsis thaliana protein match is: Plant regulator RWP-RK family protein (TAIR:AT2G17150.1)</t>
  </si>
  <si>
    <t>tonoplast monosaccharide transporter2</t>
  </si>
  <si>
    <t>tonoplast monosaccharide transporter2; tonoplast monosaccharide transporter2 (TMT2);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Sugar/inositol transporter (InterPro:IPR003663), General substrate transporter (InterPro:IPR005828), Major facilitator superfamily, general substrate transporter (InterPro:IPR016196); FUNCTIONS IN: carbohydrate transmembrane transporter activity, sugar:hydrogen symporter activity, nucleoside transmembrane transporter activity; BEST Arabidopsis thaliana protein match is: tonoplast monosaccharide transporter3 (TAIR:AT3G51490.2); INVOLVED IN: response to fructose stimulus, response to salt stress, response to sucrose stimulus, response to glucose stimulus; LOCATED IN: plasma membrane, vacuole, membrane; EXPRESSED IN: 27 plant structures; EXPRESSED DURING: 13 growth stages</t>
  </si>
  <si>
    <t>calmodulin-domain protein kinase 5</t>
  </si>
  <si>
    <t>calmodulin-domain protein kinase 5 (CPK5); FUNCTIONS IN: in 6 functions; INVOLVED IN: protein amino acid phosphorylation, N-terminal protein myristoylation; LOCATED IN: cytosol, plasma membrane, membrane; EXPRESSED IN: 23 plant structures; EXPRESSED DURING: 13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family protein (TAIR:AT2G17290.1)</t>
  </si>
  <si>
    <t>EF-Hand 1, calcium-binding site | EF-hand domain | EF-hand domain pair | Protein kinase domain | Protein kinase, ATP binding site | Protein kinase-like domain | Serine/threonine-protein kinase, active site | Serine/threonine/dual specificity protein kinase, catalytic  domain</t>
  </si>
  <si>
    <t>Nucleotide-sugar transporter family protein; FUNCTIONS IN: nucleotide-sugar transmembrane transporter activity, sugar:hydrogen symporter activity; INVOLVED IN: carbohydrate transport, nucleotide-sugar transport; LOCATED IN: membrane; EXPRESSED IN: 22 plant structures; EXPRESSED DURING: 13 growth stages; CONTAINS InterPro DOMAIN/s: Nucleotide-sugar transporter (InterPro:IPR007271), UDP/CMP-sugar transporter (InterPro:IPR021189), UDP-galactose transporter (InterPro:IPR004689); BEST Arabidopsis thaliana protein match is: Nucleotide-sugar transporter family protein (TAIR:AT5G41760.2)</t>
  </si>
  <si>
    <t>ankyrin repeat-containing protein 2</t>
  </si>
  <si>
    <t>ankyrin repeat-containing protein 2 (AKR2); CONTAINS InterPro DOMAIN/s: Ankyrin repeat-containing domain (InterPro:IPR020683), Ankyrin repeat (InterPro:IPR002110); INVOLVED IN: in 6 processes; BEST Arabidopsis thaliana protein match is: ankyrin repeat-containing 2B (TAIR:AT2G17390.1); LOCATED IN: integral to chloroplast outer membrane, nucleus, cytoplasm; EXPRESSED IN: 25 plant structures; EXPRESSED DURING: 17 growth stages</t>
  </si>
  <si>
    <t>Ankyrin repeat | Ankyrin repeat-containing domain</t>
  </si>
  <si>
    <t>unknown protein; BEST Arabidopsis thaliana protein match is: unknown protein (TAIR:AT2G17540.3)</t>
  </si>
  <si>
    <t>ACT-like protein tyrosine kinase family protein</t>
  </si>
  <si>
    <t>ACT-like protein tyrosine kinase family protein; FUNCTIONS IN: protein serine/threonine/tyrosine kinase activity, protein kinase activity; INVOLVED IN: protein amino acid phosphorylation, metabolic process; EXPRESSED IN: 23 plant structures; EXPRESSED DURING: 13 growth stages; CONTAINS InterPro DOMAIN/s: Protein kinase, catalytic domain (InterPro:IPR000719), Amino acid-binding ACT (InterPro:IPR002912), Tyrosine-protein kinase, catalytic domain (InterPro:IPR020635), Serine-threonine/tyrosine-protein kinase (InterPro:IPR001245), Serine/threonine protein kinase-like, ATMRK (InterPro:IPR015783), Protein kinase-like domain (InterPro:IPR011009), Serine/threonine-protein kinase, active site (InterPro:IPR008271); BEST Arabidopsis thaliana protein match is: ACT-like protein tyrosine kinase family protein (TAIR:AT2G17700.1)</t>
  </si>
  <si>
    <t>ACT domain | Protein kinase domain | Protein kinase-like domain | Serine-threonine/tyrosine-protein kinase catalytic domain | Serine/threonine-protein kinase, active site | Tyrosine-protein kinase, catalytic domain</t>
  </si>
  <si>
    <t>RNA polymerase II large subunit</t>
  </si>
  <si>
    <t>RNA polymerase II large subunit (NRPB1); FUNCTIONS IN: DNA-directed RNA polymerase activity, DNA binding; INVOLVED IN: transcription, transcription from RNA polymerase II promoter; LOCATED IN: nucleus, chloroplast, DNA-directed RNA polymerase II, core complex, vacuole; EXPRESSED IN: 26 plant structures; EXPRESSED DURING: 15 growth stages; CONTAINS InterPro DOMAIN/s: RNA polymerase, N-terminal (InterPro:IPR006592), RNA polymerase, alpha subunit (InterPro:IPR000722), RNA polymerase II, heptapeptide repeat, eukaryotic (InterPro:IPR000684), RNA polymerase Rpb1, domain 7 (InterPro:IPR007073), RNA polymerase Rpb1, domain 3 (InterPro:IPR007066), RNA polymerase Rpb1, domain 1 (InterPro:IPR007080), RNA polymerase Rpb1, domain 4 (InterPro:IPR007083), RNA polymerase Rpb1, domain 5 (InterPro:IPR007081), RNA polymerase Rpb1, domain 6 (InterPro:IPR007075); BEST Arabidopsis thaliana protein match is: nuclear RNA polymerase C1 (TAIR:AT5G60040.1)</t>
  </si>
  <si>
    <t>RNA polymerase II, heptapeptide repeat, eukaryotic | RNA polymerase Rpb1, domain 1 | RNA polymerase Rpb1, domain 3 | RNA polymerase Rpb1, domain 4 | RNA polymerase Rpb1, domain 5 | RNA polymerase Rpb1, domain 6 | RNA polymerase Rpb1, domain 7 | RNA polymerase, N-terminal | RNA polymerase, alpha subunit</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</si>
  <si>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oxidoreductase activity, acting on paired donors, with incorporation or reduction of molecular oxygen, iron ion binding, L-ascorbic acid binding; INVOLVED IN: oxidation reduction, peptidyl-proline hydroxylation to 4-hydroxy-L-proline; CONTAINS InterPro DOMAIN/s: Prolyl 4-hydroxylase, alpha subunit (InterPro:IPR006620), Oxoglutarate/iron-dependent oxygenase (InterPro:IPR005123); BEST Arabidopsis thaliana protein match is: 2-oxoglutarate (2OG) and Fe(II)-dependent oxygenase superfamily protein (TAIR:AT2G17720.1)</t>
  </si>
  <si>
    <t>Oxoglutarate/iron-dependent dioxygenase | Prolyl 4-hydroxylase, alpha subunit</t>
  </si>
  <si>
    <t>aconitase 1</t>
  </si>
  <si>
    <t>aconitase 1 (ACO1); FUNCTIONS IN: aconitate hydratase activity, copper ion binding, mRNA 5'-UTR binding; INVOLVED IN: response to salt stress, isocitrate metabolic process, citrate metabolic process; LOCATED IN: cytosol, mitochondrion, apoplast, plasma membrane; LOCATED IN: cytosol, mitochondrion, apoplast, plasma membrane, vacuole; EXPRESSED IN: 26 plant structures; EXPRESSED IN: 27 plant structures; EXPRESSED DURING: 15 growth stages; EXPRESSED DURING: 16 growth stages; CONTAINS InterPro DOMAIN/s: Aconitase family, 4Fe-4S cluster binding site (InterPro:IPR018136), Aconitase/3-isopropylmalate dehydratase large subunit, alpha/beta/alpha (InterPro:IPR001030), Aconitase A/isopropylmalate dehydratase small subunit, swivel (InterPro:IPR000573), Aconitase/3-isopropylmalate dehydratase large subunit, alpha/beta/alpha, subdomain 2 (InterPro:IPR015932), Aconitase/Iron regulatory protein 2/2-methylisocitrate dehydratase (InterPro:IPR015934), Aconitase/3-isopropylmalate dehydratase, swivel (InterPro:IPR015928), Aconitase-like core (InterPro:IPR015937), Aconitase/3-isopropylmalate dehydratase large subunit, alpha/beta/alpha, subdomain 1/3 (InterPro:IPR015931), Aconitase/iron regulatory protein 2 (InterPro:IPR006249); CONTAINS InterPro DOMAIN/s: Aconitase/3-isopropylmalate dehydratase large subunit, alpha/beta/alpha (InterPro:IPR001030), Aconitase family, 4Fe-4S cluster binding site (InterPro:IPR018136), Aconitase A/isopropylmalate dehydratase small subunit, swivel (InterPro:IPR000573), Aconitase/3-isopropylmalate dehydratase large subunit, alpha/beta/alpha, subdomain 2 (InterPro:IPR015932), Aconitase/Iron regulatory protein 2/2-methylisocitrate dehydratase (InterPro:IPR015934), Aconitase-like core (InterPro:IPR015937), Aconitase/3-isopropylmalate dehydratase, swivel (InterPro:IPR015928), Aconitase/iron regulatory protein 2 (InterPro:IPR006249), Aconitase/3-isopropylmalate dehydratase large subunit, alpha/beta/alpha, subdomain 1/3 (InterPro:IPR015931); BEST Arabidopsis thaliana protein match is: aconitase 3 (TAIR:AT2G05710.1)</t>
  </si>
  <si>
    <t>Aconitase A/isopropylmalate dehydratase small subunit, swivel | Aconitase family, 4Fe-4S cluster binding site | Aconitase/2-methylisocitrate dehydratase | Aconitase/3-isopropylmalate dehydratase large subunit, alpha/beta/alpha | Aconitase/3-isopropylmalate dehydratase large subunit, alpha/beta/alpha, subdomain 1/3 | Aconitase/3-isopropylmalate dehydratase large subunit, alpha/beta/alpha, subdomain 2 | Aconitase/3-isopropylmalate dehydratase, swivel | Aconitase/isopropylmalate dehydratase | Aconitate/iron regulatory protein 2</t>
  </si>
  <si>
    <t>Serine carboxypeptidase S28 family protein</t>
  </si>
  <si>
    <t>Serine carboxypeptidase S28 family protein; FUNCTIONS IN: serine-type peptidase activity; INVOLVED IN: proteolysis; LOCATED IN: vacuole; EXPRESSED IN: male gametophyte, guard cell, pollen tube; EXPRESSED DURING: L mature pollen stage, M germinated pollen stage; CONTAINS InterPro DOMAIN/s: Peptidase S28 (InterPro:IPR008758); BEST Arabidopsis thaliana protein match is: Serine carboxypeptidase S28 family protein (TAIR:AT4G36195.3)</t>
  </si>
  <si>
    <t>Alpha/Beta hydrolase fold | Peptidase S28</t>
  </si>
  <si>
    <t>ATU2AF65A; FUNCTIONS IN: RNA binding, nucleotide binding, nucleic acid binding; INVOLVED IN: nuclear mRNA splicing, via spliceosome; INVOLVED IN: nuclear mRNA splicing, via spliceosome, defense response to bacterium; LOCATED IN: nucleus; EXPRESSED IN: 25 plant structures; EXPRESSED DURING: 15 growth stages;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(TAIR:AT1G60900.1)</t>
  </si>
  <si>
    <t>G-box binding factor 1</t>
  </si>
  <si>
    <t>G-box binding factor 1 (GBF1); CONTAINS InterPro DOMAIN/s: Basic-leucine zipper (bZIP) transcription factor (InterPro:IPR004827), G-box binding, MFMR (InterPro:IPR012900), bZIP transcription factor, bZIP-1 (InterPro:IPR011616); BEST Arabidopsis thaliana protein match is: basic region/leucine zipper transcription factor 16 (TAIR:AT2G35530.1)</t>
  </si>
  <si>
    <t>PLC-like phosphodiesterases superfamily protein</t>
  </si>
  <si>
    <t>PLC-like phosphodiesterases superfamily protein; FUNCTIONS IN: phospholipase C activity, phosphoric diester hydrolase activity; INVOLVED IN: intracellular signaling pathway, lipid metabolic process; LOCATED IN: endomembrane system; CONTAINS InterPro DOMAIN/s: Phospholipase C, phosphatidylinositol-specific , X domain (InterPro:IPR000909), PLC-like phosphodiesterase, TIM beta/alpha-barrel domain (InterPro:IPR017946); BEST Arabidopsis thaliana protein match is: PLC-like phosphodiesterases superfamily protein (TAIR:AT3G19310.1)</t>
  </si>
  <si>
    <t>PLC-like phosphodiesterase, TIM beta/alpha-barrel domain | Phospholipase C, phosphatidylinositol-specific , X domain</t>
  </si>
  <si>
    <t>FUNCTIONS IN: molecular_function unknown; INVOLVED IN: biological_process unknown; EXPRESSED IN: 22 plant structures; EXPRESSED IN: 23 plant structures; EXPRESSED DURING: 13 growth stages; CONTAINS InterPro DOMAIN/s: Splicing factor, suppressor of white apricot (InterPro:IPR019147)</t>
  </si>
  <si>
    <t>Suppressor of white apricot N-terminal domain</t>
  </si>
  <si>
    <t>BTB and TAZ domain protein 5</t>
  </si>
  <si>
    <t>BTB and TAZ domain protein 5 (BT5); CONTAINS InterPro DOMAIN/s: BTB/POZ (InterPro:IPR013069), Zinc finger, TAZ-type (InterPro:IPR000197), BTB/POZ fold (InterPro:IPR011333), Kelch related (InterPro:IPR013089), BTB/POZ-like (InterPro:IPR000210); BEST Arabidopsis thaliana protein match is: BTB and TAZ domain protein 4 (TAIR:AT5G67480.2)</t>
  </si>
  <si>
    <t>BTB/POZ | BTB/POZ fold | BTB/POZ-like | Zinc finger, TAZ-type</t>
  </si>
  <si>
    <t>heptahelical protein 4</t>
  </si>
  <si>
    <t>heptahelical protein 4 (HHP4); FUNCTIONS IN: receptor activity; INVOLVED IN: response to hormone stimulus, response to sucrose stimulus; LOCATED IN: integral to membrane; EXPRESSED IN: stem, fruit, root, flower, leaf; CONTAINS InterPro DOMAIN/s: Hly-III related (InterPro:IPR004254); BEST Arabidopsis thaliana protein match is: heptahelical protein 5 (TAIR:AT4G38320.1)</t>
  </si>
  <si>
    <t>Hly-III-related</t>
  </si>
  <si>
    <t>ARM repeat superfamily protein; FUNCTIONS IN: binding; INVOLVED IN: biological_process unknown; LOCATED IN: plasma membrane; EXPRESSED IN: 23 plant structures; EXPRESSED DURING: 13 growth stages; CONTAINS InterPro DOMAIN/s: HEAT (InterPro:IPR000357), Armadillo-type fold (InterPro:IPR016024)</t>
  </si>
  <si>
    <t>Armadillo-like helical | Armadillo-type fold | Domain of unknown function DUF4042</t>
  </si>
  <si>
    <t>Pentatricopeptide repeat (PPR) superfamily protein; CONTAINS InterPro DOMAIN/s: Pentatricopeptide repeat (InterPro:IPR002885); BEST Arabidopsis thaliana protein match is: Tetratricopeptide repeat (TPR)-like superfamily protein (TAIR:AT5G03560.2)</t>
  </si>
  <si>
    <t>pigment defective 191 (pde191); FUNCTIONS IN: molecular_function unknown; INVOLVED IN: biological_process unknown; LOCATED IN: cellular_component unknown; EXPRESSED IN: 21 plant structures; EXPRESSED DURING: 13 growth stages; CONTAINS InterPro DOMAIN/s: Mitochodrial transcription termination factor-related (InterPro:IPR003690); BEST Arabidopsis thaliana protein match is: Mitochondrial transcription termination factor family protein (TAIR:AT2G21710.1)</t>
  </si>
  <si>
    <t>glycosyl hydrolase family 10 protein</t>
  </si>
  <si>
    <t>glycosyl hydrolase family 10 protein; FUNCTIONS IN: cation binding, hydrolase activity, hydrolyzing O-glycosyl compounds, catalytic activity; INVOLVED IN: carbohydrate metabolic process; CONTAINS InterPro DOMAIN/s: Glycoside hydrolase, family 10 (InterPro:IPR001000), Glycoside hydrolase, catalytic core (InterPro:IPR017853), Glycoside hydrolase, subgroup, catalytic core (InterPro:IPR013781); BEST Arabidopsis thaliana protein match is: Glycosyl hydrolase family 10 protein (TAIR:AT4G38650.1)</t>
  </si>
  <si>
    <t>Glycoside hydrolase, catalytic domain | Glycoside hydrolase, family 10 | Glycoside hydrolase, superfamily</t>
  </si>
  <si>
    <t>Integral membrane protein hemolysin-III homolog</t>
  </si>
  <si>
    <t>Integral membrane protein hemolysin-III homolog; FUNCTIONS IN: molecular_function unknown; INVOLVED IN: biological_process unknown; LOCATED IN: integral to membrane; EXPRESSED IN: male gametophyte, pollen tube; EXPRESSED DURING: L mature pollen stage, M germinated pollen stage; CONTAINS InterPro DOMAIN/s: Hly-III related (InterPro:IPR004254); BEST Arabidopsis thaliana protein match is: Haemolysin-III related integral membrane protein (TAIR:AT4G38290.1)</t>
  </si>
  <si>
    <t>ATPase, V1 complex, subunit B protein</t>
  </si>
  <si>
    <t>ATPase, V1 complex, subunit B protein; FUNCTIONS IN: hydrogen ion transporting ATP synthase activity, rotational mechanism, hydrolase activity, acting on acid anhydrides, catalyzing transmembrane movement of substances, ATP binding, proton-transporting ATPase activity, rotational mechanism; FUNCTIONS IN: hydrogen ion transporting ATP synthase activity, rotational mechanism, hydrolase activity, acting on acid anhydrides, catalyzing transmembrane movement of substances, proton-transporting ATPase activity, rotational mechanism, ATP binding; INVOLVED IN: proton transport, ATP metabolic process, ATP synthesis coupled proton transport; EXPRESSED IN: 25 plant structures; LOCATED IN: plasma membrane, vacuole, membrane; LOCATED IN: plasma membrane, vacuole, membrane, chloroplast envelope; EXPRESSED DURING: 15 growth stages; EXPRESSED IN: 27 plant structures; CONTAINS InterPro DOMAIN/s: ATPase, F1/V1/A1 complex, alpha/beta subunit, C-terminal (InterPro:IPR000793), ATPase, alpha/beta subunit, nucleotide-binding domain, active site (InterPro:IPR020003), ATPase, F1/V1/A1 complex, alpha/beta subunit, N-terminal (InterPro:IPR004100), ATPase, alpha/beta subunit, nucleotide-binding domain (InterPro:IPR000194), ATPase, V1 complex, subunit B (InterPro:IPR005723); BEST Arabidopsis thaliana protein match is: ATPase, V1 complex, subunit B protein (TAIR:AT1G76030.1); CONTAINS InterPro DOMAIN/s: ATPase, alpha/beta subunit, nucleotide-binding domain, active site (InterPro:IPR020003), ATPase, F1/V1/A1 complex, alpha/beta subunit, C-terminal (InterPro:IPR000793), ATPase, F1/V1/A1 complex, alpha/beta subunit, N-terminal (InterPro:IPR004100), ATPase, alpha/beta subunit, nucleotide-binding domain (InterPro:IPR000194), ATPase, V1 complex, subunit B (InterPro:IPR005723)</t>
  </si>
  <si>
    <t>ATPase, F1 complex alpha/beta subunit, N-terminal domain | ATPase, F1/V1/A1 complex, alpha/beta subunit, C-terminal | ATPase, F1/V1/A1 complex, alpha/beta subunit, nucleotide-binding domain | ATPase, V1 complex, subunit B | ATPase, alpha/beta subunit, nucleotide-binding domain, active site | P-loop containing nucleoside triphosphate hydrolase | V-type ATP synthase regulatory subunit B/beta</t>
  </si>
  <si>
    <t>Protein phosphatase 2C family protein; FUNCTIONS IN: protein serine/threonine phosphatase activity, catalytic activity; INVOLVED IN: protein amino acid dephosphorylation; LOCATED IN: protein serine/threonine phosphatase complex; EXPRESSED IN: 22 plant structures;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(TAIR:AT5G66080.1)</t>
  </si>
  <si>
    <t>Glycosyl hydrolase family 10 protein</t>
  </si>
  <si>
    <t>Glycosyl hydrolase family 10 protein; FUNCTIONS IN: cation binding, hydrolase activity, hydrolyzing O-glycosyl compounds, catalytic activity; INVOLVED IN: carbohydrate metabolic process; LOCATED IN: endomembrane system; CONTAINS InterPro DOMAIN/s: Glycoside hydrolase, family 10 (InterPro:IPR001000), Glycoside hydrolase, catalytic core (InterPro:IPR017853), Glycoside hydrolase, subgroup, catalytic core (InterPro:IPR013781), Galactose-binding domain-like (InterPro:IPR008979); BEST Arabidopsis thaliana protein match is: glycosyl hydrolase family 10 protein (TAIR:AT4G38300.1)</t>
  </si>
  <si>
    <t>Galactose-binding domain-like | Glycoside hydrolase, catalytic domain | Glycoside hydrolase, family 10 | Glycoside hydrolase, superfamily</t>
  </si>
  <si>
    <t>DNAJ heat shock N-terminal domain-containing protein</t>
  </si>
  <si>
    <t>DNAJ heat shock N-terminal domain-containing protein; FUNCTIONS IN: unfolded protein binding, heat shock protein binding; INVOLVED IN: protein folding; LOCATED IN: cellular_component unknown; EXPRESSED IN: 22 plant structures; EXPRESSED IN: 23 plant structures; EXPRESSED DURING: 14 growth stages;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DNAJ heat shock N-terminal domain-containing protein (TAIR:AT2G21510.1)</t>
  </si>
  <si>
    <t>DNAJ-containing protein, X-domain | DnaJ domain | DnaJ domain, conserved site</t>
  </si>
  <si>
    <t>cold, circadian rhythm, and RNA binding 1</t>
  </si>
  <si>
    <t>cold, circadian rhythm, and RNA binding 1 (CCR1); FUNCTIONS IN: RNA binding, nucleotide binding, nucleic acid binding; INVOLVED IN: response to zinc ion, response to salt stress, response to cold, circadian rhythm, innate immune response; LOCATED IN: nucleolus, cell wall, peroxisome, plasma membrane, chloroplast; EXPRESSED IN: 27 plant structures; EXPRESSED IN: 28 plant structures; EXPRESSED DURING: 16 growth stages; CONTAINS InterPro DOMAIN/s: RNA recognition motif, glycine rich protein (InterPro:IPR015465), RNA recognition motif, RNP-1 (InterPro:IPR000504), Nucleotide-binding, alpha-beta plait (InterPro:IPR012677); BEST Arabidopsis thaliana protein match is: cold, circadian rhythm, and rna binding 2 (TAIR:AT2G21660.2)</t>
  </si>
  <si>
    <t>Leucine-rich repeat protein kinase family protein; FUNCTIONS IN: protein serine/threonine kinase activity, protein kinase activity, ATP binding; INVOLVED IN: transmembrane receptor protein tyrosine kinase signaling pathway, protein amino acid phosphorylation; LOCATED IN: endomembrane system; EXPRESSED IN: 18 plant structures; EXPRESSED DURING: 12 growth stages; CONTAINS InterPro DOMAIN/s: Protein kinase, catalytic domain (InterPro:IPR000719), Leucine-rich repeat (InterPro:IPR001611), Serine-threonine/tyrosine-protein kinase (InterPro:IPR001245), Protein kinase-like domain (InterPro:IPR011009); BEST Arabidopsis thaliana protein match is: Leucine-rich repeat protein kinase family protein (TAIR:AT2G16250.1)</t>
  </si>
  <si>
    <t>Concanavalin A-like lectin/glucanase, subgroup | Leucine-rich repeat | Protein kinase domain | Protein kinase-like domain | Serine-threonine/tyrosine-protein kinase catalytic domain</t>
  </si>
  <si>
    <t>S-adenosylmethionine carrier 1</t>
  </si>
  <si>
    <t>S-adenosylmethionine carrier 1 (SAMC1); CONTAINS InterPro DOMAIN/s: Mitochondrial carrier protein (InterPro:IPR002067), Mitochondrial substrate carrier (InterPro:IPR001993), Mitochondrial substrate/solute carrier (InterPro:IPR018108); FUNCTIONS IN: S-adenosylmethionine transmembrane transporter activity, binding; BEST Arabidopsis thaliana protein match is: S-adenosylmethionine carrier 2 (TAIR:AT1G34065.1); INVOLVED IN: transport, chloroplast organization, mitochondrial transport, S-adenosylmethionine transport; LOCATED IN: mitochondrion, mitochondrial inner membrane, chloroplast, plastid, chloroplast envelope; EXPRESSED IN: 24 plant structures; EXPRESSED DURING: 14 growth stages</t>
  </si>
  <si>
    <t>Mitochondrial carrier domain | Mitochondrial carrier protein | Mitochondrial substrate/solute carrier</t>
  </si>
  <si>
    <t>SAP domain-containing protein</t>
  </si>
  <si>
    <t>SAP domain-containing protein; FUNCTIONS IN: DNA binding, nucleic acid binding; INVOLVED IN: biological_process unknown; LOCATED IN: cytosol, nucleus; LOCATED IN: cytosol, nucleus, chloroplast; EXPRESSED IN: 26 plant structures; EXPRESSED DURING: 14 growth stages; CONTAINS InterPro DOMAIN/s: DNA-binding SAP (InterPro:IPR003034)</t>
  </si>
  <si>
    <t>SAP domain</t>
  </si>
  <si>
    <t>AT hook motif DNA-binding family protein; CONTAINS InterPro DOMAIN/s: Protein of unknown function DUF296 (InterPro:IPR005175); BEST Arabidopsis thaliana protein match is: AT hook motif DNA-binding family protein (TAIR:AT4G17950.1)</t>
  </si>
  <si>
    <t>Protein of unknown function (DUF3527); FUNCTIONS IN: molecular_function unknown; INVOLVED IN: biological_process unknown; LOCATED IN: cellular_component unknown; EXPRESSED IN: 24 plant structures; EXPRESSED DURING: 13 growth stages; CONTAINS InterPro DOMAIN/s: Protein of unknown function DUF3527 (InterPro:IPR021916); BEST Arabidopsis thaliana protein match is: Protein of unknown function (DUF3527) (TAIR:AT2G37930.1)</t>
  </si>
  <si>
    <t>Protein of unknown function DUF3527</t>
  </si>
  <si>
    <t>unknown protein; BEST Arabidopsis thaliana protein match is: unknown protein (TAIR:AT3G08880.1)</t>
  </si>
  <si>
    <t>gamma interferon responsive lysosomal thiol (GILT) reductase family protein</t>
  </si>
  <si>
    <t>OAS HIGH ACCUMULATION 1 (OSH1); FUNCTIONS IN: catalytic activity; INVOLVED IN: biological_process unknown; LOCATED IN: endomembrane system; CONTAINS InterPro DOMAIN/s: Gamma interferon inducible lysosomal thiol reductase GILT (InterPro:IPR004911); BEST Arabidopsis thaliana protein match is: Thioredoxin superfamily protein (TAIR:AT1G07080.1)</t>
  </si>
  <si>
    <t>Gamma interferon inducible lysosomal thiol reductase GILT</t>
  </si>
  <si>
    <t>Leucine-rich repeat protein kinase family protein; FUNCTIONS IN: protein serine/threonine kinase activity, kinase activity, ATP binding; INVOLVED IN: transmembrane receptor protein tyrosine kinase signaling pathway, protein amino acid phosphorylation; LOCATED IN: chloroplast, plasma membrane; EXPRESSED IN: 19 plant structures; EXPRESSED DURING: 10 growth stages; CONTAINS InterPro DOMAIN/s: Protein kinase, ATP binding site (InterPro:IPR017441), Serine/threonine-protein kinase domain (InterPro:IPR002290), Leucine-rich repeat-containing N-terminal domain, type 2 (InterPro:IPR013210), Leucine-rich repeat (InterPro:IPR001611),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(TAIR:AT1G06840.1)</t>
  </si>
  <si>
    <t>RING/U-box superfamily protein; FUNCTIONS IN: zinc ion binding; LOCATED IN: chloroplast; EXPRESSED IN: 23 plant structures; EXPRESSED DURING: 14 growth stages; CONTAINS InterPro DOMAIN/s: Zinc finger, RING-type, conserved site (InterPro:IPR017907), Zinc finger, RING-type (InterPro:IPR001841), Zinc finger, C3HC4 RING-type (InterPro:IPR018957); BEST Arabidopsis thaliana protein match is: RING/U-box superfamily protein (TAIR:AT1G65040.1)</t>
  </si>
  <si>
    <t>Transcription factor DP</t>
  </si>
  <si>
    <t>DPA; FUNCTIONS IN: sequence-specific DNA binding transcription factor activity; INVOLVED IN: regulation of transcription, DNA-dependent; LOCATED IN: transcription factor complex; EXPRESSED IN: 23 plant structures; EXPRESSED DURING: 13 growth stages; CONTAINS InterPro DOMAIN/s: Winged helix-turn-helix transcription repressor DNA-binding (InterPro:IPR011991), Transcription factor E2F/dimerisation partner (TDP) (InterPro:IPR003316), Transcription factor DP, C-terminal (InterPro:IPR014889), Transcription factor DP (InterPro:IPR015648), Transcription factor DP, subgroup (InterPro:IPR016556); BEST Arabidopsis thaliana protein match is: Transcription factor DP (TAIR:AT5G03415.1)</t>
  </si>
  <si>
    <t>Transcription factor DP | Transcription factor DP, C-terminal | Transcription factor E2F/dimerisation partner (TDP) | Winged helix-turn-helix DNA-binding domain</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</si>
  <si>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t>
  </si>
  <si>
    <t>LOCATED IN: endomembrane system; EXPRESSED IN: 21 plant structures; EXPRESSED DURING: 13 growth stages; BEST Arabidopsis thaliana protein match is: methionine--tRNA ligase, putative / methionyl-tRNA synthetase, putative / MetRS, putative (TAIR:AT4G13780.1)</t>
  </si>
  <si>
    <t>Aminoacyl-tRNA synthetase, class 1a, anticodon-binding</t>
  </si>
  <si>
    <t>ubiquitin-protein ligase 4</t>
  </si>
  <si>
    <t>ubiquitin-protein ligase 4 (UPL4); CONTAINS InterPro DOMAIN/s: Armadillo-like helical (InterPro:IPR011989), Armadillo-type fold (InterPro:IPR016024), HECT (InterPro:IPR000569); BEST Arabidopsis thaliana protein match is: HEAT repeat ;HECT-domain (ubiquitin-transferase) (TAIR:AT4G38600.1)</t>
  </si>
  <si>
    <t>Armadillo-like helical | Armadillo-type fold | HECT</t>
  </si>
  <si>
    <t>Protein of unknown function (DUF1012)</t>
  </si>
  <si>
    <t>Protein of unknown function (DUF1012); LOCATED IN: chloroplast, chloroplast envelope; EXPRESSED IN: 21 plant structures; EXPRESSED DURING: 13 growth stages; CONTAINS InterPro DOMAIN/s: Protein of unknown function DUF1012 (InterPro:IPR010420); BEST Arabidopsis thaliana protein match is: Protein of unknown function (DUF1012) (TAIR:AT5G43745.1)</t>
  </si>
  <si>
    <t>CASTOR/POLLUX/SYM8 ion channels | NAD(P)-binding domain | Regulator of K+ conductance, C-terminal</t>
  </si>
  <si>
    <t>RING/U-box superfamily protein; FUNCTIONS IN: zinc ion binding; INVOLVED IN: biological_process unknown; LOCATED IN: cellular_component unknown; EXPRESSED IN: 13 plant structures; EXPRESSED DURING: 6 growth stages; CONTAINS InterPro DOMAIN/s: Zinc finger, C3HC4 RING-type (InterPro:IPR018957), Zinc finger, RING-CH-type (InterPro:IPR011016); BEST Arabidopsis thaliana protein match is: RING/U-box superfamily protein (TAIR:AT3G09760.1)</t>
  </si>
  <si>
    <t>polyubiquitin 3</t>
  </si>
  <si>
    <t>polyubiquitin 3 (UBQ3); INVOLVED IN: protein modification process, response to UV-B, response to light stimulus, ubiquitin-dependent protein catabolic process; LOCATED IN: intracellular, vacuole; EXPRESSED IN: 24 plant structures; EXPRESSED DURING: 15 growth stages; CONTAINS InterPro DOMAIN/s: Ubiquitin subgroup (InterPro:IPR019956), Ubiquitin conserved site (InterPro:IPR019954), Ubiquitin (InterPro:IPR000626), Ubiquitin supergroup (InterPro:IPR019955); BEST Arabidopsis thaliana protein match is: ubiquitin 4 (TAIR:AT5G20620.1)</t>
  </si>
  <si>
    <t>Ubiquitin | Ubiquitin conserved site | Ubiquitin-like | Ubiquitin-related domain</t>
  </si>
  <si>
    <t>NRAMP metal ion transporter family protein</t>
  </si>
  <si>
    <t>ETHYLENE INSENSITIVE 2 (EIN2); FUNCTIONS IN: transporter activity; INVOLVED IN: in 22 processes; LOCATED IN: membrane; EXPRESSED IN: 23 plant structures; EXPRESSED DURING: 13 growth stages; CONTAINS InterPro DOMAIN/s: Natural resistance-associated macrophage protein (InterPro:IPR001046), Ethylene-insensitive 2 (InterPro:IPR017187); BEST Arabidopsis thaliana protein match is: natural resistance-associated macrophage protein 1 (TAIR:AT1G80830.1)</t>
  </si>
  <si>
    <t>Ethylene-insensitive protein 2 | NRAMP family</t>
  </si>
  <si>
    <t>Protein kinase superfamily protein; FUNCTIONS IN: protein kinase activity, kinase activity, ATP binding; INVOLVED IN: protein amino acid phosphorylation; LOCATED IN: chloroplast;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(TAIR:AT3G09830.2)</t>
  </si>
  <si>
    <t>Protein kinase domain | Protein kinase, ATP binding site | Protein kinase-like domain</t>
  </si>
  <si>
    <t>Aldolase superfamily protein; FUNCTIONS IN: fructose-bisphosphate aldolase activity, catalytic activity; INVOLVED IN: pentose-phosphate shunt; EXPRESSED IN: 25 plant structures; EXPRESSED DURING: 16 growth stages; CONTAINS InterPro DOMAIN/s: Aldolase-type TIM barrel (InterPro:IPR013785), Fructose-bisphosphate aldolase, class-I (InterPro:IPR000741); BEST Arabidopsis thaliana protein match is: Aldolase superfamily protein (TAIR:AT2G36460.1)</t>
  </si>
  <si>
    <t>Aldolase-type TIM barrel | Fructose-bisphosphate aldolase class-I active site | Fructose-bisphosphate aldolase class-I, eukaryotic-type | Fructose-bisphosphate aldolase, class-I</t>
  </si>
  <si>
    <t>CONSTITUTIVE TRIPLE RESPONSE 1 (CTR1);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(TAIR:AT4G24480.1)</t>
  </si>
  <si>
    <t>Protein kinase domain | Protein kinase, ATP binding site | Protein kinase-like domain | Serine-threonine/tyrosine-protein kinase catalytic domain | Serine/threonine-protein kinase CTR1 | Serine/threonine-protein kinase, active site | Serine/threonine/dual specificity protein kinase, catalytic  domain</t>
  </si>
  <si>
    <t>TRF-like 10</t>
  </si>
  <si>
    <t>TRF-like 10 (TRFL10); FUNCTIONS IN: DNA binding; INVOLVED IN: response to salicylic acid stimulus; EXPRESSED IN: 14 plant structures; EXPRESSED DURING: 7 growth stages; CONTAINS InterPro DOMAIN/s: SANT, DNA-binding (InterPro:IPR001005), Homeodomain-like (InterPro:IPR009057), Homeodomain-related (InterPro:IPR012287), MYB-like (InterPro:IPR017877); BEST Arabidopsis thaliana protein match is: Homeodomain-like protein with RING/FYVE/PHD-type zinc finger domain (TAIR:AT1G01150.1)</t>
  </si>
  <si>
    <t>Homeodomain-like | Microspherule protein, N-terminal domain | Myb-like domain | SANT/Myb domain</t>
  </si>
  <si>
    <t>CDK inhibitor P21 binding protein</t>
  </si>
  <si>
    <t>CDK inhibitor P21 binding protein; FUNCTIONS IN: molecular_function unknown; INVOLVED IN: biological_process unknown; LOCATED IN: mitochondrion; BEST Arabidopsis thaliana protein match is: CDK inhibitor P21 binding protein (TAIR:AT2G44510.1)</t>
  </si>
  <si>
    <t>BCP1 family</t>
  </si>
  <si>
    <t>Patatin-like phospholipase family protein</t>
  </si>
  <si>
    <t>SUGAR-DEPENDENT1 (SDP1); CONTAINS InterPro DOMAIN/s: Acyl transferase/acyl hydrolase/lysophospholipase (InterPro:IPR016035), Protein of unknown function DUF3336 (InterPro:IPR021771), ARF/SAR superfamily (InterPro:IPR006689), Patatin (InterPro:IPR002641); BEST Arabidopsis thaliana protein match is: sugar-dependent 1-like (TAIR:AT3G57140.2)</t>
  </si>
  <si>
    <t>Acyl transferase/acyl hydrolase/lysophospholipase | Patatin/Phospholipase A2-related | Triacylglycerol lipase</t>
  </si>
  <si>
    <t>DNA GYRASE B3</t>
  </si>
  <si>
    <t>DNA GYRASE B3 (GYRB3); FUNCTIONS IN: DNA topoisomerase activity, DNA topoisomerase (ATP-hydrolyzing) activity, DNA binding, ATP binding; INVOLVED IN: DNA topological change, DNA metabolic process; LOCATED IN: chromosome; EXPRESSED IN: 24 plant structures; EXPRESSED DURING: 13 growth stages; CONTAINS InterPro DOMAIN/s: SANT, DNA-binding (InterPro:IPR001005), Ribosomal protein S5 domain 2-type fold (InterPro:IPR020568), DNA topoisomerase, type IIA, subunit B, domain 2 (InterPro:IPR013506), Ribosomal protein S5 domain 2-type fold, subgroup (InterPro:IPR014721), DNA topoisomerase, type IIA, subunit B (InterPro:IPR000565), DNA topoisomerase, type IIA, subunit B/N-terminal (InterPro:IPR001241); BEST Arabidopsis thaliana protein match is: DNA GYRASE B2 (TAIR:AT5G04130.1)</t>
  </si>
  <si>
    <t>DNA topoisomerase, type IIA | DNA topoisomerase, type IIA, subunit B | DNA topoisomerase, type IIA, subunit B, domain 2 | Ribosomal protein S5 domain 2-type fold | Ribosomal protein S5 domain 2-type fold, subgroup | SANT/Myb domain</t>
  </si>
  <si>
    <t>Cysteine proteinases superfamily protein; FUNCTIONS IN: cysteine-type peptidase activity; INVOLVED IN: biological_process unknown; LOCATED IN: cellular_component unknown; EXPRESSED IN: 24 plant structures; EXPRESSED DURING: 15 growth stages; CONTAINS InterPro DOMAIN/s: Ovarian tumour, otubain (InterPro:IPR003323); BEST Arabidopsis thaliana protein match is: Cysteine proteinases superfamily protein (TAIR:AT5G03330.2)</t>
  </si>
  <si>
    <t>limit dextrinase</t>
  </si>
  <si>
    <t>limit dextrinase (LDA); FUNCTIONS IN: limit dextrinase activity, pullulanase activity, alpha-amylase activity; INVOLVED IN: starch biosynthetic process, carbohydrate metabolic process, starch catabolic process; LOCATED IN: chloroplast; EXPRESSED IN: 24 plant structures; EXPRESSED DURING: 13 growth stages; CONTAINS InterPro DOMAIN/s: Alpha-1,6-glucosidases, pullulanase-type (InterPro:IPR011839), Immunoglobulin E-set (InterPro:IPR014756), Glycoside hydrolase, family 13, N-terminal (InterPro:IPR004193), Glycoside hydrolase, catalytic core (InterPro:IPR017853), Glycoside hydrolase, subgroup, catalytic core (InterPro:IPR013781), Glycosyl hydrolase, family 13, catalytic domain (InterPro:IPR006047); BEST Arabidopsis thaliana protein match is: isoamylase 3 (TAIR:AT4G09020.1)</t>
  </si>
  <si>
    <t>Alpha-1,6-glucosidases, pullulanase-type | Alpha-1,6-glucosidases, pullulanase-type, C-terminal | Glycoside hydrolase, catalytic domain | Glycoside hydrolase, family 13 | Glycoside hydrolase, family 13, N-terminal | Glycoside hydrolase, superfamily | Glycosyl hydrolase, family 13, catalytic domain | Immunoglobulin E-set | Immunoglobulin-like fold</t>
  </si>
  <si>
    <t>UDP-Glycosyltransferase superfamily protein; FUNCTIONS IN: molecular_function unknown; INVOLVED IN: biosynthetic process; LOCATED IN: Golgi apparatus; EXPRESSED IN: 21 plant structures; EXPRESSED DURING: 12 growth stages; CONTAINS InterPro DOMAIN/s: Glycosyl transferase, group 1 (InterPro:IPR001296); BEST Arabidopsis thaliana protein match is: glycosyl transferase family 1 protein (TAIR:AT4G01210.1)</t>
  </si>
  <si>
    <t>ubiquitin-conjugating enzyme 22</t>
  </si>
  <si>
    <t>ubiquitin-conjugating enzyme 22 (UBC22); CONTAINS InterPro DOMAIN/s: Ubiquitin-conjugating enzyme/RWD-like (InterPro:IPR016135), Ubiquitin-conjugating enzyme, E2 (InterPro:IPR000608); BEST Arabidopsis thaliana protein match is: ubiquiting-conjugating enzyme 2 (TAIR:AT2G02760.1)</t>
  </si>
  <si>
    <t>Chalcone-flavanone isomerase family protein; FUNCTIONS IN: intramolecular lyase activity, chalcone isomerase activity; INVOLVED IN: response to karrikin; LOCATED IN: cellular_component unknown; EXPRESSED IN: 20 plant structures; EXPRESSED DURING: 13 growth stages; CONTAINS InterPro DOMAIN/s: Chalcone isomerase, subgroup (InterPro:IPR003466), Chalcone isomerase, 3-layer sandwich (InterPro:IPR016088), Chalcone isomerase (InterPro:IPR016087); BEST Arabidopsis thaliana protein match is: Chalcone-flavanone isomerase family protein (TAIR:AT3G55120.1)</t>
  </si>
  <si>
    <t>Chalcone isomerase | Chalcone isomerase, 3-layer sandwich | Chalcone isomerase, orthogonal bundle domain</t>
  </si>
  <si>
    <t>TLC ATP/ADP transporter</t>
  </si>
  <si>
    <t>ADP/ATP carrier protein | Major facilitator superfamily domain, general substrate transporter</t>
  </si>
  <si>
    <t xml:space="preserve">Glycosyl hydrolase family 85 </t>
  </si>
  <si>
    <t>Glycosyl hydrolase family 85 ; FUNCTIONS IN: hydrolase activity, acting on glycosyl bonds, mannosyl-glycoprotein endo-beta-N-acetylglucosaminidase activity; INVOLVED IN: biological_process unknown; LOCATED IN: chloroplast, cytoplasm; EXPRESSED IN: 18 plant structures; EXPRESSED DURING: 12 growth stages; CONTAINS InterPro DOMAIN/s: Glycoside hydrolase, family 85 (InterPro:IPR005201), Glycoside hydrolase, catalytic core (InterPro:IPR017853); BEST Arabidopsis thaliana protein match is: Glycosyl hydrolase family 85  (TAIR:AT3G11040.1)</t>
  </si>
  <si>
    <t>Glycoside hydrolase, family 85</t>
  </si>
  <si>
    <t>transducin family protein / WD-40 repeat family protein</t>
  </si>
  <si>
    <t>transducin family protein / WD-40 repeat family protein; FUNCTIONS IN: methyltransferase activity, nucleotide binding, nucleic acid binding; INVOLVED IN: vesicle-mediated transport, methylation; EXPRESSED IN: 22 plant structures; LOCATED IN: plasma membrane; EXPRESSED DURING: 13 growth stages; CONTAINS InterPro DOMAIN/s: WD40 repeat-like-containing domain (InterPro:IPR011046), WD40 repeat (InterPro:IPR001680), WD40/YVTN repeat-like-containing domain (InterPro:IPR015943), DNA methylase, N-6 adenine-specific, conserved site (InterPro:IPR002052), WD40 repeat, subgroup (InterPro:IPR019781), Synaptobrevin (InterPro:IPR001388); BEST Arabidopsis thaliana protein match is: Transducin/WD40 repeat-like superfamily protein (TAIR:AT4G35560.2); CONTAINS InterPro DOMAIN/s: WD40 repeat-like-containing domain (InterPro:IPR011046), WD40/YVTN repeat-like-containing domain (InterPro:IPR015943), WD40 repeat (InterPro:IPR001680), DNA methylase, N-6 adenine-specific, conserved site (InterPro:IPR002052), WD40 repeat, subgroup (InterPro:IPR019781), Synaptobrevin (InterPro:IPR001388)</t>
  </si>
  <si>
    <t>DNA methylase, N-6 adenine-specific, conserved site | Synaptobrevin | WD40 repeat | WD40-repeat-containing domain | WD40/YVTN repeat-like-containing domain</t>
  </si>
  <si>
    <t>alfin-like 1</t>
  </si>
  <si>
    <t>alfin-like 1 (AL1); CONTAINS InterPro DOMAIN/s: Zinc finger, PHD-type, conserved site (InterPro:IPR019786), Zinc finger, PHD-type (InterPro:IPR001965), Protein of unknown function DUF3594 (InterPro:IPR021998), Zinc finger, FYVE/PHD-type (InterPro:IPR011011), Zinc finger, PHD-finger (InterPro:IPR019787); BEST Arabidopsis thaliana protein match is: alfin-like 2 (TAIR:AT3G11200.1)</t>
  </si>
  <si>
    <t>Alfin | Zinc finger, FYVE/PHD-type | Zinc finger, PHD-finger | Zinc finger, PHD-type | Zinc finger, PHD-type, conserved site | Zinc finger, RING/FYVE/PHD-type</t>
  </si>
  <si>
    <t>signal recognition particle binding</t>
  </si>
  <si>
    <t>signal recognition particle binding; FUNCTIONS IN: signal recognition particle binding; LOCATED IN: endoplasmic reticulum, plasma membrane; EXPRESSED IN: 25 plant structures; EXPRESSED DURING: 14 growth stages; CONTAINS InterPro DOMAIN/s: Signal recognition particle receptor, beta subunit (InterPro:IPR019009); BEST Arabidopsis thaliana protein match is: P-loop containing nucleoside triphosphate hydrolases superfamily protein (TAIR:AT2G18770.1)</t>
  </si>
  <si>
    <t>P-loop containing nucleoside triphosphate hydrolase | Signal recognition particle receptor, beta subunit | Small GTPase superfamily, ARF type</t>
  </si>
  <si>
    <t>unknown protein; FUNCTIONS IN: molecular_function unknown; INVOLVED IN: biological_process unknown; LOCATED IN: cellular_component unknown; EXPRESSED IN: 24 plant structures; EXPRESSED DURING: 15 growth stages; BEST Arabidopsis thaliana protein match is: unknown protein (TAIR:AT3G11290.1)</t>
  </si>
  <si>
    <t>DnaJ domain ;Myb-like DNA-binding domain</t>
  </si>
  <si>
    <t>DnaJ domain ;Myb-like DNA-binding domain; FUNCTIONS IN: heat shock protein binding, DNA binding; INVOLVED IN: protein folding; EXPRESSED IN: 23 plant structures; EXPRESSED DURING: 13 growth stages; CONTAINS InterPro DOMAIN/s: Molecular chaperone, heat shock protein, Hsp40, DnaJ (InterPro:IPR015609), Heat shock protein DnaJ, N-terminal (InterPro:IPR001623), Heat shock protein DnaJ, conserved site (InterPro:IPR018253), MYB-like (InterPro:IPR017877), SANT, DNA-binding (InterPro:IPR001005), Myb, DNA-binding (InterPro:IPR014778), Homeodomain-like (InterPro:IPR009057); BEST Arabidopsis thaliana protein match is: DnaJ domain ;Myb-like DNA-binding domain (TAIR:AT3G11450.1)</t>
  </si>
  <si>
    <t>DnaJ domain | DnaJ domain, conserved site | Homeodomain-like | Myb-like domain | SANT/Myb domain</t>
  </si>
  <si>
    <t>unknown protein; FUNCTIONS IN: molecular_function unknown; INVOLVED IN: biological_process unknown; LOCATED IN: chloroplast; EXPRESSED IN: 21 plant structures; EXPRESSED DURING: 11 growth stages; BEST Arabidopsis thaliana protein match is: unknown protein (TAIR:AT3G11600.1)</t>
  </si>
  <si>
    <t>ARM repeat superfamily protein; FUNCTIONS IN: binding; INVOLVED IN: biological_process unknown; LOCATED IN: cellular_component unknown; CONTAINS InterPro DOMAIN/s: Armadillo-type fold (InterPro:IPR016024); BEST Arabidopsis thaliana protein match is: ARM repeat superfamily protein (TAIR:AT5G27010.1)</t>
  </si>
  <si>
    <t>Armadillo-like helical | Armadillo-type fold | Pre-rRNA-processing protein IPI1/Testis-expressed sequence 10 protein</t>
  </si>
  <si>
    <t>Proline-rich extensin-like family protein; FUNCTIONS IN: structural constituent of cell wall; INVOLVED IN: plant-type cell wall organization; EXPRESSED IN: shoot apex, hypocotyl, sepal, root, leaf; EXPRESSED DURING: 4 anthesis, LP.12 twelve leaves visible; CONTAINS InterPro DOMAIN/s: Extensin-like repeat (InterPro:IPR006706); BEST Arabidopsis thaliana protein match is: Proline-rich extensin-like family protein (TAIR:AT4G08410.1)</t>
  </si>
  <si>
    <t>P-loop containing nucleoside triphosphate hydrolases superfamily protein; FUNCTIONS IN: microtubule motor activity, ATP binding; INVOLVED IN: microtubule-based movement; LOCATED IN: chloroplast; EXPRESSED IN: 14 plant structures; EXPRESSED DURING: 7 growth stages; CONTAINS InterPro DOMAIN/s: Kinesin, motor region, conserved site (InterPro:IPR019821), Kinesin, motor domain (InterPro:IPR001752); BEST Arabidopsis thaliana protein match is: P-loop containing nucleoside triphosphate hydrolases superfamily protein (TAIR:AT3G12020.1)</t>
  </si>
  <si>
    <t>WCRKC thioredoxin 1</t>
  </si>
  <si>
    <t>WCRKC thioredoxin 1 (WCRKC1); INVOLVED IN: cell redox homeostasis; EXPRESSED IN: 22 plant structures; LOCATED IN: chloroplast stroma; EXPRESSED DURING: 13 growth stages; CONTAINS InterPro DOMAIN/s: Thioredoxin fold (InterPro:IPR012335), Thioredoxin, core (InterPro:IPR015467), Thioredoxin domain (InterPro:IPR013766), Thioredoxin-like fold (InterPro:IPR012336); BEST Arabidopsis thaliana protein match is: WCRKC thioredoxin 2 (TAIR:AT5G04260.1); CONTAINS InterPro DOMAIN/s: Thioredoxin, core (InterPro:IPR015467), Thioredoxin-like (InterPro:IPR017936), Thioredoxin domain (InterPro:IPR013766), Thioredoxin-like fold (InterPro:IPR012336)</t>
  </si>
  <si>
    <t>Protein phosphatase 2C family protein; FUNCTIONS IN: protein serine/threonine phosphatase activity, catalytic activity; INVOLVED IN: protein amino acid dephosphorylation; LOCATED IN: mitochondrion, protein serine/threonine phosphatase complex; CONTAINS InterPro DOMAIN/s: Protein phosphatase 2C-related (InterPro:IPR001932), Protein phosphatase 2C (InterPro:IPR015655), Protein phosphatase 2C, N-terminal (InterPro:IPR014045); EXPRESSED IN: 22 plant structures; BEST Arabidopsis thaliana protein match is: Protein phosphatase 2C family protein (TAIR:AT3G51370.2);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(TAIR:AT5G66080.1)</t>
  </si>
  <si>
    <t>KH domain-containing protein / zinc finger (CCCH type) family protein</t>
  </si>
  <si>
    <t>KH domain-containing protein / zinc finger (CCCH type) family protein; CONTAINS InterPro DOMAIN/s: Zinc finger, CCCH-type (InterPro:IPR000571), K Homology (InterPro:IPR004087), K Homology, type 1, subgroup (InterPro:IPR018111), K Homology, type 1 (InterPro:IPR004088); BEST Arabidopsis thaliana protein match is: KH domain-containing protein / zinc finger (CCCH type) family protein (TAIR:AT3G12130.1)</t>
  </si>
  <si>
    <t>K Homology domain | K Homology domain, type 1 | Zinc finger, CCCH-type</t>
  </si>
  <si>
    <t>OCS-element binding factor 5</t>
  </si>
  <si>
    <t>OCS-element binding factor 5 (OBF5); CONTAINS InterPro DOMAIN/s: Basic-leucine zipper (bZIP) transcription factor (InterPro:IPR004827), bZIP transcription factor, bZIP-1 (InterPro:IPR011616); BEST Arabidopsis thaliana protein match is: TGACG motif-binding factor 6 (TAIR:AT3G12250.2)</t>
  </si>
  <si>
    <t>Basic-leucine zipper domain | Transcription factor TGA like domain</t>
  </si>
  <si>
    <t>WRKY DNA-binding protein 26</t>
  </si>
  <si>
    <t>WRKY DNA-binding protein 26 (WRKY26); FUNCTIONS IN: sequence-specific DNA binding transcription factor activity; INVOLVED IN: regulation of transcription, DNA-dependent, regulation of transcription; EXPRESSED IN: 10 plant structures; EXPRESSED DURING: LP.06 six leaves visible, LP.04 four leaves visible, 4 anthesis; CONTAINS InterPro DOMAIN/s: DNA-binding WRKY (InterPro:IPR003657); BEST Arabidopsis thaliana protein match is: WRKY DNA-binding protein 3 (TAIR:AT2G03340.1); BEST Arabidopsis thaliana protein match is: WRKY DNA-binding protein 33 (TAIR:AT2G38470.1)</t>
  </si>
  <si>
    <t>laccase 13</t>
  </si>
  <si>
    <t>laccase 13 (LAC13); FUNCTIONS IN: laccase activity; INVOLVED IN: oxidation reduction, lignin catabolic process; LOCATED IN: endomembrane system, apoplast; EXPRESSED IN: 16 plant structures; EXPRESSED DURING: 11 growth stages;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3 (TAIR:AT2G30210.1)</t>
  </si>
  <si>
    <t>Cupredoxin | Laccase | Multicopper oxidase, copper-binding site | Multicopper oxidase, type 1 | Multicopper oxidase, type 2 | Multicopper oxidase, type 3</t>
  </si>
  <si>
    <t>Leucine-rich repeat protein kinase family protein; FUNCTIONS IN: protein kinase activity, ATP binding; INVOLVED IN: protein amino acid phosphorylation; LOCATED IN: endomembrane system; EXPRESSED IN: root; CONTAINS InterPro DOMAIN/s: Protein kinase, catalytic domain (InterPro:IPR000719), Leucine-rich repeat-containing N-terminal domain, type 2 (InterPro:IPR013210), Serine-threonine/tyrosine-protein kinase (InterPro:IPR001245), Protein kinase-like domain (InterPro:IPR011009); BEST Arabidopsis thaliana protein match is: Protein kinase superfamily protein (TAIR:AT5G58540.1)</t>
  </si>
  <si>
    <t>Concanavalin A-like lectin/glucanase, subgroup | Leucine-rich repeat-containing N-terminal, type 2 | Protein kinase domain | Protein kinase-like domain | Serine-threonine/tyrosine-protein kinase catalytic domain</t>
  </si>
  <si>
    <t>inositol polyphosphate kinase 2 alpha</t>
  </si>
  <si>
    <t>inositol polyphosphate kinase 2 alpha (IPK2a); CONTAINS InterPro DOMAIN/s: Inositol polyphosphate kinase (InterPro:IPR005522); BEST Arabidopsis thaliana protein match is: inositol polyphosphate kinase 2 beta (TAIR:AT5G61760.1)</t>
  </si>
  <si>
    <t>Inositol polyphosphate kinase</t>
  </si>
  <si>
    <t>glutamate dehydrogenase 2</t>
  </si>
  <si>
    <t>glutamate dehydrogenase 2 (GDH2); FUNCTIONS IN: in 7 functions; INVOLVED IN: response to cadmium ion, response to salt stress; INVOLVED IN: response to salt stress; LOCATED IN: mitochondrion, plasma membrane; EXPRESSED IN: 27 plant structures; EXPRESSED DURING: 16 growth stages; CONTAINS InterPro DOMAIN/s: Glutamate/phenylalanine/leucine/valine dehydrogenase (InterPro:IPR006095), Glutamate/phenylalanine/leucine/valine dehydrogenase, C-terminal (InterPro:IPR006096), Glutamate dehydrogenase (InterPro:IPR014362), NAD(P)-binding domain (InterPro:IPR016040), Glutamate/phenylalanine/leucine/valine dehydrogenase, dimerisation domain (InterPro:IPR006097); CONTAINS InterPro DOMAIN/s: Glutamate/phenylalanine/leucine/valine dehydrogenase (InterPro:IPR006095), Glutamate/phenylalanine/leucine/valine dehydrogenase, C-terminal (InterPro:IPR006096), NAD(P)-binding domain (InterPro:IPR016040), Glutamate/phenylalanine/leucine/valine dehydrogenase, dimerisation domain (InterPro:IPR006097); BEST Arabidopsis thaliana protein match is: glutamate dehydrogenase 1 (TAIR:AT5G18170.1); BEST Arabidopsis thaliana protein match is: glutamate dehydrogenase 3 (TAIR:AT3G03910.1)</t>
  </si>
  <si>
    <t>Glutamate dehydrogenase | Glutamate/phenylalanine/leucine/valine dehydrogenase | Glutamate/phenylalanine/leucine/valine dehydrogenase, C-terminal | Glutamate/phenylalanine/leucine/valine dehydrogenase, dimerisation domain | NAD(P)-binding domain</t>
  </si>
  <si>
    <t>lipid transporters</t>
  </si>
  <si>
    <t>lipid transporters; FUNCTIONS IN: lipid transporter activity; INVOLVED IN: nuclear division, lipid transport; LOCATED IN: membrane; EXPRESSED IN: 23 plant structures; EXPRESSED DURING: 13 growth stages; CONTAINS InterPro DOMAIN/s: RFT1 (InterPro:IPR007594)</t>
  </si>
  <si>
    <t>RFT1</t>
  </si>
  <si>
    <t>diacylglycerol kinase1</t>
  </si>
  <si>
    <t>diacylglycerol kinase1 (DGK1); FUNCTIONS IN: diacylglycerol kinase activity, calcium ion binding; INVOLVED IN: activation of protein kinase C activity by G-protein coupled receptor protein signaling pathway, intracellular signaling pathway; LOCATED IN: cellular_component unknown; EXPRESSED IN: 23 plant structures; EXPRESSED DURING: 13 growth stages; CONTAINS InterPro DOMAIN/s: Protein kinase C-like, phorbol ester/diacylglycerol binding (InterPro:IPR002219), Diacylglycerol kinase, catalytic domain (InterPro:IPR001206), Diacylglycerol kinase, accessory domain (InterPro:IPR000756); BEST Arabidopsis thaliana protein match is: diacylglycerol kinase 2 (TAIR:AT5G63770.1)</t>
  </si>
  <si>
    <t>ATP-NAD kinase-like domain | Diacylglycerol kinase, accessory domain | Diacylglycerol kinase, catalytic domain | Protein kinase C-like, phorbol ester/diacylglycerol-binding domain</t>
  </si>
  <si>
    <t>TCP domain protein 17</t>
  </si>
  <si>
    <t>TCP domain protein 17 (TCP17); CONTAINS InterPro DOMAIN/s: Transcription factor, TCP (InterPro:IPR005333), Transcription factor TCP subgroup (InterPro:IPR017887); BEST Arabidopsis thaliana protein match is: TEOSINTE BRANCHED 1, cycloidea and PCF transcription factor 5 (TAIR:AT5G60970.1)</t>
  </si>
  <si>
    <t>Transcription factor TCP subgroup | Transcription factor, TCP</t>
  </si>
  <si>
    <t>N-terminal nucleophile aminohydrolases (Ntn hydrolases) superfamily protein</t>
  </si>
  <si>
    <t>N-terminal nucleophile aminohydrolases (Ntn hydrolases) superfamily protein; CONTAINS InterPro DOMAIN/s: Peptidase T2, asparaginase 2 (InterPro:IPR000246); BEST Arabidopsis thaliana protein match is: N-terminal nucleophile aminohydrolases (Ntn hydrolases) superfamily protein (TAIR:AT3G16150.1)</t>
  </si>
  <si>
    <t>Nucleophile aminohydrolases, N-terminal | Peptidase T2, asparaginase 2</t>
  </si>
  <si>
    <t>microRNA162A</t>
  </si>
  <si>
    <t>microRNA162A (MIR162A); FUNCTIONS IN: molecular_function unknown; INVOLVED IN: RNA interference; LOCATED IN: endomembrane system; EXPRESSED IN: stem, root, inflorescence, cultured cell, leaf</t>
  </si>
  <si>
    <t>Tudor/PWWP/MBT domain-containing protein</t>
  </si>
  <si>
    <t>Tudor/PWWP/MBT domain-containing protein; CONTAINS InterPro DOMAIN/s: Protein of unknown function DUF618 (InterPro:IPR006903), RNA polymerase II, large subunit, CTD (InterPro:IPR006569), PWWP (InterPro:IPR000313); BEST Arabidopsis thaliana protein match is: Tudor/PWWP/MBT domain-containing protein (TAIR:AT5G23150.1)</t>
  </si>
  <si>
    <t>CID domain | PWWP domain | RNA polymerase II-binding domain</t>
  </si>
  <si>
    <t>RNA-binding KH domain-containing protein; FUNCTIONS IN: RNA binding; INVOLVED IN: biological_process unknown; LOCATED IN: cellular_component unknown; EXPRESSED IN: 22 plant structures; EXPRESSED DURING: 13 growth stages; CONTAINS InterPro DOMAIN/s: K Homology (InterPro:IPR004087)</t>
  </si>
  <si>
    <t>K Homology domain | K Homology domain, type 1 | Ribosomal RNA assembly KRR1</t>
  </si>
  <si>
    <t>FUNCTIONS IN: molecular_function unknown; INVOLVED IN: biological_process unknown; LOCATED IN: cellular_component unknown; EXPRESSED IN: 25 plant structures; EXPRESSED DURING: 15 growth stages; CONTAINS InterPro DOMAIN/s: Histone deacetylation protein Rxt3 (InterPro:IPR013951)</t>
  </si>
  <si>
    <t>Histone deacetylation protein Rxt3 | LCCL domain</t>
  </si>
  <si>
    <t>Transmembrane CLPTM1 family protein</t>
  </si>
  <si>
    <t>Transmembrane CLPTM1 family protein; CONTAINS InterPro DOMAIN/s: Cleft lip and palate transmembrane 1 (InterPro:IPR008429); BEST Arabidopsis thaliana protein match is: Transmembrane CLPTM1 family protein (TAIR:AT5G23575.1)</t>
  </si>
  <si>
    <t>Cleft lip and palate transmembrane 1</t>
  </si>
  <si>
    <t>transducin family protein / WD-40 repeat family protein; FUNCTIONS IN: nucleotide binding; LOCATED IN: cellular_component unknown; EXPRESSED IN: 24 plant structures; EXPRESSED DURING: 15 growth stages; CONTAINS InterPro DOMAIN/s: WD40 repeat 2 (InterPro:IPR019782), WD40 repeat, conserved site (InterPro:IPR019775), WD40 repeat (InterPro:IPR001680), CTLH, C-terminal LisH motif (InterPro:IPR006595),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BEST Arabidopsis thaliana protein match is: transducin family protein / WD-40 repeat family protein (TAIR:AT5G43920.1)</t>
  </si>
  <si>
    <t>CTLH, C-terminal LisH motif | G-protein beta WD-40 repeat | LisH dimerisation motif | WD40 repeat | WD40 repeat, conserved site | WD40-repeat-containing domain | WD40/YVTN repeat-like-containing domain</t>
  </si>
  <si>
    <t>Protein of unknown function (DUF668); INVOLVED IN: N-terminal protein myristoylation; LOCATED IN: mitochondrion, plasma membrane; EXPRESSED IN: cultured cell; CONTAINS InterPro DOMAIN/s: Protein of unknown function DUF668 (InterPro:IPR007700), Protein of unknown function DUF3475 (InterPro:IPR021864); BEST Arabidopsis thaliana protein match is: Protein of unknown function (DUF668) (TAIR:AT1G34320.1)</t>
  </si>
  <si>
    <t>amino acid permease 2</t>
  </si>
  <si>
    <t>amino acid permease 2 (AAP2); CONTAINS InterPro DOMAIN/s: Amino acid transporter, transmembrane (InterPro:IPR013057); BEST Arabidopsis thaliana protein match is: amino acid permease 4 (TAIR:AT5G63850.1)</t>
  </si>
  <si>
    <t>sirtuin 2</t>
  </si>
  <si>
    <t>sirtuin 2 (SRT2); FUNCTIONS IN: NAD binding, DNA binding, zinc ion binding, hydrolase activity, acting on carbon-nitrogen (but not peptide) bonds, in linear amides; INVOLVED IN: chromatin silencing, defense response to bacterium, negative regulation of defense response, regulation of transcription, DNA-dependent; LOCATED IN: chromatin silencing complex, nucleus; EXPRESSED IN: 23 plant structures; EXPRESSED DURING: 13 growth stages; CONTAINS InterPro DOMAIN/s: NAD-dependent histone deacetylase, silent information regulator Sir2 (InterPro:IPR003000); BEST Arabidopsis thaliana protein match is: sirtuin 1 (TAIR:AT5G55760.1)</t>
  </si>
  <si>
    <t>DHS-like NAD/FAD-binding domain | Sirtuin family | Sirtuin family, catalytic core domain | Sirtuin family, catalytic core small domain | Sirtuin, class II</t>
  </si>
  <si>
    <t>NAC domain containing protein 82</t>
  </si>
  <si>
    <t>NAC domain containing protein 82 (NAC082); VND-interacting 1 (VNI1); FUNCTIONS IN: sequence-specific DNA binding transcription factor activity; INVOLVED IN: multicellular organismal development, regulation of transcription; LOCATED IN: cellular_component unknown; EXPRESSED IN: 24 plant structures; EXPRESSED DURING: 13 growth stages; CONTAINS InterPro DOMAIN/s: No apical meristem (NAM) protein (InterPro:IPR003441); BEST Arabidopsis thaliana protein match is: NAC domain containing protein 103 (TAIR:AT5G64060.1)</t>
  </si>
  <si>
    <t>NAC domain</t>
  </si>
  <si>
    <t>sequence-specific DNA binding transcription factors;transcription regulators</t>
  </si>
  <si>
    <t>sequence-specific DNA binding transcription factors;transcription regulators; CONTAINS InterPro DOMAIN/s: Helix-loop-helix DNA-binding domain (InterPro:IPR001092); BEST Arabidopsis thaliana protein match is: sequence-specific DNA binding transcription factors;transcription regulators (TAIR:AT5G64340.1)</t>
  </si>
  <si>
    <t>magnesium transporter 7</t>
  </si>
  <si>
    <t>magnesium transporter 7 (MGT7); BEST Arabidopsis thaliana protein match is: magnesium transporter 9 (TAIR:AT5G64560.2); FUNCTIONS IN: magnesium ion transmembrane transporter activity, metal ion transmembrane transporter activity; INVOLVED IN: metal ion transport, transmembrane transport; INVOLVED IN: transmembrane transport, metal ion transport; LOCATED IN: membrane; EXPRESSED IN: 31 plant structures; EXPRESSED DURING: 13 growth stages; CONTAINS InterPro DOMAIN/s: Mg2+ transporter protein, CorA-like (InterPro:IPR002523); BEST Arabidopsis thaliana protein match is: magnesium transporter 9 (TAIR:AT5G64560.1)</t>
  </si>
  <si>
    <t>Splicing factor, CC1-like</t>
  </si>
  <si>
    <t>Splicing factor, CC1-like; FUNCTIONS IN: RNA binding, nucleotide binding, nucleic acid binding; INVOLVED IN: mRNA processing; LOCATED IN: nucleus; EXPRESSED IN: 25 plant structures; EXPRESSED DURING: 15 growth stages; CONTAINS InterPro DOMAIN/s: RNA recognition motif, RNP-1 (InterPro:IPR000504), Splicing factor, CC1-like (InterPro:IPR006509), Nucleotide-binding, alpha-beta plait (InterPro:IPR012677); BEST Arabidopsis thaliana protein match is: Splicing factor, CC1-like (TAIR:AT2G16940.2)</t>
  </si>
  <si>
    <t>Nucleotide-binding, alpha-beta plait | RNA recognition motif domain | Splicing factor RBM39, linker | Splicing factor, RBM39-like</t>
  </si>
  <si>
    <t>TGACG motif-binding factor 4</t>
  </si>
  <si>
    <t>TGACG motif-binding factor 4 (TGA4); CONTAINS InterPro DOMAIN/s: Basic-leucine zipper (bZIP) transcription factor (InterPro:IPR004827), bZIP transcription factor, bZIP-1 (InterPro:IPR011616); FUNCTIONS IN: calmodulin binding, DNA binding, sequence-specific DNA binding transcription factor activity; BEST Arabidopsis thaliana protein match is: bZIP transcription factor family protein (TAIR:AT5G65210.5); INVOLVED IN: response to cold, defense response to bacterium; LOCATED IN: nucleus; EXPRESSED IN: 18 plant structures; EXPRESSED DURING: 9 growth stages</t>
  </si>
  <si>
    <t>leucine-rich repeat transmembrane protein kinase family protein</t>
  </si>
  <si>
    <t>leucine-rich repeat transmembrane protein kinase family protein; FUNCTIONS IN: kinase activity; INVOLVED IN: protein amino acid phosphorylation; LOCATED IN: plasma membrane; EXPRESSED IN: 21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(TAIR:AT5G65240.1)</t>
  </si>
  <si>
    <t>Concanavalin A-like lectin/glucanase, subgroup | Leucine rich repeat 4 | Leucine-rich repeat | Leucine-rich repeat-containing N-terminal, type 2 | Protein kinase domain | Protein kinase, ATP binding site | Protein kinase-like domain | Serine-threonine/tyrosine-protein kinase catalytic domain | Serine/threonine-protein kinase, active site</t>
  </si>
  <si>
    <t>INVOLVED IN: chromosome segregation, cell division; LOCATED IN: chromosome, centromeric region, nucleus; EXPRESSED IN: 23 plant structures; EXPRESSED DURING: 13 growth stages; CONTAINS InterPro DOMAIN/s: Centromere protein Cenp-O (InterPro:IPR018464)</t>
  </si>
  <si>
    <t>Centromere protein O</t>
  </si>
  <si>
    <t>Pre-mRNA cleavage complex II protein family</t>
  </si>
  <si>
    <t>Pre-mRNA cleavage complex II protein family; FUNCTIONS IN: molecular_function unknown; INVOLVED IN: biological_process unknown; LOCATED IN: chloroplast; EXPRESSED IN: 21 plant structures; EXPRESSED DURING: 13 growth stages; CONTAINS InterPro DOMAIN/s: Pre-mRNA cleavage complex II Clp1 (InterPro:IPR010655); BEST Arabidopsis thaliana protein match is: CLP-similar protein 3 (TAIR:AT3G04680.2)</t>
  </si>
  <si>
    <t>MobB-type P-loop domain | P-loop containing nucleoside triphosphate hydrolase | Pre-mRNA cleavage complex II Clp1</t>
  </si>
  <si>
    <t>aberrant lateral root formation 4</t>
  </si>
  <si>
    <t>ABERRANT LATERAL ROOT FORMATION 4 (ALF4); INVOLVED IN: lateral root morphogenesis; LOCATED IN: nucleus, cytoplasm; EXPRESSED IN: 21 plant structures; EXPRESSED DURING: 13 growth stages; CONTAINS InterPro DOMAIN/s: Uncharacterised protein family, YAP/Alf4/glomulin (InterPro:IPR013877)</t>
  </si>
  <si>
    <t>Armadillo-type fold | Glomulin/ALF4 | YAP-binding/ALF4/Glomulin</t>
  </si>
  <si>
    <t>WPP domain-interacting protein 1</t>
  </si>
  <si>
    <t>WPP domain-interacting protein 1 (WIT1); BEST Arabidopsis thaliana protein match is: WPP domain-interacting protein 2 (TAIR:AT1G68910.1)</t>
  </si>
  <si>
    <t>FUNCTIONS IN: molecular_function unknown; INVOLVED IN: biological_process unknown; LOCATED IN: cell wall, plant-type cell wall; EXPRESSED IN: 23 plant structures; EXPRESSED DURING: 13 growth stages; CONTAINS InterPro DOMAIN/s: Protein of unknown function DUF642 (InterPro:IPR006946), Galactose-binding domain-like (InterPro:IPR008979); BEST Arabidopsis thaliana protein match is: Protein of unknown function, DUF642 (TAIR:AT5G25460.1)</t>
  </si>
  <si>
    <t>bromo-adjacent homology (BAH) domain-containing protein</t>
  </si>
  <si>
    <t>bromo-adjacent homology (BAH) domain-containing protein; FUNCTIONS IN: DNA binding, nucleic acid binding; INVOLVED IN: biological_process unknown; LOCATED IN: cellular_component unknown; EXPRESSED IN: 9 plant structures; EXPRESSED DURING: 4 anthesis, C globular stage, petal differentiation and expansion stage, E expanded cotyledon stage, D bilateral stage; CONTAINS InterPro DOMAIN/s: RNA recognition motif, RNP-1 (InterPro:IPR000504), Bromo adjacent homology (BAH) domain (InterPro:IPR001025); BEST Arabidopsis thaliana protein match is: nucleic acid binding (TAIR:AT3G15605.4)</t>
  </si>
  <si>
    <t>Bromo adjacent homology (BAH) domain | Nucleotide-binding, alpha-beta plait | RNA recognition motif domain</t>
  </si>
  <si>
    <t>myb domain protein 3r-4</t>
  </si>
  <si>
    <t>myb domain protein 3r-4 (MYB3R-4);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Homeodomain-like protein (TAIR:AT4G32730.1); BEST Arabidopsis thaliana protein match is: Homeodomain-like protein (TAIR:AT4G32730.2)</t>
  </si>
  <si>
    <t>embryonic flower 1 (EMF1)</t>
  </si>
  <si>
    <t>SCP1-like small phosphatase 5</t>
  </si>
  <si>
    <t>SCP1-like small phosphatase 5; SCP1-like small phosphatase 5 (SSP5); CONTAINS InterPro DOMAIN/s: Dullard-like phosphatase domain (InterPro:IPR011948), NLI interacting factor (InterPro:IPR004274); BEST Arabidopsis thaliana protein match is: SCP1-like small phosphatase 4 (TAIR:AT5G46410.1)</t>
  </si>
  <si>
    <t>Dullard phosphatase domain, eukaryotic | HAD-like domain | NLI interacting factor</t>
  </si>
  <si>
    <t>Protein of unknown function (DUF803); CONTAINS InterPro DOMAIN/s: Protein of unknown function DUF803 (InterPro:IPR008521)</t>
  </si>
  <si>
    <t>MED19A; BEST Arabidopsis thaliana protein match is: unknown protein (TAIR:AT5G19480.2)</t>
  </si>
  <si>
    <t>calmodulin-domain protein kinase 7</t>
  </si>
  <si>
    <t>calmodulin-domain protein kinase 7 (CPK7); FUNCTIONS IN: in 6 functions; INVOLVED IN: protein amino acid phosphorylation; INVOLVED IN: protein amino acid phosphorylation, N-terminal protein myristoylation; LOCATED IN: plasma membrane; EXPRESSED IN: 23 plant structures; EXPRESSED DURING: 13 growth stages; CONTAINS InterPro DOMAIN/s: EF-Hand 1, calcium-binding site (InterPro:IPR018247), Serine/threonine-protein kinase domain (InterPro:IPR002290), Calcium-binding EF-hand (InterPro:IPR002048), EF-hand-like domain (InterPro:IPR011992),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Tyrosine-protein kinase, catalytic domain (InterPro:IPR020635); BEST Arabidopsis thaliana protein match is: calcium-dependent protein kinase 19 (TAIR:AT5G19450.2)</t>
  </si>
  <si>
    <t>nuclear factor Y, subunit A1</t>
  </si>
  <si>
    <t>nuclear factor Y, subunit A1 (NF-YA1); CONTAINS InterPro DOMAIN/s: CCAAT-binding transcription factor, subunit B (InterPro:IPR001289), CCAAT-binding factor, conserved site (InterPro:IPR018362); BEST Arabidopsis thaliana protein match is: nuclear factor Y, subunit A9 (TAIR:AT3G20910.1)</t>
  </si>
  <si>
    <t>CCCH-type zinc finger protein with ARM repeat domain; CONTAINS InterPro DOMAIN/s: Zinc finger, CCCH-type (InterPro:IPR000571), Ankyrin repeat-containing domain (InterPro:IPR020683), Ankyrin repeat (InterPro:IPR002110); BEST Arabidopsis thaliana protein match is: CCCH-type zinc finger protein with ARM repeat domain (TAIR:AT2G41900.1)</t>
  </si>
  <si>
    <t>unknown protein; FUNCTIONS IN: molecular_function unknown; INVOLVED IN: biological_process unknown; LOCATED IN: chloroplast; EXPRESSED IN: 21 plant structures; EXPRESSED DURING: 13 growth stages; BEST Arabidopsis thaliana protein match is: unknown protein (TAIR:AT1G12330.1)</t>
  </si>
  <si>
    <t>FY;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FUNCTIONS IN: protein binding; INVOLVED IN: mRNA processing, regulation of flower development, embryo development ending in seed dormancy; LOCATED IN: CUL4 RING ubiquitin ligase complex; EXPRESSED IN: 25 plant structures; EXPRESSED DURING: 13 growth stages; CONTAINS InterPro DOMAIN/s: WD40 repeat 2 (InterPro:IPR019782), WD40 repeat-like-containing domain (InterPro:IPR011046), WD40 repeat, conserved site (InterPro:IPR019775), WD40-repeat-containing domain (InterPro:IPR017986), WD40 repeat (InterPro:IPR001680), WD40/YVTN repeat-like-containing domain (InterPro:IPR015943), WD40 repeat, subgroup (InterPro:IPR019781), G-protein beta WD-40 repeat, region (InterPro:IPR020472); BEST Arabidopsis thaliana protein match is: pleiotropic regulatory locus 1 (TAIR:AT4G15900.1)</t>
  </si>
  <si>
    <t>alpha-N-acetylglucosaminidase family / NAGLU family</t>
  </si>
  <si>
    <t>CYCLOPS 1 (CYL1); FUNCTIONS IN: alpha-N-acetylglucosaminidase activity; INVOLVED IN: seed development; LOCATED IN: vacuole; EXPRESSED IN: 28 plant structures; EXPRESSED DURING: 13 growth stages; CONTAINS InterPro DOMAIN/s: Alpha-N-acetylglucosaminidase (InterPro:IPR007781)</t>
  </si>
  <si>
    <t>Alpha-N-acetylglucosaminidase | Alpha-N-acetylglucosaminidase, C-terminal | Alpha-N-acetylglucosaminidase, N-terminal | Alpha-N-acetylglucosaminidase, tim-barrel domain | Glycoside hydrolase, superfamily</t>
  </si>
  <si>
    <t>Flavin containing amine oxidoreductase family</t>
  </si>
  <si>
    <t>HEMG2; FUNCTIONS IN: oxygen-dependent protoporphyrinogen oxidase activity; INVOLVED IN: porphyrin biosynthetic process, embryo development ending in seed dormancy; LOCATED IN: mitochondrion, chloroplast, plastid, chloroplast envelope; LOCATED IN: mitochondrion, plastid; EXPRESSED IN: 24 plant structures; EXPRESSED IN: 25 plant structures; EXPRESSED DURING: 13 growth stages; CONTAINS InterPro DOMAIN/s: Amine oxidase (InterPro:IPR002937), Adrenodoxin reductase (InterPro:IPR000759), Protoporphyrinogen oxidase (InterPro:IPR004572); BEST Arabidopsis thaliana protein match is: Flavin containing amine oxidoreductase family (TAIR:AT4G01690.1)</t>
  </si>
  <si>
    <t>Core-2/I-branching beta-1,6-N-acetylglucosaminyltransferase family protein; CONTAINS InterPro DOMAIN/s: Core-2/I-Branching enzyme (InterPro:IPR021141); BEST Arabidopsis thaliana protein match is: Core-2/I-branching beta-1,6-N-acetylglucosaminyltransferase family protein (TAIR:AT1G11940.1)</t>
  </si>
  <si>
    <t>S-adenosyl-L-methionine-dependent methyltransferases superfamily protein; FUNCTIONS IN: tRNA (adenine-N1-)-methyltransferase activity; INVOLVED IN: tRNA methylation; LOCATED IN: cellular_component unknown; EXPRESSED IN: 21 plant structures; EXPRESSED DURING: 11 growth stages; CONTAINS InterPro DOMAIN/s: tRNA methyltransferase complex GCD14 subunit (InterPro:IPR014816)</t>
  </si>
  <si>
    <t>S-adenosyl-L-methionine-dependent methyltransferase-like | tRNA (1-methyladenosine) methyltransferase catalytic subunit Gcd14</t>
  </si>
  <si>
    <t>DEAD box RNA helicase family protein</t>
  </si>
  <si>
    <t>DEAD box RNA helicase family protein; FUNCTIONS IN: helicase activity, ATP-dependent helicase activity, ATP binding, nucleic acid binding; FUNCTIONS IN: helicase activity, nucleic acid binding, ATP binding, ATP-dependent helicase activity; LOCATED IN: cellular_component unknown; EXPRESSED IN: 21 plant structures; EXPRESSED IN: 22 plant structures; EXPRESSED DURING: 12 growth stages; CONTAINS InterPro DOMAIN/s: DNA/RNA helicase, DEAD/DEAH box type, N-terminal (InterPro:IPR011545), RNA helicase, DEAD-box type, Q motif (InterPro:IPR014014), RNA helicase, ATP-dependent, DEAD-box, conserved site (InterPro:IPR000629), WW/Rsp5/WWP (InterPro:IPR001202), DEAD-like helicase, N-terminal (InterPro:IPR014001), DNA/RNA helicase, C-terminal (InterPro:IPR001650), Helicase, superfamily 1/2, ATP-binding domain (InterPro:IPR014021); CONTAINS InterPro DOMAIN/s: RNA helicase, DEAD-box type, Q motif (InterPro:IPR014014), DNA/RNA helicase, DEAD/DEAH box type, N-terminal (InterPro:IPR011545), RNA helicase, ATP-dependent, DEAD-box, conserved site (InterPro:IPR000629), WW/Rsp5/WWP (InterPro:IPR001202), DEAD-like helicase, N-terminal (InterPro:IPR014001), DNA/RNA helicase, C-terminal (InterPro:IPR001650), Helicase, superfamily 1/2, ATP-binding domain (InterPro:IPR014021); BEST Arabidopsis thaliana protein match is: DEAD box RNA helicase 1 (TAIR:AT3G01540.1); BEST Arabidopsis thaliana protein match is: DEAD box RNA helicase 1 (TAIR:AT3G01540.4)</t>
  </si>
  <si>
    <t>DEAD/DEAH box helicase domain | Helicase, C-terminal | Helicase, superfamily 1/2, ATP-binding domain | P-loop containing nucleoside triphosphate hydrolase | RNA helicase, ATP-dependent, DEAD-box, conserved site | RNA helicase, DEAD-box type, Q motif | WW domain</t>
  </si>
  <si>
    <t>Alg9-like mannosyltransferase family</t>
  </si>
  <si>
    <t>Alg9-like mannosyltransferase family; FUNCTIONS IN: mannosyltransferase activity, transferase activity, transferring glycosyl groups; INVOLVED IN: GPI anchor biosynthetic process, GPI anchor metabolic process; LOCATED IN: endoplasmic reticulum membrane, intrinsic to endoplasmic reticulum membrane; EXPRESSED IN: 22 plant structures; EXPRESSED DURING: 12 growth stages; CONTAINS InterPro DOMAIN/s: Alg9-like mannosyltransferase (InterPro:IPR005599)</t>
  </si>
  <si>
    <t>Gibberellin-regulated family protein; INVOLVED IN: response to gibberellin stimulus; LOCATED IN: endomembrane system; EXPRESSED IN: 22 plant structures; EXPRESSED DURING: 13 growth stages; CONTAINS InterPro DOMAIN/s: Gibberellin regulated protein (InterPro:IPR003854); BEST Arabidopsis thaliana protein match is: GAST1 protein homolog 3 (TAIR:AT4G09600.1)</t>
  </si>
  <si>
    <t>SPX domain gene 4</t>
  </si>
  <si>
    <t>SPX domain gene 4 (SPX4); CONTAINS InterPro DOMAIN/s: SPX, N-terminal (InterPro:IPR004331); BEST Arabidopsis thaliana protein match is: SPX  domain gene 1 (TAIR:AT5G20150.1)</t>
  </si>
  <si>
    <t>Cyclic nucleotide-regulated ion channel family protein</t>
  </si>
  <si>
    <t>DEFENSE NO DEATH 1 (DND1); CONTAINS InterPro DOMAIN/s: Cyclic nucleotide-binding (InterPro:IPR000595), Cyclic nucleotide-binding-like (InterPro:IPR018490), RmlC-like jelly roll fold (InterPro:IPR014710); BEST Arabidopsis thaliana protein match is: cyclic nucleotide-gated cation channel 4 (TAIR:AT5G54250.2)</t>
  </si>
  <si>
    <t>Cyclic nucleotide-binding domain | Cyclic nucleotide-binding-like | RmlC-like jelly roll fold</t>
  </si>
  <si>
    <t>EID1-like 1</t>
  </si>
  <si>
    <t>EID1-like 1 (EDL1); BEST Arabidopsis thaliana protein match is: EID1-like 2 (TAIR:AT5G39360.1)</t>
  </si>
  <si>
    <t>membrane-anchored ubiquitin-fold protein 2</t>
  </si>
  <si>
    <t>membrane-anchored ubiquitin-fold protein 2 (MUB2); CONTAINS InterPro DOMAIN/s: Membrane-anchored ubiquitin-fold protein, HCG-1 (InterPro:IPR017000); BEST Arabidopsis thaliana protein match is: membrane-anchored ubiquitin-fold protein 1 precursor (TAIR:AT3G01050.1)</t>
  </si>
  <si>
    <t>Membrane-anchored ubiquitin-fold protein, HCG-1 | Ubiquitin-related domain</t>
  </si>
  <si>
    <t>RING/U-box superfamily protein; FUNCTIONS IN: zinc ion binding; LOCATED IN: chloroplast; EXPRESSED IN: 23 plant structures; EXPRESSED DURING: 13 growth stages; CONTAINS InterPro DOMAIN/s: Zinc finger, RING-type (InterPro:IPR001841), Zinc finger, C3HC4 RING-type (InterPro:IPR018957); BEST Arabidopsis thaliana protein match is: RING/U-box superfamily protein (TAIR:AT3G02290.1)</t>
  </si>
  <si>
    <t>alpha/beta-Hydrolases superfamily protein; CONTAINS InterPro DOMAIN/s: Serine hydrolase (InterPro:IPR005645); BEST Arabidopsis thaliana protein match is: alpha/beta-Hydrolases superfamily protein (TAIR:AT1G77420.1)</t>
  </si>
  <si>
    <t>Alpha/Beta hydrolase fold | Alpha/beta hydrolase fold-1 | Putative lysophospholipase | Serine hydrolase FSH</t>
  </si>
  <si>
    <t>ortholog of maize chloroplast splicing factor CRS1</t>
  </si>
  <si>
    <t>ortholog of maize chloroplast splicing factor CRS1 (CRS1); FUNCTIONS IN: RNA binding; INVOLVED IN: Group II intron splicing; EXPRESSED IN: 22 plant structures; EXPRESSED DURING: 13 growth stages; CONTAINS InterPro DOMAIN/s: RNA-binding, CRM domain (InterPro:IPR001890); BEST Arabidopsis thaliana protein match is: CRS1 / YhbY (CRM) domain-containing protein (TAIR:AT3G18390.1)</t>
  </si>
  <si>
    <t>RNA-binding, CRM domain</t>
  </si>
  <si>
    <t>Plant stearoyl-acyl-carrier-protein desaturase family protein</t>
  </si>
  <si>
    <t>Plant stearoyl-acyl-carrier-protein desaturase family protein; FUNCTIONS IN: acyl-[acyl-carrier-protein] desaturase activity, oxidoreductase activity, transition metal ion binding; INVOLVED IN: oxidation reduction, fatty acid metabolic process, fatty acid biosynthetic process; EXPRESSED IN: 23 plant structures; EXPRESSED DURING: 13 growth stages; CONTAINS InterPro DOMAIN/s: Ribonucleotide reductase-related (InterPro:IPR012348), Ferritin/ribonucleotide reductase-like (InterPro:IPR009078), Fatty acid desaturase, type 2 (InterPro:IPR005067); BEST Arabidopsis thaliana protein match is: Plant stearoyl-acyl-carrier-protein desaturase family protein (TAIR:AT3G02630.1)</t>
  </si>
  <si>
    <t>Fatty acid desaturase, type 2 | Ferritin-like superfamily | Ribonucleotide reductase-related</t>
  </si>
  <si>
    <t>Ribonuclease E inhibitor RraA/Dimethylmenaquinone methyltransferase</t>
  </si>
  <si>
    <t>Ribonuclease E inhibitor RraA/Dimethylmenaquinone methyltransferase; FUNCTIONS IN: ribonuclease inhibitor activity; INVOLVED IN: regulation of RNA metabolic process; LOCATED IN: cellular_component unknown; EXPRESSED IN: 24 plant structures; EXPRESSED DURING: 13 growth stages; CONTAINS InterPro DOMAIN/s: Ribonuclease E inhibitor RraA/Dimethylmenaquinone methyltransferase (InterPro:IPR005493), Ribonuclease E inhibitor RraA (InterPro:IPR010203); BEST Arabidopsis thaliana protein match is: Ribonuclease E inhibitor RraA/Dimethylmenaquinone methyltransferase (TAIR:AT3G02770.1)</t>
  </si>
  <si>
    <t>Regulator of ribonuclease activity A | Ribonuclease E inhibitor RraA/Dimethylmenaquinone methyltransferase</t>
  </si>
  <si>
    <t>Phosphotyrosine protein phosphatases superfamily protein</t>
  </si>
  <si>
    <t>Phosphotyrosine protein phosphatases superfamily protein; FUNCTIONS IN: phosphatase activity, protein tyrosine phosphatase activity, phosphoprotein phosphatase activity; INVOLVED IN: dephosphorylation; LOCATED IN: cellular_component unknown; EXPRESSED IN: 24 plant structures; EXPRESSED DURING: 15 growth stages; CONTAINS InterPro DOMAIN/s: Protein-tyrosine phosphatase, active site (InterPro:IPR016130), Protein-tyrosine phosphatase, dual specificity phosphatase, eukaryotic (InterPro:IPR020428), Protein-tyrosine phosphatase, SIW14-like (InterPro:IPR004861); BEST Arabidopsis thaliana protein match is: Tyrosine phosphatase family protein (TAIR:AT3G02800.1)</t>
  </si>
  <si>
    <t>Protein-tyrosine phosphatase, SIW14-like | Protein-tyrosine phosphatase, active site | Protein-tyrosine phosphatase, dual specificity phosphatase, eukaryotic | Protein-tyrosine phosphatase-like</t>
  </si>
  <si>
    <t>Mutator-like transposase family, has a 1.4e-59 P-value blast match to GB:AAA21566 mudrA of transposon="MuDR" (MuDr-element) (Zea mays)</t>
  </si>
  <si>
    <t>myb domain protein 43</t>
  </si>
  <si>
    <t>myb domain protein 43 (MYB43);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20 (TAIR:AT1G66230.1)</t>
  </si>
  <si>
    <t>ATP binding;valine-tRNA ligases;aminoacyl-tRNA ligases;nucleotide binding;ATP binding;aminoacyl-tRNA ligases</t>
  </si>
  <si>
    <t>embryo defective 2247 (EMB2247); FUNCTIONS IN: valine-tRNA ligase activity, nucleotide binding, aminoacyl-tRNA ligase activity, ATP binding; INVOLVED IN: tRNA aminoacylation for protein translation, embryo development ending in seed dormancy; LOCATED IN: chloroplast stroma, chloroplast; EXPRESSED IN: 19 plant structures; EXPRESSED DURING: 13 growth stages; CONTAINS InterPro DOMAIN/s: tRNA-binding arm (InterPro:IPR010978), Valyl-tRNA synthetase, class Ia (InterPro:IPR002303), Aminoacyl-tRNA synthetase, class I, conserved site (InterPro:IPR001412), Valyl-tRNA synthetase, class Ia, tRNA-binding arm (InterPro:IPR019499), Aminoacyl-tRNA synthetase, class 1a, anticodon-binding (InterPro:IPR009080), Rossmann-like alpha/beta/alpha sandwich fold (InterPro:IPR014729), Valyl/Leucyl/Isoleucyl-tRNA synthetase, class I, anticodon-binding (InterPro:IPR013155), Valyl/Leucyl/Isoleucyl-tRNA synthetase, class Ia, editing (InterPro:IPR009008), Aminoacyl-tRNA synthetase, class Ia (InterPro:IPR002300), Valyl-tRNA synthetase, class Ia, N-terminal (InterPro:IPR019754); BEST Arabidopsis thaliana protein match is: valyl-tRNA synthetase / valine--tRNA ligase (VALRS) (TAIR:AT1G14610.1)</t>
  </si>
  <si>
    <t>Aminoacyl-tRNA synthetase, class 1a, anticodon-binding | Aminoacyl-tRNA synthetase, class I, conserved site | Aminoacyl-tRNA synthetase, class Ia | Rossmann-like alpha/beta/alpha sandwich fold | Valine-tRNA ligase | Valyl-tRNA synthetase,  tRNA-binding arm | Valyl/Leucyl/Isoleucyl-tRNA synthetase, anticodon-binding | Valyl/Leucyl/Isoleucyl-tRNA synthetase, editing domain | tRNA-binding arm</t>
  </si>
  <si>
    <t>exportin 1A</t>
  </si>
  <si>
    <t>exportin 1A (XPO1A); CONTAINS InterPro DOMAIN/s: Importin-beta, N-terminal (InterPro:IPR001494), Exportin 1, C-terminal (InterPro:IPR014877), Armadillo-like helical (InterPro:IPR011989), Exportin-1/Importin-beta-like (InterPro:IPR013598), Armadillo-type fold (InterPro:IPR016024); CONTAINS InterPro DOMAIN/s: Importin-beta, N-terminal (InterPro:IPR001494), Exportin 1, C-terminal (InterPro:IPR014877), Exportin-1/Importin-beta-like (InterPro:IPR013598), Armadillo-like helical (InterPro:IPR011989), Armadillo-type fold (InterPro:IPR016024); BEST Arabidopsis thaliana protein match is: exportin 1B (TAIR:AT3G03110.1)</t>
  </si>
  <si>
    <t>Armadillo-like helical | Armadillo-type fold | CRM1 C-terminal domain | Exportin-1/Importin-beta-like | Importin-beta, N-terminal domain</t>
  </si>
  <si>
    <t>PHYTOENE SYNTHASE</t>
  </si>
  <si>
    <t>PHYTOENE SYNTHASE (PSY); CONTAINS InterPro DOMAIN/s: Squalene/phytoene synthase, conserved site (InterPro:IPR019845), Terpenoid synthase (InterPro:IPR008949), Squalene/phytoene synthase (InterPro:IPR002060); FUNCTIONS IN: phytoene synthase activity, geranylgeranyl-diphosphate geranylgeranyltransferase activity; INVOLVED IN: carotenoid biosynthetic process; LOCATED IN: chloroplast; EXPRESSED IN: 23 plant structures; EXPRESSED DURING: 13 growth stages</t>
  </si>
  <si>
    <t>Squalene/phytoene synthase | Squalene/phytoene synthase, conserved site | Terpenoid synthase</t>
  </si>
  <si>
    <t>SET domain group 40</t>
  </si>
  <si>
    <t>SET domain group 40 (SDG40); CONTAINS InterPro DOMAIN/s: SET domain (InterPro:IPR001214); BEST Arabidopsis thaliana protein match is: SET domain-containing protein (TAIR:AT3G55080.1)</t>
  </si>
  <si>
    <t>Rubisco LSMT, substrate-binding domain | SET domain</t>
  </si>
  <si>
    <t>Heavy metal transport/detoxification superfamily protein ; FUNCTIONS IN: metal ion binding; INVOLVED IN: metal ion transport; EXPRESSED IN: 14 plant structures; EXPRESSED DURING: 7 growth stages; CONTAINS InterPro DOMAIN/s: Heavy metal transport/detoxification protein (InterPro:IPR006121); BEST Arabidopsis thaliana protein match is: Heavy metal transport/detoxification superfamily protein  (TAIR:AT1G71050.1)</t>
  </si>
  <si>
    <t>phosphoglucosamine mutase family protein</t>
  </si>
  <si>
    <t>phosphoglucosamine mutase family protein; FUNCTIONS IN: intramolecular transferase activity, phosphotransferases; INVOLVED IN: carbohydrate metabolic process; EXPRESSED IN: 23 plant structures; LOCATED IN: chloroplast; EXPRESSED DURING: 13 growth stages; CONTAINS InterPro DOMAIN/s: Alpha-D-phosphohexomutase, alpha/beta/alpha domain III (InterPro:IPR005846), Alpha-D-phosphohexomutase, alpha/beta/alpha domain II (InterPro:IPR005845), Alpha-D-phosphohexomutase, alpha/beta/alpha I/II/III (InterPro:IPR016055), Alpha-D-phosphohexomutase (InterPro:IPR005841), Alpha-D-phosphohexomutase, alpha/beta/alpha domain I (InterPro:IPR005844); BEST Arabidopsis thaliana protein match is: phosphoglucomutase, putative / glucose phosphomutase, putative (TAIR:AT1G70820.1)</t>
  </si>
  <si>
    <t>Alpha-D-phosphohexomutase superfamily | Alpha-D-phosphohexomutase, C-terminal | Alpha-D-phosphohexomutase, alpha/beta/alpha I/II/III | Alpha-D-phosphohexomutase, alpha/beta/alpha domain I | Alpha-D-phosphohexomutase, alpha/beta/alpha domain II | Alpha-D-phosphohexomutase, alpha/beta/alpha domain III</t>
  </si>
  <si>
    <t>Protein of unknown function (DUF1005)</t>
  </si>
  <si>
    <t>Protein of unknown function (DUF1005); CONTAINS InterPro DOMAIN/s: Protein of unknown function DUF1005 (InterPro:IPR010410); BEST Arabidopsis thaliana protein match is: Protein of unknown function (DUF1005) (TAIR:AT1G10020.1)</t>
  </si>
  <si>
    <t>Protein of unknown function DUF1005</t>
  </si>
  <si>
    <t>MATE efflux family protein; FUNCTIONS IN: antiporter activity, drug transmembrane transporter activity, transporter activity; INVOLVED IN: drug transmembrane transport, transmembrane transport; LOCATED IN: membrane; EXPRESSED IN: 22 plant structures; EXPRESSED DURING: 10 growth stages; CONTAINS InterPro DOMAIN/s: Multi antimicrobial extrusion protein MatE (InterPro:IPR002528); BEST Arabidopsis thaliana protein match is: MATE efflux family protein (TAIR:AT3G03620.1)</t>
  </si>
  <si>
    <t>Co-chaperone GrpE family protein</t>
  </si>
  <si>
    <t>embryo defective 1241 (EMB1241); FUNCTIONS IN: copper ion binding; INVOLVED IN: protein folding, embryo development ending in seed dormancy; LOCATED IN: thylakoid, chloroplast; LOCATED IN: thylakoid, chloroplast, chloroplast stroma; EXPRESSED IN: 25 plant structures; EXPRESSED DURING: 14 growth stages; CONTAINS InterPro DOMAIN/s: GrpE nucleotide exchange factor (InterPro:IPR000740), GrpE nucleotide exchange factor, coiled-coil (InterPro:IPR013805), GrpE nucleotide exchange factor, head (InterPro:IPR009012); BEST Arabidopsis thaliana protein match is: Co-chaperone GrpE family protein (TAIR:AT1G36390.2)</t>
  </si>
  <si>
    <t>GrpE nucleotide exchange factor | GrpE nucleotide exchange factor, coiled-coil | GrpE nucleotide exchange factor, head</t>
  </si>
  <si>
    <t>Protein kinase family protein</t>
  </si>
  <si>
    <t>Protein kinase family protein; FUNCTIONS IN: protein serine/threonine kinase activity, protein kinase activity, kinase activity, ATP binding; INVOLVED IN: protein amino acid phosphorylation; LOCATED IN: cellular_component unknown; EXPRESSED IN: 24 plant structures; EXPRESSED DURING: 15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family protein (TAIR:AT3G03940.1)</t>
  </si>
  <si>
    <t>myb-related protein 1</t>
  </si>
  <si>
    <t>myb-related protein 1 (MYR1); FUNCTIONS IN: sequence-specific DNA binding transcription factor activity; INVOLVED IN: regulation of transcription; EXPRESSED IN: 21 plant structures; EXPRESSED DURING: 10 growth stages; CONTAINS InterPro DOMAIN/s: Homeodomain-like (InterPro:IPR009057), Myb, DNA-binding (InterPro:IPR014778), Myb-like DNA-binding domain, SHAQKYF class (InterPro:IPR006447), HTH transcriptional regulator, Myb-type, DNA-binding (InterPro:IPR017930), Homeodomain-related (InterPro:IPR012287); BEST Arabidopsis thaliana protein match is: Homeodomain-like superfamily protein (TAIR:AT3G04030.1); BEST Arabidopsis thaliana protein match is: Homeodomain-like superfamily protein (TAIR:AT3G04030.3)</t>
  </si>
  <si>
    <t>Homeodomain-like | MYB-CC type transcription factor, LHEQLE-containing domain | Myb domain | Myb domain, plants | SANT/Myb domain</t>
  </si>
  <si>
    <t>Cytokine-induced anti-apoptosis inhibitor 1, Fe-S biogenesis</t>
  </si>
  <si>
    <t>Cytokine-induced anti-apoptosis inhibitor 1, Fe-S biogenesis; FUNCTIONS IN: molecular_function unknown; INVOLVED IN: biological_process unknown; EXPRESSED IN: 23 plant structures; LOCATED IN: endomembrane system; EXPRESSED DURING: 14 growth stages; CONTAINS InterPro DOMAIN/s: Protein of unknown function DUF689 (InterPro:IPR007785); BEST Arabidopsis thaliana protein match is: Cytokine-induced anti-apoptosis inhibitor 1, Fe-S biogenesis (TAIR:AT5G18362.1)</t>
  </si>
  <si>
    <t>Anamorsin</t>
  </si>
  <si>
    <t>FUNCTIONS IN: molecular_function unknown; INVOLVED IN: biological_process unknown; EXPRESSED IN: 22 plant structures; EXPRESSED DURING: 13 growth stages; CONTAINS InterPro DOMAIN/s: Nuclear fragile X mental retardation-interacting protein 1, conserved region (InterPro:IPR019496)</t>
  </si>
  <si>
    <t>Nuclear fragile X mental retardation-interacting protein 1, conserved domain</t>
  </si>
  <si>
    <t>protein serine/threonine kinases;protein tyrosine kinases;ATP binding;protein kinases</t>
  </si>
  <si>
    <t>protein serine/threonine kinases;protein tyrosine kinases;ATP binding;protein kinases; FUNCTIONS IN: protein serine/threonine kinase activity, protein tyrosine kinase activity, protein kinase activity, ATP binding; INVOLVED IN: protein amino acid phosphorylation; LOCATED IN: CUL4 RING ubiquitin ligase complex; EXPRESSED IN: 22 plant structures; EXPRESSED DURING: 13 growth stages; CONTAINS InterPro DOMAIN/s: WD40 repeat 2 (InterPro:IPR019782), Beige/BEACH (InterPro:IPR000409), Serine/threonine-protein kinase domain (InterPro:IPR002290), WD40 repeat, conserved site (InterPro:IPR019775), WD40 repeat (InterPro:IPR001680), Serine/threonine-protein kinase-like domain (InterPro:IPR017442), Protein kinase-like domain (InterPro:IPR011009), WD40 repeat-like-containing domain (InterPro:IPR011046), WD40-repeat-containing domain (InterPro:IPR017986), WD40/YVTN repeat-like-containing domain (InterPro:IPR015943), Tyrosine-protein kinase, active site (InterPro:IPR008266), WD40 repeat, subgroup (InterPro:IPR019781); BEST Arabidopsis thaliana protein match is: WD-40 repeat family protein / beige-related (TAIR:AT2G45540.1)</t>
  </si>
  <si>
    <t>BEACH domain | Protein kinase domain | Protein kinase-like domain | Tyrosine-protein kinase, active site | WD40 repeat | WD40 repeat, conserved site | WD40-repeat-containing domain | WD40/YVTN repeat-like-containing domain</t>
  </si>
  <si>
    <t>alpha/beta-Hydrolases superfamily protein; FUNCTIONS IN: triglyceride lipase activity; INVOLVED IN: lipid metabolic process; LOCATED IN: endomembrane system; EXPRESSED IN: 24 plant structures; EXPRESSED DURING: 15 growth stages; CONTAINS InterPro DOMAIN/s: Lipase, class 3 (InterPro:IPR002921); BEST Arabidopsis thaliana protein match is: alpha/beta-Hydrolases superfamily protein (TAIR:AT5G18640.1)</t>
  </si>
  <si>
    <t>Heavy metal transport/detoxification superfamily protein ; FUNCTIONS IN: metal ion binding; INVOLVED IN: metal ion transport; LOCATED IN: cellular_component unknown; EXPRESSED IN: 22 plant structures; EXPRESSED DURING: 13 growth stages; CONTAINS InterPro DOMAIN/s: Heavy metal transport/detoxification protein (InterPro:IPR006121); BEST Arabidopsis thaliana protein match is: Heavy metal transport/detoxification superfamily protein  (TAIR:AT3G06130.2)</t>
  </si>
  <si>
    <t>Aluminium induced protein with YGL and LRDR motifs</t>
  </si>
  <si>
    <t>AILP1; FUNCTIONS IN: molecular_function unknown; INVOLVED IN: response to auxin stimulus, response to aluminum ion; LOCATED IN: plasma membrane; EXPRESSED IN: 23 plant structures; EXPRESSED DURING: 13 growth stages; BEST Arabidopsis thaliana protein match is: Aluminium induced protein with YGL and LRDR motifs (TAIR:AT5G43830.1)</t>
  </si>
  <si>
    <t>Domain of unknown function DUF3700 | Nucleophile aminohydrolases, N-terminal</t>
  </si>
  <si>
    <t>Regulator of chromosome condensation (RCC1) family with FYVE zinc finger domain</t>
  </si>
  <si>
    <t>Regulator of chromosome condensation (RCC1) family with FYVE zinc finger domain; FUNCTIONS IN: chromatin binding, zinc ion binding, Ran GTPase binding; EXPRESSED IN: 22 plant structures; EXPRESSED DURING: 13 growth stages; CONTAINS InterPro DOMAIN/s: Regulator of chromosome condensation, RCC1 (InterPro:IPR000408), Disease resistance/zinc finger/chromosome condensation-like region (InterPro:IPR013591), Pleckstrin homology (InterPro:IPR001849), Zinc finger, FYVE-type (InterPro:IPR000306), Regulator of chromosome condensation/beta-lactamase-inhibitor protein II (InterPro:IPR009091), Zinc finger, FYVE-related (InterPro:IPR017455), Pleckstrin homology-type (InterPro:IPR011993), Zinc finger, FYVE/PHD-type (InterPro:IPR011011); CONTAINS InterPro DOMAIN/s: Zinc finger, FYVE-type (InterPro:IPR000306), Regulator of chromosome condensation/beta-lactamase-inhibitor protein II (InterPro:IPR009091), Zinc finger, FYVE-related (InterPro:IPR017455), Regulator of chromosome condensation, RCC1 (InterPro:IPR000408), Pleckstrin homology-type (InterPro:IPR011993), Disease resistance/zinc finger/chromosome condensation-like region (InterPro:IPR013591), Zinc finger, FYVE/PHD-type (InterPro:IPR011011); BEST Arabidopsis thaliana protein match is: Regulator of chromosome condensation (RCC1) family with FYVE zinc finger domain (TAIR:AT5G12350.1)</t>
  </si>
  <si>
    <t>Brevis radix (BRX) domain | FYVE zinc finger | Pleckstrin homology domain | Pleckstrin homology domain, Mcp5-type | Pleckstrin homology-like domain | Regulator of chromosome condensation 1/beta-lactamase-inhibitor protein II | Regulator of chromosome condensation, RCC1 | Transcription factor  BREVIS RADIX, N-terminal domain | Zinc finger, FYVE-related | Zinc finger, FYVE/PHD-type | Zinc finger, RING/FYVE/PHD-type</t>
  </si>
  <si>
    <t>sulfate transporter 3;5</t>
  </si>
  <si>
    <t>sulfate transporter 3;5 (SULTR3;5); FUNCTIONS IN: sulfate transmembrane transporter activity; INVOLVED IN: sulfate transport, transport, transmembrane transport; LOCATED IN: integral to membrane, membrane; EXPRESSED IN: 16 plant structures; EXPRESSED DURING: 9 growth stages;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3;1 (TAIR:AT3G51895.1)</t>
  </si>
  <si>
    <t>Plant Tudor-like RNA-binding protein; FUNCTIONS IN: RNA binding; INVOLVED IN: biological_process unknown; LOCATED IN: cellular_component unknown; EXPRESSED IN: 19 plant structures; EXPRESSED DURING: 13 growth stages; CONTAINS InterPro DOMAIN/s: ENT (InterPro:IPR005491), Tudor-like, plant (InterPro:IPR014002), Agenet (InterPro:IPR008395); BEST Arabidopsis thaliana protein match is: Plant Tudor-like RNA-binding protein (TAIR:AT4G32440.1)</t>
  </si>
  <si>
    <t>Avirulence induced gene (AIG1) family protein</t>
  </si>
  <si>
    <t>Avirulence induced gene (AIG1) family protein; FUNCTIONS IN: GTP binding; LOCATED IN: chloroplast outer membrane; EXPRESSED IN: 23 plant structures; EXPRESSED DURING: 13 growth stages; CONTAINS InterPro DOMAIN/s: AIG1 (InterPro:IPR006703); BEST Arabidopsis thaliana protein match is: multimeric translocon complex in the outer envelope membrane 132 (TAIR:AT2G16640.1)</t>
  </si>
  <si>
    <t>AIG1 | Domain of unknown function DUF3406, chloroplast translocase | P-loop containing nucleoside triphosphate hydrolase</t>
  </si>
  <si>
    <t>FUNCTIONS IN: molecular_function unknown; BEST Arabidopsis thaliana protein match is: Myosin family protein with Dil domain (TAIR:AT5G20490.2); INVOLVED IN: biological_process unknown; LOCATED IN: cellular_component unknown; EXPRESSED IN: 17 plant structures; EXPRESSED DURING: 9 growth stages; CONTAINS InterPro DOMAIN/s: Dilute (InterPro:IPR002710); BEST Arabidopsis thaliana protein match is: myosin, putative (TAIR:AT5G20470.1)</t>
  </si>
  <si>
    <t>Dilute</t>
  </si>
  <si>
    <t>F-box protein 2</t>
  </si>
  <si>
    <t>F-box protein 2 (FBX2); FUNCTIONS IN: molecular_function unknown; INVOLVED IN: cellular response to phosphate starvation; LOCATED IN: SCF ubiquitin ligase complex; EXPRESSED IN: 24 plant structures; EXPRESSED DURING: 15 growth stages; CONTAINS InterPro DOMAIN/s: WD40 repeat 2 (InterPro:IPR019782), F-box domain, cyclin-like (InterPro:IPR001810), WD40 repeat, conserved site (InterPro:IPR019775), WD40 repeat (InterPro:IPR001680), G-protein beta WD-40 repeat, region (InterPro:IPR020472), WD40 repeat-like-containing domain (InterPro:IPR011046), F-box domain, Skp2-like (InterPro:IPR022364), WD40-repeat-containing domain (InterPro:IPR017986), WD40/YVTN repeat-like-containing domain (InterPro:IPR015943), WD40 repeat, subgroup (InterPro:IPR019781); BEST Arabidopsis thaliana protein match is: Transducin/WD40 repeat-like superfamily protein (TAIR:AT2G43770.1)</t>
  </si>
  <si>
    <t>F-box domain | G-protein beta WD-40 repeat | WD40 repeat | WD40 repeat, conserved site | WD40-repeat-containing domain | WD40/YVTN repeat-like-containing domain</t>
  </si>
  <si>
    <t>RING-H2 group F2A</t>
  </si>
  <si>
    <t>RING-H2 group F2A (RHF2A); FUNCTIONS IN: zinc ion binding; INVOLVED IN: regulation of cell cycle, proteolysis involved in cellular protein catabolic process, megagametogenesis, microgametogenesis; LOCATED IN: plasma membrane; EXPRESSED IN: 25 plant structures; EXPRESSED DURING: 15 growth stages; CONTAINS InterPro DOMAIN/s: Zinc finger, RING-type (InterPro:IPR001841), Zinc finger, C3HC4 RING-type (InterPro:IPR018957); BEST Arabidopsis thaliana protein match is: RING-H2 group F1A (TAIR:AT4G14220.1)</t>
  </si>
  <si>
    <t>unknown protein; FUNCTIONS IN: molecular_function unknown; INVOLVED IN: biological_process unknown; LOCATED IN: endomembrane system; EXPRESSED IN: 22 plant structures; BEST Arabidopsis thaliana protein match is: unknown protein (TAIR:AT3G44280.1); EXPRESSED DURING: 13 growth stages</t>
  </si>
  <si>
    <t>nitrilase 4</t>
  </si>
  <si>
    <t>nitrilase 4 (NIT4); CONTAINS InterPro DOMAIN/s: Nitrilase/cyanide hydratase and apolipoprotein N-acyltransferase (InterPro:IPR003010), Nitrilase/cyanide hydratase, conserved site (InterPro:IPR000132); BEST Arabidopsis thaliana protein match is: nitrilase 3 (TAIR:AT3G44320.1)</t>
  </si>
  <si>
    <t>Carbon-nitrogen hydrolase | Nitrilase/cyanide hydratase, conserved site</t>
  </si>
  <si>
    <t>unknown protein; LOCATED IN: chloroplast; EXPRESSED IN: 22 plant structures; EXPRESSED DURING: 13 growth stages; BEST Arabidopsis thaliana protein match is: unknown protein (TAIR:AT2G19390.1)</t>
  </si>
  <si>
    <t>unknown protein; FUNCTIONS IN: molecular_function unknown; INVOLVED IN: biological_process unknown; LOCATED IN: chloroplast; BEST Arabidopsis thaliana protein match is: unknown protein (TAIR:AT2G05185.1); BEST Arabidopsis thaliana protein match is: unknown protein (TAIR:AT2G05185.2)</t>
  </si>
  <si>
    <t>phosphoglycerate/bisphosphoglycerate mutase family protein</t>
  </si>
  <si>
    <t>phosphoglycerate/bisphosphoglycerate mutase family protein; FUNCTIONS IN: catalytic activity; INVOLVED IN: metabolic process; LOCATED IN: chloroplast; EXPRESSED IN: 22 plant structures; EXPRESSED DURING: 13 growth stages; CONTAINS InterPro DOMAIN/s: Histidine phosphatase superfamily, clade-1 (InterPro:IPR013078), Phosphoglycerate/bisphosphoglycerate mutase, active site (InterPro:IPR001345); BEST Arabidopsis thaliana protein match is: Phosphoglycerate mutase family protein (TAIR:AT3G50520.1)</t>
  </si>
  <si>
    <t>Histidine phosphatase superfamily | Histidine phosphatase superfamily, clade-1 | Phosphoglycerate/bisphosphoglycerate mutase, active site</t>
  </si>
  <si>
    <t>alpha-adaptin</t>
  </si>
  <si>
    <t>alpha-adaptin (alpha-ADR); FUNCTIONS IN: protein transporter activity, binding; INVOLVED IN: intracellular protein transport, vesicle-mediated transport, protein transport; LOCATED IN: plasma membrane, membrane; EXPRESSED IN: male gametophyte, pollen tube, leaf; EXPRESSED DURING: M germinated pollen stage; CONTAINS InterPro DOMAIN/s: Clathrin adaptor, alpha/beta/gamma-adaptin, appendage, Ig-like subdomain (InterPro:IPR008152), Adaptor protein complex AP-2, alpha subunit (InterPro:IPR017104), Armadillo-like helical (InterPro:IPR011989), Clathrin adaptor, alpha-adaptin, appendage, Ig-like subdomain (InterPro:IPR013038), Clathrin/coatomer adaptor, adaptin-like, N-terminal (InterPro:IPR002553), Clathrin adaptor, alpha-adaptin, appendage, C-terminal subdomain (InterPro:IPR003164), Armadillo-type fold (InterPro:IPR016024), Clathrin alpha-adaptin/coatomer adaptor, appendage, C-terminal subdomain (InterPro:IPR015873), Clathrin/coatomer adaptor, adaptin-like, appendage, C-terminal subdomain (InterPro:IPR009028), Clathrin/coatomer adaptor, adaptin-like, appendage, Ig-like subdomain (InterPro:IPR013041); BEST Arabidopsis thaliana protein match is: Adaptor protein complex AP-2, alpha subunit (TAIR:AT5G22780.1)</t>
  </si>
  <si>
    <t>Adaptor protein complex AP-2, alpha subunit | Armadillo-like helical | Armadillo-type fold | Clathrin adaptor, alpha-adaptin, appendage, C-terminal subdomain | Clathrin adaptor, alpha-adaptin, appendage, Ig-like subdomain | Clathrin adaptor, alpha/beta/gamma-adaptin, appendage, Ig-like subdomain | Clathrin alpha-adaptin/coatomer adaptor, appendage, C-terminal subdomain | Clathrin/coatomer adaptor, adaptin-like, N-terminal | Coatomer/calthrin adaptor appendage, C-terminal subdomain | Coatomer/clathrin adaptor appendage, Ig-like subdomain</t>
  </si>
  <si>
    <t>Alanyl-tRNA synthetase, class IIc</t>
  </si>
  <si>
    <t>EMBRYO DEFECTIVE 1030 (EMB1030); FUNCTIONS IN: alanine-tRNA ligase activity, ligase activity, forming aminoacyl-tRNA and related compounds, nucleotide binding, ATP binding, nucleic acid binding; INVOLVED IN: alanyl-tRNA aminoacylation, embryo development ending in seed dormancy; LOCATED IN: mitochondrion, chloroplast stroma, chloroplast, membrane; EXPRESSED IN: cultured cell, leaf; CONTAINS InterPro DOMAIN/s: Threonyl/alanyl tRNA synthetase, class II-like, putative editing domain (InterPro:IPR018163), Alanyl-tRNA synthetase, class IIc (InterPro:IPR002318), Alanyl-tRNA synthetase, class IIc, anti-codon-binding domain (InterPro:IPR018162), Alanyl-tRNA synthetase, class IIc, core domain (InterPro:IPR018165), Threonyl/alanyl tRNA synthetase, SAD (InterPro:IPR012947), Alanyl-tRNA synthetase, class IIc, N-terminal (InterPro:IPR018164), Phosphoesterase, DHHA1 (InterPro:IPR003156); BEST Arabidopsis thaliana protein match is: Alanyl-tRNA synthetase (TAIR:AT1G50200.1)</t>
  </si>
  <si>
    <t>Alanine-tRNA ligase, class IIc | Alanine-tRNA ligase, class IIc, anti-codon-binding domain | Alanine-tRNA ligase, eukaryota/bacteria | Alanyl-tRNA synthetase, class IIc, N-terminal | Alanyl-tRNA synthetase, class IIc, core domain | DHHA1 domain | Probable alanine--tRNA ligase, plants | Threonyl/alanyl tRNA synthetase, SAD | Threonyl/alanyl tRNA synthetase, class II-like, putative editing domain | Translation protein, beta-barrel domain</t>
  </si>
  <si>
    <t>Eukaryotic aspartyl protease family protein</t>
  </si>
  <si>
    <t>Eukaryotic aspartyl protease family protein; FUNCTIONS IN: aspartic-type endopeptidase activity; INVOLVED IN: proteolysis; LOCATED IN: endomembrane system; EXPRESSED IN: 23 plant structures; EXPRESSED DURING: 13 growth stages; CONTAINS InterPro DOMAIN/s: Peptidase aspartic (InterPro:IPR021109), Peptidase aspartic, catalytic (InterPro:IPR009007), Peptidase A1 (InterPro:IPR001461); BEST Arabidopsis thaliana protein match is: Eukaryotic aspartyl protease family protein (TAIR:AT1G08210.1)</t>
  </si>
  <si>
    <t>Aspartic peptidase | Aspartic peptidase domain</t>
  </si>
  <si>
    <t>unknown protein; FUNCTIONS IN: molecular_function unknown; INVOLVED IN: biological_process unknown; LOCATED IN: endomembrane system; EXPRESSED IN: 24 plant structures; EXPRESSED DURING: 15 growth stages</t>
  </si>
  <si>
    <t>CHY-type/CTCHY-type/RING-type Zinc finger protein</t>
  </si>
  <si>
    <t>CHY-type/CTCHY-type/RING-type Zinc finger protein; FUNCTIONS IN: zinc ion binding; EXPRESSED IN: 25 plant structures; EXPRESSED DURING: 14 growth stages; CONTAINS InterPro DOMAIN/s: Zinc finger, CHY-type (InterPro:IPR008913), Zinc finger, CTCHY-type (InterPro:IPR017921), Zinc finger, RING-type (InterPro:IPR001841), Zinc finger, C3HC4 RING-type (InterPro:IPR018957); BEST Arabidopsis thaliana protein match is: CHY-type/CTCHY-type/RING-type Zinc finger protein (TAIR:AT5G25560.1)</t>
  </si>
  <si>
    <t>Rubredoxin-type fold | Zinc finger, CHY-type | Zinc finger, CTCHY-type | Zinc finger, RING-type | Zinc finger, RING/FYVE/PHD-type</t>
  </si>
  <si>
    <t>acyl-activating enzyme 17</t>
  </si>
  <si>
    <t>acyl-activating enzyme 17 (AAE17); FUNCTIONS IN: catalytic activity, ligase activity; INVOLVED IN: metabolic process; LOCATED IN: cellular_component unknown; EXPRESSED IN: 22 plant structures; EXPRESSED DURING: 15 growth stages; CONTAINS InterPro DOMAIN/s: AMP-binding, conserved site (InterPro:IPR020845), AMP-dependent synthetase/ligase (InterPro:IPR000873); BEST Arabidopsis thaliana protein match is: acyl-activating enzyme 18 (TAIR:AT1G55320.1)</t>
  </si>
  <si>
    <t>ENHANCER OF AG-4 2 (HUA2); CONTAINS InterPro DOMAIN/s: Protein of unknown function DUF618 (InterPro:IPR006903), RNA polymerase II, large subunit, CTD (InterPro:IPR006569), PWWP (InterPro:IPR000313); BEST Arabidopsis thaliana protein match is: Tudor/PWWP/MBT domain-containing protein (TAIR:AT5G08230.1)</t>
  </si>
  <si>
    <t>CID domain | ENTH/VHS | PWWP domain | RNA polymerase II-binding domain</t>
  </si>
  <si>
    <t>homolog of yeast STE14 A</t>
  </si>
  <si>
    <t>homolog of yeast STE14 A (STE14A); CONTAINS InterPro DOMAIN/s: Isoprenylcysteine carboxyl methyltransferase (InterPro:IPR007269); BEST Arabidopsis thaliana protein match is: Isoprenylcysteine carboxyl methyltransferase (ICMT) family  (TAIR:AT5G08335.1)</t>
  </si>
  <si>
    <t>Isoprenylcysteine carboxyl methyltransferase | Protein-S-isoprenylcysteine O-methyltransferase</t>
  </si>
  <si>
    <t>homolog of Medicago truncatula MTN3</t>
  </si>
  <si>
    <t>homolog of Medicago truncatula MTN3 (MTN3); INVOLVED IN: biological_process unknown; LOCATED IN: endomembrane system, integral to membrane, membrane; EXPRESSED IN: 19 plant structures; EXPRESSED DURING: 12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(TAIR:AT3G48740.1)</t>
  </si>
  <si>
    <t>SWEET sugar transporter, plants</t>
  </si>
  <si>
    <t>Remorin family protein; CONTAINS InterPro DOMAIN/s: Remorin, C-terminal (InterPro:IPR005516), Remorin, N-terminal (InterPro:IPR005518); BEST Arabidopsis thaliana protein match is: Remorin family protein (TAIR:AT3G48940.1)</t>
  </si>
  <si>
    <t>Remorin, C-terminal | Remorin, N-terminal</t>
  </si>
  <si>
    <t>Calcium-binding EF-hand family protein</t>
  </si>
  <si>
    <t>SALT OVERLY SENSITIVE 3 (SOS3); CONTAINS InterPro DOMAIN/s: Recoverin (InterPro:IPR001125), EF-HAND 2 (InterPro:IPR018249), Calcineurin B protein (InterPro:IPR015757), EF-hand-like domain (InterPro:IPR011992), Calcium-binding EF-hand (InterPro:IPR002048); BEST Arabidopsis thaliana protein match is: calcineurin B-like protein 8 (TAIR:AT1G64480.1)</t>
  </si>
  <si>
    <t>Calcineurin B protein | EF-hand domain | EF-hand domain pair</t>
  </si>
  <si>
    <t>ABC1 family protein</t>
  </si>
  <si>
    <t>ABC1 family protein; CONTAINS InterPro DOMAIN/s: ABC-1 (InterPro:IPR004147), Beta-lactamase-type transpeptidase fold (InterPro:IPR012338), Beta-lactamase-related (InterPro:IPR001466), Protein kinase-like domain (InterPro:IPR011009); LOCATED IN: endoplasmic reticulum, plasma membrane; BEST Arabidopsis thaliana protein match is: ABC2 homolog 13 (TAIR:AT5G64940.2); EXPRESSED IN: 25 plant structures; EXPRESSED DURING: 15 growth stages</t>
  </si>
  <si>
    <t>Beta-lactamase-related | Beta-lactamase/transpeptidase-like | Lipopolysaccharide core heptose(II) kinase | Protein kinase-like domain | UbiB domain</t>
  </si>
  <si>
    <t>RING/U-box superfamily protein; FUNCTIONS IN: zinc ion binding; EXPRESSED IN: 20 plant structures; EXPRESSED DURING: 11 growth stages; CONTAINS InterPro DOMAIN/s: Zinc finger, RING-type (InterPro:IPR001841), Zinc finger, C3HC4 RING-type (InterPro:IPR018957); BEST Arabidopsis thaliana protein match is: RING/U-box superfamily protein (TAIR:AT5G10650.2)</t>
  </si>
  <si>
    <t>RNA recognition motif (RRM)-containing protein</t>
  </si>
  <si>
    <t>RNA recognition motif (RRM)-containing protein; FUNCTIONS IN: RNA binding, nucleotide binding, nucleic acid binding; INVOLVED IN: RNA processing; EXPRESSED IN: 23 plant structures; EXPRESSED DURING: 13 growth stages; CONTAINS InterPro DOMAIN/s: RNA polymerase II, large subunit, CTD (InterPro:IPR006569), mRNA splicing factor, Cwf21 (InterPro:IPR013170), ENTH/VHS (InterPro:IPR008942), SWAP/Surp (InterPro:IPR000061), DNA-binding SAP (InterPro:IPR003034), RNA recognition motif, RNP-1 (InterPro:IPR000504), Nucleotide-binding, alpha-beta plait (InterPro:IPR012677); BEST Arabidopsis thaliana protein match is: RNA recognition motif (RRM)-containing protein (TAIR:AT5G10800.1)</t>
  </si>
  <si>
    <t>CID domain | ENTH/VHS | Nucleotide-binding, alpha-beta plait | RNA recognition motif domain | SAP domain | SWAP/Surp | mRNA splicing factor, Cwf21</t>
  </si>
  <si>
    <t>unknown protein; BEST Arabidopsis thaliana protein match is: unknown protein (TAIR:AT4G32030.1)</t>
  </si>
  <si>
    <t>EIN3-binding F box protein 2</t>
  </si>
  <si>
    <t>EIN3-binding F box protein 2 (EBF2); CONTAINS InterPro DOMAIN/s: F-box domain, cyclin-like (InterPro:IPR001810), F-box domain, Skp2-like (InterPro:IPR022364), Leucine-rich repeat, cysteine-containing subtype (InterPro:IPR006553); BEST Arabidopsis thaliana protein match is: EIN3-binding F box protein 1 (TAIR:AT2G25490.1)</t>
  </si>
  <si>
    <t>F-box domain | Leucine-rich repeat, cysteine-containing subtype</t>
  </si>
  <si>
    <t>Protein phosphatase 2A regulatory B subunit family protein; FUNCTIONS IN: protein phosphatase type 2A regulator activity; INVOLVED IN: signal transduction; LOCATED IN: chloroplast, protein phosphatase type 2A complex; EXPRESSED IN: 24 plant structures; EXPRESSED DURING: 15 growth stages; CONTAINS InterPro DOMAIN/s: Protein phosphatase 2A, regulatory B subunit, B56 (InterPro:IPR002554); BEST Arabidopsis thaliana protein match is: Protein phosphatase 2A regulatory B subunit family protein (TAIR:AT4G15415.1)</t>
  </si>
  <si>
    <t>SPOC domain / Transcription elongation factor S-II protein</t>
  </si>
  <si>
    <t>SPOC domain / Transcription elongation factor S-II protein; INVOLVED IN: transcription; EXPRESSED IN: 24 plant structures; EXPRESSED DURING: 13 growth stages; CONTAINS InterPro DOMAIN/s: Spen paralogue and orthologue SPOC, C-terminal (InterPro:IPR012921), Transcription elongation factor S-II, central domain (InterPro:IPR003618); BEST Arabidopsis thaliana protein match is: SPOC domain / Transcription elongation factor S-II protein (TAIR:AT5G11430.1)</t>
  </si>
  <si>
    <t>Spen paralogue and orthologue SPOC, C-terminal | Transcription elongation factor S-II, central domain</t>
  </si>
  <si>
    <t>CHY-type/CTCHY-type/RING-type Zinc finger protein; FUNCTIONS IN: zinc ion binding; EXPRESSED IN: 24 plant structures; EXPRESSED DURING: 15 growth stages; CONTAINS InterPro DOMAIN/s: Zinc finger, CTCHY-type (InterPro:IPR017921), Zinc finger, CHY-type (InterPro:IPR008913), Zinc finger, RING-type (InterPro:IPR001841), Zinc finger, C3HC4 RING-type (InterPro:IPR018957); BEST Arabidopsis thaliana protein match is: CHY-type/CTCHY-type/RING-type Zinc finger protein (TAIR:AT5G22920.1)</t>
  </si>
  <si>
    <t>peroxin4</t>
  </si>
  <si>
    <t>peroxin4 (PEX4); CONTAINS InterPro DOMAIN/s: Ubiquitin-conjugating enzyme/RWD-like (InterPro:IPR016135), Ubiquitin-conjugating enzyme, E2 (InterPro:IPR000608); BEST Arabidopsis thaliana protein match is: ubiquitin-conjugating enzyme 29 (TAIR:AT2G16740.1)</t>
  </si>
  <si>
    <t>GA requiring 3</t>
  </si>
  <si>
    <t>GA requiring 3 (GA3); FUNCTIONS IN: oxygen binding; INVOLVED IN: gibberellin biosynthetic process, gibberellic acid mediated signaling pathway, ent-kaurene oxidation to kaurenoic acid; LOCATED IN: chloroplast outer membrane, endoplasmic reticulum, microsome; EXPRESSED IN: 24 plant structures; EXPRESSED DURING: 13 growth stages; CONTAINS InterPro DOMAIN/s: Cytochrome P450 (InterPro:IPR001128), Cytochrome P450, E-class, group I (InterPro:IPR002401), Cytochrome P450, conserved site (InterPro:IPR017972); BEST Arabidopsis thaliana protein match is: Cytochrome P450 superfamily protein (TAIR:AT5G07990.1)</t>
  </si>
  <si>
    <t>protein kinase family protein; FUNCTIONS IN: protein serine/threonine kinase activity, protein kinase activity, kinase activity, ATP binding; INVOLVED IN: protein amino acid phosphorylation, response to stress; LOCATED IN: cellular_component unknown; EXPRESSED IN: male gametophyte, flower, pollen tube; EXPRESSED DURING: L mature pollen stage, M germinated pollen stage, 4 anthesis; CONTAINS InterPro DOMAIN/s: UspA (InterPro:IPR006016),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protein with adenine nucleotide alpha hydrolases-like domain (TAIR:AT5G12000.1)</t>
  </si>
  <si>
    <t>Concanavalin A-like lectin/glucanase, subgroup | Protein kinase domain | Protein kinase-like domain | Rossmann-like alpha/beta/alpha sandwich fold | Serine/threonine-protein kinase, active site | UspA</t>
  </si>
  <si>
    <t>WRKY DNA-binding protein 50</t>
  </si>
  <si>
    <t>WRKY DNA-binding protein 50 (WRKY50); CONTAINS InterPro DOMAIN/s: DNA-binding WRKY (InterPro:IPR003657); BEST Arabidopsis thaliana protein match is: WRKY DNA-binding protein 51 (TAIR:AT5G64810.1)</t>
  </si>
  <si>
    <t>D111/G-patch domain-containing protein; FUNCTIONS IN: zinc ion binding, nucleic acid binding; INVOLVED IN: biological_process unknown; LOCATED IN: intracellular; EXPRESSED IN: 23 plant structures; EXPRESSED IN: 24 plant structures; EXPRESSED DURING: 13 growth stages; CONTAINS InterPro DOMAIN/s: Zinc finger, C2H2-like (InterPro:IPR015880), Zinc finger, C2H2-type (InterPro:IPR007087), D111/G-patch (InterPro:IPR000467), Zinc finger, double-stranded RNA binding (InterPro:IPR022755); BEST Arabidopsis thaliana protein match is: suppressor of abi3-5 (TAIR:AT3G54230.1)</t>
  </si>
  <si>
    <t>G-patch domain | Zinc finger, C2H2 | Zinc finger, C2H2-like | Zinc finger, double-stranded RNA binding</t>
  </si>
  <si>
    <t>Protein of unknown function (DUF300)</t>
  </si>
  <si>
    <t>Protein of unknown function (DUF300); LOCATED IN: endomembrane system; EXPRESSED IN: 24 plant structures; EXPRESSED DURING: 13 growth stages; CONTAINS InterPro DOMAIN/s: Protein of unknown function DUF300 (InterPro:IPR005178); BEST Arabidopsis thaliana protein match is: Protein of unknown function (DUF300) (TAIR:AT3G05940.1)</t>
  </si>
  <si>
    <t>Organic solute transporter subunit alpha/Transmembrane protein 184</t>
  </si>
  <si>
    <t>shaggy-related kinase 11</t>
  </si>
  <si>
    <t>shaggy-related kinase 11 (SK 11); FUNCTIONS IN: protein serine/threonine kinase activity, protein kinase activity; INVOLVED IN: meristem structural organization, phosphorylation; LOCATED IN: cytosol; EXPRESSED IN: inflorescence meristem, whole plant, cultured cell;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(TAIR:AT3G05840.1)</t>
  </si>
  <si>
    <t>unknown protein; FUNCTIONS IN: molecular_function unknown; INVOLVED IN: biological_process unknown; LOCATED IN: cellular_component unknown; EXPRESSED IN: 16 plant structures; EXPRESSED DURING: 8 growth stages; BEST Arabidopsis thaliana protein match is: unknown protein (TAIR:AT3G05830.1)</t>
  </si>
  <si>
    <t>Uncharacterized protein</t>
  </si>
  <si>
    <t>Uncharacterized protein; INVOLVED IN: biological_process unknown; LOCATED IN: chloroplast; EXPRESSED IN: 23 plant structures; EXPRESSED DURING: 13 growth stages; BEST Arabidopsis thaliana protein match is: Uncharacterized protein (TAIR:AT2G41830.1)</t>
  </si>
  <si>
    <t>unknown protein; FUNCTIONS IN: molecular_function unknown; INVOLVED IN: biological_process unknown; LOCATED IN: mitochondrion; EXPRESSED IN: 22 plant structures; EXPRESSED DURING: 13 growth stages; BEST Arabidopsis thaliana protein match is: unknown protein (TAIR:AT3G58650.1)</t>
  </si>
  <si>
    <t>syntaxin of plants 41</t>
  </si>
  <si>
    <t>syntaxin of plants 41 (SYP41); CONTAINS InterPro DOMAIN/s: Target SNARE coiled-coil domain (InterPro:IPR000727), t-SNARE (InterPro:IPR010989), Syntaxin/epimorphin, conserved site (InterPro:IPR006012), Syntaxin, N-terminal (InterPro:IPR006011); BEST Arabidopsis thaliana protein match is: syntaxin of plants 43 (TAIR:AT3G05710.2)</t>
  </si>
  <si>
    <t>EMBRYO DEFECTIVE 976 (EMB976); INVOLVED IN: biological_process unknown; LOCATED IN: chloroplast; EXPRESSED IN: 21 plant structures; EXPRESSED DURING: 13 growth stages; CONTAINS InterPro DOMAIN/s: Pentatricopeptide repeat (InterPro:IPR002885); BEST Arabidopsis thaliana protein match is: proton gradient regulation 3 (TAIR:AT4G31850.1)</t>
  </si>
  <si>
    <t>pentatricopeptide (PPR) repeat-containing protein; FUNCTIONS IN: molecular_function unknown; INVOLVED IN: biological_process unknown; CONTAINS InterPro DOMAIN/s: Pentatricopeptide repeat (InterPro:IPR002885); BEST Arabidopsis thaliana protein match is: Tetratricopeptide repeat (TPR)-like superfamily protein (TAIR:AT2G27800.1)</t>
  </si>
  <si>
    <t>mevalonate kinase</t>
  </si>
  <si>
    <t>mevalonate kinase (MK); FUNCTIONS IN: mevalonate kinase activity; INVOLVED IN: isoprenoid biosynthetic process, metabolic process, phosphorylation; LOCATED IN: cytoplasm; EXPRESSED IN: 30 plant structures; EXPRESSED DURING: 16 growth stages; CONTAINS InterPro DOMAIN/s: Mevalonate kinase (InterPro:IPR006205), GHMP kinase, ATP-binding, conserved site (InterPro:IPR006203), Mevalonate/galactokinase (InterPro:IPR006206), Ribosomal protein S5 domain 2-type fold (InterPro:IPR020568), GHMP kinase (InterPro:IPR006204), Ribosomal protein S5 domain 2-type fold, subgroup (InterPro:IPR014721), GHMP kinase, C-terminal (InterPro:IPR013750)</t>
  </si>
  <si>
    <t>GHMP kinase N-terminal domain | GHMP kinase, ATP-binding, conserved site | GHMP kinase, C-terminal domain | Mevalonate kinase | Mevalonate/galactokinase | Ribosomal protein S5 domain 2-type fold | Ribosomal protein S5 domain 2-type fold, subgroup</t>
  </si>
  <si>
    <t>MIRO-related GTP-ase 1</t>
  </si>
  <si>
    <t>MIRO-related GTP-ase 1 (MIRO1); FUNCTIONS IN: GTP binding; INVOLVED IN: pollen tube growth, mitochondrion organization, embryo development, embryo development ending in seed dormancy; LOCATED IN: mitochondrion; EXPRESSED IN: 31 plant structures; EXPRESSED DURING: 16 growth stages; CONTAINS InterPro DOMAIN/s: EF-Hand 1, calcium-binding site (InterPro:IPR018247), EF hand associated, type-1 (InterPro:IPR013566), Mitochondrial Rho-like (InterPro:IPR013684), EF hand associated, type-2 (InterPro:IPR013567), Ras GTPase (InterPro:IPR001806), Small GTP-binding protein (InterPro:IPR005225), Small GTPase (InterPro:IPR020851), Mitochondrial Rho GTPase (InterPro:IPR021181), MIRO (InterPro:IPR020860); BEST Arabidopsis thaliana protein match is: MIRO-related GTP-ase 2 (TAIR:AT3G63150.1)</t>
  </si>
  <si>
    <t>EF hand associated, type-1 | EF hand associated, type-2 | EF-Hand 1, calcium-binding site | EF-hand domain pair | MIRO | Mitochondrial Rho-like | P-loop containing nucleoside triphosphate hydrolase | Small GTPase superfamily | Small GTPase superfamily, mitochondrial Rho</t>
  </si>
  <si>
    <t>Domain of unknown function (DUF1995)</t>
  </si>
  <si>
    <t>FUNCTIONS IN: molecular_function unknown; INVOLVED IN: biological_process unknown; LOCATED IN: chloroplast; EXPRESSED IN: 22 plant structures; EXPRESSED DURING: 13 growth stages; CONTAINS InterPro DOMAIN/s: Domain of unknown function DUF1995 (InterPro:IPR018962)</t>
  </si>
  <si>
    <t>Domain of unknown function DUF1995</t>
  </si>
  <si>
    <t>RECQ helicase SIM</t>
  </si>
  <si>
    <t>RECQ helicase SIM (RECQSIM); FUNCTIONS IN: helicase activity, nucleic acid binding, ATP-dependent helicase activity, ATP binding; INVOLVED IN: DNA recombination; LOCATED IN: cellular_component unknown; EXPRESSED IN: 9 plant structures; EXPRESSED DURING: 4 anthesis, F mature embryo stage, petal differentiation and expansion stage, E expanded cotyledon stage, D bilateral stage; CONTAINS InterPro DOMAIN/s: Ubiquitin-associated/translation elongation factor EF1B, N-terminal, eukaryote (InterPro:IPR015940), DNA/RNA helicase, DEAD/DEAH box type, N-terminal (InterPro:IPR011545), DNA helicase, ATP-dependent, RecQ type (InterPro:IPR004589), DNA helicase, ATP-dependent, RecQ type, N-terminal (InterPro:IPR018329), DEAD-like helicase, N-terminal (InterPro:IPR014001), DNA/RNA helicase, C-terminal (InterPro:IPR001650), Helicase, superfamily 1/2, ATP-binding domain (InterPro:IPR014021); BEST Arabidopsis thaliana protein match is: RECQ helicase L2 (TAIR:AT1G31360.1)</t>
  </si>
  <si>
    <t>DEAD/DEAH box helicase domain | DNA helicase, ATP-dependent, RecQ type | Helicase, C-terminal | Helicase, superfamily 1/2, ATP-binding domain | P-loop containing nucleoside triphosphate hydrolase | UBA-like | Ubiquitin-associated/translation elongation factor EF1B, N-terminal, eukaryote | Winged helix-turn-helix DNA-binding domain</t>
  </si>
  <si>
    <t>FUNCTIONS IN: molecular_function unknown; INVOLVED IN: response to oxidative stress; LOCATED IN: endomembrane system; EXPRESSED IN: 22 plant structures; EXPRESSED DURING: 13 growth stages; CONTAINS InterPro DOMAIN/s: Folate receptor, conserved region (InterPro:IPR018143)</t>
  </si>
  <si>
    <t>Folate receptor-like</t>
  </si>
  <si>
    <t>L-cysteine desulfhydrase 1</t>
  </si>
  <si>
    <t>L-cysteine desulfhydrase 1 (DES1); FUNCTIONS IN: pyridoxal phosphate binding, cysteine synthase activity, catalytic activity; INVOLVED IN: cysteine biosynthetic process from serine, cysteine biosynthetic process, metabolic process; EXPRESSED IN: 11 plant structures; EXPRESSED DURING: LP.04 four leaves visible, 4 anthesis, LP.02 two leaves visible, petal differentiation and expansion stage, E expanded cotyledon stage;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t>
  </si>
  <si>
    <t>Cysteine synthase A | Cysteine synthase K/M | Cysteine synthase/cystathionine beta-synthase, pyridoxal-phosphate attachment site | Tryptophan synthase beta subunit-like PLP-dependent enzyme</t>
  </si>
  <si>
    <t>BEST Arabidopsis thaliana protein match is: Quinoprotein amine dehydrogenase, beta chain-like; RIC1-like guanyl-nucleotide exchange factor (TAIR:AT5G28350.1)</t>
  </si>
  <si>
    <t>ENTH/ANTH/VHS superfamily protein; FUNCTIONS IN: phospholipid binding, clathrin binding, binding, phosphatidylinositol binding; INVOLVED IN: clathrin coat assembly; LOCATED IN: plasma membrane; EXPRESSED IN: 24 plant structures; EXPRESSED DURING: 15 growth stages; CONTAINS InterPro DOMAIN/s: Epsin-like, N-terminal (InterPro:IPR013809), ANTH (InterPro:IPR011417), ENTH/VHS (InterPro:IPR008942), Clathrin adaptor, phosphoinositide-binding, GAT-like (InterPro:IPR014712); BEST Arabidopsis thaliana protein match is: ENTH/ANTH/VHS superfamily protein (TAIR:AT2G01600.1)</t>
  </si>
  <si>
    <t>metalloendopeptidases;zinc ion binding;DNA binding</t>
  </si>
  <si>
    <t>metalloendopeptidases;zinc ion binding;DNA binding; FUNCTIONS IN: DNA binding, metalloendopeptidase activity, zinc ion binding; FUNCTIONS IN: DNA binding, zinc ion binding; INVOLVED IN: proteolysis, regulation of transcription, DNA-dependent; INVOLVED IN: regulation of transcription, DNA-dependent; LOCATED IN: nucleus, chloroplast envelope; EXPRESSED IN: male gametophyte; EXPRESSED DURING: M germinated pollen stage; CONTAINS InterPro DOMAIN/s: DDT domain (InterPro:IPR004022), Zinc finger, PHD-type, conserved site (InterPro:IPR019786), Zinc finger, PHD-type (InterPro:IPR001965), Peptidase M50 (InterPro:IPR008915), DDT domain superfamily (InterPro:IPR018501), DDT domain, subgroup (InterPro:IPR018500), Zinc finger, FYVE/PHD-type (InterPro:IPR011011), Zinc finger, PHD-finger (InterPro:IPR019787); CONTAINS InterPro DOMAIN/s: DDT domain superfamily (InterPro:IPR018501), DDT domain, subgroup (InterPro:IPR018500), Zinc finger, PHD-type, conserved site (InterPro:IPR019786), DDT domain (InterPro:IPR004022), Zinc finger, PHD-type (InterPro:IPR001965), Zinc finger, FYVE/PHD-type (InterPro:IPR011011), Zinc finger, PHD-finger (InterPro:IPR019787); BEST Arabidopsis thaliana protein match is: PHD finger family protein (TAIR:AT5G22760.1)</t>
  </si>
  <si>
    <t>DDT domain | DDT domain superfamily | DDT domain, subgroup | Peptidase M50 | Zinc finger, FYVE/PHD-type | Zinc finger, PHD-finger | Zinc finger, PHD-type | Zinc finger, PHD-type, conserved site | Zinc finger, RING/FYVE/PHD-type</t>
  </si>
  <si>
    <t>methyl-CPG-binding domain protein 02</t>
  </si>
  <si>
    <t>methyl-CPG-binding domain protein 02 (MBD02); CONTAINS InterPro DOMAIN/s: DNA-binding, integrase-type (InterPro:IPR016177), Methyl-CpG DNA binding (InterPro:IPR001739), Zinc finger, CW-type (InterPro:IPR011124); FUNCTIONS IN: DNA binding; BEST Arabidopsis thaliana protein match is: methyl-CPG-binding domain 12 (TAIR:AT5G35338.2); INVOLVED IN: biological_process unknown; LOCATED IN: nucleus; EXPRESSED IN: 25 plant structures; EXPRESSED DURING: 15 growth stages</t>
  </si>
  <si>
    <t>DNA-binding domain | Methyl-CpG DNA binding | Zinc finger, CW-type</t>
  </si>
  <si>
    <t>IQ-domain 33</t>
  </si>
  <si>
    <t>IQ-domain 33 (iqd33); CONTAINS InterPro DOMAIN/s: IQ calmodulin-binding region (InterPro:IPR000048); BEST Arabidopsis thaliana protein match is: IQ-domain 3 (TAIR:AT3G52290.1)</t>
  </si>
  <si>
    <t>pseudogene, similar to transcription factor NtWRKY4, blastp match of 60% identity and 4.4e-08 P-value to GP|6174838|dbj|BAA86031.1||AB026890 transcription factor NtWRKY4 {Nicotiana tabacum}</t>
  </si>
  <si>
    <t>Domain of unknown function (DUF3444)</t>
  </si>
  <si>
    <t>CONTAINS InterPro DOMAIN/s: Molecular chaperone, heat shock protein, Hsp40, DnaJ (InterPro:IPR015609); BEST Arabidopsis thaliana protein match is: DNAJ heat shock N-terminal domain-containing protein (TAIR:AT2G05230.1)</t>
  </si>
  <si>
    <t>Domain of unknown function DUF3444</t>
  </si>
  <si>
    <t>Uncharacterized protein family (UPF0016)</t>
  </si>
  <si>
    <t>Uncharacterized protein family (UPF0016); FUNCTIONS IN: molecular_function unknown; INVOLVED IN: biological_process unknown; LOCATED IN: endomembrane system, membrane; EXPRESSED IN: 23 plant structures; EXPRESSED DURING: 15 growth stages; CONTAINS InterPro DOMAIN/s: Uncharacterised protein family UPF0016 (InterPro:IPR001727); BEST Arabidopsis thaliana protein match is: Uncharacterized protein family (UPF0016) (TAIR:AT1G25520.1)</t>
  </si>
  <si>
    <t>Major facilitator superfamily domain, general substrate transporter | Uncharacterised protein family UPF0016</t>
  </si>
  <si>
    <t>acetyl-CoA synthetase</t>
  </si>
  <si>
    <t>acetyl-CoA synthetase (ACS); FUNCTIONS IN: acetate-CoA ligase activity; INVOLVED IN: metabolic process, acetate metabolic process; LOCATED IN: cytosol, chloroplast; LOCATED IN: cytosol, chloroplast stroma, chloroplast; EXPRESSED IN: 26 plant structures; EXPRESSED DURING: 15 growth stages; CONTAINS InterPro DOMAIN/s: Acetate--CoA ligase (InterPro:IPR011904), AMP-binding, conserved site (InterPro:IPR020845), AMP-dependent synthetase/ligase (InterPro:IPR000873); BEST Arabidopsis thaliana protein match is: acyl-activating enzyme 17 (TAIR:AT5G23050.1)</t>
  </si>
  <si>
    <t>AMP-binding enzyme C-terminal domain | AMP-binding, conserved site | AMP-dependent synthetase/ligase | Acetate-CoA ligase</t>
  </si>
  <si>
    <t>REVEILLE 2 (RVE2);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(TAIR:AT5G17300.1)</t>
  </si>
  <si>
    <t>pfkB-like carbohydrate kinase family protein</t>
  </si>
  <si>
    <t>SALT OVERLY SENSITIVE 4 (SOS4); FUNCTIONS IN: pyridoxal kinase activity, kinase activity; INVOLVED IN: pyridoxine biosynthetic process, hyperosmotic salinity response, trichoblast differentiation, pyridoxal 5'-phosphate salvage; LOCATED IN: chloroplast; EXPRESSED IN: 23 plant structures; EXPRESSED DURING: 14 growth stages; BEST Arabidopsis thaliana protein match is: thiamin biosynthesis protein, putative (TAIR:AT1G22940.1); CONTAINS InterPro DOMAIN/s: Pyridoxal phosphate (active vitamin B6) biosynthesis, pyridoxal kinase (InterPro:IPR004625), Phosphomethylpyrimidine kinase type-1 (InterPro:IPR013749)</t>
  </si>
  <si>
    <t>Pyridoxal phosphate (active vitamin B6) biosynthesis, pyridoxal kinase | Pyridoxamine kinase/Phosphomethylpyrimidine kinase | Ribokinase-like</t>
  </si>
  <si>
    <t>Peptidyl-tRNA hydrolase family protein</t>
  </si>
  <si>
    <t>Peptidyl-tRNA hydrolase family protein; FUNCTIONS IN: aminoacyl-tRNA hydrolase activity; INVOLVED IN: translation; LOCATED IN: chloroplast; EXPRESSED IN: 21 plant structures; EXPRESSED DURING: 13 growth stages; CONTAINS InterPro DOMAIN/s: Peptidyl-tRNA hydrolase, conserved site (InterPro:IPR018171), Peptidyl-tRNA hydrolase (InterPro:IPR001328); BEST Arabidopsis thaliana protein match is: Peptidyl-tRNA hydrolase family protein (TAIR:AT5G16140.2)</t>
  </si>
  <si>
    <t>Peptidyl-tRNA hydrolase | Peptidyl-tRNA hydrolase, conserved site</t>
  </si>
  <si>
    <t>alpha/beta-Hydrolases superfamily protein; CONTAINS InterPro DOMAIN/s: Alpha/beta hydrolase fold-1 (InterPro:IPR000073); BEST Arabidopsis thaliana protein match is: methyl esterase 14 (TAIR:AT1G33990.1)</t>
  </si>
  <si>
    <t>Alpha/Beta hydrolase fold</t>
  </si>
  <si>
    <t>F-box/RNI-like/FBD-like domains-containing protein; CONTAINS InterPro DOMAIN/s: F-box domain, Skp2-like (InterPro:IPR022364), Leucine-rich repeat 2 (InterPro:IPR013101); CONTAINS InterPro DOMAIN/s: FBD (InterPro:IPR013596), FBD-like (InterPro:IPR006566), F-box domain, Skp2-like (InterPro:IPR022364), Leucine-rich repeat 2 (InterPro:IPR013101); BEST Arabidopsis thaliana protein match is: F-box/RNI-like superfamily protein (TAIR:AT5G38570.1); BEST Arabidopsis thaliana protein match is: F-box/RNI-like/FBD-like domains-containing protein (TAIR:AT4G10400.2)</t>
  </si>
  <si>
    <t>chlororespiratory reduction 7</t>
  </si>
  <si>
    <t>CHLORORESPIRATORY REDUCTION 7 (CRR7); FUNCTIONS IN: molecular_function unknown; INVOLVED IN: NAD(P)H dehydrogenase complex assembly; LOCATED IN: chloroplast, NAD(P)H dehydrogenase complex (plastoquinone), membrane; EXPRESSED IN: 18 plant structures; EXPRESSED DURING: 13 growth stages; CONTAINS InterPro DOMAIN/s: Protein of unknown function DUF3571 (InterPro:IPR021954)</t>
  </si>
  <si>
    <t>Protein of unknown function DUF3571</t>
  </si>
  <si>
    <t>EID1-like 2</t>
  </si>
  <si>
    <t>EID1-like 2 (EDL2); BEST Arabidopsis thaliana protein match is: EID1-like 1 (TAIR:AT5G15440.1)</t>
  </si>
  <si>
    <t>Trypsin family protein with PDZ domain</t>
  </si>
  <si>
    <t>DEG8; FUNCTIONS IN: serine-type peptidase activity, peptidase activity; INVOLVED IN: photosystem II repair, proteolysis; LOCATED IN: thylakoid, chloroplast thylakoid lumen, chloroplast; LOCATED IN: thylakoid, thylakoid lumen, chloroplast thylakoid lumen, chloroplast; EXPRESSED IN: 22 plant structures; EXPRESSED DURING: 13 growth stages; CONTAINS InterPro DOMAIN/s: Serine/cysteine peptidase, trypsin-like (InterPro:IPR009003), Peptidase S1C, HrtA/DegP2/Q/S (InterPro:IPR001940), Peptidase S1/S6, chymotrypsin/Hap (InterPro:IPR001254), PDZ/DHR/GLGF (InterPro:IPR001478); BEST Arabidopsis thaliana protein match is: DegP protease 1 (TAIR:AT3G27925.1)</t>
  </si>
  <si>
    <t>PDZ domain | Peptidase S1C | Trypsin-like cysteine/serine peptidase domain</t>
  </si>
  <si>
    <t>SGF29 tudor-like domain</t>
  </si>
  <si>
    <t>SGF29 tudor-like domain; FUNCTIONS IN: molecular_function unknown; INVOLVED IN: biological_process unknown; LOCATED IN: cellular_component unknown; EXPRESSED IN: 23 plant structures; EXPRESSED DURING: 15 growth stages; CONTAINS InterPro DOMAIN/s: SAGA-associated factor 29 (InterPro:IPR010750); BEST Arabidopsis thaliana protein match is: SGF29 tudor-like domain (TAIR:AT3G27460.1)</t>
  </si>
  <si>
    <t>Domain of unknown function (DUF23)</t>
  </si>
  <si>
    <t>CONTAINS InterPro DOMAIN/s: Protein of unknown function DUF23 (InterPro:IPR008166); BEST Arabidopsis thaliana protein match is: zinc finger (C3HC4-type RING finger) family protein (TAIR:AT3G27330.1)</t>
  </si>
  <si>
    <t>Domain of unknown function DUF23 | Nucleotide-diphospho-sugar transferases</t>
  </si>
  <si>
    <t>S-adenosyl-L-methionine-dependent methyltransferases superfamily protein; CONTAINS InterPro DOMAIN/s: Protein of unknown function DUF248, methyltransferase putative (InterPro:IPR004159); BEST Arabidopsis thaliana protein match is: S-adenosyl-L-methionine-dependent methyltransferases superfamily protein (TAIR:AT3G27230.1)</t>
  </si>
  <si>
    <t>dsRNA-binding protein 5</t>
  </si>
  <si>
    <t>dsRNA-binding protein 5 (DRB5); FUNCTIONS IN: double-stranded RNA binding; INVOLVED IN: biological_process unknown; LOCATED IN: intracellular; EXPRESSED IN: 16 plant structures; EXPRESSED DURING: 7 growth stages; CONTAINS InterPro DOMAIN/s: Double-stranded RNA-binding (InterPro:IPR001159), Double-stranded RNA-binding-like (InterPro:IPR014720); BEST Arabidopsis thaliana protein match is: dsRNA-binding protein 3 (TAIR:AT3G26932.2)</t>
  </si>
  <si>
    <t>unknown protein; INVOLVED IN: biological_process unknown; LOCATED IN: chloroplast; BEST Arabidopsis thaliana protein match is: unknown protein (TAIR:AT3G26890.5)</t>
  </si>
  <si>
    <t>homolog of xeroderma pigmentosum complementation group B 1</t>
  </si>
  <si>
    <t>homolog of xeroderma pigmentosum complementation group B 1 (XPB1); FUNCTIONS IN: in 7 functions; INVOLVED IN: response to UV, response to toxin; LOCATED IN: nucleus, cytoplasm; EXPRESSED IN: whole plant, male gametophyte, pollen tube; EXPRESSED DURING: L mature pollen stage, M germinated pollen stage, seedling growth; CONTAINS InterPro DOMAIN/s: Restriction endonuclease, type I, R subunit/Type III, Res subunit (InterPro:IPR006935), DEAD-like helicase, N-terminal (InterPro:IPR014001), Xeroderma pigmentosum group B protein (XP-B) (InterPro:IPR001161), DNA/RNA helicase, C-terminal (InterPro:IPR001650), Helicase, superfamily 1/2, ATP-binding domain (InterPro:IPR014021); BEST Arabidopsis thaliana protein match is: homolog of Xeroderma pigmentosum complementation group B 2 (TAIR:AT5G41360.1)</t>
  </si>
  <si>
    <t>Helicase Ercc3 | Helicase, C-terminal | Helicase, superfamily 1/2, ATP-binding domain | Helicase/UvrB domain | P-loop containing nucleoside triphosphate hydrolase</t>
  </si>
  <si>
    <t>Protein of unknown function (DUF604)</t>
  </si>
  <si>
    <t>Protein of unknown function (DUF604); CONTAINS InterPro DOMAIN/s: Protein of unknown function DUF604 (InterPro:IPR006740); BEST Arabidopsis thaliana protein match is: Protein of unknown function (DUF604) (TAIR:AT4G23490.1)</t>
  </si>
  <si>
    <t>cation/H+ exchanger 18</t>
  </si>
  <si>
    <t>ARABIDOPSIS THALIANA CATION/H+ EXCHANGER 18 (ATCHX18); cation/H+ exchanger 18 (CHX18); FUNCTIONS IN: monovalent cation:hydrogen antiporter activity, sodium:hydrogen antiporter activity; INVOLVED IN: cation transport; LOCATED IN: integral to membrane; EXPRESSED IN: 10 plant structures; EXPRESSED DURING: 6 growth stages; CONTAINS InterPro DOMAIN/s: Cation/H+ exchanger (InterPro:IPR006153); BEST Arabidopsis thaliana protein match is: cation/H+ exchanger 17 (TAIR:AT4G23700.1)</t>
  </si>
  <si>
    <t>6-phosphogluconate dehydrogenase family protein; FUNCTIONS IN: in 6 functions; INVOLVED IN: response to fructose stimulus, response to cadmium ion, response to sucrose stimulus, response to glucose stimulus; LOCATED IN: mitochondrion, chloroplast; EXPRESSED IN: 24 plant structures; EXPRESSED DURING: 14 growth stages; CONTAINS InterPro DOMAIN/s: 6-phosphogluconate dehydrogenase, NAD-binding (InterPro:IPR006115), 6-phosphogluconate dehydrogenase, C-terminal-like (InterPro:IPR008927), Dehydrogenase, multihelical (InterPro:IPR013328), 6-phosphogluconate dehydrogenase, decarboxylating (InterPro:IPR006113), 6-phosphogluconate dehydrogenase, C-terminal (InterPro:IPR006114), 6-phosphogluconate dehydrogenase (InterPro:IPR006183), NAD(P)-binding domain (InterPro:IPR016040), Fibritin/6-phosphogluconate dehydrogenase, C-terminal extension (InterPro:IPR012284); BEST Arabidopsis thaliana protein match is: 6-phosphogluconate dehydrogenase family protein (TAIR:AT1G64190.1)</t>
  </si>
  <si>
    <t>6-phosphogluconate dehydrogenase, C-terminal | 6-phosphogluconate dehydrogenase, C-terminal-like | 6-phosphogluconate dehydrogenase, NADP-binding | 6-phosphogluconate dehydrogenase, decarboxylating | Dehydrogenase, multihelical | Fibritin/6-phosphogluconate dehydrogenase, C-terminal extension | NAD(P)-binding domain</t>
  </si>
  <si>
    <t>Nucleotide-sugar transporter family protein; FUNCTIONS IN: nucleotide-sugar transmembrane transporter activity, CMP-sialic acid transmembrane transporter activity; INVOLVED IN: carbohydrate transport, nucleotide-sugar transport; LOCATED IN: endomembrane system, integral to membrane, Golgi membrane; EXPRESSED IN: 22 plant structures; EXPRESSED DURING: 13 growth stages; CONTAINS InterPro DOMAIN/s: Nucleotide-sugar transporter (InterPro:IPR007271), UDP/CMP-sugar transporter (InterPro:IPR021189), UDP-galactose transporter (InterPro:IPR004689); BEST Arabidopsis thaliana protein match is: Nucleotide-sugar transporter family protein (TAIR:AT4G35335.1)</t>
  </si>
  <si>
    <t>Nucleotide-sugar transporter | UDP-galactose transporter | UDP/CMP-sugar transporter</t>
  </si>
  <si>
    <t>Ubiquitin-like superfamily protein; CONTAINS InterPro DOMAIN/s: Ubiquitin subgroup (InterPro:IPR019956), Ubiquitin conserved site (InterPro:IPR019954), Ubiquitin (InterPro:IPR000626), Ubiquitin supergroup (InterPro:IPR019955); BEST Arabidopsis thaliana protein match is: Ubiquitin-like superfamily protein (TAIR:AT5G25270.1)</t>
  </si>
  <si>
    <t>Galactose oxidase/kelch repeat superfamily protein;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(TAIR:AT5G42360.1)</t>
  </si>
  <si>
    <t>F-box domain | Kelch repeat type 1 | Kelch-type beta propeller</t>
  </si>
  <si>
    <t>metalloendopeptidases;zinc ion binding</t>
  </si>
  <si>
    <t>metalloendopeptidases;zinc ion binding; FUNCTIONS IN: metalloendopeptidase activity, zinc ion binding; INVOLVED IN: proteolysis, cell adhesion; LOCATED IN: endomembrane system, membrane; EXPRESSED IN: 21 plant structures; EXPRESSED DURING: 13 growth stages; CONTAINS InterPro DOMAIN/s: EGF, extracellular (InterPro:IPR013111), EGF-like (InterPro:IPR006210), EGF-like, type 3 (InterPro:IPR000742), EGF-like region, conserved site (InterPro:IPR013032), Peptidase M8, leishmanolysin (InterPro:IPR001577); CONTAINS InterPro DOMAIN/s: EGF, extracellular (InterPro:IPR013111), EGF-like, type 3 (InterPro:IPR000742), EGF-like region, conserved site (InterPro:IPR013032), Peptidase M8, leishmanolysin (InterPro:IPR001577)</t>
  </si>
  <si>
    <t>EGF-like domain, extracellular | EGF-like, conserved site | Epidermal growth factor-like domain | Peptidase M8, leishmanolysin</t>
  </si>
  <si>
    <t>expressed protein, similar to Adagio 3 (Arabidopsis thaliana) GI:13487072/FKF1 (Arabidopsis thaliana) GI:6960305</t>
  </si>
  <si>
    <t>Leucine carboxyl methyltransferase</t>
  </si>
  <si>
    <t>Leucine carboxyl methyltransferase; FUNCTIONS IN: methyltransferase activity; INVOLVED IN: biological_process unknown; LOCATED IN: cellular_component unknown; EXPRESSED IN: 21 plant structures; EXPRESSED DURING: 13 growth stages; CONTAINS InterPro DOMAIN/s: Conserved hypothetical protein CHP00027,  methylltransferase (InterPro:IPR011610), Leucine carboxyl methyltransferase (InterPro:IPR007213)</t>
  </si>
  <si>
    <t>Leucine carboxyl methyltransferase | S-adenosyl-L-methionine-dependent methyltransferase, putative | S-adenosyl-L-methionine-dependent methyltransferase-like</t>
  </si>
  <si>
    <t>INVOLVED IN: biological_process unknown; LOCATED IN: thylakoid, chloroplast thylakoid membrane, chloroplast; EXPRESSED IN: 22 plant structures; EXPRESSED DURING: 13 growth stages; CONTAINS InterPro DOMAIN/s: Twin-arginine translocation pathway, signal sequence (InterPro:IPR006311)</t>
  </si>
  <si>
    <t>RING/U-box superfamily protein; FUNCTIONS IN: zinc ion binding; EXPRESSED IN: 24 plant structures; EXPRESSED DURING: 15 growth stages; CONTAINS InterPro DOMAIN/s: Zinc finger, RING-type (InterPro:IPR001841), Zinc finger, C3HC4 RING-type (InterPro:IPR018957); BEST Arabidopsis thaliana protein match is: RING/U-box superfamily protein (TAIR:AT1G45180.1)</t>
  </si>
  <si>
    <t>TBP-associated factor 4</t>
  </si>
  <si>
    <t>TBP-associated factor 4 (TAF4); FUNCTIONS IN: transcription initiation factor activity; INVOLVED IN: transcription initiation; LOCATED IN: transcription factor TFIID complex; EXPRESSED IN: 25 plant structures; EXPRESSED DURING: 15 growth stages; CONTAINS InterPro DOMAIN/s: Transcription initiation factor TFIID component TAF4 (InterPro:IPR007900), RST domain of plant C-terminal (InterPro:IPR022003); BEST Arabidopsis thaliana protein match is: TBP-associated factor 4B (TAIR:AT1G27720.1)</t>
  </si>
  <si>
    <t>Histone-fold | RST domain of plant C-terminal | Transcription initiation factor TFIID component TAF4</t>
  </si>
  <si>
    <t>squamosa promoter binding protein-like 2</t>
  </si>
  <si>
    <t>squamosa promoter binding protein-like 2 (SPL2); FUNCTIONS IN: DNA binding, sequence-specific DNA binding transcription factor activity; INVOLVED IN: regulation of transcription, regulation of timing of transition from vegetative to reproductive phase; LOCATED IN: nucleus; EXPRESSED IN: 24 plant structures; EXPRESSED DURING: 13 growth stages; CONTAINS InterPro DOMAIN/s: Transcription factor, SBP-box (InterPro:IPR004333); BEST Arabidopsis thaliana protein match is: squamosa promoter binding protein-like 10 (TAIR:AT1G27370.4)</t>
  </si>
  <si>
    <t>actin-related protein 9</t>
  </si>
  <si>
    <t>actin-related protein 9 (ARP9); CONTAINS InterPro DOMAIN/s: Actin/actin-like (InterPro:IPR004000)</t>
  </si>
  <si>
    <t>Actin-related protein | Actin-related protein 8/Plant actin-related protein 9</t>
  </si>
  <si>
    <t>TRAF-like superfamily protein; FUNCTIONS IN: molecular_function unknown; INVOLVED IN: biological_process unknown; LOCATED IN: cellular_component unknown; EXPRESSED IN: 24 plant structures; EXPRESSED DURING: 15 growth stages; CONTAINS InterPro DOMAIN/s: TRAF-like (InterPro:IPR008974), MATH (InterPro:IPR002083); BEST Arabidopsis thaliana protein match is: TRAF-like superfamily protein (TAIR:AT1G04300.1)</t>
  </si>
  <si>
    <t>Sec23/Sec24 protein transport family protein</t>
  </si>
  <si>
    <t>Sec23/Sec24 protein transport family protein; FUNCTIONS IN: transporter activity, zinc ion binding; INVOLVED IN: intracellular protein transport, transport, ER to Golgi vesicle-mediated transport; LOCATED IN: COPII vesicle coat; EXPRESSED IN: 23 plant structures; EXPRESSED DURING: 13 growth stages; CONTAINS InterPro DOMAIN/s: Sec23/Sec24, helical domain (InterPro:IPR006900), Sec23/Sec24 beta-sandwich (InterPro:IPR012990), Sec23/Sec24, trunk domain (InterPro:IPR006896), Zinc finger, Sec23/Sec24-type (InterPro:IPR006895), Gelsolin domain (InterPro:IPR007123); BEST Arabidopsis thaliana protein match is: Sec23/Sec24 protein transport family protein (TAIR:AT3G23660.1)</t>
  </si>
  <si>
    <t>ADF-H/Gelsolin-like domain | Gelsolin-like domain | Sec23/Sec24 beta-sandwich | Sec23/Sec24, helical domain | Sec23/Sec24, trunk domain | Zinc finger, Sec23/Sec24-type | von Willebrand factor, type A</t>
  </si>
  <si>
    <t>Stabilizer of iron transporter SufD / Polynucleotidyl transferase</t>
  </si>
  <si>
    <t>ZWILLE (ZLL);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Stabilizer of iron transporter SufD / Polynucleotidyl transferase (TAIR:AT1G48410.1)</t>
  </si>
  <si>
    <t>Protein of unknown function (DUF3741); FUNCTIONS IN: molecular_function unknown; INVOLVED IN: biological_process unknown; LOCATED IN: membrane; EXPRESSED IN: 22 plant structures; EXPRESSED DURING: 13 growth stages; CONTAINS InterPro DOMAIN/s: Protein of unknown function DUF3741 (InterPro:IPR022212); BEST Arabidopsis thaliana protein match is: Protein of unknown function (DUF3741) (TAIR:AT4G28760.2)</t>
  </si>
  <si>
    <t>cellulose synthase A4</t>
  </si>
  <si>
    <t>cellulose synthase A4 (CESA4); FUNCTIONS IN: cellulose synthase activity, transferase activity, transferring glycosyl groups; INVOLVED IN: cellulose biosynthetic process, plant-type cell wall biogenesis, defense response to bacterium, defense response to fungus, secondary cell wall biogenesis; LOCATED IN: membrane; EXPRESSED IN: 24 plant structures; EXPRESSED DURING: 11 growth stages; CONTAINS InterPro DOMAIN/s: Cellulose synthase (InterPro:IPR005150); BEST Arabidopsis thaliana protein match is: Cellulose synthase family protein (TAIR:AT5G05170.1)</t>
  </si>
  <si>
    <t>Cellulose synthase | Cellulose synthase, RING-type zinc finger | Zinc finger, RING/FYVE/PHD-type</t>
  </si>
  <si>
    <t>CAP-binding protein 20</t>
  </si>
  <si>
    <t>CAP-binding protein 20 (CBP20); FUNCTIONS IN: RNA binding, RNA cap binding; INVOLVED IN: RNA metabolic process, RNA splicing, via endonucleolytic cleavage and ligation, primary microRNA processing; LOCATED IN: mRNA cap binding complex; EXPRESSED IN: 24 plant structures; EXPRESSED DURING: 13 growth stages; CONTAINS InterPro DOMAIN/s: RNA recognition motif, RNP-1 (InterPro:IPR000504), Nucleotide-binding, alpha-beta plait (InterPro:IPR012677); BEST Arabidopsis thaliana protein match is: RNA-binding (RRM/RBD/RNP motifs) family protein (TAIR:AT3G46020.1)</t>
  </si>
  <si>
    <t>Nuclear cap-binding protein subunit 2 | Nucleotide-binding, alpha-beta plait | RNA recognition motif domain</t>
  </si>
  <si>
    <t>Protein kinase superfamily protein; FUNCTIONS IN: protein serine/threonine kinase activity, protein kinase activity, kinase activity, ATP binding; INVOLVED IN: protein amino acid phosphorylation; INVOLVED IN: protein amino acid phosphorylation, N-terminal protein myristoylation; LOCATED IN: plasma membrane; EXPRESSED IN: 22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(TAIR:AT1G03740.1)</t>
  </si>
  <si>
    <t>FBD, F-box, Skp2-like and Leucine Rich Repeat domains containing protein</t>
  </si>
  <si>
    <t>FBD, F-box, Skp2-like and Leucine Rich Repeat domains containing protein; CONTAINS InterPro DOMAIN/s: FBD (InterPro:IPR013596), F-box domain, Skp2-like (InterPro:IPR022364), FBD-like (InterPro:IPR006566), Leucine-rich repeat 2 (InterPro:IPR013101); BEST Arabidopsis thaliana protein match is: F-box/RNI-like/FBD-like domains-containing protein (TAIR:AT5G22730.1)</t>
  </si>
  <si>
    <t>NagB/RpiA/CoA transferase-like superfamily protein; FUNCTIONS IN: ribose-5-phosphate isomerase activity; INVOLVED IN: glucose catabolic process to lactate and acetate, 5-phosphoribose 1-diphosphate biosynthetic process, reductive pentose-phosphate cycle, D-ribose catabolic process, pentose-phosphate shunt, non-oxidative branch; LOCATED IN: chloroplast; EXPRESSED IN: 24 plant structures; EXPRESSED DURING: 15 growth stages; CONTAINS InterPro DOMAIN/s: Ribose 5-phosphate isomerase, type A (InterPro:IPR004788); BEST Arabidopsis thaliana protein match is: Ribose 5-phosphate isomerase, type A protein (TAIR:AT3G04790.1)</t>
  </si>
  <si>
    <t>Ribose 5-phosphate isomerase, type A</t>
  </si>
  <si>
    <t>Subtilase family protein</t>
  </si>
  <si>
    <t>Subtilase family protein; FUNCTIONS IN: identical protein binding, serine-type endopeptidase activity; INVOLVED IN: proteolysis, negative regulation of catalytic activity; LOCATED IN: endomembrane system; EXPRESSED IN: 21 plant structures; EXPRESSED DURING: 13 growth stages; CONTAINS InterPro DOMAIN/s: Protease-associated PA (InterPro:IPR003137),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(TAIR:AT4G20430.1)</t>
  </si>
  <si>
    <t>Peptidase S8, subtilisin,  Asp-active site | Peptidase S8, subtilisin, Ser-active site | Peptidase S8, subtilisin-related | Peptidase S8/S53 domain | Proteinase inhibitor I9</t>
  </si>
  <si>
    <t>unknown protein; FUNCTIONS IN: molecular_function unknown; INVOLVED IN: biological_process unknown; LOCATED IN: endomembrane system; EXPRESSED IN: 18 plant structures; EXPRESSED DURING: 12 growth stages; BEST Arabidopsis thaliana protein match is: unknown protein (TAIR:AT5G44582.1)</t>
  </si>
  <si>
    <t>DNA-directed DNA polymerases</t>
  </si>
  <si>
    <t>REV1; FUNCTIONS IN: DNA-directed DNA polymerase activity; INVOLVED IN: DNA repair, response to UV-B, response to DNA damage stimulus; LOCATED IN: intracellular, chloroplast; EXPRESSED IN: 24 plant structures; EXPRESSED DURING: 15 growth stages; CONTAINS InterPro DOMAIN/s: DNA polymerase, Y-family, little finger domain (InterPro:IPR017961), DNA-repair protein, UmuC-like (InterPro:IPR001126), DNA-repair protein, UmuC-like, N-terminal (InterPro:IPR017963), DNA repair protein, Rev1 (InterPro:IPR012112), BRCT (InterPro:IPR001357); BEST Arabidopsis thaliana protein match is: DNA/RNA polymerases superfamily protein (TAIR:AT1G49980.1)</t>
  </si>
  <si>
    <t>BRCT domain | DNA polymerase, Y-family, little finger domain | DNA repair protein, Rev1 | DNA-repair protein, UmuC-like | DNA-repair protein, UmuC-like, N-terminal</t>
  </si>
  <si>
    <t>Disease resistance protein (TIR-NBS-LRR class) family; FUNCTIONS IN: transmembrane receptor activity, nucleoside-triphosphatase activity, nucleotide binding, ATP binding; INVOLVED IN: signal transduction, apoptosis, defense response, innate immune response; LOCATED IN: intrinsic to membrane; EXPRESSED IN: 14 plant structures; EXPRESSED DURING: F mature embryo stage, petal differentiation and expansion stage, E expanded cotyledon stage; CONTAINS InterPro DOMAIN/s: ATPase, AAA+ type, core (InterPro:IPR003593), NB-ARC (InterPro:IPR002182), Toll-Interleukin receptor (InterPro:IPR000157), Disease resistance protein (InterPro:IPR000767); BEST Arabidopsis thaliana protein match is: Disease resistance protein (TIR-NBS-LRR class) family (TAIR:AT5G45250.1)</t>
  </si>
  <si>
    <t>Cyclin family protein</t>
  </si>
  <si>
    <t>Cyclin family protein; FUNCTIONS IN: cyclin-dependent protein kinase activity; INVOLVED IN: in 6 processes; EXPRESSED IN: 24 plant structures; EXPRESSED IN: 25 plant structures; EXPRESSED DURING: 15 growth stages; CONTAINS InterPro DOMAIN/s: Cyclin-like (InterPro:IPR011028), Cyclin-related (InterPro:IPR013763), Transcription regulator cyclin (InterPro:IPR015429), Cyclin, N-terminal (InterPro:IPR006671), Cyclin (InterPro:IPR006670); CONTAINS InterPro DOMAIN/s: Cyclin-like (InterPro:IPR011028), Transcription regulator cyclin (InterPro:IPR015429), Cyclin-related (InterPro:IPR013763), Cyclin, N-terminal (InterPro:IPR006671), Cyclin (InterPro:IPR006670); BEST Arabidopsis thaliana protein match is: Cyclin family protein (TAIR:AT4G19600.1)</t>
  </si>
  <si>
    <t>Cyclin C/H/T/L | Cyclin, C-terminal domain | Cyclin, N-terminal | Cyclin-like</t>
  </si>
  <si>
    <t>beta-amylase 2</t>
  </si>
  <si>
    <t>beta-amylase 2 (BMY2); FUNCTIONS IN: cation binding, beta-amylase activity, catalytic activity; INVOLVED IN: carbohydrate metabolic process, polysaccharide catabolic process; INVOLVED IN: cellulose biosynthetic process, carbohydrate metabolic process, polysaccharide catabolic process; LOCATED IN: cellular_component unknown; EXPRESSED IN: 22 plant structures; EXPRESSED DURING: 13 growth stages; CONTAINS InterPro DOMAIN/s: Glycoside hydrolase, family 14 (InterPro:IPR001554), Glycoside hydrolase, catalytic core (InterPro:IPR017853), Glycoside hydrolase, subgroup, catalytic core (InterPro:IPR013781), BZR1, transcriptional repressor (InterPro:IPR008540); BEST Arabidopsis thaliana protein match is: beta-amylase 7 (TAIR:AT2G45880.1)</t>
  </si>
  <si>
    <t>BZR1, transcriptional repressor | Glycoside hydrolase, catalytic domain | Glycoside hydrolase, family 14 | Glycoside hydrolase, superfamily</t>
  </si>
  <si>
    <t>Protein of unknown function (DUF594)</t>
  </si>
  <si>
    <t>Protein of unknown function (DUF594); FUNCTIONS IN: molecular_function unknown; INVOLVED IN: biological_process unknown; LOCATED IN: plasma membrane; EXPRESSED IN: 17 plant structures; EXPRESSED DURING: 12 growth stages; CONTAINS InterPro DOMAIN/s: Protein of unknown function DUF594 (InterPro:IPR007658); BEST Arabidopsis thaliana protein match is: Protein of unknown function (DUF594) (TAIR:AT5G45540.1)</t>
  </si>
  <si>
    <t>Domain of unknown function DUF4220 | Protein of unknown function DUF594</t>
  </si>
  <si>
    <t>winged-helix DNA-binding transcription factor family protein</t>
  </si>
  <si>
    <t>ROOT HANDEDNESS 1 (RHA1); BEST Arabidopsis thaliana protein match is: heat shock transcription factor  A4A (TAIR:AT4G18880.1); FUNCTIONS IN: DNA binding, sequence-specific DNA binding transcription factor activity; INVOLVED IN: in 6 processes; LOCATED IN: nucleus; EXPRESSED IN: 23 plant structures; EXPRESSED DURING: 15 growth stages; CONTAINS InterPro DOMAIN/s: Winged helix-turn-helix transcription repressor DNA-binding (InterPro:IPR011991), Heat shock factor (HSF)-type, DNA-binding (InterPro:IPR000232)</t>
  </si>
  <si>
    <t>RNA-binding KH domain-containing protein; FUNCTIONS IN: RNA binding, nucleic acid binding; INVOLVED IN: biological_process unknown; EXPRESSED IN: 22 plant structures; EXPRESSED DURING: 13 growth stages; CONTAINS InterPro DOMAIN/s: K Homology, type 1, subgroup (InterPro:IPR018111), K Homology (InterPro:IPR004087), K Homology, type 1 (InterPro:IPR004088); BEST Arabidopsis thaliana protein match is: RNA-binding KH domain-containing protein (TAIR:AT4G18375.2)</t>
  </si>
  <si>
    <t>glycine-rich protein</t>
  </si>
  <si>
    <t>glycine-rich protein; FUNCTIONS IN: molecular_function unknown; INVOLVED IN: biological_process unknown; LOCATED IN: endomembrane system; EXPRESSED IN: 21 plant structures; EXPRESSED DURING: 13 growth stages</t>
  </si>
  <si>
    <t>A BOUT DE SOUFFLE (BOU); FUNCTIONS IN: binding, transporter activity; INVOLVED IN: transport, mitochondrial transport, ornithine transport; LOCATED IN: mitochondrion, mitochondrial inner membrane, chloroplast, plastid; EXPRESSED IN: 25 plant structures; EXPRESSED DURING: 15 growth stages; CONTAINS InterPro DOMAIN/s: Mitochondrial substrate carrier (InterPro:IPR001993), Mitochondrial substrate/solute carrier (InterPro:IPR018108), Adenine nucleotide translocator 1 (InterPro:IPR002113); BEST Arabidopsis thaliana protein match is: Mitochondrial substrate carrier family protein (TAIR:AT2G33820.1)</t>
  </si>
  <si>
    <t>homeobox-7</t>
  </si>
  <si>
    <t>homeobox-7 (HB-7); FUNCTIONS IN: DNA binding, sequence-specific DNA binding transcription factor activity; INVOLVED IN: regulation of transcription, DNA-dependent, regulation of transcription; LOCATED IN: nucleus; EXPRESSED IN: 22 plant structures; EXPRESSED DURING: 6 growth stages; CONTAINS InterPro DOMAIN/s: Homeobox (InterPro:IPR001356), Homeobox, conserved site (InterPro:IPR017970), Homeodomain-like (InterPro:IPR009057), Lipid-binding START (InterPro:IPR002913), Homeodomain-related (InterPro:IPR012287); BEST Arabidopsis thaliana protein match is: homeodomain GLABROUS 4 (TAIR:AT4G17710.1)</t>
  </si>
  <si>
    <t>Homeobox domain | Homeobox, conserved site | Homeodomain-like | START domain</t>
  </si>
  <si>
    <t>PPPDE putative thiol peptidase family protein</t>
  </si>
  <si>
    <t>PPPDE putative thiol peptidase family protein; CONTAINS InterPro DOMAIN/s: Protein of unknown function DUF862, eukaryotic (InterPro:IPR008580); BEST Arabidopsis thaliana protein match is: PPPDE putative thiol peptidase family protein (TAIR:AT4G17486.1)</t>
  </si>
  <si>
    <t>PPPDE putative peptidase domain</t>
  </si>
  <si>
    <t>DWNN domain, a CCHC-type zinc finger; FUNCTIONS IN: zinc ion binding; FUNCTIONS IN: zinc ion binding, nucleic acid binding; INVOLVED IN: biological_process unknown; LOCATED IN: nucleus; EXPRESSED IN: 24 plant structures; EXPRESSED IN: 25 plant structures; EXPRESSED DURING: 14 growth stages; CONTAINS InterPro DOMAIN/s: DWNN domain (InterPro:IPR014891); CONTAINS InterPro DOMAIN/s: DWNN domain (InterPro:IPR014891), Zinc finger, RING-type (InterPro:IPR001841), Zinc finger, CCHC-type (InterPro:IPR001878); BEST Arabidopsis thaliana protein match is: DWNN domain, a CCHC-type zinc finger (TAIR:AT4G17410.1)</t>
  </si>
  <si>
    <t>DWNN domain | Zinc finger, CCHC-type | Zinc finger, RING-type | Zinc finger, RING/FYVE/PHD-type</t>
  </si>
  <si>
    <t>unknown protein; BEST Arabidopsis thaliana protein match is: unknown protein (TAIR:AT4G17310.2); FUNCTIONS IN: molecular_function unknown; INVOLVED IN: biological_process unknown; LOCATED IN: chloroplast; EXPRESSED IN: 13 plant structures; EXPRESSED DURING: 8 growth stages; BEST Arabidopsis thaliana protein match is: unknown protein (TAIR:AT4G17310.1)</t>
  </si>
  <si>
    <t>RNA-binding (RRM/RBD/RNP motifs) family protein; FUNCTIONS IN: RNA binding, nucleotide binding, nucleic acid binding; INVOLVED IN: biological_process unknown; LOCATED IN: cellular_component unknown; EXPRESSED IN: 24 plant structures; EXPRESSED DURING: 15 growth stages; CONTAINS InterPro DOMAIN/s: RNA recognition motif, RNP-1 (InterPro:IPR000504), Nucleotide-binding, alpha-beta plait (InterPro:IPR012677); BEST Arabidopsis thaliana protein match is: RNA-binding (RRM/RBD/RNP motifs) family protein (TAIR:AT3G07810.1)</t>
  </si>
  <si>
    <t>nudix hydrolase homolog 2</t>
  </si>
  <si>
    <t>nudix hydrolase homolog 2 (NUDT2); FUNCTIONS IN: hydrolase activity, ADP-ribose diphosphatase activity, NAD or NADH binding; INVOLVED IN: response to oxidative stress; LOCATED IN: cytosol; EXPRESSED IN: 17 plant structures; EXPRESSED DURING: 12 growth stages; CONTAINS InterPro DOMAIN/s: NUDIX hydrolase domain-like (InterPro:IPR015797), Nudix hydrolase 6-like (InterPro:IPR003293), NUDIX hydrolase domain (InterPro:IPR000086); BEST Arabidopsis thaliana protein match is: nudix hydrolase homolog 10 (TAIR:AT4G25434.1)</t>
  </si>
  <si>
    <t>NUDIX hydrolase domain | NUDIX hydrolase domain-like | Nudix hydrolase 6-like</t>
  </si>
  <si>
    <t>Calcium-dependent lipid-binding (CaLB domain) family protein; FUNCTIONS IN: molecular_function unknown; INVOLVED IN: biological_process unknown; LOCATED IN: plasma membrane; LOCATED IN: plasma membrane, vacuole; EXPRESSED IN: 23 plant structures; EXPRESSED DURING: 13 growth stages; CONTAINS InterPro DOMAIN/s: C2 membrane targeting protein (InterPro:IPR018029), C2 calcium/lipid-binding domain, CaLB (InterPro:IPR008973), C2 region (InterPro:IPR020477), C2 calcium-dependent membrane targeting (InterPro:IPR000008); BEST Arabidopsis thaliana protein match is: Calcium-dependent lipid-binding (CaLB domain) family protein (TAIR:AT1G70790.1)</t>
  </si>
  <si>
    <t>cytochrome P450, family 708, subfamily A, polypeptide 2</t>
  </si>
  <si>
    <t>cytochrome P450, family 708, subfamily A, polypeptide 2 (CYP708A2); CONTAINS InterPro DOMAIN/s: Cytochrome P450 (InterPro:IPR001128), Cytochrome P450, E-class, group IV (InterPro:IPR002403), Cytochrome P450, conserved site (InterPro:IPR017972); FUNCTIONS IN: thalianol hydroxylase activity, oxygen binding; BEST Arabidopsis thaliana protein match is: cytochrome P450, family 708, subfamily A, polypeptide 3 (TAIR:AT1G78490.1); INVOLVED IN: thalianol metabolic process, root development; LOCATED IN: endoplasmic reticulum; EXPRESSED IN: hypocotyl, root, callus</t>
  </si>
  <si>
    <t>Cytochrome P450 | Cytochrome P450, E-class, group IV | Cytochrome P450, conserved site</t>
  </si>
  <si>
    <t>phytochrome a signal transduction 1 (PAT1); CONTAINS InterPro DOMAIN/s: Transcription factor GRAS (InterPro:IPR005202); BEST Arabidopsis thaliana protein match is: SCARECROW-like 21 (TAIR:AT2G04890.1)</t>
  </si>
  <si>
    <t>FRIGIDA-like protein</t>
  </si>
  <si>
    <t>FRIGIDA-like protein; CONTAINS InterPro DOMAIN/s: Frigida-like (InterPro:IPR012474); BEST Arabidopsis thaliana protein match is: FRIGIDA-like protein (TAIR:AT4G14900.1)</t>
  </si>
  <si>
    <t>Frigida-like</t>
  </si>
  <si>
    <t>RING/U-box superfamily protein; FUNCTIONS IN: zinc ion binding; INVOLVED IN: response to chitin; EXPRESSED IN: 24 plant structures; EXPRESSED DURING: 15 growth stages; CONTAINS InterPro DOMAIN/s: Zinc finger, RING-type, conserved site (InterPro:IPR017907), Zinc finger, RING-type (InterPro:IPR001841), Zinc finger, C3HC4 RING-type (InterPro:IPR018957); BEST Arabidopsis thaliana protein match is: RING/U-box superfamily protein (TAIR:AT3G07200.2)</t>
  </si>
  <si>
    <t>peroxisomal 3-keto-acyl-CoA thiolase 2</t>
  </si>
  <si>
    <t>PEROXISOMAL-3-KETO-ACYL-COA THIOLASE 1 (PKT1); peroxisomal 3-keto-acyl-CoA thiolase 2; peroxisomal 3-keto-acyl-CoA thiolase 2 (PKT2); FUNCTIONS IN: transferase activity, transferring acyl groups other than amino-acyl groups, catalytic activity, acetyl-CoA C-acyltransferase activity; INVOLVED IN: fatty acid oxidation; LOCATED IN: peroxisome; EXPRESSED IN: 22 plant structures; EXPRESSED DURING: 14 growth stages; CONTAINS InterPro DOMAIN/s: Thiolase (InterPro:IPR002155), Thiolase, active site (InterPro:IPR020610), Thiolase, N-terminal (InterPro:IPR020616), Thiolase, conserved site (InterPro:IPR020613), Thiolase, C-terminal (InterPro:IPR020617), Thiolase-like, subgroup (InterPro:IPR016038), Thiolase-like (InterPro:IPR016039), Thiolase, acyl-enzyme intermediate active site (InterPro:IPR020615); BEST Arabidopsis thaliana protein match is: peroxisomal 3-ketoacyl-CoA thiolase  4 (TAIR:AT1G04710.1); BEST Arabidopsis thaliana protein match is: peroxisomal 3-ketoacyl-CoA thiolase 3 (TAIR:AT2G33150.1)</t>
  </si>
  <si>
    <t>Thiolase | Thiolase, C-terminal | Thiolase, N-terminal | Thiolase, active site | Thiolase, acyl-enzyme intermediate active site | Thiolase, conserved site | Thiolase-like | Thiolase-like, subgroup</t>
  </si>
  <si>
    <t>Pectin lyase-like superfamily protein</t>
  </si>
  <si>
    <t>Pectin lyase-like superfamily protein; FUNCTIONS IN: polygalacturonase activity; INVOLVED IN: carbohydrate metabolic process; LOCATED IN: endomembrane system;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(TAIR:AT3G06770.2)</t>
  </si>
  <si>
    <t>Glycoside hydrolase, family 28 | Parallel beta-helix repeat | Pectin lyase fold | Pectin lyase fold/virulence factor</t>
  </si>
  <si>
    <t>unknown protein; BEST Arabidopsis thaliana protein match is: unknown protein (TAIR:AT1G73940.1)</t>
  </si>
  <si>
    <t>Chaperone DnaJ-domain superfamily protein; FUNCTIONS IN: unfolded protein binding, heat shock protein binding; INVOLVED IN: protein folding; LOCATED IN: cellular_component unknown; EXPRESSED IN: 24 plant structures; EXPRESSED DURING: 13 growth stages; CONTAINS InterPro DOMAIN/s: Molecular chaperone, heat shock protein, Hsp40, DnaJ (InterPro:IPR015609), Heat shock protein DnaJ, N-terminal (InterPro:IPR001623), Heat shock protein DnaJ (InterPro:IPR003095); BEST Arabidopsis thaliana protein match is: Chaperone DnaJ-domain superfamily protein (TAIR:AT1G16680.1)</t>
  </si>
  <si>
    <t>ATP-dependent Clp protease</t>
  </si>
  <si>
    <t>ATP-dependent Clp protease; FUNCTIONS IN: unfolded protein binding, nucleoside-triphosphatase activity, ATPase activity, nucleotide binding, ATP binding; INVOLVED IN: protein folding; EXPRESSED IN: 23 plant structures; EXPRESSED DURING: 15 growth stages; CONTAINS InterPro DOMAIN/s: Clp ATPase, C-terminal (InterPro:IPR019489), ATPase, AAA+ type, core (InterPro:IPR003593), ATPase, AAA-2 (InterPro:IPR013093), Clp protease, ATP-binding subunit ClpX (InterPro:IPR004487); BEST Arabidopsis thaliana protein match is: ATP-dependent Clp protease (TAIR:AT1G33360.1)</t>
  </si>
  <si>
    <t>AAA+ ATPase domain | ATPase, AAA-type, core | Clp ATPase, C-terminal | Clp protease, ATP-binding subunit ClpX | P-loop containing nucleoside triphosphate hydrolase</t>
  </si>
  <si>
    <t>Beta-glucosidase, GBA2 type family protein; FUNCTIONS IN: catalytic activity, glucosylceramidase activity; INVOLVED IN: glucosylceramide catabolic process, sphingolipid metabolic process; LOCATED IN: integral to membrane, membrane; EXPRESSED IN: 24 plant structures; EXPRESSED DURING: 15 growth stages; CONTAINS InterPro DOMAIN/s: Glucosylceramidase (InterPro:IPR006775), Six-hairpin glycosidase-like (InterPro:IPR008928), Beta-glucosidase, GBA2 type (InterPro:IPR014551); BEST Arabidopsis thaliana protein match is: Beta-glucosidase, GBA2 type family protein (TAIR:AT1G33700.2)</t>
  </si>
  <si>
    <t>Xanthine/uracil permease family protein; FUNCTIONS IN: transmembrane transporter activity; INVOLVED IN: transport, transmembrane transport; LOCATED IN: membrane; EXPRESSED IN: 22 plant structures; EXPRESSED DURING: 13 growth stages; CONTAINS InterPro DOMAIN/s: Xanthine/uracil/vitamin C permease (InterPro:IPR006043); BEST Arabidopsis thaliana protein match is: Xanthine/uracil permease family protein (TAIR:AT5G62890.3)</t>
  </si>
  <si>
    <t>sequence-specific DNA binding transcription factors;transcription regulators; BEST Arabidopsis thaliana protein match is: sequence-specific DNA binding transcription factors;transcription regulators (TAIR:AT5G64340.1)</t>
  </si>
  <si>
    <t>Protein kinase superfamily protein; CONTAINS InterPro DOMAIN/s: ABC-1 (InterPro:IPR004147), Protein kinase-like domain (InterPro:IPR011009); FUNCTIONS IN: protein kinase activity, ATP binding; BEST Arabidopsis thaliana protein match is: Protein kinase superfamily protein (TAIR:AT4G24810.2); INVOLVED IN: protein amino acid phosphorylation; LOCATED IN: cellular_component unknown; EXPRESSED IN: 19 plant structures; EXPRESSED DURING: 10 growth stages; CONTAINS InterPro DOMAIN/s: ABC-1 (InterPro:IPR004147), Protein kinase, catalytic domain (InterPro:IPR000719), Protein kinase-like domain (InterPro:IPR011009)</t>
  </si>
  <si>
    <t>unknown protein; FUNCTIONS IN: molecular_function unknown; INVOLVED IN: biological_process unknown; EXPRESSED IN: male gametophyte, pollen tube; EXPRESSED DURING: L mature pollen stage, M germinated pollen stage; BEST Arabidopsis thaliana protein match is: unknown protein (TAIR:AT5G50665.2)</t>
  </si>
  <si>
    <t>Squamosa promoter-binding protein-like (SBP domain) transcription factor family protein; FUNCTIONS IN: DNA binding, sequence-specific DNA binding transcription factor activity; INVOLVED IN: regulation of transcription; LOCATED IN: nucleus; CONTAINS InterPro DOMAIN/s: Transcription factor, SBP-box (InterPro:IPR004333); BEST Arabidopsis thaliana protein match is: Squamosa promoter-binding protein-like (SBP domain) transcription factor family protein (TAIR:AT5G50670.1)</t>
  </si>
  <si>
    <t>Squamosa promoter-binding protein-like (SBP domain) transcription factor family protein; FUNCTIONS IN: DNA binding; INVOLVED IN: biological_process unknown; LOCATED IN: nucleus; CONTAINS InterPro DOMAIN/s: Transcription factor, SBP-box (InterPro:IPR004333); BEST Arabidopsis thaliana protein match is: Squamosa promoter-binding protein-like (SBP domain) transcription factor family protein (TAIR:AT5G50570.2)</t>
  </si>
  <si>
    <t>Heavy metal transport/detoxification superfamily protein ; FUNCTIONS IN: metal ion binding; INVOLVED IN: metal ion transport; LOCATED IN: cellular_component unknown; EXPRESSED IN: 20 plant structures; EXPRESSED DURING: 13 growth stages; CONTAINS InterPro DOMAIN/s: Heavy metal transport/detoxification protein (InterPro:IPR006121); BEST Arabidopsis thaliana protein match is: farnesylated protein 3 (TAIR:AT5G63530.1); BEST Arabidopsis thaliana protein match is: farnesylated protein 3 (TAIR:AT5G63530.2)</t>
  </si>
  <si>
    <t>FUMARASE 2</t>
  </si>
  <si>
    <t>FUMARASE 2 (FUM2); FUNCTIONS IN: fumarate hydratase activity, protein binding; INVOLVED IN: nitrate assimilation, response to salt stress, fumarate metabolic process; LOCATED IN: cytosol, mitochondrion; EXPRESSED IN: male gametophyte, guard cell, root, pollen tube; EXPRESSED DURING: L mature pollen stage, M germinated pollen stage; CONTAINS InterPro DOMAIN/s: Fumarate hydratase, class II (InterPro:IPR005677), L-Aspartase-like (InterPro:IPR008948), Fumarate lyase, conserved site (InterPro:IPR020557), Lyase 1, N-terminal (InterPro:IPR022761), Fumarase C, C-terminal (InterPro:IPR018951), Fumarate lyase (InterPro:IPR000362); CONTAINS InterPro DOMAIN/s: Fumarate hydratase, class II (InterPro:IPR005677), L-Aspartase-like (InterPro:IPR008948), Lyase 1, N-terminal (InterPro:IPR022761), Fumarate lyase, conserved site (InterPro:IPR020557), Fumarase C, C-terminal (InterPro:IPR018951), Fumarate lyase (InterPro:IPR000362); BEST Arabidopsis thaliana protein match is: fumarase 1 (TAIR:AT2G47510.2)</t>
  </si>
  <si>
    <t>Fumarase C, C-terminal | Fumarase/histidase, N-terminal | Fumarate hydratase, class II | Fumarate lyase family | Fumarate lyase, N-terminal | Fumarate lyase, conserved site | L-Aspartase-like</t>
  </si>
  <si>
    <t>alpha/beta-Hydrolases superfamily protein; CONTAINS InterPro DOMAIN/s: Protein of unknown function DUF676, hydrolase-like (InterPro:IPR007751); BEST Arabidopsis thaliana protein match is: alpha/beta-Hydrolases superfamily protein (TAIR:AT4G25770.1)</t>
  </si>
  <si>
    <t>Alpha/Beta hydrolase fold | Domain of unknown function DUF676, lipase-like</t>
  </si>
  <si>
    <t>VEFS-Box of polycomb protein</t>
  </si>
  <si>
    <t>EMBRYONIC FLOWER 2 (EMF2); CONTAINS InterPro DOMAIN/s: Polycomb protein, VEFS-Box (InterPro:IPR019135); CONTAINS InterPro DOMAIN/s: Zinc finger, C2H2-like (InterPro:IPR015880), Polycomb protein, VEFS-Box (InterPro:IPR019135); BEST Arabidopsis thaliana protein match is: VEFS-Box of polycomb protein (TAIR:AT4G16845.1)</t>
  </si>
  <si>
    <t>Polycomb protein, VEFS-Box | Zinc finger, C2H2-like</t>
  </si>
  <si>
    <t>LUC7 N_terminus domain-containing protein</t>
  </si>
  <si>
    <t>LUC7 N_terminus domain-containing protein; FUNCTIONS IN: RNA binding; INVOLVED IN: biological_process unknown; LOCATED IN: cellular_component unknown; EXPRESSED IN: 22 plant structures; EXPRESSED DURING: 13 growth stages; CONTAINS InterPro DOMAIN/s: LUC7 related (InterPro:IPR004882); BEST Arabidopsis thaliana protein match is: LUC7 related protein (TAIR:AT3G03340.1)</t>
  </si>
  <si>
    <t>Luc7-related</t>
  </si>
  <si>
    <t>root meristem growth factor 5 (RGF5); FUNCTIONS IN: molecular_function unknown; INVOLVED IN: biological_process unknown; LOCATED IN: endomembrane system</t>
  </si>
  <si>
    <t>ATTPPA; FUNCTIONS IN: trehalose-phosphatase activity; INVOLVED IN: trehalose biosynthetic process; LOCATED IN: chloroplast; EXPRESSED IN: 23 plant structures; EXPRESSED DURING: 16 growth stages; CONTAINS InterPro DOMAIN/s: HAD-superfamily hydrolase, subfamily IIB (InterPro:IPR006379), Trehalose-phosphatase (InterPro:IPR003337); BEST Arabidopsis thaliana protein match is: Haloacid dehalogenase-like hydrolase (HAD) superfamily protein (TAIR:AT4G22590.1)</t>
  </si>
  <si>
    <t>Uncharacterised protein family (UPF0172)</t>
  </si>
  <si>
    <t>Uncharacterised protein family (UPF0172); FUNCTIONS IN: molecular_function unknown; INVOLVED IN: biological_process unknown; LOCATED IN: cellular_component unknown; EXPRESSED IN: 23 plant structures; EXPRESSED DURING: 13 growth stages; CONTAINS InterPro DOMAIN/s: Uncharacterised protein family UPF0172 (InterPro:IPR005366); BEST Arabidopsis thaliana protein match is: Uncharacterised protein family (UPF0172) (TAIR:AT5G55940.1)</t>
  </si>
  <si>
    <t>Uncharacterised protein family UPF0172</t>
  </si>
  <si>
    <t>GroES-like zinc-binding alcohol dehydrogenase family protein</t>
  </si>
  <si>
    <t>GroES-like zinc-binding alcohol dehydrogenase family protein; FUNCTIONS IN: oxidoreductase activity, zinc ion binding; INVOLVED IN: oxidation reduction; EXPRESSED IN: 24 plant structures; EXPRESSED DURING: 15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alcohol dehydrogenase family protein (TAIR:AT5G63620.1)</t>
  </si>
  <si>
    <t>Alcohol dehydrogenase GroES-like | Alcohol dehydrogenase superfamily, zinc-type | Alcohol dehydrogenase, C-terminal | Alcohol dehydrogenase, zinc-type, conserved site | GroES (chaperonin 10)-like | NAD(P)-binding domain</t>
  </si>
  <si>
    <t>Agenet domain-containing protein</t>
  </si>
  <si>
    <t>Agenet domain-containing protein; FUNCTIONS IN: RNA binding; INVOLVED IN: biological_process unknown; LOCATED IN: cellular_component unknown; EXPRESSED IN: 22 plant structures; EXPRESSED DURING: 13 growth stages; CONTAINS InterPro DOMAIN/s: Tudor-like, plant (InterPro:IPR014002), Agenet (InterPro:IPR008395); BEST Arabidopsis thaliana protein match is: Agenet domain-containing protein (TAIR:AT5G42670.1)</t>
  </si>
  <si>
    <t>INVOLVED IN: biological_process unknown; LOCATED IN: chloroplast; EXPRESSED IN: 13 plant structures; EXPRESSED DURING: 6 growth stages; CONTAINS InterPro DOMAIN/s: S-layer homology domain (InterPro:IPR001119); BEST Arabidopsis thaliana protein match is: unknown protein (TAIR:AT5G23890.1)</t>
  </si>
  <si>
    <t>S-layer homology domain</t>
  </si>
  <si>
    <t>UDP-sugar pyrophosphorylase</t>
  </si>
  <si>
    <t>UDP-sugar pyrophosphorylase (USP); FUNCTIONS IN: in 6 functions; INVOLVED IN: in 6 processes; LOCATED IN: endomembrane system; EXPRESSED IN: 30 plant structures; EXPRESSED DURING: 16 growth stages; CONTAINS InterPro DOMAIN/s: UTP--glucose-1-phosphate uridylyltransferase (InterPro:IPR002618); BEST Arabidopsis thaliana protein match is: N-acetylglucosamine-1-phosphate uridylyltransferase 1 (TAIR:AT1G31070.2)</t>
  </si>
  <si>
    <t>Nucleotide-diphospho-sugar transferases | UTP--glucose-1-phosphate uridylyltransferase family</t>
  </si>
  <si>
    <t>F-box family protein; CONTAINS InterPro DOMAIN/s: F-box domain, cyclin-like (InterPro:IPR001810), F-box domain, Skp2-like (InterPro:IPR022364)</t>
  </si>
  <si>
    <t>calcium-transporting ATPase, putative</t>
  </si>
  <si>
    <t>calcium-transporting ATPase, putative; FUNCTIONS IN: calcium-transporting ATPase activity, calmodulin binding; INVOLVED IN: cation transport, calcium ion transport, metabolic process, ATP biosynthetic process; LOCATED IN: membrane; EXPRESSED IN: egg cell; CONTAINS InterPro DOMAIN/s: ATPase, P-type, ATPase-associated domain (InterPro:IPR008250), ATPase, P-type, calcium-transporting, PMCA-type (InterPro:IPR006408), ATPase, P-type, H+ transporting proton pump (InterPro:IPR000695), Haloacid dehalogenase-like hydrolase (InterPro:IPR005834), ATPase, P-type cation-transporter, N-terminal (InterPro:IPR004014), ATPase, P-type, K/Mg/Cd/Cu/Zn/Na/Ca/Na/H-transporter (InterPro:IPR001757), ATPase, P-type cation-transporter, C-terminal (InterPro:IPR006068); BEST Arabidopsis thaliana protein match is: autoinhibited Ca2+ -ATPase, isoform 8 (TAIR:AT5G57110.2)</t>
  </si>
  <si>
    <t>Cation-transporting P-type ATPase | Cation-transporting P-type ATPase, C-terminal | Cation-transporting P-type ATPase, N-terminal | HAD-like domain | P-type ATPase,  transmembrane domain | P-type ATPase, A  domain | P-type ATPase, cytoplasmic domain N</t>
  </si>
  <si>
    <t>Ribonuclease P protein subunit P38-related</t>
  </si>
  <si>
    <t>Ribonuclease P protein subunit P38-related; BEST Arabidopsis thaliana protein match is: Ribonuclease P protein subunit P38-related (TAIR:AT3G45900.1)</t>
  </si>
  <si>
    <t>cyclic nucleotide gated channel 1</t>
  </si>
  <si>
    <t>cyclic nucleotide gated channel 1 (CNGC1); FUNCTIONS IN: inward rectifier potassium channel activity, cyclic nucleotide binding, intracellular cyclic nucleotide activated cation channel activity, calmodulin binding, cation channel activity; INVOLVED IN: potassium ion transport, calcium ion transport; LOCATED IN: plasma membrane; EXPRESSED IN: 23 plant structures; EXPRESSED DURING: 13 growth stages; CONTAINS InterPro DOMAIN/s: Cyclic nucleotide-binding (InterPro:IPR000595), Ion transport (InterPro:IPR005821), Cyclic nucleotide-binding-like (InterPro:IPR018490), RmlC-like jelly roll fold (InterPro:IPR014710); BEST Arabidopsis thaliana protein match is: cyclic nucleotide-gated channel 13 (TAIR:AT4G01010.1)</t>
  </si>
  <si>
    <t>Protein phosphatase 2C family protein; FUNCTIONS IN: protein serine/threonine phosphatase activity, catalytic activity; INVOLVED IN: protein amino acid dephosphorylation; LOCATED IN: protein serine/threonine phosphatase complex; EXPRESSED IN: 22 plant structures;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(TAIR:AT5G10740.1)</t>
  </si>
  <si>
    <t>DNAJ heat shock N-terminal domain-containing protein; FUNCTIONS IN: unfolded protein binding, heat shock protein binding; INVOLVED IN: protein folding; LOCATED IN: cellular_component unknown; EXPRESSED IN: 24 plant structures; EXPRESSED DURING: 15 growth stages;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DNAJ heat shock N-terminal domain-containing protein (TAIR:AT2G05230.1)</t>
  </si>
  <si>
    <t>DnaJ domain | DnaJ domain, conserved site | Domain of unknown function DUF3444</t>
  </si>
  <si>
    <t>TRAF-like superfamily protein; FUNCTIONS IN: ubiquitin-protein ligase activity, zinc ion binding; INVOLVED IN: multicellular organismal development, protein ubiquitination, ubiquitin-dependent protein catabolic process; LOCATED IN: endomembrane system, nucleus; EXPRESSED IN: 23 plant structures; EXPRESSED DURING: 14 growth stages; CONTAINS InterPro DOMAIN/s: TRAF-like (InterPro:IPR008974), Seven-in-absentia protein, TRAF-like domain (InterPro:IPR018121), Zinc finger, SIAH-type (InterPro:IPR013010), Seven In Absentia Homolog-type (InterPro:IPR013323), Seven-in-absentia protein, sina (InterPro:IPR004162), TRAF-type (InterPro:IPR013322); BEST Arabidopsis thaliana protein match is: Protein with RING/U-box and TRAF-like domains (TAIR:AT4G27880.1)</t>
  </si>
  <si>
    <t>OBP3-responsive gene 1</t>
  </si>
  <si>
    <t>OBP3-responsive gene 1 (ORG1); FUNCTIONS IN: structural molecule activity, protein kinase activity, kinase activity, ATP binding; INVOLVED IN: protein amino acid phosphorylation; LOCATED IN: chloroplast; EXPRESSED IN: 23 plant structures; EXPRESSED DURING: 13 growth stages; CONTAINS InterPro DOMAIN/s: Protein kinase, catalytic domain (InterPro:IPR000719), Serine/threonine-protein kinase PLK4 (InterPro:IPR020664), Calcium/calmodulin-dependent protein kinase-like (InterPro:IPR020636), Serine/threonine-protein kinase-like domain (InterPro:IPR017442), Plastid lipid-associated protein/fibrillin (InterPro:IPR006843), Protein kinase-like domain (InterPro:IPR011009)</t>
  </si>
  <si>
    <t>Plastid lipid-associated protein/fibrillin conserved domain | Protein kinase domain | Protein kinase-like domain</t>
  </si>
  <si>
    <t>NADH-dependent glutamate synthase 1</t>
  </si>
  <si>
    <t>NADH-dependent glutamate synthase 1 (GLT1); CONTAINS InterPro DOMAIN/s: FAD-dependent pyridine nucleotide-disulphide oxidoreductase (InterPro:IPR013027), Glutamine amidotransferase, class-II (InterPro:IPR000583), Aldolase-type TIM barrel (InterPro:IPR013785), Glutamate synthase, alpha subunit, C-terminal (InterPro:IPR002489), Adrenodoxin reductase (InterPro:IPR000759), Glutamate synthase, NADH/NADPH, small subunit 1 (InterPro:IPR006005), Fumarate reductase, C-terminal (InterPro:IPR012285), Glutamate synthase, central-N (InterPro:IPR006982), NAD(P)-binding domain (InterPro:IPR016040), Alpha-helical ferredoxin (InterPro:IPR009051), Glutamate synthase, eukaryotic (InterPro:IPR012220), Glutamate synthase, central-C (InterPro:IPR002932), Glutamine amidotransferase, type II (InterPro:IPR017932); CONTAINS InterPro DOMAIN/s: FAD-dependent pyridine nucleotide-disulphide oxidoreductase (InterPro:IPR013027), Glutamine amidotransferase, class-II (InterPro:IPR000583), Aldolase-type TIM barrel (InterPro:IPR013785), Glutamate synthase, alpha subunit, C-terminal (InterPro:IPR002489), Glutamate synthase, NADH/NADPH, small subunit 1 (InterPro:IPR006005), Adrenodoxin reductase (InterPro:IPR000759), Fumarate reductase, C-terminal (InterPro:IPR012285), Glutamate synthase, central-N (InterPro:IPR006982), NAD(P)-binding domain (InterPro:IPR016040), Glutamate synthase, eukaryotic (InterPro:IPR012220), Alpha-helical ferredoxin (InterPro:IPR009051), Glutamate synthase, central-C (InterPro:IPR002932), Glutamine amidotransferase, type II (InterPro:IPR017932); FUNCTIONS IN: glutamate synthase (NADH) activity; BEST Arabidopsis thaliana protein match is: glutamate synthase 1 (TAIR:AT5G04140.1); INVOLVED IN: nitrate assimilation, response to cadmium ion, glutamate biosynthetic process; LOCATED IN: chloroplast stroma, chloroplast, plastid; EXPRESSED IN: 24 plant structures; EXPRESSED DURING: 13 growth stages; CONTAINS InterPro DOMAIN/s: FAD-dependent pyridine nucleotide-disulphide oxidoreductase (InterPro:IPR013027), Glutamine amidotransferase, class-II (InterPro:IPR000583), Glutamate synthase, alpha subunit, C-terminal (InterPro:IPR002489), Aldolase-type TIM barrel (InterPro:IPR013785), Adrenodoxin reductase (InterPro:IPR000759), Glutamate synthase, NADH/NADPH, small subunit 1 (InterPro:IPR006005), Fumarate reductase, C-terminal (InterPro:IPR012285), Glutamate synthase, central-N (InterPro:IPR006982), Glutamate synthase, eukaryotic (InterPro:IPR012220), NAD(P)-binding domain (InterPro:IPR016040), Alpha-helical ferredoxin (InterPro:IPR009051), Glutamate synthase, central-C (InterPro:IPR002932), Glutamine amidotransferase, type II (InterPro:IPR017932)</t>
  </si>
  <si>
    <t>Aldolase-type TIM barrel | Alpha-helical ferredoxin | Class II glutamine amidotransferase domain | Dihydroprymidine dehydrogenase domain II | Glutamate synthase domain | Glutamate synthase, NADH/NADPH, small subunit 1 | Glutamate synthase, alpha subunit, C-terminal | Glutamate synthase, central-N | Glutamate synthase, eukaryotic | Glutamine amidotransferase type 2 domain | NAD(P)-binding domain | Nucleophile aminohydrolases, N-terminal | Pyridine nucleotide-disulphide oxidoreductase, FAD/NAD(P)-binding domain</t>
  </si>
  <si>
    <t>ARM repeat superfamily protein; FUNCTIONS IN: protein transporter activity, binding; INVOLVED IN: intracellular protein transport, protein import into nucleus, docking; LOCATED IN: nucleus, chloroplast, nuclear pore, cytoplasm; EXPRESSED IN: 25 plant structures; EXPRESSED DURING: 13 growth stages; CONTAINS InterPro DOMAIN/s: Importin-beta, N-terminal (InterPro:IPR001494), Armadillo-like helical (InterPro:IPR011989), Armadillo-type fold (InterPro:IPR016024); BEST Arabidopsis thaliana protein match is: ARM repeat superfamily protein (TAIR:AT3G08947.1)</t>
  </si>
  <si>
    <t>Armadillo-like helical | Armadillo-type fold | Importin-beta, N-terminal domain</t>
  </si>
  <si>
    <t>unknown protein; LOCATED IN: endomembrane system</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</si>
  <si>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BEST Arabidopsis thaliana protein match is: Transducin/WD40 repeat-like superfamily protein (TAIR:AT5G24320.1)</t>
  </si>
  <si>
    <t>G-protein beta WD-40 repeat | WD40 repeat | WD40-repeat-containing domain | WD40/YVTN repeat-like-containing domain</t>
  </si>
  <si>
    <t>YELLOW STRIPE like 3</t>
  </si>
  <si>
    <t>YELLOW STRIPE like 3 (YSL3); CONTAINS InterPro DOMAIN/s: Oligopeptide transporter OPT superfamily (InterPro:IPR004813); BEST Arabidopsis thaliana protein match is: YELLOW STRIPE like 2 (TAIR:AT5G24380.1)</t>
  </si>
  <si>
    <t>Oligopeptide transporter, OPT superfamily</t>
  </si>
  <si>
    <t>haloacid dehalogenase-like hydrolase family protein</t>
  </si>
  <si>
    <t>haloacid dehalogenase-like hydrolase family protein; FUNCTIONS IN: hydrolase activity, ion binding, methylthioribulose 1-phosphate dehydratase activity, metal ion binding; FUNCTIONS IN: in 7 functions; INVOLVED IN: L-methionine salvage; INVOLVED IN: L-methionine salvage from methylthioadenosine, L-methionine salvage, metabolic process; LOCATED IN: chloroplast; LOCATED IN: chloroplast stroma, chloroplast; EXPRESSED IN: 23 plant structures; EXPRESSED DURING: 13 growth stages; CONTAINS InterPro DOMAIN/s: Class II aldolase/adducin, N-terminal (InterPro:IPR001303), Methylthioribulose-1-phosphate dehydratase (InterPro:IPR017714); CONTAINS InterPro DOMAIN/s: Haloacid dehalogenase-like hydrolase (InterPro:IPR005834), 2,3-diketo-5-methylthio-1-phosphopentane phosphatase (InterPro:IPR010041), Class II aldolase/adducin, N-terminal (InterPro:IPR001303), HAD-superfamily hydrolase, subfamily IA, variant 1 (InterPro:IPR006439), Methylthioribulose-1-phosphate dehydratase (InterPro:IPR017714)</t>
  </si>
  <si>
    <t>Class II aldolase/adducin N-terminal | Enolase-phosphatase E1 | HAD hydrolase, subfamily IA | HAD-like domain | Methylthioribulose-1-phosphate dehydratase | Methylthioribulose-1-phosphate dehydratase, eukaryotes | Probable bifunctional methylthioribulose-1-phosphate dehydratase/enolase-phosphatase E1</t>
  </si>
  <si>
    <t>myosin 2</t>
  </si>
  <si>
    <t>myosin 2 (ATM2); FUNCTIONS IN: motor activity; INVOLVED IN: actin filament-based movement; LOCATED IN: plasma membrane, myosin complex; EXPRESSED IN: 24 plant structures; EXPRESSED DURING: 15 growth stages; CONTAINS InterPro DOMAIN/s: Myosin head, motor domain (InterPro:IPR001609), IQ calmodulin-binding region (InterPro:IPR000048); BEST Arabidopsis thaliana protein match is: P-loop containing nucleoside triphosphate hydrolases superfamily protein (TAIR:AT4G27370.1)</t>
  </si>
  <si>
    <t>IQ motif, EF-hand binding site | Myosin head, motor domain | P-loop containing nucleoside triphosphate hydrolase</t>
  </si>
  <si>
    <t>Protein kinase superfamily protein; FUNCTIONS IN: protein serine/threonine kinase activity, protein kinase activity, ATP binding; INVOLVED IN: protein amino acid phosphorylation; LOCATED IN: endomembrane system; EXPRESSED IN: 12 plant structures; EXPRESSED DURING: 7 growth stages; CONTAINS InterPro DOMAIN/s: Protein kinase, catalytic domain (InterPro:IPR000719), Serine/threonine-protein kinase domain (InterPro:IPR002290), Serine-threonine/tyrosine-protein kinase (InterPro:IPR001245), Tyrosine-protein kinase, catalytic domain (InterPro:IPR020635), Protein kinase-like domain (InterPro:IPR011009);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(TAIR:AT5G15730.2)</t>
  </si>
  <si>
    <t>Concanavalin A-like lectin/glucanase, subgroup | Protein kinase domain | Protein kinase-like domain | Serine-threonine/tyrosine-protein kinase catalytic domain | Serine/threonine-protein kinase, active site</t>
  </si>
  <si>
    <t>kinesin 3</t>
  </si>
  <si>
    <t>kinesin 3 (ATK3); FUNCTIONS IN: microtubule binding, microtubule motor activity, ATPase activity; INVOLVED IN: microtubule-based movement; EXPRESSED IN: 17 plant structures; EXPRESSED DURING: 7 growth stages; CONTAINS InterPro DOMAIN/s: Kinesin, motor region, conserved site (InterPro:IPR019821), Kinesin, motor domain (InterPro:IPR001752); BEST Arabidopsis thaliana protein match is: kinesin 2 (TAIR:AT4G27180.1)</t>
  </si>
  <si>
    <t>unknown protein; FUNCTIONS IN: molecular_function unknown; INVOLVED IN: biological_process unknown; LOCATED IN: cellular_component unknown; EXPRESSED IN: 24 plant structures; EXPRESSED IN: 25 plant structures; EXPRESSED DURING: 15 growth stages; BEST Arabidopsis thaliana protein match is: unknown protein (TAIR:AT5G58510.1)</t>
  </si>
  <si>
    <t>Rab3 GTPase-activating protein catalytic subunit</t>
  </si>
  <si>
    <t>SWAP (Suppressor-of-White-APricot)/surp domain-containing protein</t>
  </si>
  <si>
    <t>SWAP (Suppressor-of-White-APricot)/surp domain-containing protein; FUNCTIONS IN: RNA binding; INVOLVED IN: RNA processing; LOCATED IN: cellular_component unknown; EXPRESSED IN: 24 plant structures; EXPRESSED DURING: 15 growth stages; CONTAINS InterPro DOMAIN/s: Splicing factor, suppressor of white apricot (InterPro:IPR019147), SWAP/Surp (InterPro:IPR000061)</t>
  </si>
  <si>
    <t>SWAP/Surp | Suppressor of white apricot N-terminal domain</t>
  </si>
  <si>
    <t>ENHANCED DOWNY MILDEW 2</t>
  </si>
  <si>
    <t>ENHANCED DOWNY MILDEW 2 (EDM2); CONTAINS InterPro DOMAIN/s: Zinc finger, PHD-type (InterPro:IPR001965), Zinc finger, FYVE/PHD-type (InterPro:IPR011011); BEST Arabidopsis thaliana protein match is: EDM2-like protein1 (TAIR:AT5G48090.1)</t>
  </si>
  <si>
    <t>DNA (cytosine-5)-methyltransferase 1, replication foci domain | Zinc finger, PHD-type | Zinc finger, RING-type | Zinc finger, RING/FYVE/PHD-type</t>
  </si>
  <si>
    <t>Actin binding Calponin homology (CH) domain-containing protein</t>
  </si>
  <si>
    <t>Actin binding Calponin homology (CH) domain-containing protein; FUNCTIONS IN: actin binding; LOCATED IN: vacuole; EXPRESSED IN: 24 plant structures; EXPRESSED DURING: 15 growth stages; CONTAINS InterPro DOMAIN/s: Actinin-type, actin-binding, conserved site (InterPro:IPR001589), Calponin-homology (InterPro:IPR016146), Calponin-like actin-binding (InterPro:IPR001715); BEST Arabidopsis thaliana protein match is: fimbrin 1 (TAIR:AT4G26700.2)</t>
  </si>
  <si>
    <t>Actinin-type actin-binding domain, conserved site | Calponin homology domain</t>
  </si>
  <si>
    <t>Calcium-dependent lipid-binding (CaLB domain) family protein; FUNCTIONS IN: molecular_function unknown; INVOLVED IN: biological_process unknown; LOCATED IN: chloroplast; EXPRESSED IN: 22 plant structures; EXPRESSED DURING: 13 growth stages; CONTAINS InterPro DOMAIN/s: C2 calcium/lipid-binding domain, CaLB (InterPro:IPR008973), C2 calcium-dependent membrane targeting (InterPro:IPR000008); BEST Arabidopsis thaliana protein match is: Calcium-dependent lipid-binding (CaLB domain) family protein (TAIR:AT1G50570.2)</t>
  </si>
  <si>
    <t>RNA-binding (RRM/RBD/RNP motifs) family protein; FUNCTIONS IN: RNA binding, nucleotide binding, nucleic acid binding; EXPRESSED IN: 23 plant structures; EXPRESSED DURING: 15 growth stages; CONTAINS InterPro DOMAIN/s: RNA recognition motif, RNP-1 (InterPro:IPR000504), Nucleotide-binding, alpha-beta plait (InterPro:IPR012677); BEST Arabidopsis thaliana protein match is: RNA-binding (RRM/RBD/RNP motifs) family protein (TAIR:AT4G26650.2)</t>
  </si>
  <si>
    <t>non-LTR retrotransposon family (LINE), has a 1.7e-49 P-value blast match to GB:NP_038603 L1 repeat, Tf subfamily, member 23 (LINE-element) (Mus musculus)</t>
  </si>
  <si>
    <t>Endonuclease/exonuclease/phosphatase | Reverse transcriptase domain | Reverse transcriptase zinc-binding domain</t>
  </si>
  <si>
    <t>D6 protein kinase</t>
  </si>
  <si>
    <t>D6 protein kinase (D6PK);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D6 protein kinase like 1 (TAIR:AT4G26610.1)</t>
  </si>
  <si>
    <t>Got1/Sft2-like vescicle transport protein family</t>
  </si>
  <si>
    <t>Got1/Sft2-like vescicle transport protein family; FUNCTIONS IN: molecular_function unknown; INVOLVED IN: vesicle-mediated transport; LOCATED IN: cellular_component unknown; EXPRESSED IN: 22 plant structures; EXPRESSED DURING: 14 growth stages; CONTAINS InterPro DOMAIN/s: Vesicle transport protein, Got1/SFT2-like (InterPro:IPR007305), Vesicle transport protein, SFT2-like (InterPro:IPR011691); BEST Arabidopsis thaliana protein match is: Got1/Sft2-like vescicle transport protein family (TAIR:AT4G26550.1)</t>
  </si>
  <si>
    <t>Vesicle transport protein, Got1/SFT2-like | Vesicle transport protein, SFT2-like</t>
  </si>
  <si>
    <t>Transducin/WD40 repeat-like superfamily protein;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CONTAINS InterPro DOMAIN/s: WD40 repeat-like-containing domain (InterPro:IPR011046), WD40 repeat 2 (InterPro:IPR019782), WD40-repeat-containing domain (InterPro:IPR017986), WD40/YVTN repeat-like-containing domain (InterPro:IPR015943), WD40 repeat (InterPro:IPR001680), WD40 repeat, subgroup (InterPro:IPR019781); BEST Arabidopsis thaliana protein match is: Transducin/WD40 repeat-like superfamily protein (TAIR:AT3G13340.2)</t>
  </si>
  <si>
    <t>P-loop containing nucleoside triphosphate hydrolases superfamily protein; FUNCTIONS IN: nucleoside-triphosphatase activity, nucleotide binding, ATP binding; INVOLVED IN: apoptosis; LOCATED IN: chloroplast; EXPRESSED IN: 12 plant structures; EXPRESSED DURING: 7 growth stages; CONTAINS InterPro DOMAIN/s: ATPase, AAA+ type, core (InterPro:IPR003593), NB-ARC (InterPro:IPR002182); BEST Arabidopsis thaliana protein match is: Disease resistance protein (TIR-NBS class) (TAIR:AT4G23440.1)</t>
  </si>
  <si>
    <t>AAA+ ATPase domain | NB-ARC | P-loop containing nucleoside triphosphate hydrolase | Toll/interleukin-1 receptor homology (TIR) domain</t>
  </si>
  <si>
    <t>INVOLVED IN: biological_process unknown; EXPRESSED IN: 22 plant structures; EXPRESSED DURING: 13 growth stages; BEST Arabidopsis thaliana protein match is: hapless 8 (TAIR:AT5G56250.1)</t>
  </si>
  <si>
    <t>hapless 8</t>
  </si>
  <si>
    <t>HAPLESS 8 (HAP8); LOCATED IN: chloroplast; EXPRESSED IN: 22 plant structures; EXPRESSED DURING: 13 growth stages; BEST Arabidopsis thaliana protein match is: unknown protein (TAIR:AT5G56240.1)</t>
  </si>
  <si>
    <t>ATCRT1; FUNCTIONS IN: zinc ion binding; EXPRESSED IN: 23 plant structures; EXPRESSED DURING: 15 growth stages; CONTAINS InterPro DOMAIN/s: Zinc finger, RING-type (InterPro:IPR001841), Zinc finger, C3HC4 RING-type (InterPro:IPR018957); BEST Arabidopsis thaliana protein match is: RING/U-box superfamily protein (TAIR:AT4G26400.1)</t>
  </si>
  <si>
    <t>OSBP(oxysterol binding protein)-related protein 4C</t>
  </si>
  <si>
    <t>OSBP(oxysterol binding protein)-related protein 4C (ORP4C); FUNCTIONS IN: oxysterol binding; INVOLVED IN: steroid metabolic process; LOCATED IN: cellular_component unknown; EXPRESSED IN: 9 plant structures; EXPRESSED DURING: L mature pollen stage, M germinated pollen stage, 4 anthesis, petal differentiation and expansion stage; CONTAINS InterPro DOMAIN/s: Oxysterol-binding protein, conserved site (InterPro:IPR018494), Oxysterol-binding protein (InterPro:IPR000648); BEST Arabidopsis thaliana protein match is: OSBP(oxysterol binding protein)-related protein 4B (TAIR:AT4G25850.1)</t>
  </si>
  <si>
    <t>Oxysterol-binding protein | Oxysterol-binding protein, conserved site</t>
  </si>
  <si>
    <t>Pentatricopeptide repeat (PPR) superfamily protein; CONTAINS InterPro DOMAIN/s: Pentatricopeptide repeat (InterPro:IPR002885); BEST Arabidopsis thaliana protein match is: Pentatricopeptide repeat (PPR) superfamily protein (TAIR:AT5G59900.1)</t>
  </si>
  <si>
    <t>ZEITLUPE (ZTL); CONTAINS InterPro DOMAIN/s: F-box domain, cyclin-like (InterPro:IPR001810), Galactose oxidase/kelch, beta-propeller (InterPro:IPR011043), Kelch repeat type 1 (InterPro:IPR006652), PAS fold (InterPro:IPR013767), PAS (InterPro:IPR000014), Kelch repeat type 2 (InterPro:IPR011498), Kelch-type beta propeller (InterPro:IPR015915); CONTAINS InterPro DOMAIN/s: F-box domain, cyclin-like (InterPro:IPR001810), Kelch repeat type 1 (InterPro:IPR006652), Galactose oxidase/kelch, beta-propeller (InterPro:IPR011043), PAS fold (InterPro:IPR013767), Kelch repeat type 2 (InterPro:IPR011498), PAS (InterPro:IPR000014), Kelch-type beta propeller (InterPro:IPR015915); BEST Arabidopsis thaliana protein match is: LOV KELCH protein 2 (TAIR:AT2G18915.2)</t>
  </si>
  <si>
    <t>F-box domain | Galactose oxidase/kelch, beta-propeller | Kelch repeat type 2 | Kelch-type beta propeller | PAC motif | PAS domain</t>
  </si>
  <si>
    <t>D-aminoacid aminotransferase-like PLP-dependent enzymes superfamily protein</t>
  </si>
  <si>
    <t>D-aminoacid aminotransferase-like PLP-dependent enzymes superfamily protein; FUNCTIONS IN: 4-amino-4-deoxychorismate lyase activity, catalytic activity; INVOLVED IN: tetrahydrofolate biosynthetic process; LOCATED IN: chloroplast; EXPRESSED IN: 24 plant structures; EXPRESSED DURING: 15 growth stages; CONTAINS InterPro DOMAIN/s: Aminotransferase, class IV (InterPro:IPR001544); BEST Arabidopsis thaliana protein match is: D-aminoacid aminotransferase-like PLP-dependent enzymes superfamily protein (TAIR:AT3G05190.1)</t>
  </si>
  <si>
    <t>Aminotransferase, class IV</t>
  </si>
  <si>
    <t>phototropin 2</t>
  </si>
  <si>
    <t>phototropin 2 (PHOT2); FUNCTIONS IN: protein serine/threonine kinase activity, FMN binding, kinase activity, blue light photoreceptor activity; INVOLVED IN: in 7 processes; LOCATED IN: Golgi apparatus, plasma membrane, membrane; EXPRESSED IN: 26 plant structures; EXPRESSED DURING: 13 growth stages; CONTAINS InterPro DOMAIN/s: PAC motif (InterPro:IPR001610), Protein kinase, ATP binding site (InterPro:IPR017441), PAS fold (InterPro:IPR013767), Serine/threonine-protein kinase domain (InterPro:IPR002290), PAS (InterPro:IPR000014), PAS-associated, C-terminal (InterPro:IPR000700), Serine/threonine-protein kinase-like domain (InterPro:IPR017442), Protein kinase-like domain (InterPro:IPR011009),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Tyrosine-protein kinase, catalytic domain (InterPro:IPR020635);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phototropin 1 (TAIR:AT3G45780.2)</t>
  </si>
  <si>
    <t>PAC motif | PAS domain | PAS-associated, C-terminal | Protein kinase domain | Protein kinase, ATP binding site | Protein kinase-like domain | Serine/threonine-protein kinase, active site | Serine/threonine/dual specificity protein kinase, catalytic  domain</t>
  </si>
  <si>
    <t>Calcineurin-like metallo-phosphoesterase superfamily protein; FUNCTIONS IN: hydrolase activity; INVOLVED IN: biological_process unknown; LOCATED IN: cellular_component unknown; EXPRESSED IN: 23 plant structures; EXPRESSED DURING: 14 growth stages; CONTAINS InterPro DOMAIN/s: Metallophosphoesterase (InterPro:IPR004843)</t>
  </si>
  <si>
    <t>Calcineurin-like phosphoesterase domain, lpxH type | Conserved hypothetical protein CHP04168 | Metallo-dependent phosphatase-like</t>
  </si>
  <si>
    <t>SOS3-interacting protein 1</t>
  </si>
  <si>
    <t>SOS3-interacting protein 1 (SIP1); FUNCTIONS IN: protein serine/threonine kinase activity, protein kinase activity, kinase activity, ATP binding; INVOLVED IN: signal transduction, protein amino acid phosphorylation; LOCATED IN: cellular_component unknown; EXPRESSED IN: 23 plant structures; EXPRESSED DURING: 15 growth stages;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2 (TAIR:AT5G07070.1)</t>
  </si>
  <si>
    <t>Calcium/calmodulin-dependent/calcium-dependent protein kinase | KA1 domain/Ssp2 C-terminal domain | NAF domain | NAF/FISL domain | Protein kinase domain | Protein kinase, ATP binding site | Protein kinase-like domain | Serine/threonine-protein kinase, active site | Serine/threonine/dual specificity protein kinase, catalytic  domain</t>
  </si>
  <si>
    <t>uncoupling protein 2</t>
  </si>
  <si>
    <t>uncoupling protein 2 (UCP2); FUNCTIONS IN: oxidative phosphorylation uncoupler activity; INVOLVED IN: transport, mitochondrial transport, transmembrane transport; LOCATED IN: mitochondrion, endomembrane system, membrane; EXPRESSED IN: 22 plant structures; EXPRESSED DURING: 13 growth stages; CONTAINS InterPro DOMAIN/s: Mitochondrial substrate carrier (InterPro:IPR001993), Mitochondrial brown fat uncoupling protein (InterPro:IPR002030), Mitochondrial substrate/solute carrier (InterPro:IPR018108); BEST Arabidopsis thaliana protein match is: plant uncoupling mitochondrial protein 1 (TAIR:AT3G54110.1)</t>
  </si>
  <si>
    <t>Mannose-P-dolichol utilization defect 1 protein</t>
  </si>
  <si>
    <t>Mannose-P-dolichol utilization defect 1 protein; CONTAINS InterPro DOMAIN/s: Cystinosin/ERS1p repeat (InterPro:IPR006603), Mannose-P-dolichol utilization defect 1 protein (InterPro:IPR016817); FUNCTIONS IN: molecular_function unknown; INVOLVED IN: biological_process unknown; LOCATED IN: membrane; CONTAINS InterPro DOMAIN/s: Cystinosin/ERS1p repeat (InterPro:IPR006603); BEST Arabidopsis thaliana protein match is: Mannose-P-dolichol utilization defect 1 protein (TAIR:AT4G07390.1)</t>
  </si>
  <si>
    <t>Mannose-P-dolichol utilization defect 1 protein | PQ-loop repeat</t>
  </si>
  <si>
    <t>Haloacid dehalogenase-like hydrolase (HAD) superfamily protein; FUNCTIONS IN: hydrolase activity; LOCATED IN: cellular_component unknown; EXPRESSED IN: 24 plant structures; EXPRESSED DURING: 15 growth stages; CONTAINS InterPro DOMAIN/s: Pyrimidine 5-nucleotidase (InterPro:IPR010237), HAD-superfamily hydrolase, subfamily IA, variant 3 (InterPro:IPR006402); BEST Arabidopsis thaliana protein match is: Haloacid dehalogenase-like hydrolase (HAD) superfamily protein (TAIR:AT5G02230.2)</t>
  </si>
  <si>
    <t>HAD hydrolase, subfamily IA | HAD-like domain | Pyrimidine 5-nucleotidase</t>
  </si>
  <si>
    <t>VIRE2 interacting protein 2</t>
  </si>
  <si>
    <t>VIRE2 interacting protein 2 (VIP2); CONTAINS InterPro DOMAIN/s: NOT2/NOT3/NOT5 (InterPro:IPR007282); BEST Arabidopsis thaliana protein match is: NOT2 / NOT3 / NOT5 family (TAIR:AT1G07705.2)</t>
  </si>
  <si>
    <t>myb domain protein 59</t>
  </si>
  <si>
    <t>myb domain protein 59 (MYB59); FUNCTIONS IN: DNA binding, sequence-specific DNA binding transcription factor activity; INVOLVED IN: in 7 processes; INVOLVED IN: response to cadmium ion, regulation of transcription, DNA-dependent, response to chitin, response to salicylic acid stimulus; LOCATED IN: nucleus; EXPRESSED IN: 20 plant structures; EXPRESSED DURING: 9 growth stages; CONTAINS InterPro DOMAIN/s: MYB-like (InterPro:IPR017877), SANT, DNA-binding (InterPro:IPR001005), Myb, DNA-binding (InterPro:IPR014778), Homeodomain-like (InterPro:IPR009057), Myb transcription factor (InterPro:IPR015495), Homeodomain-related (InterPro:IPR012287), HTH transcriptional regulator, Myb-type, DNA-binding (InterPro:IPR017930); CONTAINS InterPro DOMAIN/s: SANT, DNA-binding (InterPro:IPR001005), Homeodomain-like (InterPro:IPR009057), Myb, DNA-binding (InterPro:IPR014778), HTH transcriptional regulator, Myb-type, DNA-binding (InterPro:IPR017930), Homeodomain-related (InterPro:IPR012287), Myb transcription factor (InterPro:IPR015495); CONTAINS InterPro DOMAIN/s: SANT, DNA-binding (InterPro:IPR001005), Myb, DNA-binding (InterPro:IPR014778), Homeodomain-like (InterPro:IPR009057), Myb transcription factor (InterPro:IPR015495), HTH transcriptional regulator, Myb-type, DNA-binding (InterPro:IPR017930), Homeodomain-related (InterPro:IPR012287); BEST Arabidopsis thaliana protein match is: myb domain protein 48 (TAIR:AT3G46130.1); BEST Arabidopsis thaliana protein match is: myb domain protein 48 (TAIR:AT3G46130.3); BEST Arabidopsis thaliana protein match is: myb domain protein 48 (TAIR:AT3G46130.4)</t>
  </si>
  <si>
    <t>unknown protein; FUNCTIONS IN: molecular_function unknown; INVOLVED IN: biological_process unknown; LOCATED IN: nucleus; EXPRESSED IN: 24 plant structures; EXPRESSED DURING: 15 growth stages</t>
  </si>
  <si>
    <t>pseudo-response regulator 3</t>
  </si>
  <si>
    <t>pseudo-response regulator 3 (PRR3); CONTAINS InterPro DOMAIN/s: CheY-like (InterPro:IPR011006), Signal transduction response regulator, receiver domain (InterPro:IPR001789), CCT domain (InterPro:IPR010402); BEST Arabidopsis thaliana protein match is: pseudo-response regulator 7 (TAIR:AT5G02810.1)</t>
  </si>
  <si>
    <t>CCT domain | CheY-like superfamily | Signal transduction response regulator, receiver domain</t>
  </si>
  <si>
    <t>RNA binding (RRM/RBD/RNP motifs) family protein; FUNCTIONS IN: RNA binding, nucleotide binding, zinc ion binding, nucleic acid binding; INVOLVED IN: biological_process unknown; LOCATED IN: cellular_component unknown; EXPRESSED IN: 24 plant structures; EXPRESSED DURING: 15 growth stages; CONTAINS InterPro DOMAIN/s: Zinc finger, RING-type (InterPro:IPR001841), RNA recognition motif, RNP-1 (InterPro:IPR000504), Nucleotide-binding, alpha-beta plait (InterPro:IPR012677), RNA recognition, domain 1 (InterPro:IPR003954); BEST Arabidopsis thaliana protein match is: RNA binding (RRM/RBD/RNP motifs) family protein (TAIR:AT3G45630.1)</t>
  </si>
  <si>
    <t>ROP interactive partner 5</t>
  </si>
  <si>
    <t>ROP interactive partner 5 (RIP5); BEST Arabidopsis thaliana protein match is: ROP interactive partner 3 (TAIR:AT2G37080.1); LOCATED IN: plasma membrane; EXPRESSED IN: 22 plant structures; EXPRESSED DURING: 12 growth stages</t>
  </si>
  <si>
    <t>DNA-binding protein with MIZ/SP-RING zinc finger, PHD-finger and SAP domain</t>
  </si>
  <si>
    <t>SIZ1; CONTAINS InterPro DOMAIN/s: DNA-binding SAP (InterPro:IPR003034), Zinc finger, MIZ-type (InterPro:IPR004181), Zinc finger, PHD-type, conserved site (InterPro:IPR019786), Zinc finger, PHD-type (InterPro:IPR001965), Zinc finger, FYVE/PHD-type (InterPro:IPR011011), Zinc finger, PHD-finger (InterPro:IPR019787); CONTAINS InterPro DOMAIN/s: Zinc finger, MIZ-type (InterPro:IPR004181), DNA-binding SAP (InterPro:IPR003034), Zinc finger, PHD-type, conserved site (InterPro:IPR019786), Zinc finger, PHD-type (InterPro:IPR001965), Zinc finger, FYVE/PHD-type (InterPro:IPR011011), Zinc finger, PHD-finger (InterPro:IPR019787); BEST Arabidopsis thaliana protein match is: RING/U-box superfamily protein (TAIR:AT5G41580.1)</t>
  </si>
  <si>
    <t>SAP domain | Zinc finger, FYVE/PHD-type | Zinc finger, MIZ-type | Zinc finger, PHD-finger | Zinc finger, PHD-type | Zinc finger, PHD-type, conserved site | Zinc finger, RING/FYVE/PHD-type</t>
  </si>
  <si>
    <t>pyridoxine biosynthesis 2</t>
  </si>
  <si>
    <t>pyridoxine biosynthesis 2 (PDX2); CONTAINS InterPro DOMAIN/s: PdxT/SNO family, conserved site (InterPro:IPR021196), SNO glutamine amidotransferase (InterPro:IPR002161)</t>
  </si>
  <si>
    <t>Class I glutamine amidotransferase-like | PdxT/SNO family | PdxT/SNO family, conserved site</t>
  </si>
  <si>
    <t>Galactose oxidase/kelch repeat superfamily protein; CONTAINS InterPro DOMAIN/s: Galactose oxidase/kelch, beta-propeller (InterPro:IPR011043), Kelch repeat type 1 (InterPro:IPR006652), Kelch related (InterPro:IPR013089), Kelch-type beta propeller (InterPro:IPR015915); BEST Arabidopsis thaliana protein match is: Galactose oxidase/kelch repeat superfamily protein (TAIR:AT1G26930.1)</t>
  </si>
  <si>
    <t>RING/U-box superfamily protein; FUNCTIONS IN: zinc ion binding; INVOLVED IN: biological_process unknown; LOCATED IN: cellular_component unknown; CONTAINS InterPro DOMAIN/s: Zinc finger, C3HC4 RING-type (InterPro:IPR018957), Zinc finger, RING-CH-type (InterPro:IPR011016); BEST Arabidopsis thaliana protein match is: RING/U-box superfamily protein (TAIR:AT3G09760.1)</t>
  </si>
  <si>
    <t>phytochrome-interacting factor7</t>
  </si>
  <si>
    <t>phytochrome-interacting factor7 (PIF7); CONTAINS InterPro DOMAIN/s: Helix-loop-helix DNA-binding domain (InterPro:IPR001092), Helix-loop-helix DNA-binding (InterPro:IPR011598); BEST Arabidopsis thaliana protein match is: basic helix-loop-helix (bHLH) DNA-binding superfamily protein (TAIR:AT4G00050.1)</t>
  </si>
  <si>
    <t>unknown protein; BEST Arabidopsis thaliana protein match is: unknown protein (TAIR:AT5G07790.2)</t>
  </si>
  <si>
    <t>Cytochrome c oxidase subunit Vc family protein</t>
  </si>
  <si>
    <t>Cytochrome c oxidase subunit Vc family protein; FUNCTIONS IN: cytochrome-c oxidase activity; INVOLVED IN: oxidation reduction; LOCATED IN: mitochondrial respiratory chain, endomembrane system; EXPRESSED IN: 23 plant structures; EXPRESSED DURING: 13 growth stages; CONTAINS InterPro DOMAIN/s: Cytochrome c oxidase subunit Vc (InterPro:IPR008432); BEST Arabidopsis thaliana protein match is: Cytochrome c oxidase subunit Vc family protein (TAIR:AT2G47380.1)</t>
  </si>
  <si>
    <t>Cytochrome c oxidase subunit Vc</t>
  </si>
  <si>
    <t>small G protein family protein / RhoGAP family protein</t>
  </si>
  <si>
    <t>small G protein family protein / RhoGAP family protein; FUNCTIONS IN: Rho GTPase activator activity; INVOLVED IN: signal transduction; LOCATED IN: intracellular; EXPRESSED IN: 24 plant structures; EXPRESSED DURING: 15 growth stages; CONTAINS InterPro DOMAIN/s: Rho GTPase activation protein (InterPro:IPR008936), RhoGAP (InterPro:IPR000198)</t>
  </si>
  <si>
    <t>Rho GTPase activation protein | Rho GTPase-activating protein domain</t>
  </si>
  <si>
    <t>U-box domain-containing protein kinase family protein; FUNCTIONS IN: ubiquitin-protein ligase activity, protein serine/threonine kinase activity, protein kinase activity, kinase activity, ATP binding; INVOLVED IN: protein amino acid phosphorylation, protein ubiquitination, response to stress; EXPRESSED IN: 21 plant structures; LOCATED IN: chloroplast, plasma membrane; EXPRESSED DURING: 13 growth stages; CONTAINS InterPro DOMAIN/s: UspA (InterPro:IPR006016), Protein kinase, ATP binding site (InterPro:IPR017441), U box domain (InterPro:IPR003613),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U-box domain-containing protein kinase family protein (TAIR:AT4G25160.1); CONTAINS InterPro DOMAIN/s: UspA (InterPro:IPR006016), Protein kinase, ATP binding site (InterPro:IPR017441), U box domain (InterPro:IPR003613),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t>
  </si>
  <si>
    <t>Protein kinase domain | Protein kinase, ATP binding site | Protein kinase-like domain | Rossmann-like alpha/beta/alpha sandwich fold | Serine/threonine-protein kinase, active site | U box domain | UspA | Zinc finger, RING/FYVE/PHD-type</t>
  </si>
  <si>
    <t>TUDOR-SN protein 2</t>
  </si>
  <si>
    <t>TUDOR-SN protein 2 (Tudor2); FUNCTIONS IN: RNA binding, nuclease activity, nucleic acid binding; INVOLVED IN: response to cadmium ion, protein secretion, gibberellin biosynthetic process, seed germination, response to stress; LOCATED IN: cytosol, nuclear envelope, endoplasmic reticulum; EXPRESSED IN: 29 plant structures; EXPRESSED DURING: 17 growth stages; CONTAINS InterPro DOMAIN/s: Staphylococcal nuclease (SNase-like) (InterPro:IPR006021), RNA-induced silencing complex, nuclease component Tudor-SN (InterPro:IPR016685), Staphylococcal nuclease (SNase-like), OB-fold (InterPro:IPR016071), Tudor subgroup (InterPro:IPR018351), Tudor domain (InterPro:IPR002999), Maternal tudor protein (InterPro:IPR008191); BEST Arabidopsis thaliana protein match is: TUDOR-SN protein 1 (TAIR:AT5G07350.1)</t>
  </si>
  <si>
    <t>RNA-induced silencing complex, nuclease component Tudor-SN | Staphylococcal nuclease (SNase-like), OB-fold | Tudor domain</t>
  </si>
  <si>
    <t>FUNCTIONS IN: molecular_function unknown; INVOLVED IN: biological_process unknown; LOCATED IN: vacuole; EXPRESSED IN: 24 plant structures; EXPRESSED DURING: 15 growth stages; CONTAINS InterPro DOMAIN/s: Stress up-regulated Nod 19 (InterPro:IPR011692)</t>
  </si>
  <si>
    <t>Stress up-regulated Nod 19</t>
  </si>
  <si>
    <t>MEI2-like protein 1</t>
  </si>
  <si>
    <t>MEI2-like protein 1 (ML1); CONTAINS InterPro DOMAIN/s: RNA recognition motif, RNP-1 (InterPro:IPR000504), RNA recognition motif 2 (InterPro:IPR007201), Nucleotide-binding, alpha-beta plait (InterPro:IPR012677); BEST Arabidopsis thaliana protein match is: MEI2-like 4 (TAIR:AT5G07290.1)</t>
  </si>
  <si>
    <t>Nucleotide-binding, alpha-beta plait | RNA recognition motif 2 | RNA recognition motif domain</t>
  </si>
  <si>
    <t>SEUSS-like 2</t>
  </si>
  <si>
    <t>SEUSS-like 2 (SLK2); BEST Arabidopsis thaliana protein match is: SEUSS-like 1 (TAIR:AT4G25520.1)</t>
  </si>
  <si>
    <t>LIM-domain binding protein/SEUSS</t>
  </si>
  <si>
    <t>Per1-like family protein</t>
  </si>
  <si>
    <t>Per1-like family protein; FUNCTIONS IN: molecular_function unknown; INVOLVED IN: biological_process unknown; LOCATED IN: endomembrane system; EXPRESSED IN: 22 plant structures; EXPRESSED DURING: 13 growth stages; CONTAINS InterPro DOMAIN/s: Per1-like (InterPro:IPR007217); BEST Arabidopsis thaliana protein match is: Per1-like family protein (TAIR:AT1G16560.3)</t>
  </si>
  <si>
    <t>Per1-like</t>
  </si>
  <si>
    <t>AGAMOUS-like 42</t>
  </si>
  <si>
    <t>AGAMOUS-like 42 (AGL42); FUNCTIONS IN: sequence-specific DNA binding transcription factor activity; INVOLVED IN: regulation of transcription, DNA-dependent; LOCATED IN: nucleus; LOCATED IN: nucleus, chloroplast; EXPRESSED IN: 17 plant structures; EXPRESSED DURING: 8 growth stages; CONTAINS InterPro DOMAIN/s: Transcription factor, K-box (InterPro:IPR002487); CONTAINS InterPro DOMAIN/s: Transcription factor, MADS-box (InterPro:IPR002100), Transcription factor, K-box (InterPro:IPR002487); BEST Arabidopsis thaliana protein match is: AGAMOUS-like 20 (TAIR:AT2G45660.1); BEST Arabidopsis thaliana protein match is: AGAMOUS-like 71 (TAIR:AT5G51870.1)</t>
  </si>
  <si>
    <t>RNA polymerase II, Rpb4, core protein; FUNCTIONS IN: DNA-directed RNA polymerase activity, catalytic activity, nucleotide binding; FUNCTIONS IN: DNA-directed RNA polymerase activity, nucleotide binding, catalytic activity; INVOLVED IN: cellular metabolic process, transcription; LOCATED IN: cellular_component unknown; EXPRESSED IN: 22 plant structures; EXPRESSED DURING: 13 growth stages; CONTAINS InterPro DOMAIN/s: HRDC-like (InterPro:IPR010997), RNA polymerase II, Rpb4 (InterPro:IPR005574), RNA polymerase II, Rpb4, core (InterPro:IPR006590); BEST Arabidopsis thaliana protein match is: RNA polymerase II, Rpb4, core protein (TAIR:AT3G28956.1)</t>
  </si>
  <si>
    <t>Sec14p-like phosphatidylinositol transfer family protein; FUNCTIONS IN: transporter activity; INVOLVED IN: transport; LOCATED IN: chloroplast; EXPRESSED IN: 22 plant structures; EXPRESSED DURING: 13 growth stages; CONTAINS InterPro DOMAIN/s: Cellular retinaldehyde-binding/triple function, C-terminal (InterPro:IPR001251), Phosphatidylinositol transfer protein-like, N-terminal (InterPro:IPR011074); BEST Arabidopsis thaliana protein match is: Sec14p-like phosphatidylinositol transfer family protein (TAIR:AT4G08690.1)</t>
  </si>
  <si>
    <t>nuclear protein X1</t>
  </si>
  <si>
    <t>nuclear protein X1 (NPX1); FUNCTIONS IN: protein binding, transcription repressor activity; BEST Arabidopsis thaliana protein match is: bromodomain and extraterminal domain protein 9 (TAIR:AT5G14270.1); INVOLVED IN: response to abscisic acid stimulus; LOCATED IN: nucleus; EXPRESSED IN: 24 plant structures; EXPRESSED DURING: 14 growth stages; CONTAINS InterPro DOMAIN/s: Bromodomain (InterPro:IPR001487); BEST Arabidopsis thaliana protein match is: bromodomain and extraterminal domain protein 9 (TAIR:AT5G14270.2)</t>
  </si>
  <si>
    <t>farnesylated protein 3</t>
  </si>
  <si>
    <t>farnesylated protein 3 (FP3); FUNCTIONS IN: transition metal ion binding, metal ion binding; INVOLVED IN: cellular transition metal ion homeostasis; LOCATED IN: plasma membrane; EXPRESSED IN: 22 plant structures; EXPRESSED DURING: 13 growth stages; CONTAINS InterPro DOMAIN/s: Heavy metal transport/detoxification protein (InterPro:IPR006121); BEST Arabidopsis thaliana protein match is: Heavy metal transport/detoxification superfamily protein  (TAIR:AT5G50740.1)</t>
  </si>
  <si>
    <t>ENTH/VHS/GAT family protein</t>
  </si>
  <si>
    <t>ENTH/VHS/GAT family protein; FUNCTIONS IN: protein transporter activity; INVOLVED IN: intracellular protein transport, intra-Golgi vesicle-mediated transport; LOCATED IN: Golgi stack, plasma membrane; EXPRESSED IN: 23 plant structures; EXPRESSED DURING: 13 growth stages; CONTAINS InterPro DOMAIN/s: VHS (InterPro:IPR002014), GAT (InterPro:IPR004152), ENTH/VHS (InterPro:IPR008942); BEST Arabidopsis thaliana protein match is: ENTH/VHS/GAT family protein (TAIR:AT4G32760.1)</t>
  </si>
  <si>
    <t>ENTH/VHS | GAT | VHS</t>
  </si>
  <si>
    <t>diacylglycerol kinase 2</t>
  </si>
  <si>
    <t>diacylglycerol kinase 2 (DGK2); CONTAINS InterPro DOMAIN/s: Protein kinase C-like, phorbol ester/diacylglycerol binding (InterPro:IPR002219), Diacylglycerol kinase, catalytic domain (InterPro:IPR001206), Diacylglycerol kinase, accessory domain (InterPro:IPR000756); FUNCTIONS IN: diacylglycerol kinase activity; BEST Arabidopsis thaliana protein match is: diacylglycerol kinase1 (TAIR:AT5G07920.1); INVOLVED IN: response to cold, activation of protein kinase C activity by G-protein coupled receptor protein signaling pathway, response to wounding, root development, leaf development; LOCATED IN: endomembrane system; EXPRESSED IN: 24 plant structures; EXPRESSED DURING: 14 growth stages</t>
  </si>
  <si>
    <t>beta-galactosidase 10</t>
  </si>
  <si>
    <t>beta-galactosidase 10 (BGAL10); FUNCTIONS IN: cation binding, beta-galactosidase activity, hydrolase activity, hydrolyzing O-glycosyl compounds, catalytic activity; INVOLVED IN: response to karrikin; LOCATED IN: cell wall, plant-type cell wall; EXPRESSED IN: 25 plant structures; EXPRESSED DURING: 14 growth stages; CONTAINS InterPro DOMAIN/s: Glycoside hydrolase, family 35, conserved site (InterPro:IPR019801), Glycoside hydrolase, family 35 (InterPro:IPR001944), Glycoside hydrolase, catalytic core (InterPro:IPR017853), Glycoside hydrolase, subgroup, catalytic core (InterPro:IPR013781), Galactose-binding domain-like (InterPro:IPR008979); BEST Arabidopsis thaliana protein match is: beta-galactosidase 8 (TAIR:AT2G28470.1)</t>
  </si>
  <si>
    <t>Galactose-binding domain-like | Glycoside hydrolase, catalytic domain | Glycoside hydrolase, family 35 | Glycoside hydrolase, family 35, conserved site | Glycoside hydrolase, superfamily</t>
  </si>
  <si>
    <t>amino acid permease 4</t>
  </si>
  <si>
    <t>amino acid permease 4 (AAP4); CONTAINS InterPro DOMAIN/s: Amino acid transporter, transmembrane (InterPro:IPR013057); BEST Arabidopsis thaliana protein match is: amino acid permease 2 (TAIR:AT5G09220.1)</t>
  </si>
  <si>
    <t>Inositol monophosphatase family protein</t>
  </si>
  <si>
    <t>Inositol monophosphatase family protein; FUNCTIONS IN: 3'(2'),5'-bisphosphate nucleotidase activity, inositol or phosphatidylinositol phosphatase activity; INVOLVED IN: sulfur metabolic process; LOCATED IN: cellular_component unknown; EXPRESSED IN: 17 plant structures; EXPRESSED DURING: 6 growth stages; CONTAINS InterPro DOMAIN/s: Inositol monophosphatase (InterPro:IPR000760), 3(2),5 -bisphosphate nucleotidase HAL2 (InterPro:IPR006239); BEST Arabidopsis thaliana protein match is: Inositol monophosphatase family protein (TAIR:AT5G64000.1)</t>
  </si>
  <si>
    <t>3(2),5 -bisphosphate nucleotidase HAL2 | Inositol monophosphatase</t>
  </si>
  <si>
    <t>Calmodulin-binding transcription activator protein with CG-1 and Ankyrin domains</t>
  </si>
  <si>
    <t>Calmodulin-binding transcription activator protein with CG-1 and Ankyrin domains; FUNCTIONS IN: calmodulin binding, transcription regulator activity; INVOLVED IN: regulation of transcription; LOCATED IN: nucleus; EXPRESSED IN: 23 plant structures; EXPRESSED DURING: 13 growth stages; CONTAINS InterPro DOMAIN/s: Ankyrin repeat-containing domain (InterPro:IPR020683), CG-1 (InterPro:IPR005559), Ankyrin repeat (InterPro:IPR002110), IQ calmodulin-binding region (InterPro:IPR000048); CONTAINS InterPro DOMAIN/s: Ankyrin repeat-containing domain (InterPro:IPR020683), CG-1 (InterPro:IPR005559), IQ calmodulin-binding region (InterPro:IPR000048), Ankyrin repeat (InterPro:IPR002110); BEST Arabidopsis thaliana protein match is: ethylene induced calmodulin binding protein (TAIR:AT5G09410.2)</t>
  </si>
  <si>
    <t>Ankyrin repeat | Ankyrin repeat-containing domain | CG-1 DNA-binding domain | IQ motif, EF-hand binding site | Immunoglobulin E-set | P-loop containing nucleoside triphosphate hydrolase</t>
  </si>
  <si>
    <t>SUPPRESSOR OF ACAULIS 51 (SAC51); BEST Arabidopsis thaliana protein match is: sequence-specific DNA binding transcription factors;transcription regulators (TAIR:AT5G09460.1)</t>
  </si>
  <si>
    <t>Phosphoglycerate mutase family protein</t>
  </si>
  <si>
    <t>Phosphoglycerate mutase family protein; FUNCTIONS IN: molecular_function unknown; BEST Arabidopsis thaliana protein match is: Phosphoglycerate mutase family protein (TAIR:AT1G58280.3); INVOLVED IN: biological_process unknown; LOCATED IN: cellular_component unknown; EXPRESSED IN: 22 plant structures; EXPRESSED DURING: 13 growth stages; CONTAINS InterPro DOMAIN/s: Histidine phosphatase superfamily, clade-1 (InterPro:IPR013078); BEST Arabidopsis thaliana protein match is: Phosphoglycerate mutase family protein (TAIR:AT1G58280.1)</t>
  </si>
  <si>
    <t>Histidine phosphatase superfamily | Histidine phosphatase superfamily, clade-1</t>
  </si>
  <si>
    <t>FASCIATA 2 (FAS2);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homolog of histone chaperone HIRA (TAIR:AT3G44530.1)</t>
  </si>
  <si>
    <t>ACT domain repeat 1</t>
  </si>
  <si>
    <t>ACT domain repeat 1 (ACR1); FUNCTIONS IN: amino acid binding; INVOLVED IN: metabolic process; LOCATED IN: nucleus; EXPRESSED IN: 20 plant structures; EXPRESSED DURING: 14 growth stages; CONTAINS InterPro DOMAIN/s: Amino acid-binding ACT (InterPro:IPR002912); BEST Arabidopsis thaliana protein match is: ACT domain repeat 3 (TAIR:AT1G76990.5); BEST Arabidopsis thaliana protein match is: ACT-like superfamily protein (TAIR:AT5G25320.1)</t>
  </si>
  <si>
    <t>ACT domain</t>
  </si>
  <si>
    <t>Wound-responsive family protein; FUNCTIONS IN: DNA binding, nuclease activity; INVOLVED IN: nucleotide-excision repair; LOCATED IN: chloroplast; LOCATED IN: mitochondrion; EXPRESSED IN: 24 plant structures; EXPRESSED DURING: 15 growth stages; CONTAINS InterPro DOMAIN/s: Protein of unknown function DUF151 (InterPro:IPR003729), UvrB/UvrC protein (InterPro:IPR001943); BEST Arabidopsis thaliana protein match is: Wound-responsive family protein (TAIR:AT1G19660.2)</t>
  </si>
  <si>
    <t>receptor homology region transmembrane domain ring H2 motif protein 1</t>
  </si>
  <si>
    <t>receptor homology region transmembrane domain ring H2 motif protein 1 (RMR1); FUNCTIONS IN: peptidase activity, zinc ion binding; INVOLVED IN: intracellular protein transport; LOCATED IN: extrinsic to vacuolar membrane; EXPRESSED IN: 19 plant structures; EXPRESSED DURING: 11 growth stages; CONTAINS InterPro DOMAIN/s: Protease-associated PA (InterPro:IPR003137), Zinc finger, RING-type (InterPro:IPR001841), Zinc finger, C3HC4 RING-type (InterPro:IPR018957); BEST Arabidopsis thaliana protein match is: Protease-associated (PA) RING/U-box zinc finger family protein (TAIR:AT1G71980.1)</t>
  </si>
  <si>
    <t>Protease-associated domain, PA | Zinc finger, RING-type | Zinc finger, RING/FYVE/PHD-type</t>
  </si>
  <si>
    <t>calcium-dependent protein kinase 28</t>
  </si>
  <si>
    <t>calcium-dependent protein kinase 28 (CPK28); FUNCTIONS IN: protein serine/threonine kinase activity, calmodulin-dependent protein kinase activity, protein kinase activity, ATP binding, calcium ion binding; FUNCTIONS IN: protein serine/threonine kinase activity, calmodulin-dependent protein kinase activity, protein kinase activity, calcium ion binding, ATP binding; INVOLVED IN: protein amino acid phosphorylation; LOCATED IN: plasma membrane; EXPRESSED IN: 23 plant structures; EXPRESSED DURING: 13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CONTAINS InterPro DOMAIN/s: Protein kinase, ATP binding site (InterPro:IPR017441), EF-Hand 1, calcium-binding site (InterPro:IPR018247), Serine/threonine-protein kinase domain (InterPro:IPR002290), Calcium-binding EF-hand (InterPro:IPR002048), EF-hand-like domain (InterPro:IPR011992),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CONTAINS InterPro DOMAIN/s: Protein kinase, ATP binding site (InterPro:IPR017441), EF-Hand 1, calcium-binding site (InterPro:IPR018247), Serine/threonine-protein kinase domain (InterPro:IPR002290), EF-hand-like domain (InterPro:IPR011992), Calcium-binding EF-hand (InterPro:IPR002048),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Calcium/calmodulin-dependent protein kinase-like (InterPro:IPR020636), Tyrosine-protein kinase, catalytic domain (InterPro:IPR020635); CONTAINS InterPro DOMAIN/s: Protein kinase, ATP binding site (InterPro:IPR017441), EF-Hand 1, calcium-binding site (InterPro:IPR018247), Serine/threonine-protein kinase domain (InterPro:IPR002290), EF-hand-like domain (InterPro:IPR011992),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16 (TAIR:AT2G17890.1)</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</si>
  <si>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FUNCTIONS IN: nucleotide binding; LOCATED IN: CUL4 RING ubiquitin ligase complex; EXPRESSED IN: 24 plant structures; EXPRESSED DURING: 15 growth stages;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(TAIR:AT5G14530.1)</t>
  </si>
  <si>
    <t>kinectin-related</t>
  </si>
  <si>
    <t>kinectin-related; INVOLVED IN: biological_process unknown; EXPRESSED IN: 24 plant structures; EXPRESSED DURING: 15 growth stages; BEST Arabidopsis thaliana protein match is: unknown protein (TAIR:AT2G17990.1)</t>
  </si>
  <si>
    <t>GATA transcription factor 5</t>
  </si>
  <si>
    <t>GATA transcription factor 5 (GATA5); FUNCTIONS IN: sequence-specific DNA binding transcription factor activity; INVOLVED IN: regulation of transcription, DNA-dependent; EXPRESSED IN: 21 plant structures; EXPRESSED DURING: 13 growth stages; CONTAINS InterPro DOMAIN/s: Zinc finger, NHR/GATA-type (InterPro:IPR013088), Transcription factor, GATA, plant (InterPro:IPR016679), Zinc finger, GATA-type (InterPro:IPR000679); BEST Arabidopsis thaliana protein match is: GATA transcription factor 6 (TAIR:AT3G51080.1)</t>
  </si>
  <si>
    <t>LOCATED IN: cellular_component unknown; EXPRESSED IN: 23 plant structures; EXPRESSED DURING: 13 growth stages; CONTAINS InterPro DOMAIN/s: Uncharacterised conserved protein UCP033271 (InterPro:IPR008322), TIM-barrel signal transduction protein, predicted (InterPro:IPR009215)</t>
  </si>
  <si>
    <t>Aldolase-type TIM barrel | Pyruvate/Phosphoenolpyruvate kinase-like domain | TIM-barrel domain, IGPS-like | Uncharacterised protein family UPF0261</t>
  </si>
  <si>
    <t>Phosphatidic acid phosphatase (PAP2) family protein</t>
  </si>
  <si>
    <t>Phosphatidic acid phosphatase (PAP2) family protein; FUNCTIONS IN: catalytic activity; INVOLVED IN: biological_process unknown; LOCATED IN: membrane; CONTAINS InterPro DOMAIN/s: Phosphatidic acid phosphatase type 2/haloperoxidase (InterPro:IPR000326); BEST Arabidopsis thaliana protein match is: Phosphatidic acid phosphatase (PAP2) family protein (TAIR:AT3G50920.1)</t>
  </si>
  <si>
    <t>Phosphatidic acid phosphatase type 2/haloperoxidase</t>
  </si>
  <si>
    <t>Tetratricopeptide repeat (TPR)-like superfamily protein; CONTAINS InterPro DOMAIN/s: Pentatricopeptide repeat (InterPro:IPR002885); BEST Arabidopsis thaliana protein match is: Pentatricopeptide repeat (PPR) superfamily protein (TAIR:AT5G06540.1)</t>
  </si>
  <si>
    <t>Protein of unknown function, DUF547</t>
  </si>
  <si>
    <t>Protein of unknown function, DUF547; FUNCTIONS IN: molecular_function unknown; INVOLVED IN: biological_process unknown; LOCATED IN: cellular_component unknown; CONTAINS InterPro DOMAIN/s: Protein of unknown function DUF547 (InterPro:IPR006869); BEST Arabidopsis thaliana protein match is: Protein of unknown function, DUF547 (TAIR:AT2G23700.1)</t>
  </si>
  <si>
    <t>Domain of unknown function DUF547 | Ternary complex factor MIP1, leucine-zipper</t>
  </si>
  <si>
    <t>ALCATRAZ (ALC); CONTAINS InterPro DOMAIN/s: Helix-loop-helix DNA-binding domain (InterPro:IPR001092), Helix-loop-helix DNA-binding (InterPro:IPR011598); BEST Arabidopsis thaliana protein match is: basic helix-loop-helix (bHLH) DNA-binding superfamily protein (TAIR:AT4G00050.1); BEST Arabidopsis thaliana protein match is: basic helix-loop-helix (bHLH) DNA-binding superfamily protein (TAIR:AT4G36930.1)</t>
  </si>
  <si>
    <t>Phototropic-responsive NPH3 family protein; FUNCTIONS IN: signal transducer activity; INVOLVED IN: response to light stimulus; CONTAINS InterPro DOMAIN/s: NPH3 (InterPro:IPR004249), BTB/POZ fold (InterPro:IPR011333), BTB/POZ-like (InterPro:IPR000210); BEST Arabidopsis thaliana protein match is: Phototropic-responsive NPH3 family protein (TAIR:AT3G49970.1)</t>
  </si>
  <si>
    <t>Homeodomain-like/winged-helix DNA-binding family protein</t>
  </si>
  <si>
    <t>TRB2; FUNCTIONS IN: single-stranded telomeric DNA binding, DNA binding, protein homodimerization activity, sequence-specific DNA binding transcription factor activity, double-stranded telomeric DNA binding; INVOLVED IN: in 8 processes; LOCATED IN: nucleus, nucleosome; EXPRESSED IN: 23 plant structures; EXPRESSED DURING: 14 growth stages; CONTAINS InterPro DOMAIN/s: Winged helix-turn-helix transcription repressor DNA-binding (InterPro:IPR011991), SANT, DNA-binding (InterPro:IPR001005), Myb, DNA-binding (InterPro:IPR014778), Homeodomain-like (InterPro:IPR009057), Histone H1/H5 (InterPro:IPR005818), Homeodomain-related (InterPro:IPR012287), HTH transcriptional regulator, Myb-type, DNA-binding (InterPro:IPR017930); BEST Arabidopsis thaliana protein match is: telomere repeat binding factor 3 (TAIR:AT3G49850.1)</t>
  </si>
  <si>
    <t>pseudogene of hypothetical protein;(source:Araport11)</t>
  </si>
  <si>
    <t>other_RNA;(source:Araport11)</t>
  </si>
  <si>
    <t>transmembrane protein;(source:Araport11)</t>
  </si>
  <si>
    <t>None;(source:Araport11)</t>
  </si>
  <si>
    <t>hypothetical protein;(source:Araport11)</t>
  </si>
  <si>
    <t>pseudogene of Ribosomal protein S4 (RPS4A) family protein;(source:Araport11)</t>
  </si>
  <si>
    <t>structural molecules protein;(source:Araport11)</t>
  </si>
  <si>
    <t>disease resistance protein (TIR-NBS-LRR class) family protein;(source:Araport11)</t>
  </si>
  <si>
    <t>Encodes a component of the putative Arabidopsis THO/TREX complex: THO1 or HPR1 (At5g09860), THO2 (At1g24706), THO3 or TEX1 (At5g56130), THO5 (At5g42920, At1g45233), THO6 (At2g19430), and THO7 (At5g16790, At3g02950). THO/TREX complexes in animals have been implicated in the transport of mRNA precursors. Mutants of THO3/TEX1, THO1, THO6 accumulate reduced amount of small interfering (si)RNA, suggesting a role of the putative Arabidopsis THO/TREX in siRNA biosynthesis. Mutations in THO have severe developmental defects and affect the production of several different classes of small RNAs indicating a broader role in small RNA biosynthesis.</t>
  </si>
  <si>
    <t>Encodes QUASIMODO2 LIKE1 (QUL1), a paralog of QUASIMODO2 (QUA2). AT1G78240 (QUA2), AT1G13860 (QUL1) and AT2G03480 (QUL2) form a clade with a possible role in plant vasculature development.</t>
  </si>
  <si>
    <t>C</t>
  </si>
  <si>
    <t>GO:0043234</t>
  </si>
  <si>
    <t>protein complex</t>
  </si>
  <si>
    <t>GO:0009536</t>
  </si>
  <si>
    <t>plastid</t>
  </si>
  <si>
    <t>GO:0010170</t>
  </si>
  <si>
    <t>glucose-1-phosphate adenylyltransferase complex</t>
  </si>
  <si>
    <t>GO:0034518</t>
  </si>
  <si>
    <t>RNA cap binding complex</t>
  </si>
  <si>
    <t>GO:0000306</t>
  </si>
  <si>
    <t>extrinsic to vacuolar membrane</t>
  </si>
  <si>
    <t>GO:0005955</t>
  </si>
  <si>
    <t>calcineurin complex</t>
  </si>
  <si>
    <t>GO:0043680</t>
  </si>
  <si>
    <t>filiform apparatus</t>
  </si>
  <si>
    <t>GO:0005845</t>
  </si>
  <si>
    <t>mRNA cap binding complex</t>
  </si>
  <si>
    <t>GO:0044426</t>
  </si>
  <si>
    <t>cell wall part</t>
  </si>
  <si>
    <t>GO:0016461</t>
  </si>
  <si>
    <t>unconventional myosin complex</t>
  </si>
  <si>
    <t>GO:0005789</t>
  </si>
  <si>
    <t>endoplasmic reticulum membrane</t>
  </si>
  <si>
    <t>GO:0019005</t>
  </si>
  <si>
    <t>SCF ubiquitin ligase complex</t>
  </si>
  <si>
    <t>GO:0005773</t>
  </si>
  <si>
    <t>vacuole</t>
  </si>
  <si>
    <t>GO:0042579</t>
  </si>
  <si>
    <t>microbody</t>
  </si>
  <si>
    <t>GO:0005777</t>
  </si>
  <si>
    <t>peroxisome</t>
  </si>
  <si>
    <t>GO:0000325</t>
  </si>
  <si>
    <t>plant-type vacuole</t>
  </si>
  <si>
    <t>GO:0009707</t>
  </si>
  <si>
    <t>chloroplast outer membrane</t>
  </si>
  <si>
    <t>GO:0005794</t>
  </si>
  <si>
    <t>Golgi apparatus</t>
  </si>
  <si>
    <t>GO:0000159</t>
  </si>
  <si>
    <t>protein phosphatase type 2A complex</t>
  </si>
  <si>
    <t>GO:0031231</t>
  </si>
  <si>
    <t>intrinsic to peroxisomal membrane</t>
  </si>
  <si>
    <t>GO:0005779</t>
  </si>
  <si>
    <t>integral to peroxisomal membrane</t>
  </si>
  <si>
    <t>GO:0031090</t>
  </si>
  <si>
    <t>organelle membrane</t>
  </si>
  <si>
    <t>GO:0031300</t>
  </si>
  <si>
    <t>intrinsic to organelle membrane</t>
  </si>
  <si>
    <t>GO:0016607</t>
  </si>
  <si>
    <t>nuclear speck</t>
  </si>
  <si>
    <t>GO:0044427</t>
  </si>
  <si>
    <t>chromosomal part</t>
  </si>
  <si>
    <t>GO:0019898</t>
  </si>
  <si>
    <t>extrinsic to membrane</t>
  </si>
  <si>
    <t>GO:0005667</t>
  </si>
  <si>
    <t>transcription factor complex</t>
  </si>
  <si>
    <t>GO:0009898</t>
  </si>
  <si>
    <t>internal side of plasma membrane</t>
  </si>
  <si>
    <t>GO:0000791</t>
  </si>
  <si>
    <t>euchromatin</t>
  </si>
  <si>
    <t>GO:0019897</t>
  </si>
  <si>
    <t>extrinsic to plasma membrane</t>
  </si>
  <si>
    <t>GO:0031234</t>
  </si>
  <si>
    <t>extrinsic to internal side of plasma membrane</t>
  </si>
  <si>
    <t>GO:0016021</t>
  </si>
  <si>
    <t>integral to membrane</t>
  </si>
  <si>
    <t>GO:0005834</t>
  </si>
  <si>
    <t>heterotrimeric G-protein complex</t>
  </si>
  <si>
    <t>GO:0080008</t>
  </si>
  <si>
    <t>CUL4 RING ubiquitin ligase complex</t>
  </si>
  <si>
    <t>GO:0016604</t>
  </si>
  <si>
    <t>nuclear body</t>
  </si>
  <si>
    <t>GO:0035061</t>
  </si>
  <si>
    <t>interchromatin granule</t>
  </si>
  <si>
    <t>GO:0005719</t>
  </si>
  <si>
    <t>nuclear euchromatin</t>
  </si>
  <si>
    <t>GO:0005694</t>
  </si>
  <si>
    <t>chromosome</t>
  </si>
  <si>
    <t>GO:0031461</t>
  </si>
  <si>
    <t>cullin-RING ubiquitin ligase complex</t>
  </si>
  <si>
    <t>GO:0008287</t>
  </si>
  <si>
    <t>protein serine/threonine phosphatase complex</t>
  </si>
  <si>
    <t>GO:0016602</t>
  </si>
  <si>
    <t>CCAAT-binding factor complex</t>
  </si>
  <si>
    <t>GO:0044451</t>
  </si>
  <si>
    <t>nucleoplasm part</t>
  </si>
  <si>
    <t>GO:0005654</t>
  </si>
  <si>
    <t>nucleoplasm</t>
  </si>
  <si>
    <t>GO:0000151</t>
  </si>
  <si>
    <t>ubiquitin ligase complex</t>
  </si>
  <si>
    <t>GO:0044444</t>
  </si>
  <si>
    <t>cytoplasmic part</t>
  </si>
  <si>
    <t>GO:0071944</t>
  </si>
  <si>
    <t>cell periphery</t>
  </si>
  <si>
    <t>GO:0016020</t>
  </si>
  <si>
    <t>membrane</t>
  </si>
  <si>
    <t>GO:0005737</t>
  </si>
  <si>
    <t>cytoplasm</t>
  </si>
  <si>
    <t>GO:0005575</t>
  </si>
  <si>
    <t>cellular_component</t>
  </si>
  <si>
    <t>GO:0005886</t>
  </si>
  <si>
    <t>plasma membrane</t>
  </si>
  <si>
    <t>GO:0005634</t>
  </si>
  <si>
    <t>nucleus</t>
  </si>
  <si>
    <t>GO:0043226</t>
  </si>
  <si>
    <t>organelle</t>
  </si>
  <si>
    <t>GO:0043229</t>
  </si>
  <si>
    <t>intracellular organelle</t>
  </si>
  <si>
    <t>GO:0043227</t>
  </si>
  <si>
    <t>membrane-bounded organelle</t>
  </si>
  <si>
    <t>GO:0043231</t>
  </si>
  <si>
    <t>intracellular membrane-bounded organelle</t>
  </si>
  <si>
    <t>GO:0005623</t>
  </si>
  <si>
    <t>cell</t>
  </si>
  <si>
    <t>GO:0044464</t>
  </si>
  <si>
    <t>cell part</t>
  </si>
  <si>
    <t>GO:0044424</t>
  </si>
  <si>
    <t>intracellular part</t>
  </si>
  <si>
    <t>GO:0005622</t>
  </si>
  <si>
    <t>intracellular</t>
  </si>
  <si>
    <t>fsh(cbp80)</t>
  </si>
  <si>
    <t>cnt(cbp80)</t>
  </si>
  <si>
    <t>cnt(reference)</t>
  </si>
  <si>
    <t>Depth</t>
  </si>
  <si>
    <t>Term Type</t>
  </si>
  <si>
    <t>GOID</t>
  </si>
  <si>
    <t>Term Name</t>
  </si>
  <si>
    <t>F</t>
  </si>
  <si>
    <t>GO:0015491</t>
  </si>
  <si>
    <t>cation:cation antiporter activity</t>
  </si>
  <si>
    <t>GO:0045551</t>
  </si>
  <si>
    <t>cinnamyl-alcohol dehydrogenase activity</t>
  </si>
  <si>
    <t>GO:0015386</t>
  </si>
  <si>
    <t>potassium:hydrogen antiporter activity</t>
  </si>
  <si>
    <t>GO:0022821</t>
  </si>
  <si>
    <t>potassium ion antiporter activity</t>
  </si>
  <si>
    <t>GO:0004556</t>
  </si>
  <si>
    <t>alpha-amylase activity</t>
  </si>
  <si>
    <t>GO:0016566</t>
  </si>
  <si>
    <t>specific transcriptional repressor activity</t>
  </si>
  <si>
    <t>GO:0008943</t>
  </si>
  <si>
    <t>glyceraldehyde-3-phosphate dehydrogenase activity</t>
  </si>
  <si>
    <t>GO:0000030</t>
  </si>
  <si>
    <t>mannosyltransferase activity</t>
  </si>
  <si>
    <t>GO:0046570</t>
  </si>
  <si>
    <t>methylthioribulose 1-phosphate dehydratase activity</t>
  </si>
  <si>
    <t>GO:0003882</t>
  </si>
  <si>
    <t>CDP-diacylglycerol-serine O-phosphatidyltransferase activity</t>
  </si>
  <si>
    <t>GO:0010176</t>
  </si>
  <si>
    <t>homogentisate phytyltransferase activity</t>
  </si>
  <si>
    <t>GO:0047893</t>
  </si>
  <si>
    <t>flavonol 3-O-glucosyltransferase activity</t>
  </si>
  <si>
    <t>GO:0003867</t>
  </si>
  <si>
    <t>4-aminobutyrate transaminase activity</t>
  </si>
  <si>
    <t>GO:0008281</t>
  </si>
  <si>
    <t>sulfonylurea receptor activity</t>
  </si>
  <si>
    <t>GO:0070204</t>
  </si>
  <si>
    <t>2-succinyl-5-enolpyruvyl-6-hydroxy-3-cyclohexene-1-carboxylic-acid synthase activity</t>
  </si>
  <si>
    <t>GO:0047427</t>
  </si>
  <si>
    <t>cyanoalanine nitrilase activity</t>
  </si>
  <si>
    <t>GO:0080014</t>
  </si>
  <si>
    <t>thalianol hydroxylase activity</t>
  </si>
  <si>
    <t>GO:0051060</t>
  </si>
  <si>
    <t>pullulanase activity</t>
  </si>
  <si>
    <t>GO:0008696</t>
  </si>
  <si>
    <t>4-amino-4-deoxychorismate lyase activity</t>
  </si>
  <si>
    <t>GO:0043495</t>
  </si>
  <si>
    <t>protein anchor</t>
  </si>
  <si>
    <t>GO:0008239</t>
  </si>
  <si>
    <t>dipeptidyl-peptidase activity</t>
  </si>
  <si>
    <t>GO:0005222</t>
  </si>
  <si>
    <t>intracellular cAMP activated cation channel activity</t>
  </si>
  <si>
    <t>GO:0008716</t>
  </si>
  <si>
    <t>D-alanine-D-alanine ligase activity</t>
  </si>
  <si>
    <t>GO:0004359</t>
  </si>
  <si>
    <t>glutaminase activity</t>
  </si>
  <si>
    <t>GO:0008756</t>
  </si>
  <si>
    <t>o-succinylbenzoate-CoA ligase activity</t>
  </si>
  <si>
    <t>GO:0004331</t>
  </si>
  <si>
    <t>fructose-2,6-bisphosphate 2-phosphatase activity</t>
  </si>
  <si>
    <t>GO:0008703</t>
  </si>
  <si>
    <t>5-amino-6-(5-phosphoribosylamino)uracil reductase activity</t>
  </si>
  <si>
    <t>GO:0004352</t>
  </si>
  <si>
    <t>glutamate dehydrogenase activity</t>
  </si>
  <si>
    <t>GO:0016754</t>
  </si>
  <si>
    <t>sinapoylglucose-malate O-sinapoyltransferase activity</t>
  </si>
  <si>
    <t>GO:0016753</t>
  </si>
  <si>
    <t>O-sinapoyltransferase activity</t>
  </si>
  <si>
    <t>GO:0016767</t>
  </si>
  <si>
    <t>geranylgeranyl-diphosphate geranylgeranyltransferase activity</t>
  </si>
  <si>
    <t>GO:0004632</t>
  </si>
  <si>
    <t>phosphopantothenate--cysteine ligase activity</t>
  </si>
  <si>
    <t>GO:0043394</t>
  </si>
  <si>
    <t>proteoglycan binding</t>
  </si>
  <si>
    <t>GO:0047338</t>
  </si>
  <si>
    <t>UTP:xylose-1-phosphate uridylyltransferase activity</t>
  </si>
  <si>
    <t>GO:0010491</t>
  </si>
  <si>
    <t>UTP:arabinose-1-phosphate uridylyltransferase activity</t>
  </si>
  <si>
    <t>GO:0005095</t>
  </si>
  <si>
    <t>GTPase inhibitor activity</t>
  </si>
  <si>
    <t>GO:0050080</t>
  </si>
  <si>
    <t>malonyl-CoA decarboxylase activity</t>
  </si>
  <si>
    <t>GO:0022858</t>
  </si>
  <si>
    <t>alanine transmembrane transporter activity</t>
  </si>
  <si>
    <t>GO:0001948</t>
  </si>
  <si>
    <t>glycoprotein binding</t>
  </si>
  <si>
    <t>GO:0043874</t>
  </si>
  <si>
    <t>acireductone synthase activity</t>
  </si>
  <si>
    <t>GO:0046905</t>
  </si>
  <si>
    <t>phytoene synthase activity</t>
  </si>
  <si>
    <t>GO:0017103</t>
  </si>
  <si>
    <t>UTP:galactose-1-phosphate uridylyltransferase activity</t>
  </si>
  <si>
    <t>GO:0045181</t>
  </si>
  <si>
    <t>glutamate synthase activity, NADH or NADPH as acceptor</t>
  </si>
  <si>
    <t>GO:0042907</t>
  </si>
  <si>
    <t>xanthine transmembrane transporter activity</t>
  </si>
  <si>
    <t>GO:0047350</t>
  </si>
  <si>
    <t>glucuronate-1-phosphate uridylyltransferase activity</t>
  </si>
  <si>
    <t>GO:0004639</t>
  </si>
  <si>
    <t>phosphoribosylaminoimidazolesuccinocarboxamide synthase activity</t>
  </si>
  <si>
    <t>GO:0072349</t>
  </si>
  <si>
    <t>modified amino acid transmembrane transporter activity</t>
  </si>
  <si>
    <t>GO:0048244</t>
  </si>
  <si>
    <t>phytanoyl-CoA dioxygenase activity</t>
  </si>
  <si>
    <t>GO:0034387</t>
  </si>
  <si>
    <t>4-aminobutyrate:pyruvate transaminase activity</t>
  </si>
  <si>
    <t>GO:0010303</t>
  </si>
  <si>
    <t>limit dextrinase activity</t>
  </si>
  <si>
    <t>GO:0008478</t>
  </si>
  <si>
    <t>pyridoxal kinase activity</t>
  </si>
  <si>
    <t>GO:0008460</t>
  </si>
  <si>
    <t>dTDP-glucose 4,6-dehydratase activity</t>
  </si>
  <si>
    <t>GO:0005458</t>
  </si>
  <si>
    <t>GDP-mannose transmembrane transporter activity</t>
  </si>
  <si>
    <t>GO:0005456</t>
  </si>
  <si>
    <t>CMP-N-acetylneuraminate transmembrane transporter activity</t>
  </si>
  <si>
    <t>GO:0004140</t>
  </si>
  <si>
    <t>dephospho-CoA kinase activity</t>
  </si>
  <si>
    <t>GO:0004561</t>
  </si>
  <si>
    <t>alpha-N-acetylglucosaminidase activity</t>
  </si>
  <si>
    <t>GO:0000009</t>
  </si>
  <si>
    <t>alpha-1,6-mannosyltransferase activity</t>
  </si>
  <si>
    <t>GO:0010293</t>
  </si>
  <si>
    <t>abscisic aldehyde oxidase activity</t>
  </si>
  <si>
    <t>GO:0003949</t>
  </si>
  <si>
    <t>1-(5-phosphoribosyl)-5-[(5-phosphoribosylamino)methylideneamino]imidazole-4-carboxamide isomerase activity</t>
  </si>
  <si>
    <t>GO:0047558</t>
  </si>
  <si>
    <t>3-cyanoalanine hydratase activity</t>
  </si>
  <si>
    <t>GO:0051185</t>
  </si>
  <si>
    <t>coenzyme transporter activity</t>
  </si>
  <si>
    <t>GO:0015093</t>
  </si>
  <si>
    <t>ferrous iron transmembrane transporter activity</t>
  </si>
  <si>
    <t>GO:0005290</t>
  </si>
  <si>
    <t>L-histidine transmembrane transporter activity</t>
  </si>
  <si>
    <t>GO:0015180</t>
  </si>
  <si>
    <t>L-alanine transmembrane transporter activity</t>
  </si>
  <si>
    <t>GO:0050373</t>
  </si>
  <si>
    <t>UDP-arabinose 4-epimerase activity</t>
  </si>
  <si>
    <t>GO:0008886</t>
  </si>
  <si>
    <t>glyceraldehyde-3-phosphate dehydrogenase (NADP+) activity</t>
  </si>
  <si>
    <t>GO:0016040</t>
  </si>
  <si>
    <t>glutamate synthase (NADH) activity</t>
  </si>
  <si>
    <t>GO:0004076</t>
  </si>
  <si>
    <t>biotin synthase activity</t>
  </si>
  <si>
    <t>GO:0004070</t>
  </si>
  <si>
    <t>aspartate carbamoyltransferase activity</t>
  </si>
  <si>
    <t>GO:0033853</t>
  </si>
  <si>
    <t>aspartate-prephenate aminotransferase activity</t>
  </si>
  <si>
    <t>GO:0033854</t>
  </si>
  <si>
    <t>glutamate-prephenate aminotransferase activity</t>
  </si>
  <si>
    <t>GO:0004496</t>
  </si>
  <si>
    <t>mevalonate kinase activity</t>
  </si>
  <si>
    <t>GO:0000095</t>
  </si>
  <si>
    <t>S-adenosylmethionine transmembrane transporter activity</t>
  </si>
  <si>
    <t>GO:0008800</t>
  </si>
  <si>
    <t>beta-lactamase activity</t>
  </si>
  <si>
    <t>GO:0016429</t>
  </si>
  <si>
    <t>tRNA (adenine-N1-)-methyltransferase activity</t>
  </si>
  <si>
    <t>GO:0016426</t>
  </si>
  <si>
    <t>tRNA (adenine) methyltransferase activity</t>
  </si>
  <si>
    <t>GO:0019955</t>
  </si>
  <si>
    <t>cytokine binding</t>
  </si>
  <si>
    <t>GO:0048027</t>
  </si>
  <si>
    <t>mRNA 5'-UTR binding</t>
  </si>
  <si>
    <t>GO:0019888</t>
  </si>
  <si>
    <t>protein phosphatase regulator activity</t>
  </si>
  <si>
    <t>GO:0016279</t>
  </si>
  <si>
    <t>protein-lysine N-methyltransferase activity</t>
  </si>
  <si>
    <t>GO:0016278</t>
  </si>
  <si>
    <t>lysine N-methyltransferase activity</t>
  </si>
  <si>
    <t>GO:0016798</t>
  </si>
  <si>
    <t>hydrolase activity, acting on glycosyl bonds</t>
  </si>
  <si>
    <t>GO:0005275</t>
  </si>
  <si>
    <t>amine transmembrane transporter activity</t>
  </si>
  <si>
    <t>GO:0022834</t>
  </si>
  <si>
    <t>ligand-gated channel activity</t>
  </si>
  <si>
    <t>GO:0015276</t>
  </si>
  <si>
    <t>ligand-gated ion channel activity</t>
  </si>
  <si>
    <t>GO:0018024</t>
  </si>
  <si>
    <t>histone-lysine N-methyltransferase activity</t>
  </si>
  <si>
    <t>GO:0048037</t>
  </si>
  <si>
    <t>cofactor binding</t>
  </si>
  <si>
    <t>GO:0034062</t>
  </si>
  <si>
    <t>RNA polymerase activity</t>
  </si>
  <si>
    <t>GO:0048040</t>
  </si>
  <si>
    <t>UDP-glucuronate decarboxylase activity</t>
  </si>
  <si>
    <t>GO:0004069</t>
  </si>
  <si>
    <t>L-aspartate:2-oxoglutarate aminotransferase activity</t>
  </si>
  <si>
    <t>GO:0008601</t>
  </si>
  <si>
    <t>protein phosphatase type 2A regulator activity</t>
  </si>
  <si>
    <t>GO:0008276</t>
  </si>
  <si>
    <t>protein methyltransferase activity</t>
  </si>
  <si>
    <t>GO:0046943</t>
  </si>
  <si>
    <t>carboxylic acid transmembrane transporter activity</t>
  </si>
  <si>
    <t>GO:0005342</t>
  </si>
  <si>
    <t>organic acid transmembrane transporter activity</t>
  </si>
  <si>
    <t>GO:0046983</t>
  </si>
  <si>
    <t>protein dimerization activity</t>
  </si>
  <si>
    <t>GO:0015299</t>
  </si>
  <si>
    <t>solute:hydrogen antiporter activity</t>
  </si>
  <si>
    <t>GO:0003682</t>
  </si>
  <si>
    <t>chromatin binding</t>
  </si>
  <si>
    <t>GO:0015171</t>
  </si>
  <si>
    <t>amino acid transmembrane transporter activity</t>
  </si>
  <si>
    <t>GO:0016861</t>
  </si>
  <si>
    <t>intramolecular oxidoreductase activity, interconverting aldoses and ketoses</t>
  </si>
  <si>
    <t>GO:0004345</t>
  </si>
  <si>
    <t>glucose-6-phosphate dehydrogenase activity</t>
  </si>
  <si>
    <t>GO:0004611</t>
  </si>
  <si>
    <t>phosphoenolpyruvate carboxykinase activity</t>
  </si>
  <si>
    <t>GO:0008195</t>
  </si>
  <si>
    <t>phosphatidate phosphatase activity</t>
  </si>
  <si>
    <t>GO:0019144</t>
  </si>
  <si>
    <t>ADP-sugar diphosphatase activity</t>
  </si>
  <si>
    <t>GO:0015172</t>
  </si>
  <si>
    <t>acidic amino acid transmembrane transporter activity</t>
  </si>
  <si>
    <t>GO:0016614</t>
  </si>
  <si>
    <t>oxidoreductase activity, acting on CH-OH group of donors</t>
  </si>
  <si>
    <t>GO:0042803</t>
  </si>
  <si>
    <t>protein homodimerization activity</t>
  </si>
  <si>
    <t>GO:0016564</t>
  </si>
  <si>
    <t>transcription repressor activity</t>
  </si>
  <si>
    <t>GO:0072509</t>
  </si>
  <si>
    <t>divalent inorganic cation transmembrane transporter activity</t>
  </si>
  <si>
    <t>GO:0015077</t>
  </si>
  <si>
    <t>monovalent inorganic cation transmembrane transporter activity</t>
  </si>
  <si>
    <t>GO:0008026</t>
  </si>
  <si>
    <t>ATP-dependent helicase activity</t>
  </si>
  <si>
    <t>GO:0070035</t>
  </si>
  <si>
    <t>purine NTP-dependent helicase activity</t>
  </si>
  <si>
    <t>GO:0042054</t>
  </si>
  <si>
    <t>histone methyltransferase activity</t>
  </si>
  <si>
    <t>GO:0003899</t>
  </si>
  <si>
    <t>DNA-directed RNA polymerase activity</t>
  </si>
  <si>
    <t>GO:0004518</t>
  </si>
  <si>
    <t>nuclease activity</t>
  </si>
  <si>
    <t>GO:0004842</t>
  </si>
  <si>
    <t>ubiquitin-protein ligase activity</t>
  </si>
  <si>
    <t>GO:0019899</t>
  </si>
  <si>
    <t>enzyme binding</t>
  </si>
  <si>
    <t>GO:0016887</t>
  </si>
  <si>
    <t>ATPase activity</t>
  </si>
  <si>
    <t>GO:0072328</t>
  </si>
  <si>
    <t>alkene binding</t>
  </si>
  <si>
    <t>GO:0009882</t>
  </si>
  <si>
    <t>blue light photoreceptor activity</t>
  </si>
  <si>
    <t>GO:0051740</t>
  </si>
  <si>
    <t>ethylene binding</t>
  </si>
  <si>
    <t>GO:0051766</t>
  </si>
  <si>
    <t>inositol trisphosphate kinase activity</t>
  </si>
  <si>
    <t>GO:0015174</t>
  </si>
  <si>
    <t>basic amino acid transmembrane transporter activity</t>
  </si>
  <si>
    <t>GO:0004416</t>
  </si>
  <si>
    <t>hydroxyacylglutathione hydrolase activity</t>
  </si>
  <si>
    <t>GO:0005337</t>
  </si>
  <si>
    <t>nucleoside transmembrane transporter activity</t>
  </si>
  <si>
    <t>GO:0015079</t>
  </si>
  <si>
    <t>potassium ion transmembrane transporter activity</t>
  </si>
  <si>
    <t>GO:0015291</t>
  </si>
  <si>
    <t>secondary active transmembrane transporter activity</t>
  </si>
  <si>
    <t>GO:0005217</t>
  </si>
  <si>
    <t>intracellular ligand-gated ion channel activity</t>
  </si>
  <si>
    <t>GO:0019787</t>
  </si>
  <si>
    <t>small conjugating protein ligase activity</t>
  </si>
  <si>
    <t>GO:0050662</t>
  </si>
  <si>
    <t>coenzyme binding</t>
  </si>
  <si>
    <t>GO:0003690</t>
  </si>
  <si>
    <t>double-stranded DNA binding</t>
  </si>
  <si>
    <t>GO:0004143</t>
  </si>
  <si>
    <t>diacylglycerol kinase activity</t>
  </si>
  <si>
    <t>GO:0005451</t>
  </si>
  <si>
    <t>monovalent cation:hydrogen antiporter activity</t>
  </si>
  <si>
    <t>GO:0004872</t>
  </si>
  <si>
    <t>receptor activity</t>
  </si>
  <si>
    <t>GO:0016829</t>
  </si>
  <si>
    <t>lyase activity</t>
  </si>
  <si>
    <t>GO:0016616</t>
  </si>
  <si>
    <t>oxidoreductase activity, acting on the CH-OH group of donors, NAD or NADP as acceptor</t>
  </si>
  <si>
    <t>GO:0017077</t>
  </si>
  <si>
    <t>oxidative phosphorylation uncoupler activity</t>
  </si>
  <si>
    <t>GO:0016639</t>
  </si>
  <si>
    <t>oxidoreductase activity, acting on the CH-NH2 group of donors, NAD or NADP as acceptor</t>
  </si>
  <si>
    <t>GO:0047631</t>
  </si>
  <si>
    <t>ADP-ribose diphosphatase activity</t>
  </si>
  <si>
    <t>GO:0005034</t>
  </si>
  <si>
    <t>osmosensor activity</t>
  </si>
  <si>
    <t>GO:0008964</t>
  </si>
  <si>
    <t>phosphoenolpyruvate carboxylase activity</t>
  </si>
  <si>
    <t>GO:0015929</t>
  </si>
  <si>
    <t>hexosaminidase activity</t>
  </si>
  <si>
    <t>GO:0015181</t>
  </si>
  <si>
    <t>arginine transmembrane transporter activity</t>
  </si>
  <si>
    <t>GO:0015189</t>
  </si>
  <si>
    <t>L-lysine transmembrane transporter activity</t>
  </si>
  <si>
    <t>GO:0050307</t>
  </si>
  <si>
    <t>sucrose-phosphatase activity</t>
  </si>
  <si>
    <t>GO:0019904</t>
  </si>
  <si>
    <t>protein domain specific binding</t>
  </si>
  <si>
    <t>GO:0004722</t>
  </si>
  <si>
    <t>protein serine/threonine phosphatase activity</t>
  </si>
  <si>
    <t>GO:0016810</t>
  </si>
  <si>
    <t>hydrolase activity, acting on carbon-nitrogen (but not peptide) bonds</t>
  </si>
  <si>
    <t>GO:0042623</t>
  </si>
  <si>
    <t>ATPase activity, coupled</t>
  </si>
  <si>
    <t>GO:0030551</t>
  </si>
  <si>
    <t>cyclic nucleotide binding</t>
  </si>
  <si>
    <t>GO:0005338</t>
  </si>
  <si>
    <t>nucleotide-sugar transmembrane transporter activity</t>
  </si>
  <si>
    <t>GO:0016775</t>
  </si>
  <si>
    <t>phosphotransferase activity, nitrogenous group as acceptor</t>
  </si>
  <si>
    <t>GO:0004673</t>
  </si>
  <si>
    <t>protein histidine kinase activity</t>
  </si>
  <si>
    <t>GO:0004089</t>
  </si>
  <si>
    <t>carbonate dehydratase activity</t>
  </si>
  <si>
    <t>GO:0004386</t>
  </si>
  <si>
    <t>helicase activity</t>
  </si>
  <si>
    <t>GO:0016811</t>
  </si>
  <si>
    <t>hydrolase activity, acting on carbon-nitrogen (but not peptide) bonds, in linear amides</t>
  </si>
  <si>
    <t>GO:0043021</t>
  </si>
  <si>
    <t>ribonucleoprotein binding</t>
  </si>
  <si>
    <t>GO:0015175</t>
  </si>
  <si>
    <t>neutral amino acid transmembrane transporter activity</t>
  </si>
  <si>
    <t>GO:0015179</t>
  </si>
  <si>
    <t>L-amino acid transmembrane transporter activity</t>
  </si>
  <si>
    <t>GO:0016160</t>
  </si>
  <si>
    <t>amylase activity</t>
  </si>
  <si>
    <t>GO:0045140</t>
  </si>
  <si>
    <t>inositol phosphoceramide synthase activity</t>
  </si>
  <si>
    <t>GO:0008119</t>
  </si>
  <si>
    <t>thiopurine S-methyltransferase activity</t>
  </si>
  <si>
    <t>GO:0009884</t>
  </si>
  <si>
    <t>cytokinin receptor activity</t>
  </si>
  <si>
    <t>GO:0004813</t>
  </si>
  <si>
    <t>alanine-tRNA ligase activity</t>
  </si>
  <si>
    <t>GO:0051119</t>
  </si>
  <si>
    <t>sugar transmembrane transporter activity</t>
  </si>
  <si>
    <t>GO:0031267</t>
  </si>
  <si>
    <t>small GTPase binding</t>
  </si>
  <si>
    <t>GO:0017016</t>
  </si>
  <si>
    <t>Ras GTPase binding</t>
  </si>
  <si>
    <t>GO:0004721</t>
  </si>
  <si>
    <t>phosphoprotein phosphatase activity</t>
  </si>
  <si>
    <t>GO:0015293</t>
  </si>
  <si>
    <t>symporter activity</t>
  </si>
  <si>
    <t>GO:0016835</t>
  </si>
  <si>
    <t>carbon-oxygen lyase activity</t>
  </si>
  <si>
    <t>GO:0016788</t>
  </si>
  <si>
    <t>hydrolase activity, acting on ester bonds</t>
  </si>
  <si>
    <t>GO:0008092</t>
  </si>
  <si>
    <t>cytoskeletal protein binding</t>
  </si>
  <si>
    <t>GO:0015294</t>
  </si>
  <si>
    <t>solute:cation symporter activity</t>
  </si>
  <si>
    <t>GO:0022890</t>
  </si>
  <si>
    <t>inorganic cation transmembrane transporter activity</t>
  </si>
  <si>
    <t>GO:0015295</t>
  </si>
  <si>
    <t>solute:hydrogen symporter activity</t>
  </si>
  <si>
    <t>GO:0005402</t>
  </si>
  <si>
    <t>cation:sugar symporter activity</t>
  </si>
  <si>
    <t>GO:0005351</t>
  </si>
  <si>
    <t>sugar:hydrogen symporter activity</t>
  </si>
  <si>
    <t>GO:0003779</t>
  </si>
  <si>
    <t>actin binding</t>
  </si>
  <si>
    <t>GO:0017040</t>
  </si>
  <si>
    <t>ceramidase activity</t>
  </si>
  <si>
    <t>GO:0022892</t>
  </si>
  <si>
    <t>substrate-specific transporter activity</t>
  </si>
  <si>
    <t>GO:0051287</t>
  </si>
  <si>
    <t>NAD binding</t>
  </si>
  <si>
    <t>GO:0008536</t>
  </si>
  <si>
    <t>Ran GTPase binding</t>
  </si>
  <si>
    <t>GO:0016881</t>
  </si>
  <si>
    <t>acid-amino acid ligase activity</t>
  </si>
  <si>
    <t>GO:0043047</t>
  </si>
  <si>
    <t>single-stranded telomeric DNA binding</t>
  </si>
  <si>
    <t>GO:0005221</t>
  </si>
  <si>
    <t>intracellular cyclic nucleotide activated cation channel activity</t>
  </si>
  <si>
    <t>GO:0043855</t>
  </si>
  <si>
    <t>cyclic nucleotide-gated ion channel activity</t>
  </si>
  <si>
    <t>GO:0030275</t>
  </si>
  <si>
    <t>LRR domain binding</t>
  </si>
  <si>
    <t>GO:0022891</t>
  </si>
  <si>
    <t>substrate-specific transmembrane transporter activity</t>
  </si>
  <si>
    <t>GO:0022804</t>
  </si>
  <si>
    <t>active transmembrane transporter activity</t>
  </si>
  <si>
    <t>GO:0004845</t>
  </si>
  <si>
    <t>uracil phosphoribosyltransferase activity</t>
  </si>
  <si>
    <t>GO:0046873</t>
  </si>
  <si>
    <t>metal ion transmembrane transporter activity</t>
  </si>
  <si>
    <t>GO:0051020</t>
  </si>
  <si>
    <t>GTPase binding</t>
  </si>
  <si>
    <t>GO:0015144</t>
  </si>
  <si>
    <t>carbohydrate transmembrane transporter activity</t>
  </si>
  <si>
    <t>GO:0017111</t>
  </si>
  <si>
    <t>nucleoside-triphosphatase activity</t>
  </si>
  <si>
    <t>GO:0016879</t>
  </si>
  <si>
    <t>ligase activity, forming carbon-nitrogen bonds</t>
  </si>
  <si>
    <t>GO:0004713</t>
  </si>
  <si>
    <t>protein tyrosine kinase activity</t>
  </si>
  <si>
    <t>GO:0003691</t>
  </si>
  <si>
    <t>double-stranded telomeric DNA binding</t>
  </si>
  <si>
    <t>GO:0046914</t>
  </si>
  <si>
    <t>transition metal ion binding</t>
  </si>
  <si>
    <t>GO:0060089</t>
  </si>
  <si>
    <t>molecular transducer activity</t>
  </si>
  <si>
    <t>GO:0004871</t>
  </si>
  <si>
    <t>signal transducer activity</t>
  </si>
  <si>
    <t>GO:0004348</t>
  </si>
  <si>
    <t>glucosylceramidase activity</t>
  </si>
  <si>
    <t>GO:0005047</t>
  </si>
  <si>
    <t>GO:0008324</t>
  </si>
  <si>
    <t>cation transmembrane transporter activity</t>
  </si>
  <si>
    <t>GO:0015075</t>
  </si>
  <si>
    <t>ion transmembrane transporter activity</t>
  </si>
  <si>
    <t>GO:0042578</t>
  </si>
  <si>
    <t>phosphoric ester hydrolase activity</t>
  </si>
  <si>
    <t>GO:0016874</t>
  </si>
  <si>
    <t>ligase activity</t>
  </si>
  <si>
    <t>GO:0016817</t>
  </si>
  <si>
    <t>hydrolase activity, acting on acid anhydrides</t>
  </si>
  <si>
    <t>GO:0016818</t>
  </si>
  <si>
    <t>hydrolase activity, acting on acid anhydrides, in phosphorus-containing anhydrides</t>
  </si>
  <si>
    <t>GO:0016462</t>
  </si>
  <si>
    <t>pyrophosphatase activity</t>
  </si>
  <si>
    <t>GO:0022857</t>
  </si>
  <si>
    <t>transmembrane transporter activity</t>
  </si>
  <si>
    <t>GO:0003725</t>
  </si>
  <si>
    <t>double-stranded RNA binding</t>
  </si>
  <si>
    <t>GO:0046872</t>
  </si>
  <si>
    <t>metal ion binding</t>
  </si>
  <si>
    <t>GO:0016836</t>
  </si>
  <si>
    <t>hydro-lyase activity</t>
  </si>
  <si>
    <t>GO:0043565</t>
  </si>
  <si>
    <t>sequence-specific DNA binding</t>
  </si>
  <si>
    <t>GO:0004674</t>
  </si>
  <si>
    <t>protein serine/threonine kinase activity</t>
  </si>
  <si>
    <t>GO:0016791</t>
  </si>
  <si>
    <t>phosphatase activity</t>
  </si>
  <si>
    <t>GO:0030528</t>
  </si>
  <si>
    <t>transcription regulator activity</t>
  </si>
  <si>
    <t>GO:0043167</t>
  </si>
  <si>
    <t>ion binding</t>
  </si>
  <si>
    <t>GO:0043169</t>
  </si>
  <si>
    <t>cation binding</t>
  </si>
  <si>
    <t>GO:0042162</t>
  </si>
  <si>
    <t>telomeric DNA binding</t>
  </si>
  <si>
    <t>GO:0005215</t>
  </si>
  <si>
    <t>transporter activity</t>
  </si>
  <si>
    <t>GO:0005516</t>
  </si>
  <si>
    <t>calmodulin binding</t>
  </si>
  <si>
    <t>GO:0016740</t>
  </si>
  <si>
    <t>transferase activity</t>
  </si>
  <si>
    <t>GO:0003676</t>
  </si>
  <si>
    <t>nucleic acid binding</t>
  </si>
  <si>
    <t>GO:0003700</t>
  </si>
  <si>
    <t>sequence-specific DNA binding transcription factor activity</t>
  </si>
  <si>
    <t>GO:0001071</t>
  </si>
  <si>
    <t>nucleic acid binding transcription factor activity</t>
  </si>
  <si>
    <t>GO:0005524</t>
  </si>
  <si>
    <t>ATP binding</t>
  </si>
  <si>
    <t>GO:0035639</t>
  </si>
  <si>
    <t>purine ribonucleoside triphosphate binding</t>
  </si>
  <si>
    <t>GO:0030554</t>
  </si>
  <si>
    <t>adenyl nucleotide binding</t>
  </si>
  <si>
    <t>GO:0032559</t>
  </si>
  <si>
    <t>adenyl ribonucleotide binding</t>
  </si>
  <si>
    <t>GO:0032555</t>
  </si>
  <si>
    <t>purine ribonucleotide binding</t>
  </si>
  <si>
    <t>GO:0032553</t>
  </si>
  <si>
    <t>ribonucleotide binding</t>
  </si>
  <si>
    <t>GO:0016787</t>
  </si>
  <si>
    <t>hydrolase activity</t>
  </si>
  <si>
    <t>GO:0017076</t>
  </si>
  <si>
    <t>purine nucleotide binding</t>
  </si>
  <si>
    <t>GO:0008270</t>
  </si>
  <si>
    <t>zinc ion binding</t>
  </si>
  <si>
    <t>GO:0016301</t>
  </si>
  <si>
    <t>kinase activity</t>
  </si>
  <si>
    <t>GO:0003677</t>
  </si>
  <si>
    <t>GO:0004672</t>
  </si>
  <si>
    <t>protein kinase activity</t>
  </si>
  <si>
    <t>GO:0016772</t>
  </si>
  <si>
    <t>transferase activity, transferring phosphorus-containing groups</t>
  </si>
  <si>
    <t>GO:0016773</t>
  </si>
  <si>
    <t>phosphotransferase activity, alcohol group as acceptor</t>
  </si>
  <si>
    <t>GO:0005515</t>
  </si>
  <si>
    <t>protein binding</t>
  </si>
  <si>
    <t>GO:0000166</t>
  </si>
  <si>
    <t>nucleotide binding</t>
  </si>
  <si>
    <t>GO:0003824</t>
  </si>
  <si>
    <t>catalytic activity</t>
  </si>
  <si>
    <t>GO:0005488</t>
  </si>
  <si>
    <t>binding</t>
  </si>
  <si>
    <t>GO:0003674</t>
  </si>
  <si>
    <t>molecular_function</t>
  </si>
  <si>
    <t>P</t>
  </si>
  <si>
    <t>GO:0009639</t>
  </si>
  <si>
    <t>response to red or far red light</t>
  </si>
  <si>
    <t>GO:0006996</t>
  </si>
  <si>
    <t>organelle organization</t>
  </si>
  <si>
    <t>GO:0016567</t>
  </si>
  <si>
    <t>protein ubiquitination</t>
  </si>
  <si>
    <t>GO:0071841</t>
  </si>
  <si>
    <t>cellular component organization or biogenesis at cellular level</t>
  </si>
  <si>
    <t>GO:0010150</t>
  </si>
  <si>
    <t>leaf senescence</t>
  </si>
  <si>
    <t>GO:0048569</t>
  </si>
  <si>
    <t>post-embryonic organ development</t>
  </si>
  <si>
    <t>GO:0019725</t>
  </si>
  <si>
    <t>cellular homeostasis</t>
  </si>
  <si>
    <t>GO:0010191</t>
  </si>
  <si>
    <t>mucilage metabolic process</t>
  </si>
  <si>
    <t>GO:0051568</t>
  </si>
  <si>
    <t>histone H3-K4 methylation</t>
  </si>
  <si>
    <t>GO:0045962</t>
  </si>
  <si>
    <t>positive regulation of development, heterochronic</t>
  </si>
  <si>
    <t>GO:0051017</t>
  </si>
  <si>
    <t>actin filament bundle assembly</t>
  </si>
  <si>
    <t>GO:0009094</t>
  </si>
  <si>
    <t>L-phenylalanine biosynthetic process</t>
  </si>
  <si>
    <t>GO:0009704</t>
  </si>
  <si>
    <t>de-etiolation</t>
  </si>
  <si>
    <t>GO:0006259</t>
  </si>
  <si>
    <t>DNA metabolic process</t>
  </si>
  <si>
    <t>GO:0009620</t>
  </si>
  <si>
    <t>response to fungus</t>
  </si>
  <si>
    <t>GO:0042214</t>
  </si>
  <si>
    <t>terpene metabolic process</t>
  </si>
  <si>
    <t>GO:0015855</t>
  </si>
  <si>
    <t>pyrimidine base transport</t>
  </si>
  <si>
    <t>GO:0015857</t>
  </si>
  <si>
    <t>uracil transport</t>
  </si>
  <si>
    <t>GO:0015860</t>
  </si>
  <si>
    <t>purine nucleoside transport</t>
  </si>
  <si>
    <t>GO:0045226</t>
  </si>
  <si>
    <t>extracellular polysaccharide biosynthetic process</t>
  </si>
  <si>
    <t>GO:0009176</t>
  </si>
  <si>
    <t>pyrimidine deoxyribonucleoside monophosphate metabolic process</t>
  </si>
  <si>
    <t>GO:0009177</t>
  </si>
  <si>
    <t>pyrimidine deoxyribonucleoside monophosphate biosynthetic process</t>
  </si>
  <si>
    <t>GO:0042197</t>
  </si>
  <si>
    <t>halogenated hydrocarbon metabolic process</t>
  </si>
  <si>
    <t>GO:0042196</t>
  </si>
  <si>
    <t>chlorinated hydrocarbon metabolic process</t>
  </si>
  <si>
    <t>GO:0015805</t>
  </si>
  <si>
    <t>S-adenosylmethionine transport</t>
  </si>
  <si>
    <t>GO:0055076</t>
  </si>
  <si>
    <t>transition metal ion homeostasis</t>
  </si>
  <si>
    <t>GO:0009130</t>
  </si>
  <si>
    <t>pyrimidine nucleoside monophosphate biosynthetic process</t>
  </si>
  <si>
    <t>GO:0009162</t>
  </si>
  <si>
    <t>deoxyribonucleoside monophosphate metabolic process</t>
  </si>
  <si>
    <t>GO:0015822</t>
  </si>
  <si>
    <t>ornithine transport</t>
  </si>
  <si>
    <t>GO:0009157</t>
  </si>
  <si>
    <t>deoxyribonucleoside monophosphate biosynthetic process</t>
  </si>
  <si>
    <t>GO:0030155</t>
  </si>
  <si>
    <t>regulation of cell adhesion</t>
  </si>
  <si>
    <t>GO:0019338</t>
  </si>
  <si>
    <t>pentachlorophenol catabolic process</t>
  </si>
  <si>
    <t>GO:0019336</t>
  </si>
  <si>
    <t>phenol-containing compound catabolic process</t>
  </si>
  <si>
    <t>GO:0006023</t>
  </si>
  <si>
    <t>aminoglycan biosynthetic process</t>
  </si>
  <si>
    <t>GO:0006024</t>
  </si>
  <si>
    <t>glycosaminoglycan biosynthetic process</t>
  </si>
  <si>
    <t>GO:0030203</t>
  </si>
  <si>
    <t>glycosaminoglycan metabolic process</t>
  </si>
  <si>
    <t>GO:0006106</t>
  </si>
  <si>
    <t>fumarate metabolic process</t>
  </si>
  <si>
    <t>GO:0043967</t>
  </si>
  <si>
    <t>histone H4 acetylation</t>
  </si>
  <si>
    <t>GO:0042205</t>
  </si>
  <si>
    <t>chlorinated hydrocarbon catabolic process</t>
  </si>
  <si>
    <t>GO:0042206</t>
  </si>
  <si>
    <t>halogenated hydrocarbon catabolic process</t>
  </si>
  <si>
    <t>GO:0006545</t>
  </si>
  <si>
    <t>glycine biosynthetic process</t>
  </si>
  <si>
    <t>GO:0018961</t>
  </si>
  <si>
    <t>pentachlorophenol metabolic process</t>
  </si>
  <si>
    <t>GO:0050684</t>
  </si>
  <si>
    <t>regulation of mRNA processing</t>
  </si>
  <si>
    <t>GO:0048363</t>
  </si>
  <si>
    <t>mucilage pectin metabolic process</t>
  </si>
  <si>
    <t>GO:0048358</t>
  </si>
  <si>
    <t>mucilage pectin biosynthetic process</t>
  </si>
  <si>
    <t>GO:0046443</t>
  </si>
  <si>
    <t>FAD metabolic process</t>
  </si>
  <si>
    <t>GO:0000270</t>
  </si>
  <si>
    <t>peptidoglycan metabolic process</t>
  </si>
  <si>
    <t>GO:0030488</t>
  </si>
  <si>
    <t>tRNA methylation</t>
  </si>
  <si>
    <t>GO:0009443</t>
  </si>
  <si>
    <t>pyridoxal 5'-phosphate salvage</t>
  </si>
  <si>
    <t>GO:0072387</t>
  </si>
  <si>
    <t>flavin adenine dinucleotide metabolic process</t>
  </si>
  <si>
    <t>GO:0046916</t>
  </si>
  <si>
    <t>cellular transition metal ion homeostasis</t>
  </si>
  <si>
    <t>GO:0051014</t>
  </si>
  <si>
    <t>actin filament severing</t>
  </si>
  <si>
    <t>GO:0046909</t>
  </si>
  <si>
    <t>intermembrane transport</t>
  </si>
  <si>
    <t>GO:0042906</t>
  </si>
  <si>
    <t>xanthine transport</t>
  </si>
  <si>
    <t>GO:0034051</t>
  </si>
  <si>
    <t>negative regulation of plant-type hypersensitive response</t>
  </si>
  <si>
    <t>GO:0046073</t>
  </si>
  <si>
    <t>dTMP metabolic process</t>
  </si>
  <si>
    <t>GO:0072348</t>
  </si>
  <si>
    <t>sulfur compound transport</t>
  </si>
  <si>
    <t>GO:0045848</t>
  </si>
  <si>
    <t>positive regulation of nitrogen utilization</t>
  </si>
  <si>
    <t>GO:0019585</t>
  </si>
  <si>
    <t>glucuronate metabolic process</t>
  </si>
  <si>
    <t>GO:0006376</t>
  </si>
  <si>
    <t>mRNA splice site selection</t>
  </si>
  <si>
    <t>GO:2000070</t>
  </si>
  <si>
    <t>regulation of response to water deprivation</t>
  </si>
  <si>
    <t>GO:0046398</t>
  </si>
  <si>
    <t>UDP-glucuronate metabolic process</t>
  </si>
  <si>
    <t>GO:2000035</t>
  </si>
  <si>
    <t>regulation of stem cell division</t>
  </si>
  <si>
    <t>GO:0046379</t>
  </si>
  <si>
    <t>extracellular polysaccharide metabolic process</t>
  </si>
  <si>
    <t>GO:2000023</t>
  </si>
  <si>
    <t>regulation of lateral root development</t>
  </si>
  <si>
    <t>GO:0015684</t>
  </si>
  <si>
    <t>ferrous iron transport</t>
  </si>
  <si>
    <t>GO:0000491</t>
  </si>
  <si>
    <t>small nucleolar ribonucleoprotein complex assembly</t>
  </si>
  <si>
    <t>GO:0032091</t>
  </si>
  <si>
    <t>negative regulation of protein binding</t>
  </si>
  <si>
    <t>GO:0010247</t>
  </si>
  <si>
    <t>detection of phosphate ion</t>
  </si>
  <si>
    <t>GO:0033356</t>
  </si>
  <si>
    <t>UDP-L-arabinose metabolic process</t>
  </si>
  <si>
    <t>GO:0009252</t>
  </si>
  <si>
    <t>peptidoglycan biosynthetic process</t>
  </si>
  <si>
    <t>GO:0010241</t>
  </si>
  <si>
    <t>ent-kaurene oxidation to kaurenoic acid</t>
  </si>
  <si>
    <t>GO:0010265</t>
  </si>
  <si>
    <t>SCF complex assembly</t>
  </si>
  <si>
    <t>GO:0001789</t>
  </si>
  <si>
    <t>G-protein signaling, coupled to S1P second messenger (sphingosine kinase activating)</t>
  </si>
  <si>
    <t>GO:0009273</t>
  </si>
  <si>
    <t>peptidoglycan-based cell wall biogenesis</t>
  </si>
  <si>
    <t>GO:0051182</t>
  </si>
  <si>
    <t>coenzyme transport</t>
  </si>
  <si>
    <t>GO:0033331</t>
  </si>
  <si>
    <t>ent-kaurene metabolic process</t>
  </si>
  <si>
    <t>GO:0045739</t>
  </si>
  <si>
    <t>positive regulation of DNA repair</t>
  </si>
  <si>
    <t>GO:0019484</t>
  </si>
  <si>
    <t>beta-alanine catabolic process</t>
  </si>
  <si>
    <t>GO:0019482</t>
  </si>
  <si>
    <t>beta-alanine metabolic process</t>
  </si>
  <si>
    <t>GO:0006231</t>
  </si>
  <si>
    <t>dTMP biosynthetic process</t>
  </si>
  <si>
    <t>GO:0043617</t>
  </si>
  <si>
    <t>cellular response to sucrose starvation</t>
  </si>
  <si>
    <t>GO:0019567</t>
  </si>
  <si>
    <t>arabinose biosynthetic process</t>
  </si>
  <si>
    <t>GO:0045836</t>
  </si>
  <si>
    <t>positive regulation of meiosis</t>
  </si>
  <si>
    <t>GO:0052573</t>
  </si>
  <si>
    <t>UDP-D-galactose metabolic process</t>
  </si>
  <si>
    <t>GO:0048024</t>
  </si>
  <si>
    <t>regulation of nuclear mRNA splicing, via spliceosome</t>
  </si>
  <si>
    <t>GO:0034968</t>
  </si>
  <si>
    <t>histone lysine methylation</t>
  </si>
  <si>
    <t>GO:0051347</t>
  </si>
  <si>
    <t>positive regulation of transferase activity</t>
  </si>
  <si>
    <t>GO:0080135</t>
  </si>
  <si>
    <t>regulation of cellular response to stress</t>
  </si>
  <si>
    <t>GO:0051301</t>
  </si>
  <si>
    <t>cell division</t>
  </si>
  <si>
    <t>GO:0016137</t>
  </si>
  <si>
    <t>glycoside metabolic process</t>
  </si>
  <si>
    <t>GO:0046351</t>
  </si>
  <si>
    <t>disaccharide biosynthetic process</t>
  </si>
  <si>
    <t>GO:0009867</t>
  </si>
  <si>
    <t>jasmonic acid mediated signaling pathway</t>
  </si>
  <si>
    <t>GO:0071395</t>
  </si>
  <si>
    <t>cellular response to jasmonic acid stimulus</t>
  </si>
  <si>
    <t>GO:0016042</t>
  </si>
  <si>
    <t>lipid catabolic process</t>
  </si>
  <si>
    <t>GO:0031667</t>
  </si>
  <si>
    <t>response to nutrient levels</t>
  </si>
  <si>
    <t>GO:0010228</t>
  </si>
  <si>
    <t>vegetative to reproductive phase transition of meristem</t>
  </si>
  <si>
    <t>GO:0015849</t>
  </si>
  <si>
    <t>organic acid transport</t>
  </si>
  <si>
    <t>GO:0046942</t>
  </si>
  <si>
    <t>carboxylic acid transport</t>
  </si>
  <si>
    <t>GO:0008299</t>
  </si>
  <si>
    <t>isoprenoid biosynthetic process</t>
  </si>
  <si>
    <t>GO:0048878</t>
  </si>
  <si>
    <t>chemical homeostasis</t>
  </si>
  <si>
    <t>GO:0010035</t>
  </si>
  <si>
    <t>response to inorganic substance</t>
  </si>
  <si>
    <t>GO:0048364</t>
  </si>
  <si>
    <t>root development</t>
  </si>
  <si>
    <t>GO:0022622</t>
  </si>
  <si>
    <t>root system development</t>
  </si>
  <si>
    <t>GO:0031324</t>
  </si>
  <si>
    <t>negative regulation of cellular metabolic process</t>
  </si>
  <si>
    <t>GO:0071368</t>
  </si>
  <si>
    <t>cellular response to cytokinin stimulus</t>
  </si>
  <si>
    <t>GO:0009736</t>
  </si>
  <si>
    <t>cytokinin mediated signaling pathway</t>
  </si>
  <si>
    <t>GO:0043069</t>
  </si>
  <si>
    <t>negative regulation of programmed cell death</t>
  </si>
  <si>
    <t>GO:0009605</t>
  </si>
  <si>
    <t>response to external stimulus</t>
  </si>
  <si>
    <t>GO:0048518</t>
  </si>
  <si>
    <t>positive regulation of biological process</t>
  </si>
  <si>
    <t>GO:0006766</t>
  </si>
  <si>
    <t>vitamin metabolic process</t>
  </si>
  <si>
    <t>GO:0010192</t>
  </si>
  <si>
    <t>mucilage biosynthetic process</t>
  </si>
  <si>
    <t>GO:0042373</t>
  </si>
  <si>
    <t>vitamin K metabolic process</t>
  </si>
  <si>
    <t>GO:0042371</t>
  </si>
  <si>
    <t>vitamin K biosynthetic process</t>
  </si>
  <si>
    <t>GO:0015936</t>
  </si>
  <si>
    <t>coenzyme A metabolic process</t>
  </si>
  <si>
    <t>GO:0015937</t>
  </si>
  <si>
    <t>coenzyme A biosynthetic process</t>
  </si>
  <si>
    <t>GO:0035196</t>
  </si>
  <si>
    <t>production of miRNAs involved in gene silencing by miRNA</t>
  </si>
  <si>
    <t>GO:0072511</t>
  </si>
  <si>
    <t>divalent inorganic cation transport</t>
  </si>
  <si>
    <t>GO:0009250</t>
  </si>
  <si>
    <t>glucan biosynthetic process</t>
  </si>
  <si>
    <t>GO:0055082</t>
  </si>
  <si>
    <t>cellular chemical homeostasis</t>
  </si>
  <si>
    <t>GO:0000375</t>
  </si>
  <si>
    <t>RNA splicing, via transesterification reactions</t>
  </si>
  <si>
    <t>GO:0000377</t>
  </si>
  <si>
    <t>RNA splicing, via transesterification reactions with bulged adenosine as nucleophile</t>
  </si>
  <si>
    <t>GO:0010103</t>
  </si>
  <si>
    <t>stomatal complex morphogenesis</t>
  </si>
  <si>
    <t>GO:0019252</t>
  </si>
  <si>
    <t>starch biosynthetic process</t>
  </si>
  <si>
    <t>GO:0072528</t>
  </si>
  <si>
    <t>pyrimidine-containing compound biosynthetic process</t>
  </si>
  <si>
    <t>GO:0006220</t>
  </si>
  <si>
    <t>pyrimidine nucleotide metabolic process</t>
  </si>
  <si>
    <t>GO:0002376</t>
  </si>
  <si>
    <t>immune system process</t>
  </si>
  <si>
    <t>GO:0009110</t>
  </si>
  <si>
    <t>vitamin biosynthetic process</t>
  </si>
  <si>
    <t>GO:0071705</t>
  </si>
  <si>
    <t>nitrogen compound transport</t>
  </si>
  <si>
    <t>GO:0006955</t>
  </si>
  <si>
    <t>immune response</t>
  </si>
  <si>
    <t>GO:0009753</t>
  </si>
  <si>
    <t>response to jasmonic acid stimulus</t>
  </si>
  <si>
    <t>GO:0032259</t>
  </si>
  <si>
    <t>methylation</t>
  </si>
  <si>
    <t>GO:0042742</t>
  </si>
  <si>
    <t>defense response to bacterium</t>
  </si>
  <si>
    <t>GO:0005996</t>
  </si>
  <si>
    <t>monosaccharide metabolic process</t>
  </si>
  <si>
    <t>GO:0051094</t>
  </si>
  <si>
    <t>positive regulation of developmental process</t>
  </si>
  <si>
    <t>GO:0006006</t>
  </si>
  <si>
    <t>glucose metabolic process</t>
  </si>
  <si>
    <t>GO:0010608</t>
  </si>
  <si>
    <t>posttranscriptional regulation of gene expression</t>
  </si>
  <si>
    <t>GO:0005985</t>
  </si>
  <si>
    <t>sucrose metabolic process</t>
  </si>
  <si>
    <t>GO:0010038</t>
  </si>
  <si>
    <t>response to metal ion</t>
  </si>
  <si>
    <t>GO:0009314</t>
  </si>
  <si>
    <t>response to radiation</t>
  </si>
  <si>
    <t>GO:0045087</t>
  </si>
  <si>
    <t>innate immune response</t>
  </si>
  <si>
    <t>GO:0033674</t>
  </si>
  <si>
    <t>positive regulation of kinase activity</t>
  </si>
  <si>
    <t>GO:0009396</t>
  </si>
  <si>
    <t>folic acid-containing compound biosynthetic process</t>
  </si>
  <si>
    <t>GO:0045860</t>
  </si>
  <si>
    <t>positive regulation of protein kinase activity</t>
  </si>
  <si>
    <t>GO:0015804</t>
  </si>
  <si>
    <t>neutral amino acid transport</t>
  </si>
  <si>
    <t>GO:0010555</t>
  </si>
  <si>
    <t>response to mannitol stimulus</t>
  </si>
  <si>
    <t>GO:0008614</t>
  </si>
  <si>
    <t>pyridoxine metabolic process</t>
  </si>
  <si>
    <t>GO:0008615</t>
  </si>
  <si>
    <t>pyridoxine biosynthetic process</t>
  </si>
  <si>
    <t>GO:0042372</t>
  </si>
  <si>
    <t>phylloquinone biosynthetic process</t>
  </si>
  <si>
    <t>GO:0042374</t>
  </si>
  <si>
    <t>phylloquinone metabolic process</t>
  </si>
  <si>
    <t>GO:0009165</t>
  </si>
  <si>
    <t>nucleotide biosynthetic process</t>
  </si>
  <si>
    <t>GO:0046686</t>
  </si>
  <si>
    <t>response to cadmium ion</t>
  </si>
  <si>
    <t>GO:0030422</t>
  </si>
  <si>
    <t>production of siRNA involved in RNA interference</t>
  </si>
  <si>
    <t>GO:0006873</t>
  </si>
  <si>
    <t>cellular ion homeostasis</t>
  </si>
  <si>
    <t>GO:0043289</t>
  </si>
  <si>
    <t>apocarotenoid biosynthetic process</t>
  </si>
  <si>
    <t>GO:0042362</t>
  </si>
  <si>
    <t>fat-soluble vitamin biosynthetic process</t>
  </si>
  <si>
    <t>GO:0006775</t>
  </si>
  <si>
    <t>fat-soluble vitamin metabolic process</t>
  </si>
  <si>
    <t>GO:0010267</t>
  </si>
  <si>
    <t>production of ta-siRNAs involved in RNA interference</t>
  </si>
  <si>
    <t>GO:0009688</t>
  </si>
  <si>
    <t>abscisic acid biosynthetic process</t>
  </si>
  <si>
    <t>GO:0031669</t>
  </si>
  <si>
    <t>cellular response to nutrient levels</t>
  </si>
  <si>
    <t>GO:0006952</t>
  </si>
  <si>
    <t>defense response</t>
  </si>
  <si>
    <t>GO:0015837</t>
  </si>
  <si>
    <t>amine transport</t>
  </si>
  <si>
    <t>GO:0016311</t>
  </si>
  <si>
    <t>dephosphorylation</t>
  </si>
  <si>
    <t>GO:2000243</t>
  </si>
  <si>
    <t>positive regulation of reproductive process</t>
  </si>
  <si>
    <t>GO:0009911</t>
  </si>
  <si>
    <t>positive regulation of flower development</t>
  </si>
  <si>
    <t>GO:0009787</t>
  </si>
  <si>
    <t>regulation of abscisic acid mediated signaling pathway</t>
  </si>
  <si>
    <t>GO:0045814</t>
  </si>
  <si>
    <t>negative regulation of gene expression, epigenetic</t>
  </si>
  <si>
    <t>GO:0042592</t>
  </si>
  <si>
    <t>homeostatic process</t>
  </si>
  <si>
    <t>GO:0006865</t>
  </si>
  <si>
    <t>amino acid transport</t>
  </si>
  <si>
    <t>GO:0009416</t>
  </si>
  <si>
    <t>response to light stimulus</t>
  </si>
  <si>
    <t>GO:0055086</t>
  </si>
  <si>
    <t>nucleobase, nucleoside and nucleotide metabolic process</t>
  </si>
  <si>
    <t>GO:0008643</t>
  </si>
  <si>
    <t>carbohydrate transport</t>
  </si>
  <si>
    <t>GO:0048583</t>
  </si>
  <si>
    <t>regulation of response to stimulus</t>
  </si>
  <si>
    <t>GO:0023051</t>
  </si>
  <si>
    <t>regulation of signaling</t>
  </si>
  <si>
    <t>GO:0009966</t>
  </si>
  <si>
    <t>regulation of signal transduction</t>
  </si>
  <si>
    <t>GO:0051596</t>
  </si>
  <si>
    <t>methylglyoxal catabolic process</t>
  </si>
  <si>
    <t>GO:0010037</t>
  </si>
  <si>
    <t>response to carbon dioxide</t>
  </si>
  <si>
    <t>GO:0019243</t>
  </si>
  <si>
    <t>methylglyoxal catabolic process to D-lactate</t>
  </si>
  <si>
    <t>GO:0009438</t>
  </si>
  <si>
    <t>methylglyoxal metabolic process</t>
  </si>
  <si>
    <t>GO:0072337</t>
  </si>
  <si>
    <t>modified amino acid transport</t>
  </si>
  <si>
    <t>GO:0042732</t>
  </si>
  <si>
    <t>D-xylose metabolic process</t>
  </si>
  <si>
    <t>GO:0051193</t>
  </si>
  <si>
    <t>regulation of cofactor metabolic process</t>
  </si>
  <si>
    <t>GO:0006221</t>
  </si>
  <si>
    <t>pyrimidine nucleotide biosynthetic process</t>
  </si>
  <si>
    <t>GO:0009607</t>
  </si>
  <si>
    <t>response to biotic stimulus</t>
  </si>
  <si>
    <t>GO:0009888</t>
  </si>
  <si>
    <t>tissue development</t>
  </si>
  <si>
    <t>GO:0005991</t>
  </si>
  <si>
    <t>trehalose metabolic process</t>
  </si>
  <si>
    <t>GO:0006813</t>
  </si>
  <si>
    <t>potassium ion transport</t>
  </si>
  <si>
    <t>GO:0009312</t>
  </si>
  <si>
    <t>oligosaccharide biosynthetic process</t>
  </si>
  <si>
    <t>GO:0006733</t>
  </si>
  <si>
    <t>oxidoreduction coenzyme metabolic process</t>
  </si>
  <si>
    <t>GO:0034285</t>
  </si>
  <si>
    <t>response to disaccharide stimulus</t>
  </si>
  <si>
    <t>GO:0009653</t>
  </si>
  <si>
    <t>anatomical structure morphogenesis</t>
  </si>
  <si>
    <t>GO:0023052</t>
  </si>
  <si>
    <t>signaling</t>
  </si>
  <si>
    <t>GO:0044242</t>
  </si>
  <si>
    <t>cellular lipid catabolic process</t>
  </si>
  <si>
    <t>GO:0006470</t>
  </si>
  <si>
    <t>protein dephosphorylation</t>
  </si>
  <si>
    <t>GO:0051093</t>
  </si>
  <si>
    <t>negative regulation of developmental process</t>
  </si>
  <si>
    <t>GO:0009890</t>
  </si>
  <si>
    <t>negative regulation of biosynthetic process</t>
  </si>
  <si>
    <t>GO:0006730</t>
  </si>
  <si>
    <t>one-carbon metabolic process</t>
  </si>
  <si>
    <t>GO:0009743</t>
  </si>
  <si>
    <t>response to carbohydrate stimulus</t>
  </si>
  <si>
    <t>GO:0048367</t>
  </si>
  <si>
    <t>shoot development</t>
  </si>
  <si>
    <t>GO:0048507</t>
  </si>
  <si>
    <t>meristem development</t>
  </si>
  <si>
    <t>GO:0016051</t>
  </si>
  <si>
    <t>carbohydrate biosynthetic process</t>
  </si>
  <si>
    <t>GO:0044248</t>
  </si>
  <si>
    <t>cellular catabolic process</t>
  </si>
  <si>
    <t>GO:0051302</t>
  </si>
  <si>
    <t>regulation of cell division</t>
  </si>
  <si>
    <t>GO:0050832</t>
  </si>
  <si>
    <t>defense response to fungus</t>
  </si>
  <si>
    <t>GO:0016571</t>
  </si>
  <si>
    <t>histone methylation</t>
  </si>
  <si>
    <t>GO:0032147</t>
  </si>
  <si>
    <t>activation of protein kinase activity</t>
  </si>
  <si>
    <t>GO:0090056</t>
  </si>
  <si>
    <t>regulation of chlorophyll metabolic process</t>
  </si>
  <si>
    <t>GO:0007205</t>
  </si>
  <si>
    <t>activation of protein kinase C activity by G-protein coupled receptor protein signaling pathway</t>
  </si>
  <si>
    <t>GO:0009226</t>
  </si>
  <si>
    <t>nucleotide-sugar biosynthetic process</t>
  </si>
  <si>
    <t>GO:0008213</t>
  </si>
  <si>
    <t>protein alkylation</t>
  </si>
  <si>
    <t>GO:0006479</t>
  </si>
  <si>
    <t>protein methylation</t>
  </si>
  <si>
    <t>GO:0055065</t>
  </si>
  <si>
    <t>metal ion homeostasis</t>
  </si>
  <si>
    <t>GO:0042594</t>
  </si>
  <si>
    <t>response to starvation</t>
  </si>
  <si>
    <t>GO:0031327</t>
  </si>
  <si>
    <t>negative regulation of cellular biosynthetic process</t>
  </si>
  <si>
    <t>GO:0009751</t>
  </si>
  <si>
    <t>response to salicylic acid stimulus</t>
  </si>
  <si>
    <t>GO:0050801</t>
  </si>
  <si>
    <t>ion homeostasis</t>
  </si>
  <si>
    <t>GO:0009744</t>
  </si>
  <si>
    <t>response to sucrose stimulus</t>
  </si>
  <si>
    <t>GO:0006664</t>
  </si>
  <si>
    <t>glycolipid metabolic process</t>
  </si>
  <si>
    <t>GO:0006629</t>
  </si>
  <si>
    <t>lipid metabolic process</t>
  </si>
  <si>
    <t>GO:0006720</t>
  </si>
  <si>
    <t>isoprenoid metabolic process</t>
  </si>
  <si>
    <t>GO:0007165</t>
  </si>
  <si>
    <t>signal transduction</t>
  </si>
  <si>
    <t>GO:0055080</t>
  </si>
  <si>
    <t>cation homeostasis</t>
  </si>
  <si>
    <t>GO:0016101</t>
  </si>
  <si>
    <t>diterpenoid metabolic process</t>
  </si>
  <si>
    <t>GO:0031053</t>
  </si>
  <si>
    <t>primary microRNA processing</t>
  </si>
  <si>
    <t>GO:0019305</t>
  </si>
  <si>
    <t>dTDP-rhamnose biosynthetic process</t>
  </si>
  <si>
    <t>GO:0046383</t>
  </si>
  <si>
    <t>dTDP-rhamnose metabolic process</t>
  </si>
  <si>
    <t>GO:0019566</t>
  </si>
  <si>
    <t>arabinose metabolic process</t>
  </si>
  <si>
    <t>GO:0006089</t>
  </si>
  <si>
    <t>lactate metabolic process</t>
  </si>
  <si>
    <t>GO:0009095</t>
  </si>
  <si>
    <t>aromatic amino acid family biosynthetic process, prephenate pathway</t>
  </si>
  <si>
    <t>GO:0006487</t>
  </si>
  <si>
    <t>protein N-linked glycosylation</t>
  </si>
  <si>
    <t>GO:0071842</t>
  </si>
  <si>
    <t>cellular component organization at cellular level</t>
  </si>
  <si>
    <t>GO:0022621</t>
  </si>
  <si>
    <t>shoot system development</t>
  </si>
  <si>
    <t>GO:0009685</t>
  </si>
  <si>
    <t>gibberellin metabolic process</t>
  </si>
  <si>
    <t>GO:0006875</t>
  </si>
  <si>
    <t>cellular metal ion homeostasis</t>
  </si>
  <si>
    <t>GO:0016568</t>
  </si>
  <si>
    <t>chromatin modification</t>
  </si>
  <si>
    <t>GO:0090351</t>
  </si>
  <si>
    <t>seedling development</t>
  </si>
  <si>
    <t>GO:0008380</t>
  </si>
  <si>
    <t>RNA splicing</t>
  </si>
  <si>
    <t>GO:0030003</t>
  </si>
  <si>
    <t>cellular cation homeostasis</t>
  </si>
  <si>
    <t>GO:0009267</t>
  </si>
  <si>
    <t>cellular response to starvation</t>
  </si>
  <si>
    <t>GO:0044271</t>
  </si>
  <si>
    <t>cellular nitrogen compound biosynthetic process</t>
  </si>
  <si>
    <t>GO:0005975</t>
  </si>
  <si>
    <t>carbohydrate metabolic process</t>
  </si>
  <si>
    <t>GO:0010558</t>
  </si>
  <si>
    <t>negative regulation of macromolecule biosynthetic process</t>
  </si>
  <si>
    <t>GO:0016114</t>
  </si>
  <si>
    <t>terpenoid biosynthetic process</t>
  </si>
  <si>
    <t>GO:2000113</t>
  </si>
  <si>
    <t>negative regulation of cellular macromolecule biosynthetic process</t>
  </si>
  <si>
    <t>GO:0031348</t>
  </si>
  <si>
    <t>negative regulation of defense response</t>
  </si>
  <si>
    <t>GO:0006342</t>
  </si>
  <si>
    <t>chromatin silencing</t>
  </si>
  <si>
    <t>GO:0015672</t>
  </si>
  <si>
    <t>monovalent inorganic cation transport</t>
  </si>
  <si>
    <t>GO:0009056</t>
  </si>
  <si>
    <t>catabolic process</t>
  </si>
  <si>
    <t>GO:0009723</t>
  </si>
  <si>
    <t>response to ethylene stimulus</t>
  </si>
  <si>
    <t>GO:0071941</t>
  </si>
  <si>
    <t>nitrogen cycle metabolic process</t>
  </si>
  <si>
    <t>GO:0046519</t>
  </si>
  <si>
    <t>sphingoid metabolic process</t>
  </si>
  <si>
    <t>GO:0006643</t>
  </si>
  <si>
    <t>membrane lipid metabolic process</t>
  </si>
  <si>
    <t>GO:0045934</t>
  </si>
  <si>
    <t>negative regulation of nucleobase, nucleoside, nucleotide and nucleic acid metabolic process</t>
  </si>
  <si>
    <t>GO:0051172</t>
  </si>
  <si>
    <t>negative regulation of nitrogen compound metabolic process</t>
  </si>
  <si>
    <t>GO:0051704</t>
  </si>
  <si>
    <t>multi-organism process</t>
  </si>
  <si>
    <t>GO:0009058</t>
  </si>
  <si>
    <t>biosynthetic process</t>
  </si>
  <si>
    <t>GO:0016043</t>
  </si>
  <si>
    <t>cellular component organization</t>
  </si>
  <si>
    <t>GO:0031050</t>
  </si>
  <si>
    <t>dsRNA fragmentation</t>
  </si>
  <si>
    <t>GO:0043331</t>
  </si>
  <si>
    <t>response to dsRNA</t>
  </si>
  <si>
    <t>GO:0070918</t>
  </si>
  <si>
    <t>production of small RNA involved in gene silencing by RNA</t>
  </si>
  <si>
    <t>GO:0071359</t>
  </si>
  <si>
    <t>cellular response to dsRNA</t>
  </si>
  <si>
    <t>GO:0051761</t>
  </si>
  <si>
    <t>sesquiterpene metabolic process</t>
  </si>
  <si>
    <t>GO:0006714</t>
  </si>
  <si>
    <t>sesquiterpenoid metabolic process</t>
  </si>
  <si>
    <t>GO:0019362</t>
  </si>
  <si>
    <t>pyridine nucleotide metabolic process</t>
  </si>
  <si>
    <t>GO:0023057</t>
  </si>
  <si>
    <t>negative regulation of signaling</t>
  </si>
  <si>
    <t>GO:0009968</t>
  </si>
  <si>
    <t>negative regulation of signal transduction</t>
  </si>
  <si>
    <t>GO:0072524</t>
  </si>
  <si>
    <t>pyridine-containing compound metabolic process</t>
  </si>
  <si>
    <t>GO:0010648</t>
  </si>
  <si>
    <t>negative regulation of cell communication</t>
  </si>
  <si>
    <t>GO:0033692</t>
  </si>
  <si>
    <t>cellular polysaccharide biosynthetic process</t>
  </si>
  <si>
    <t>GO:0016441</t>
  </si>
  <si>
    <t>posttranscriptional gene silencing</t>
  </si>
  <si>
    <t>GO:0009814</t>
  </si>
  <si>
    <t>defense response, incompatible interaction</t>
  </si>
  <si>
    <t>GO:0009845</t>
  </si>
  <si>
    <t>seed germination</t>
  </si>
  <si>
    <t>GO:0044249</t>
  </si>
  <si>
    <t>cellular biosynthetic process</t>
  </si>
  <si>
    <t>GO:0009816</t>
  </si>
  <si>
    <t>defense response to bacterium, incompatible interaction</t>
  </si>
  <si>
    <t>GO:0051707</t>
  </si>
  <si>
    <t>response to other organism</t>
  </si>
  <si>
    <t>GO:0042128</t>
  </si>
  <si>
    <t>nitrate assimilation</t>
  </si>
  <si>
    <t>GO:0042126</t>
  </si>
  <si>
    <t>nitrate metabolic process</t>
  </si>
  <si>
    <t>GO:0009410</t>
  </si>
  <si>
    <t>response to xenobiotic stimulus</t>
  </si>
  <si>
    <t>GO:0019322</t>
  </si>
  <si>
    <t>pentose biosynthetic process</t>
  </si>
  <si>
    <t>GO:0006419</t>
  </si>
  <si>
    <t>alanyl-tRNA aminoacylation</t>
  </si>
  <si>
    <t>GO:0035383</t>
  </si>
  <si>
    <t>thioester metabolic process</t>
  </si>
  <si>
    <t>GO:2000069</t>
  </si>
  <si>
    <t>regulation of post-embryonic root development</t>
  </si>
  <si>
    <t>GO:0010271</t>
  </si>
  <si>
    <t>regulation of chlorophyll catabolic process</t>
  </si>
  <si>
    <t>GO:0006637</t>
  </si>
  <si>
    <t>acyl-CoA metabolic process</t>
  </si>
  <si>
    <t>GO:0018130</t>
  </si>
  <si>
    <t>heterocycle biosynthetic process</t>
  </si>
  <si>
    <t>GO:0006740</t>
  </si>
  <si>
    <t>NADPH regeneration</t>
  </si>
  <si>
    <t>GO:0046394</t>
  </si>
  <si>
    <t>carboxylic acid biosynthetic process</t>
  </si>
  <si>
    <t>GO:0016053</t>
  </si>
  <si>
    <t>organic acid biosynthetic process</t>
  </si>
  <si>
    <t>GO:0000271</t>
  </si>
  <si>
    <t>polysaccharide biosynthetic process</t>
  </si>
  <si>
    <t>GO:0006098</t>
  </si>
  <si>
    <t>pentose-phosphate shunt</t>
  </si>
  <si>
    <t>GO:0009749</t>
  </si>
  <si>
    <t>response to glucose stimulus</t>
  </si>
  <si>
    <t>GO:0035194</t>
  </si>
  <si>
    <t>posttranscriptional gene silencing by RNA</t>
  </si>
  <si>
    <t>GO:0034637</t>
  </si>
  <si>
    <t>cellular carbohydrate biosynthetic process</t>
  </si>
  <si>
    <t>GO:0030004</t>
  </si>
  <si>
    <t>cellular monovalent inorganic cation homeostasis</t>
  </si>
  <si>
    <t>GO:0046496</t>
  </si>
  <si>
    <t>nicotinamide nucleotide metabolic process</t>
  </si>
  <si>
    <t>GO:0033554</t>
  </si>
  <si>
    <t>cellular response to stress</t>
  </si>
  <si>
    <t>GO:0006811</t>
  </si>
  <si>
    <t>ion transport</t>
  </si>
  <si>
    <t>GO:0009651</t>
  </si>
  <si>
    <t>response to salt stress</t>
  </si>
  <si>
    <t>GO:0016102</t>
  </si>
  <si>
    <t>diterpenoid biosynthetic process</t>
  </si>
  <si>
    <t>GO:0006970</t>
  </si>
  <si>
    <t>response to osmotic stress</t>
  </si>
  <si>
    <t>GO:0019321</t>
  </si>
  <si>
    <t>pentose metabolic process</t>
  </si>
  <si>
    <t>GO:0042558</t>
  </si>
  <si>
    <t>pteridine-containing compound metabolic process</t>
  </si>
  <si>
    <t>GO:0000003</t>
  </si>
  <si>
    <t>reproduction</t>
  </si>
  <si>
    <t>GO:0032870</t>
  </si>
  <si>
    <t>cellular response to hormone stimulus</t>
  </si>
  <si>
    <t>GO:0048510</t>
  </si>
  <si>
    <t>regulation of timing of transition from vegetative to reproductive phase</t>
  </si>
  <si>
    <t>GO:0048506</t>
  </si>
  <si>
    <t>regulation of timing of meristematic phase transition</t>
  </si>
  <si>
    <t>GO:0009686</t>
  </si>
  <si>
    <t>gibberellin biosynthetic process</t>
  </si>
  <si>
    <t>GO:0005984</t>
  </si>
  <si>
    <t>disaccharide metabolic process</t>
  </si>
  <si>
    <t>GO:0009117</t>
  </si>
  <si>
    <t>nucleotide metabolic process</t>
  </si>
  <si>
    <t>GO:0006753</t>
  </si>
  <si>
    <t>nucleoside phosphate metabolic process</t>
  </si>
  <si>
    <t>GO:0045892</t>
  </si>
  <si>
    <t>negative regulation of transcription, DNA-dependent</t>
  </si>
  <si>
    <t>GO:0051253</t>
  </si>
  <si>
    <t>negative regulation of RNA metabolic process</t>
  </si>
  <si>
    <t>GO:2000242</t>
  </si>
  <si>
    <t>negative regulation of reproductive process</t>
  </si>
  <si>
    <t>GO:0032324</t>
  </si>
  <si>
    <t>molybdopterin cofactor biosynthetic process</t>
  </si>
  <si>
    <t>GO:0000245</t>
  </si>
  <si>
    <t>spliceosome assembly</t>
  </si>
  <si>
    <t>GO:0019720</t>
  </si>
  <si>
    <t>Mo-molybdopterin cofactor metabolic process</t>
  </si>
  <si>
    <t>GO:0006777</t>
  </si>
  <si>
    <t>Mo-molybdopterin cofactor biosynthetic process</t>
  </si>
  <si>
    <t>GO:0051189</t>
  </si>
  <si>
    <t>prosthetic group metabolic process</t>
  </si>
  <si>
    <t>GO:0043545</t>
  </si>
  <si>
    <t>molybdopterin cofactor metabolic process</t>
  </si>
  <si>
    <t>GO:0006672</t>
  </si>
  <si>
    <t>ceramide metabolic process</t>
  </si>
  <si>
    <t>GO:0006396</t>
  </si>
  <si>
    <t>RNA processing</t>
  </si>
  <si>
    <t>GO:0007154</t>
  </si>
  <si>
    <t>cell communication</t>
  </si>
  <si>
    <t>GO:0006665</t>
  </si>
  <si>
    <t>sphingolipid metabolic process</t>
  </si>
  <si>
    <t>GO:0009910</t>
  </si>
  <si>
    <t>negative regulation of flower development</t>
  </si>
  <si>
    <t>GO:0031365</t>
  </si>
  <si>
    <t>N-terminal protein amino acid modification</t>
  </si>
  <si>
    <t>GO:0006721</t>
  </si>
  <si>
    <t>terpenoid metabolic process</t>
  </si>
  <si>
    <t>GO:0048511</t>
  </si>
  <si>
    <t>rhythmic process</t>
  </si>
  <si>
    <t>GO:0007623</t>
  </si>
  <si>
    <t>circadian rhythm</t>
  </si>
  <si>
    <t>GO:0010646</t>
  </si>
  <si>
    <t>regulation of cell communication</t>
  </si>
  <si>
    <t>GO:0022414</t>
  </si>
  <si>
    <t>reproductive process</t>
  </si>
  <si>
    <t>GO:0010104</t>
  </si>
  <si>
    <t>regulation of ethylene mediated signaling pathway</t>
  </si>
  <si>
    <t>GO:0070297</t>
  </si>
  <si>
    <t>regulation of two-component signal transduction system (phosphorelay)</t>
  </si>
  <si>
    <t>GO:0043288</t>
  </si>
  <si>
    <t>apocarotenoid metabolic process</t>
  </si>
  <si>
    <t>GO:0009687</t>
  </si>
  <si>
    <t>abscisic acid metabolic process</t>
  </si>
  <si>
    <t>GO:0018377</t>
  </si>
  <si>
    <t>protein myristoylation</t>
  </si>
  <si>
    <t>GO:0006499</t>
  </si>
  <si>
    <t>N-terminal protein myristoylation</t>
  </si>
  <si>
    <t>GO:0006498</t>
  </si>
  <si>
    <t>N-terminal protein lipidation</t>
  </si>
  <si>
    <t>GO:0048523</t>
  </si>
  <si>
    <t>negative regulation of cellular process</t>
  </si>
  <si>
    <t>GO:0010119</t>
  </si>
  <si>
    <t>regulation of stomatal movement</t>
  </si>
  <si>
    <t>GO:0009746</t>
  </si>
  <si>
    <t>response to hexose stimulus</t>
  </si>
  <si>
    <t>GO:0034284</t>
  </si>
  <si>
    <t>response to monosaccharide stimulus</t>
  </si>
  <si>
    <t>GO:0042158</t>
  </si>
  <si>
    <t>lipoprotein biosynthetic process</t>
  </si>
  <si>
    <t>GO:0042157</t>
  </si>
  <si>
    <t>lipoprotein metabolic process</t>
  </si>
  <si>
    <t>GO:0006497</t>
  </si>
  <si>
    <t>protein lipidation</t>
  </si>
  <si>
    <t>GO:0016458</t>
  </si>
  <si>
    <t>gene silencing</t>
  </si>
  <si>
    <t>GO:0006812</t>
  </si>
  <si>
    <t>cation transport</t>
  </si>
  <si>
    <t>GO:0055075</t>
  </si>
  <si>
    <t>potassium ion homeostasis</t>
  </si>
  <si>
    <t>GO:0046466</t>
  </si>
  <si>
    <t>membrane lipid catabolic process</t>
  </si>
  <si>
    <t>GO:0009737</t>
  </si>
  <si>
    <t>response to abscisic acid stimulus</t>
  </si>
  <si>
    <t>GO:0043543</t>
  </si>
  <si>
    <t>protein acylation</t>
  </si>
  <si>
    <t>GO:0042221</t>
  </si>
  <si>
    <t>response to chemical stimulus</t>
  </si>
  <si>
    <t>GO:0006739</t>
  </si>
  <si>
    <t>NADP metabolic process</t>
  </si>
  <si>
    <t>GO:2000241</t>
  </si>
  <si>
    <t>regulation of reproductive process</t>
  </si>
  <si>
    <t>GO:0055067</t>
  </si>
  <si>
    <t>monovalent inorganic cation homeostasis</t>
  </si>
  <si>
    <t>GO:0071826</t>
  </si>
  <si>
    <t>ribonucleoprotein complex subunit organization</t>
  </si>
  <si>
    <t>GO:0022618</t>
  </si>
  <si>
    <t>ribonucleoprotein complex assembly</t>
  </si>
  <si>
    <t>GO:0071215</t>
  </si>
  <si>
    <t>cellular response to abscisic acid stimulus</t>
  </si>
  <si>
    <t>GO:0009755</t>
  </si>
  <si>
    <t>hormone-mediated signaling pathway</t>
  </si>
  <si>
    <t>GO:0009738</t>
  </si>
  <si>
    <t>abscisic acid mediated signaling pathway</t>
  </si>
  <si>
    <t>GO:0006082</t>
  </si>
  <si>
    <t>organic acid metabolic process</t>
  </si>
  <si>
    <t>GO:0010105</t>
  </si>
  <si>
    <t>negative regulation of ethylene mediated signaling pathway</t>
  </si>
  <si>
    <t>GO:0070298</t>
  </si>
  <si>
    <t>negative regulation of two-component signal transduction system (phosphorelay)</t>
  </si>
  <si>
    <t>GO:0043436</t>
  </si>
  <si>
    <t>oxoacid metabolic process</t>
  </si>
  <si>
    <t>GO:0019752</t>
  </si>
  <si>
    <t>carboxylic acid metabolic process</t>
  </si>
  <si>
    <t>GO:0051188</t>
  </si>
  <si>
    <t>cofactor biosynthetic process</t>
  </si>
  <si>
    <t>GO:0007186</t>
  </si>
  <si>
    <t>G-protein coupled receptor protein signaling pathway</t>
  </si>
  <si>
    <t>GO:0055085</t>
  </si>
  <si>
    <t>transmembrane transport</t>
  </si>
  <si>
    <t>GO:0032787</t>
  </si>
  <si>
    <t>monocarboxylic acid metabolic process</t>
  </si>
  <si>
    <t>GO:0010033</t>
  </si>
  <si>
    <t>response to organic substance</t>
  </si>
  <si>
    <t>GO:0003006</t>
  </si>
  <si>
    <t>developmental process involved in reproduction</t>
  </si>
  <si>
    <t>GO:0030149</t>
  </si>
  <si>
    <t>sphingolipid catabolic process</t>
  </si>
  <si>
    <t>GO:0030007</t>
  </si>
  <si>
    <t>cellular potassium ion homeostasis</t>
  </si>
  <si>
    <t>GO:0048581</t>
  </si>
  <si>
    <t>negative regulation of post-embryonic development</t>
  </si>
  <si>
    <t>GO:0009892</t>
  </si>
  <si>
    <t>negative regulation of metabolic process</t>
  </si>
  <si>
    <t>GO:0009311</t>
  </si>
  <si>
    <t>oligosaccharide metabolic process</t>
  </si>
  <si>
    <t>GO:0016071</t>
  </si>
  <si>
    <t>mRNA metabolic process</t>
  </si>
  <si>
    <t>GO:0040034</t>
  </si>
  <si>
    <t>regulation of development, heterochronic</t>
  </si>
  <si>
    <t>GO:0031047</t>
  </si>
  <si>
    <t>gene silencing by RNA</t>
  </si>
  <si>
    <t>GO:0009719</t>
  </si>
  <si>
    <t>response to endogenous stimulus</t>
  </si>
  <si>
    <t>GO:0007155</t>
  </si>
  <si>
    <t>cell adhesion</t>
  </si>
  <si>
    <t>GO:0022610</t>
  </si>
  <si>
    <t>biological adhesion</t>
  </si>
  <si>
    <t>GO:0044255</t>
  </si>
  <si>
    <t>cellular lipid metabolic process</t>
  </si>
  <si>
    <t>GO:0044283</t>
  </si>
  <si>
    <t>small molecule biosynthetic process</t>
  </si>
  <si>
    <t>GO:0051716</t>
  </si>
  <si>
    <t>cellular response to stimulus</t>
  </si>
  <si>
    <t>GO:0009725</t>
  </si>
  <si>
    <t>response to hormone stimulus</t>
  </si>
  <si>
    <t>GO:0046483</t>
  </si>
  <si>
    <t>heterocycle metabolic process</t>
  </si>
  <si>
    <t>GO:0016246</t>
  </si>
  <si>
    <t>RNA interference</t>
  </si>
  <si>
    <t>GO:0042559</t>
  </si>
  <si>
    <t>pteridine-containing compound biosynthetic process</t>
  </si>
  <si>
    <t>GO:0042180</t>
  </si>
  <si>
    <t>cellular ketone metabolic process</t>
  </si>
  <si>
    <t>GO:0009225</t>
  </si>
  <si>
    <t>nucleotide-sugar metabolic process</t>
  </si>
  <si>
    <t>GO:0051179</t>
  </si>
  <si>
    <t>localization</t>
  </si>
  <si>
    <t>GO:0010556</t>
  </si>
  <si>
    <t>regulation of macromolecule biosynthetic process</t>
  </si>
  <si>
    <t>GO:2000112</t>
  </si>
  <si>
    <t>regulation of cellular macromolecule biosynthetic process</t>
  </si>
  <si>
    <t>GO:0040029</t>
  </si>
  <si>
    <t>regulation of gene expression, epigenetic</t>
  </si>
  <si>
    <t>GO:0044262</t>
  </si>
  <si>
    <t>cellular carbohydrate metabolic process</t>
  </si>
  <si>
    <t>GO:0030001</t>
  </si>
  <si>
    <t>metal ion transport</t>
  </si>
  <si>
    <t>GO:0031048</t>
  </si>
  <si>
    <t>chromatin silencing by small RNA</t>
  </si>
  <si>
    <t>GO:0019377</t>
  </si>
  <si>
    <t>glycolipid catabolic process</t>
  </si>
  <si>
    <t>GO:0046521</t>
  </si>
  <si>
    <t>sphingoid catabolic process</t>
  </si>
  <si>
    <t>GO:0046514</t>
  </si>
  <si>
    <t>ceramide catabolic process</t>
  </si>
  <si>
    <t>GO:0046477</t>
  </si>
  <si>
    <t>glycosylceramide catabolic process</t>
  </si>
  <si>
    <t>GO:0046479</t>
  </si>
  <si>
    <t>glycosphingolipid catabolic process</t>
  </si>
  <si>
    <t>GO:0006678</t>
  </si>
  <si>
    <t>glucosylceramide metabolic process</t>
  </si>
  <si>
    <t>GO:0006677</t>
  </si>
  <si>
    <t>glycosylceramide metabolic process</t>
  </si>
  <si>
    <t>GO:0006687</t>
  </si>
  <si>
    <t>glycosphingolipid metabolic process</t>
  </si>
  <si>
    <t>GO:0006680</t>
  </si>
  <si>
    <t>glucosylceramide catabolic process</t>
  </si>
  <si>
    <t>GO:0009889</t>
  </si>
  <si>
    <t>regulation of biosynthetic process</t>
  </si>
  <si>
    <t>GO:0048608</t>
  </si>
  <si>
    <t>reproductive structure development</t>
  </si>
  <si>
    <t>GO:0031326</t>
  </si>
  <si>
    <t>regulation of cellular biosynthetic process</t>
  </si>
  <si>
    <t>GO:0071495</t>
  </si>
  <si>
    <t>cellular response to endogenous stimulus</t>
  </si>
  <si>
    <t>GO:0080090</t>
  </si>
  <si>
    <t>regulation of primary metabolic process</t>
  </si>
  <si>
    <t>GO:0006950</t>
  </si>
  <si>
    <t>response to stress</t>
  </si>
  <si>
    <t>GO:0010605</t>
  </si>
  <si>
    <t>negative regulation of macromolecule metabolic process</t>
  </si>
  <si>
    <t>GO:0006397</t>
  </si>
  <si>
    <t>mRNA processing</t>
  </si>
  <si>
    <t>GO:0009628</t>
  </si>
  <si>
    <t>response to abiotic stimulus</t>
  </si>
  <si>
    <t>GO:0019219</t>
  </si>
  <si>
    <t>regulation of nucleobase, nucleoside, nucleotide and nucleic acid metabolic process</t>
  </si>
  <si>
    <t>GO:0009739</t>
  </si>
  <si>
    <t>response to gibberellin stimulus</t>
  </si>
  <si>
    <t>GO:0009750</t>
  </si>
  <si>
    <t>response to fructose stimulus</t>
  </si>
  <si>
    <t>GO:0009909</t>
  </si>
  <si>
    <t>regulation of flower development</t>
  </si>
  <si>
    <t>GO:0048513</t>
  </si>
  <si>
    <t>organ development</t>
  </si>
  <si>
    <t>GO:0006810</t>
  </si>
  <si>
    <t>transport</t>
  </si>
  <si>
    <t>GO:0006355</t>
  </si>
  <si>
    <t>regulation of transcription, DNA-dependent</t>
  </si>
  <si>
    <t>GO:0031323</t>
  </si>
  <si>
    <t>regulation of cellular metabolic process</t>
  </si>
  <si>
    <t>GO:0009108</t>
  </si>
  <si>
    <t>coenzyme biosynthetic process</t>
  </si>
  <si>
    <t>GO:0070887</t>
  </si>
  <si>
    <t>cellular response to chemical stimulus</t>
  </si>
  <si>
    <t>GO:0051234</t>
  </si>
  <si>
    <t>establishment of localization</t>
  </si>
  <si>
    <t>GO:0051171</t>
  </si>
  <si>
    <t>regulation of nitrogen compound metabolic process</t>
  </si>
  <si>
    <t>GO:0048731</t>
  </si>
  <si>
    <t>system development</t>
  </si>
  <si>
    <t>GO:0048585</t>
  </si>
  <si>
    <t>negative regulation of response to stimulus</t>
  </si>
  <si>
    <t>GO:0010118</t>
  </si>
  <si>
    <t>stomatal movement</t>
  </si>
  <si>
    <t>GO:0051252</t>
  </si>
  <si>
    <t>regulation of RNA metabolic process</t>
  </si>
  <si>
    <t>GO:0051239</t>
  </si>
  <si>
    <t>regulation of multicellular organismal process</t>
  </si>
  <si>
    <t>GO:2000026</t>
  </si>
  <si>
    <t>regulation of multicellular organismal development</t>
  </si>
  <si>
    <t>GO:0009908</t>
  </si>
  <si>
    <t>flower development</t>
  </si>
  <si>
    <t>GO:0015976</t>
  </si>
  <si>
    <t>carbon utilization</t>
  </si>
  <si>
    <t>GO:0010629</t>
  </si>
  <si>
    <t>negative regulation of gene expression</t>
  </si>
  <si>
    <t>GO:0044281</t>
  </si>
  <si>
    <t>small molecule metabolic process</t>
  </si>
  <si>
    <t>GO:0032502</t>
  </si>
  <si>
    <t>developmental process</t>
  </si>
  <si>
    <t>GO:0071310</t>
  </si>
  <si>
    <t>cellular response to organic substance</t>
  </si>
  <si>
    <t>GO:0032774</t>
  </si>
  <si>
    <t>RNA biosynthetic process</t>
  </si>
  <si>
    <t>GO:0050793</t>
  </si>
  <si>
    <t>regulation of developmental process</t>
  </si>
  <si>
    <t>GO:0006351</t>
  </si>
  <si>
    <t>transcription, DNA-dependent</t>
  </si>
  <si>
    <t>GO:0048580</t>
  </si>
  <si>
    <t>regulation of post-embryonic development</t>
  </si>
  <si>
    <t>GO:0019222</t>
  </si>
  <si>
    <t>regulation of metabolic process</t>
  </si>
  <si>
    <t>GO:0048856</t>
  </si>
  <si>
    <t>anatomical structure development</t>
  </si>
  <si>
    <t>GO:0060255</t>
  </si>
  <si>
    <t>regulation of macromolecule metabolic process</t>
  </si>
  <si>
    <t>GO:0010468</t>
  </si>
  <si>
    <t>regulation of gene expression</t>
  </si>
  <si>
    <t>GO:0050896</t>
  </si>
  <si>
    <t>response to stimulus</t>
  </si>
  <si>
    <t>GO:0007275</t>
  </si>
  <si>
    <t>multicellular organismal development</t>
  </si>
  <si>
    <t>GO:0032501</t>
  </si>
  <si>
    <t>multicellular organismal process</t>
  </si>
  <si>
    <t>GO:0006468</t>
  </si>
  <si>
    <t>protein phosphorylation</t>
  </si>
  <si>
    <t>GO:0016310</t>
  </si>
  <si>
    <t>phosphorylation</t>
  </si>
  <si>
    <t>GO:0051186</t>
  </si>
  <si>
    <t>cofactor metabolic process</t>
  </si>
  <si>
    <t>GO:0050794</t>
  </si>
  <si>
    <t>regulation of cellular process</t>
  </si>
  <si>
    <t>GO:0009791</t>
  </si>
  <si>
    <t>post-embryonic development</t>
  </si>
  <si>
    <t>GO:0016070</t>
  </si>
  <si>
    <t>RNA metabolic process</t>
  </si>
  <si>
    <t>GO:0090304</t>
  </si>
  <si>
    <t>nucleic acid metabolic process</t>
  </si>
  <si>
    <t>GO:0006793</t>
  </si>
  <si>
    <t>phosphorus metabolic process</t>
  </si>
  <si>
    <t>GO:0006796</t>
  </si>
  <si>
    <t>phosphate metabolic process</t>
  </si>
  <si>
    <t>GO:0006732</t>
  </si>
  <si>
    <t>coenzyme metabolic process</t>
  </si>
  <si>
    <t>GO:0044260</t>
  </si>
  <si>
    <t>cellular macromolecule metabolic process</t>
  </si>
  <si>
    <t>GO:0043170</t>
  </si>
  <si>
    <t>macromolecule metabolic process</t>
  </si>
  <si>
    <t>GO:0048519</t>
  </si>
  <si>
    <t>negative regulation of biological process</t>
  </si>
  <si>
    <t>GO:0050789</t>
  </si>
  <si>
    <t>regulation of biological process</t>
  </si>
  <si>
    <t>GO:0065007</t>
  </si>
  <si>
    <t>biological regulation</t>
  </si>
  <si>
    <t>GO:0043412</t>
  </si>
  <si>
    <t>macromolecule modification</t>
  </si>
  <si>
    <t>GO:0006139</t>
  </si>
  <si>
    <t>nucleobase, nucleoside, nucleotide and nucleic acid metabolic process</t>
  </si>
  <si>
    <t>GO:0044238</t>
  </si>
  <si>
    <t>primary metabolic process</t>
  </si>
  <si>
    <t>GO:0034641</t>
  </si>
  <si>
    <t>cellular nitrogen compound metabolic process</t>
  </si>
  <si>
    <t>GO:0006807</t>
  </si>
  <si>
    <t>nitrogen compound metabolic process</t>
  </si>
  <si>
    <t>GO:0006464</t>
  </si>
  <si>
    <t>protein modification process</t>
  </si>
  <si>
    <t>GO:0008152</t>
  </si>
  <si>
    <t>metabolic process</t>
  </si>
  <si>
    <t>GO:0044237</t>
  </si>
  <si>
    <t>cellular metabolic process</t>
  </si>
  <si>
    <t>GO:0009987</t>
  </si>
  <si>
    <t>cellular process</t>
  </si>
  <si>
    <t>GO:0008150</t>
  </si>
  <si>
    <t>biological_process</t>
  </si>
  <si>
    <t>Whippet node (denoted by XX) contained within exitron coordinates. Separate nodes forming a complete exitron are highlighted in blue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</si>
</sst>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1"/>
      <color theme="1"/>
      <name val="Calibri"/>
      <family val="2"/>
      <charset val="128"/>
      <scheme val="minor"/>
    </font>
    <font>
      <sz val="6"/>
      <name val="Calibri"/>
      <family val="3"/>
      <charset val="128"/>
      <scheme val="minor"/>
    </font>
    <font>
      <sz val="12"/>
      <color theme="1"/>
      <name val="Calibri"/>
      <family val="2"/>
      <charset val="136"/>
      <scheme val="minor"/>
    </font>
    <font>
      <sz val="9"/>
      <name val="Calibri"/>
      <family val="3"/>
      <charset val="136"/>
      <scheme val="minor"/>
    </font>
    <font>
      <b/>
      <sz val="11"/>
      <color theme="1"/>
      <name val="Calibri"/>
      <family val="2"/>
    </font>
    <font>
      <sz val="11"/>
      <color theme="1"/>
      <name val="Calibri"/>
      <family val="2"/>
    </font>
    <font>
      <sz val="10"/>
      <color theme="1"/>
      <name val="Calibri"/>
      <family val="2"/>
    </font>
  </fonts>
  <fills count="4">
    <fill>
      <patternFill patternType="none"/>
    </fill>
    <fill>
      <patternFill patternType="gray125"/>
    </fill>
    <fill>
      <patternFill patternType="solid">
        <fgColor rgb="FFFFD9EC"/>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0" fontId="3" fillId="0" borderId="0">
      <alignment vertical="center"/>
    </xf>
    <xf numFmtId="0" fontId="1" fillId="0" borderId="0">
      <alignment vertical="center"/>
    </xf>
  </cellStyleXfs>
  <cellXfs count="25">
    <xf numFmtId="0" fontId="0" fillId="0" borderId="0" xfId="0"/>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6" fillId="0" borderId="0" xfId="0" applyFont="1"/>
    <xf numFmtId="0" fontId="5" fillId="0" borderId="0" xfId="0" applyFont="1"/>
    <xf numFmtId="0" fontId="5" fillId="0" borderId="0" xfId="0" applyFont="1" applyAlignment="1">
      <alignment horizontal="center" wrapText="1"/>
    </xf>
    <xf numFmtId="0" fontId="6" fillId="0" borderId="0" xfId="0" applyFont="1" applyAlignment="1">
      <alignment horizontal="center"/>
    </xf>
    <xf numFmtId="0" fontId="7" fillId="2" borderId="0" xfId="0" applyFont="1" applyFill="1"/>
    <xf numFmtId="0" fontId="7" fillId="2" borderId="0" xfId="0" applyFont="1" applyFill="1" applyAlignment="1">
      <alignment horizontal="center"/>
    </xf>
    <xf numFmtId="0" fontId="6" fillId="2" borderId="0" xfId="0" applyFont="1" applyFill="1"/>
    <xf numFmtId="0" fontId="7" fillId="0" borderId="0" xfId="0" applyFont="1"/>
    <xf numFmtId="0" fontId="7" fillId="0" borderId="0" xfId="0" applyFont="1" applyAlignment="1">
      <alignment horizontal="center"/>
    </xf>
    <xf numFmtId="0" fontId="7" fillId="3" borderId="0" xfId="0" applyFont="1" applyFill="1"/>
    <xf numFmtId="0" fontId="7" fillId="3" borderId="0" xfId="0" applyFont="1" applyFill="1" applyAlignment="1">
      <alignment horizontal="center"/>
    </xf>
    <xf numFmtId="0" fontId="6" fillId="3" borderId="0" xfId="0" applyFont="1" applyFill="1"/>
    <xf numFmtId="0" fontId="6" fillId="0" borderId="0" xfId="0" applyFont="1" applyFill="1"/>
    <xf numFmtId="0" fontId="7" fillId="0" borderId="0" xfId="0" applyFont="1" applyFill="1"/>
    <xf numFmtId="0" fontId="7" fillId="0" borderId="0" xfId="0" applyFont="1" applyFill="1" applyAlignment="1">
      <alignment horizontal="center"/>
    </xf>
    <xf numFmtId="0" fontId="6" fillId="0" borderId="0" xfId="2" applyFont="1">
      <alignment vertical="center"/>
    </xf>
    <xf numFmtId="11" fontId="6" fillId="0" borderId="0" xfId="2" applyNumberFormat="1" applyFont="1">
      <alignment vertical="center"/>
    </xf>
    <xf numFmtId="0" fontId="5" fillId="0" borderId="0" xfId="2"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center"/>
    </xf>
  </cellXfs>
  <cellStyles count="3">
    <cellStyle name="Normal" xfId="0" builtinId="0"/>
    <cellStyle name="一般 2" xfId="1"/>
    <cellStyle name="標準 2" xfId="2"/>
  </cellStyles>
  <dxfs count="0"/>
  <tableStyles count="0" defaultTableStyle="TableStyleMedium2" defaultPivotStyle="PivotStyleMedium9"/>
  <colors>
    <mruColors>
      <color rgb="FFFFD9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371475</xdr:colOff>
      <xdr:row>11</xdr:row>
      <xdr:rowOff>171451</xdr:rowOff>
    </xdr:to>
    <xdr:sp macro="" textlink="">
      <xdr:nvSpPr>
        <xdr:cNvPr id="10" name="テキスト ボックス 9">
          <a:extLst>
            <a:ext uri="{FF2B5EF4-FFF2-40B4-BE49-F238E27FC236}">
              <a16:creationId xmlns:a16="http://schemas.microsoft.com/office/drawing/2014/main" id="{197B7172-7A8B-4809-AFB6-A002BB2BCEDC}"/>
            </a:ext>
          </a:extLst>
        </xdr:cNvPr>
        <xdr:cNvSpPr txBox="1"/>
      </xdr:nvSpPr>
      <xdr:spPr>
        <a:xfrm>
          <a:off x="0" y="1"/>
          <a:ext cx="848677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ysClr val="windowText" lastClr="000000"/>
              </a:solidFill>
            </a:rPr>
            <a:t>Table S3: Differential alternative splicing events in the cbp80 mutant</a:t>
          </a:r>
        </a:p>
        <a:p>
          <a:r>
            <a:rPr lang="en-US" altLang="ja-JP" sz="1100" b="0" i="0" u="none" strike="noStrike">
              <a:solidFill>
                <a:sysClr val="windowText" lastClr="000000"/>
              </a:solidFill>
              <a:effectLst/>
              <a:latin typeface="+mn-lt"/>
              <a:ea typeface="+mn-ea"/>
              <a:cs typeface="+mn-cs"/>
            </a:rPr>
            <a:t>Events with an absolute dPSI &gt;= 0.1 and a minimum probability &gt;= 0.9 were selected as significant.</a:t>
          </a:r>
          <a:endParaRPr lang="en-US" altLang="ja-JP">
            <a:solidFill>
              <a:sysClr val="windowText" lastClr="000000"/>
            </a:solidFill>
          </a:endParaRPr>
        </a:p>
        <a:p>
          <a:endParaRPr kumimoji="1" lang="en-US" altLang="ja-JP" sz="1100">
            <a:solidFill>
              <a:sysClr val="windowText" lastClr="000000"/>
            </a:solidFill>
          </a:endParaRPr>
        </a:p>
        <a:p>
          <a:r>
            <a:rPr kumimoji="1" lang="en-US" altLang="ja-JP" sz="1100">
              <a:solidFill>
                <a:sysClr val="windowText" lastClr="000000"/>
              </a:solidFill>
            </a:rPr>
            <a:t>The DAS events in </a:t>
          </a:r>
          <a:r>
            <a:rPr kumimoji="1" lang="en-US" altLang="ja-JP" sz="1100" i="1">
              <a:solidFill>
                <a:sysClr val="windowText" lastClr="000000"/>
              </a:solidFill>
            </a:rPr>
            <a:t>cbp80-1</a:t>
          </a:r>
          <a:r>
            <a:rPr kumimoji="1" lang="en-US" altLang="ja-JP" sz="1100" i="1" baseline="0">
              <a:solidFill>
                <a:sysClr val="windowText" lastClr="000000"/>
              </a:solidFill>
            </a:rPr>
            <a:t> </a:t>
          </a:r>
          <a:r>
            <a:rPr kumimoji="1" lang="en-US" altLang="ja-JP" sz="1100">
              <a:solidFill>
                <a:sysClr val="windowText" lastClr="000000"/>
              </a:solidFill>
            </a:rPr>
            <a:t>mutant are listed in the 'cbp80' sheet with their </a:t>
          </a:r>
          <a:r>
            <a:rPr lang="en-US" altLang="ja-JP" sz="1100" b="0" i="0" u="none" strike="noStrike">
              <a:solidFill>
                <a:sysClr val="windowText" lastClr="000000"/>
              </a:solidFill>
              <a:effectLst/>
              <a:latin typeface="+mn-lt"/>
              <a:ea typeface="+mn-ea"/>
              <a:cs typeface="+mn-cs"/>
            </a:rPr>
            <a:t>Gene</a:t>
          </a:r>
          <a:r>
            <a:rPr lang="en-US" altLang="ja-JP" b="0">
              <a:solidFill>
                <a:sysClr val="windowText" lastClr="000000"/>
              </a:solidFill>
            </a:rPr>
            <a:t> ID </a:t>
          </a:r>
          <a:r>
            <a:rPr kumimoji="1" lang="en-US" altLang="ja-JP" sz="1100">
              <a:solidFill>
                <a:sysClr val="windowText" lastClr="000000"/>
              </a:solidFill>
              <a:effectLst/>
              <a:latin typeface="+mn-lt"/>
              <a:ea typeface="+mn-ea"/>
              <a:cs typeface="+mn-cs"/>
            </a:rPr>
            <a:t>(column A), </a:t>
          </a:r>
          <a:r>
            <a:rPr lang="en-US" altLang="ja-JP" sz="1100" b="0" i="0" u="none" strike="noStrike">
              <a:solidFill>
                <a:sysClr val="windowText" lastClr="000000"/>
              </a:solidFill>
              <a:effectLst/>
              <a:latin typeface="+mn-lt"/>
              <a:ea typeface="+mn-ea"/>
              <a:cs typeface="+mn-cs"/>
            </a:rPr>
            <a:t>Node</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B), </a:t>
          </a:r>
          <a:r>
            <a:rPr lang="en-US" altLang="ja-JP" sz="1100" b="0" i="0" u="none" strike="noStrike">
              <a:solidFill>
                <a:sysClr val="windowText" lastClr="000000"/>
              </a:solidFill>
              <a:effectLst/>
              <a:latin typeface="+mn-lt"/>
              <a:ea typeface="+mn-ea"/>
              <a:cs typeface="+mn-cs"/>
            </a:rPr>
            <a:t>Coord </a:t>
          </a:r>
          <a:r>
            <a:rPr kumimoji="1" lang="en-US" altLang="ja-JP" sz="1100">
              <a:solidFill>
                <a:sysClr val="windowText" lastClr="000000"/>
              </a:solidFill>
              <a:effectLst/>
              <a:latin typeface="+mn-lt"/>
              <a:ea typeface="+mn-ea"/>
              <a:cs typeface="+mn-cs"/>
            </a:rPr>
            <a:t>(column C), </a:t>
          </a:r>
          <a:r>
            <a:rPr lang="en-US" altLang="ja-JP" sz="1100" b="0" i="0" u="none" strike="noStrike">
              <a:solidFill>
                <a:sysClr val="windowText" lastClr="000000"/>
              </a:solidFill>
              <a:effectLst/>
              <a:latin typeface="+mn-lt"/>
              <a:ea typeface="+mn-ea"/>
              <a:cs typeface="+mn-cs"/>
            </a:rPr>
            <a:t>Strand</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D), </a:t>
          </a:r>
          <a:r>
            <a:rPr lang="en-US" altLang="ja-JP" sz="1100" b="0" i="0" u="none" strike="noStrike">
              <a:solidFill>
                <a:sysClr val="windowText" lastClr="000000"/>
              </a:solidFill>
              <a:effectLst/>
              <a:latin typeface="+mn-lt"/>
              <a:ea typeface="+mn-ea"/>
              <a:cs typeface="+mn-cs"/>
            </a:rPr>
            <a:t>Type</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E), </a:t>
          </a:r>
          <a:r>
            <a:rPr lang="en-US" altLang="ja-JP" sz="1100" b="0" i="0" u="none" strike="noStrike">
              <a:solidFill>
                <a:sysClr val="windowText" lastClr="000000"/>
              </a:solidFill>
              <a:effectLst/>
              <a:latin typeface="+mn-lt"/>
              <a:ea typeface="+mn-ea"/>
              <a:cs typeface="+mn-cs"/>
            </a:rPr>
            <a:t>cbp80</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F), </a:t>
          </a:r>
          <a:r>
            <a:rPr lang="en-US" altLang="ja-JP" sz="1100" b="0" i="0" u="none" strike="noStrike">
              <a:solidFill>
                <a:sysClr val="windowText" lastClr="000000"/>
              </a:solidFill>
              <a:effectLst/>
              <a:latin typeface="+mn-lt"/>
              <a:ea typeface="+mn-ea"/>
              <a:cs typeface="+mn-cs"/>
            </a:rPr>
            <a:t>wild-type </a:t>
          </a:r>
          <a:r>
            <a:rPr kumimoji="1" lang="en-US" altLang="ja-JP" sz="1100">
              <a:solidFill>
                <a:sysClr val="windowText" lastClr="000000"/>
              </a:solidFill>
              <a:effectLst/>
              <a:latin typeface="+mn-lt"/>
              <a:ea typeface="+mn-ea"/>
              <a:cs typeface="+mn-cs"/>
            </a:rPr>
            <a:t>(column G),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DeltaPsi </a:t>
          </a:r>
          <a:r>
            <a:rPr kumimoji="1" lang="en-US" altLang="ja-JP" sz="1100">
              <a:solidFill>
                <a:sysClr val="windowText" lastClr="000000"/>
              </a:solidFill>
              <a:effectLst/>
              <a:latin typeface="+mn-lt"/>
              <a:ea typeface="+mn-ea"/>
              <a:cs typeface="+mn-cs"/>
            </a:rPr>
            <a:t>(column H),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Probability </a:t>
          </a:r>
          <a:r>
            <a:rPr kumimoji="1" lang="en-US" altLang="ja-JP" sz="1100">
              <a:solidFill>
                <a:sysClr val="windowText" lastClr="000000"/>
              </a:solidFill>
              <a:effectLst/>
              <a:latin typeface="+mn-lt"/>
              <a:ea typeface="+mn-ea"/>
              <a:cs typeface="+mn-cs"/>
            </a:rPr>
            <a:t>(column I),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Complexity</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J), </a:t>
          </a:r>
          <a:r>
            <a:rPr lang="en-US" altLang="ja-JP" sz="1100" b="0" i="0" u="none" strike="noStrike">
              <a:solidFill>
                <a:sysClr val="windowText" lastClr="000000"/>
              </a:solidFill>
              <a:effectLst/>
              <a:latin typeface="+mn-lt"/>
              <a:ea typeface="+mn-ea"/>
              <a:cs typeface="+mn-cs"/>
            </a:rPr>
            <a:t>Entropy</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K), </a:t>
          </a:r>
          <a:r>
            <a:rPr lang="en-US" altLang="ja-JP" sz="1100" b="0" i="0" u="none" strike="noStrike">
              <a:solidFill>
                <a:sysClr val="windowText" lastClr="000000"/>
              </a:solidFill>
              <a:effectLst/>
              <a:latin typeface="+mn-lt"/>
              <a:ea typeface="+mn-ea"/>
              <a:cs typeface="+mn-cs"/>
            </a:rPr>
            <a:t>description</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L), </a:t>
          </a:r>
          <a:r>
            <a:rPr lang="en-US" altLang="ja-JP" sz="1100" b="0" i="0" u="none" strike="noStrike">
              <a:solidFill>
                <a:sysClr val="windowText" lastClr="000000"/>
              </a:solidFill>
              <a:effectLst/>
              <a:latin typeface="+mn-lt"/>
              <a:ea typeface="+mn-ea"/>
              <a:cs typeface="+mn-cs"/>
            </a:rPr>
            <a:t>comp_description </a:t>
          </a:r>
          <a:r>
            <a:rPr kumimoji="1" lang="en-US" altLang="ja-JP" sz="1100">
              <a:solidFill>
                <a:sysClr val="windowText" lastClr="000000"/>
              </a:solidFill>
              <a:effectLst/>
              <a:latin typeface="+mn-lt"/>
              <a:ea typeface="+mn-ea"/>
              <a:cs typeface="+mn-cs"/>
            </a:rPr>
            <a:t>(column M),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IPR_domain </a:t>
          </a:r>
          <a:r>
            <a:rPr kumimoji="1" lang="en-US" altLang="ja-JP" sz="1100">
              <a:solidFill>
                <a:sysClr val="windowText" lastClr="000000"/>
              </a:solidFill>
              <a:effectLst/>
              <a:latin typeface="+mn-lt"/>
              <a:ea typeface="+mn-ea"/>
              <a:cs typeface="+mn-cs"/>
            </a:rPr>
            <a:t>(column N),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has SNP/indels?</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O)</a:t>
          </a:r>
          <a:r>
            <a:rPr kumimoji="1" lang="en-US" altLang="ja-JP" sz="1100" baseline="0">
              <a:solidFill>
                <a:sysClr val="windowText" lastClr="000000"/>
              </a:solidFill>
              <a:effectLst/>
              <a:latin typeface="+mn-lt"/>
              <a:ea typeface="+mn-ea"/>
              <a:cs typeface="+mn-cs"/>
            </a:rPr>
            <a:t> and</a:t>
          </a:r>
          <a:r>
            <a:rPr kumimoji="1" lang="en-US" altLang="ja-JP" sz="1100">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SNPs/indels </a:t>
          </a:r>
          <a:r>
            <a:rPr kumimoji="1" lang="en-US" altLang="ja-JP" sz="1100">
              <a:solidFill>
                <a:sysClr val="windowText" lastClr="000000"/>
              </a:solidFill>
              <a:effectLst/>
              <a:latin typeface="+mn-lt"/>
              <a:ea typeface="+mn-ea"/>
              <a:cs typeface="+mn-cs"/>
            </a:rPr>
            <a:t>(column P)</a:t>
          </a:r>
          <a:r>
            <a:rPr kumimoji="1" lang="en-US" altLang="ja-JP" sz="1100">
              <a:solidFill>
                <a:sysClr val="windowText" lastClr="000000"/>
              </a:solidFill>
            </a:rPr>
            <a:t>. </a:t>
          </a:r>
        </a:p>
        <a:p>
          <a:r>
            <a:rPr kumimoji="1" lang="en-US" altLang="ja-JP" sz="1100">
              <a:solidFill>
                <a:sysClr val="windowText" lastClr="000000"/>
              </a:solidFill>
            </a:rPr>
            <a:t>Gnes that have multiple</a:t>
          </a:r>
          <a:r>
            <a:rPr kumimoji="1" lang="en-US" altLang="ja-JP" sz="1100" baseline="0">
              <a:solidFill>
                <a:sysClr val="windowText" lastClr="000000"/>
              </a:solidFill>
            </a:rPr>
            <a:t> DAS events are shaded by pink or blue colors.</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GO analysis (data-version: 1.1.1938) for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DAS events </a:t>
          </a:r>
          <a:r>
            <a:rPr kumimoji="1" lang="en-US" altLang="ja-JP" sz="1100">
              <a:solidFill>
                <a:sysClr val="windowText" lastClr="000000"/>
              </a:solidFill>
            </a:rPr>
            <a:t>was carried out by GOBU (http://gobu.sourceforge.net/), and the GO categories enriched in </a:t>
          </a:r>
          <a:r>
            <a:rPr kumimoji="1" lang="en-US" altLang="ja-JP" sz="1100" i="1">
              <a:solidFill>
                <a:sysClr val="windowText" lastClr="000000"/>
              </a:solidFill>
            </a:rPr>
            <a:t>cbp80-x</a:t>
          </a:r>
          <a:r>
            <a:rPr kumimoji="1" lang="en-US" altLang="ja-JP" sz="1100">
              <a:solidFill>
                <a:sysClr val="windowText" lastClr="000000"/>
              </a:solidFill>
            </a:rPr>
            <a:t>/abh1-x mutants (p&lt;0.05 Fisher's exact test) were listed separately for 'Cellular Component (C),' 'Molecular Function (F)' and 'Biological Process (P),' and shown in the sheets 'GO_cbp80_DAS_C/F/P', respectively.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"cnt" (column E and F) indicates 'count the numbers of genes that have each GO ID.'</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G21"/>
  <sheetViews>
    <sheetView tabSelected="1" workbookViewId="0">
      <selection activeCell="M20" sqref="M20"/>
    </sheetView>
  </sheetViews>
  <sheetFormatPr defaultColWidth="8.85546875" defaultRowHeight="15"/>
  <cols>
    <col min="1" max="16384" width="8.85546875" style="4"/>
  </cols>
  <sheetData>
    <row r="15" spans="1:7" ht="15" customHeight="1">
      <c r="A15" s="5" t="s">
        <v>0</v>
      </c>
      <c r="B15" s="24" t="s">
        <v>1</v>
      </c>
      <c r="C15" s="24"/>
      <c r="D15" s="24"/>
      <c r="E15" s="24"/>
      <c r="F15" s="24"/>
      <c r="G15" s="6" t="s">
        <v>2</v>
      </c>
    </row>
    <row r="16" spans="1:7" ht="15" customHeight="1">
      <c r="A16" s="5" t="s">
        <v>3</v>
      </c>
      <c r="B16" s="22" t="s">
        <v>4</v>
      </c>
      <c r="C16" s="22"/>
      <c r="D16" s="22"/>
      <c r="E16" s="22"/>
      <c r="F16" s="22"/>
      <c r="G16" s="7">
        <v>168</v>
      </c>
    </row>
    <row r="17" spans="1:7" ht="15" customHeight="1">
      <c r="A17" s="5" t="s">
        <v>5</v>
      </c>
      <c r="B17" s="22" t="s">
        <v>6</v>
      </c>
      <c r="C17" s="22"/>
      <c r="D17" s="22"/>
      <c r="E17" s="22"/>
      <c r="F17" s="22"/>
      <c r="G17" s="7">
        <v>199</v>
      </c>
    </row>
    <row r="18" spans="1:7">
      <c r="A18" s="5" t="s">
        <v>7</v>
      </c>
      <c r="B18" s="23" t="s">
        <v>8</v>
      </c>
      <c r="C18" s="22"/>
      <c r="D18" s="22"/>
      <c r="E18" s="22"/>
      <c r="F18" s="22"/>
      <c r="G18" s="7">
        <f>COUNTIFS('cbp80'!E:E, "CE", 'cbp80'!O:O, "NO")</f>
        <v>158</v>
      </c>
    </row>
    <row r="19" spans="1:7" ht="15" customHeight="1">
      <c r="A19" s="5" t="s">
        <v>9</v>
      </c>
      <c r="B19" s="23" t="s">
        <v>8387</v>
      </c>
      <c r="C19" s="23"/>
      <c r="D19" s="23"/>
      <c r="E19" s="23"/>
      <c r="F19" s="23"/>
      <c r="G19" s="7">
        <f>COUNTIFS('cbp80'!E:E, "*EI*", 'cbp80'!O:O, "NO")</f>
        <v>83</v>
      </c>
    </row>
    <row r="20" spans="1:7">
      <c r="A20" s="5" t="s">
        <v>10</v>
      </c>
      <c r="B20" s="23" t="s">
        <v>11</v>
      </c>
      <c r="C20" s="22"/>
      <c r="D20" s="22"/>
      <c r="E20" s="22"/>
      <c r="F20" s="22"/>
      <c r="G20" s="7">
        <v>1456</v>
      </c>
    </row>
    <row r="21" spans="1:7">
      <c r="A21" s="5" t="s">
        <v>12</v>
      </c>
      <c r="G21" s="7">
        <f>SUM(G16:G20)</f>
        <v>2064</v>
      </c>
    </row>
  </sheetData>
  <mergeCells count="1">
    <mergeCell ref="B15:F15"/>
  </mergeCells>
  <phoneticPr fontId="2"/>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08"/>
  <sheetViews>
    <sheetView workbookViewId="0">
      <pane xSplit="1" ySplit="1" topLeftCell="B2039" activePane="bottomRight" state="frozen"/>
      <selection pane="topRight"/>
      <selection pane="bottomLeft"/>
      <selection pane="bottomRight" activeCell="C2062" sqref="C2062"/>
    </sheetView>
  </sheetViews>
  <sheetFormatPr defaultColWidth="9.140625" defaultRowHeight="12.75"/>
  <cols>
    <col min="1" max="1" width="9.85546875" style="11" bestFit="1" customWidth="1"/>
    <col min="2" max="2" width="5.7109375" style="12" bestFit="1" customWidth="1"/>
    <col min="3" max="3" width="18.42578125" style="11" bestFit="1" customWidth="1"/>
    <col min="4" max="4" width="6.42578125" style="12" bestFit="1" customWidth="1"/>
    <col min="5" max="5" width="6" style="12" bestFit="1" customWidth="1"/>
    <col min="6" max="7" width="9.42578125" style="11" bestFit="1" customWidth="1"/>
    <col min="8" max="8" width="8.42578125" style="11" bestFit="1" customWidth="1"/>
    <col min="9" max="9" width="10" style="11" bestFit="1" customWidth="1"/>
    <col min="10" max="10" width="10.42578125" style="11" bestFit="1" customWidth="1"/>
    <col min="11" max="11" width="7.42578125" style="11" bestFit="1" customWidth="1"/>
    <col min="12" max="12" width="29.85546875" style="11" customWidth="1"/>
    <col min="13" max="13" width="42.28515625" style="11" customWidth="1"/>
    <col min="14" max="14" width="38.5703125" style="11" customWidth="1"/>
    <col min="15" max="15" width="14.42578125" style="12" bestFit="1" customWidth="1"/>
    <col min="16" max="16" width="14.42578125" style="11" customWidth="1"/>
    <col min="17" max="16384" width="9.140625" style="11"/>
  </cols>
  <sheetData>
    <row r="1" spans="1:16" s="3" customFormat="1" ht="30">
      <c r="A1" s="2" t="s">
        <v>13</v>
      </c>
      <c r="B1" s="2" t="s">
        <v>14</v>
      </c>
      <c r="C1" s="2" t="s">
        <v>15</v>
      </c>
      <c r="D1" s="2" t="s">
        <v>16</v>
      </c>
      <c r="E1" s="2" t="s">
        <v>17</v>
      </c>
      <c r="F1" s="2" t="s">
        <v>2</v>
      </c>
      <c r="G1" s="2" t="s">
        <v>18</v>
      </c>
      <c r="H1" s="2" t="s">
        <v>19</v>
      </c>
      <c r="I1" s="2" t="s">
        <v>20</v>
      </c>
      <c r="J1" s="2" t="s">
        <v>21</v>
      </c>
      <c r="K1" s="2" t="s">
        <v>22</v>
      </c>
      <c r="L1" s="2" t="s">
        <v>3560</v>
      </c>
      <c r="M1" s="2" t="s">
        <v>3561</v>
      </c>
      <c r="N1" s="2" t="s">
        <v>3562</v>
      </c>
      <c r="O1" s="1" t="s">
        <v>23</v>
      </c>
      <c r="P1" s="1" t="s">
        <v>24</v>
      </c>
    </row>
    <row r="2" spans="1:16" ht="15">
      <c r="A2" s="8" t="s">
        <v>25</v>
      </c>
      <c r="B2" s="9">
        <v>6</v>
      </c>
      <c r="C2" s="8" t="s">
        <v>26</v>
      </c>
      <c r="D2" s="9" t="s">
        <v>27</v>
      </c>
      <c r="E2" s="9" t="s">
        <v>28</v>
      </c>
      <c r="F2" s="8">
        <v>0.95369999999999999</v>
      </c>
      <c r="G2" s="8">
        <v>0.80694999999999995</v>
      </c>
      <c r="H2" s="8">
        <v>0.14674999999999999</v>
      </c>
      <c r="I2" s="8">
        <v>0.91300000000000003</v>
      </c>
      <c r="J2" s="8" t="s">
        <v>29</v>
      </c>
      <c r="K2" s="8">
        <v>0.90439999999999998</v>
      </c>
      <c r="L2" s="10" t="s">
        <v>3563</v>
      </c>
      <c r="M2" s="10" t="s">
        <v>3564</v>
      </c>
      <c r="N2" s="10" t="s">
        <v>3565</v>
      </c>
      <c r="O2" s="9" t="str">
        <f>IF(P2 &lt;&gt; "", "YES", "NO")</f>
        <v>NO</v>
      </c>
      <c r="P2" s="8"/>
    </row>
    <row r="3" spans="1:16" ht="15">
      <c r="A3" s="8" t="s">
        <v>25</v>
      </c>
      <c r="B3" s="9">
        <v>6</v>
      </c>
      <c r="C3" s="8" t="s">
        <v>26</v>
      </c>
      <c r="D3" s="9" t="s">
        <v>27</v>
      </c>
      <c r="E3" s="9" t="s">
        <v>10</v>
      </c>
      <c r="F3" s="8">
        <v>0.95369999999999999</v>
      </c>
      <c r="G3" s="8">
        <v>0.80694999999999995</v>
      </c>
      <c r="H3" s="8">
        <v>0.14674999999999999</v>
      </c>
      <c r="I3" s="8">
        <v>0.91300000000000003</v>
      </c>
      <c r="J3" s="8" t="s">
        <v>29</v>
      </c>
      <c r="K3" s="8">
        <v>0.90439999999999998</v>
      </c>
      <c r="L3" s="10" t="s">
        <v>3563</v>
      </c>
      <c r="M3" s="10" t="s">
        <v>3564</v>
      </c>
      <c r="N3" s="10" t="s">
        <v>3565</v>
      </c>
      <c r="O3" s="9" t="str">
        <f t="shared" ref="O3:O66" si="0">IF(P3 &lt;&gt; "", "YES", "NO")</f>
        <v>NO</v>
      </c>
      <c r="P3" s="8"/>
    </row>
    <row r="4" spans="1:16" ht="15">
      <c r="A4" s="11" t="s">
        <v>30</v>
      </c>
      <c r="B4" s="12">
        <v>30</v>
      </c>
      <c r="C4" s="11" t="s">
        <v>31</v>
      </c>
      <c r="D4" s="12" t="s">
        <v>32</v>
      </c>
      <c r="E4" s="12" t="s">
        <v>10</v>
      </c>
      <c r="F4" s="11">
        <v>0.41525000000000001</v>
      </c>
      <c r="G4" s="11">
        <v>0.61497000000000002</v>
      </c>
      <c r="H4" s="11">
        <v>-0.19972000000000001</v>
      </c>
      <c r="I4" s="11">
        <v>0.97799999999999998</v>
      </c>
      <c r="J4" s="11" t="s">
        <v>29</v>
      </c>
      <c r="K4" s="11">
        <v>0.98740000000000006</v>
      </c>
      <c r="L4" s="4" t="s">
        <v>3566</v>
      </c>
      <c r="M4" s="4" t="s">
        <v>3567</v>
      </c>
      <c r="N4" s="4" t="s">
        <v>3568</v>
      </c>
      <c r="O4" s="12" t="str">
        <f t="shared" si="0"/>
        <v>NO</v>
      </c>
    </row>
    <row r="5" spans="1:16" ht="15">
      <c r="A5" s="8" t="s">
        <v>33</v>
      </c>
      <c r="B5" s="9">
        <v>4</v>
      </c>
      <c r="C5" s="8" t="s">
        <v>34</v>
      </c>
      <c r="D5" s="9" t="s">
        <v>32</v>
      </c>
      <c r="E5" s="9" t="s">
        <v>10</v>
      </c>
      <c r="F5" s="8">
        <v>0.49</v>
      </c>
      <c r="G5" s="8">
        <v>0.17738999999999999</v>
      </c>
      <c r="H5" s="8">
        <v>0.31261</v>
      </c>
      <c r="I5" s="8">
        <v>1</v>
      </c>
      <c r="J5" s="8" t="s">
        <v>35</v>
      </c>
      <c r="K5" s="8">
        <v>1.2436</v>
      </c>
      <c r="L5" s="10" t="s">
        <v>3569</v>
      </c>
      <c r="M5" s="10" t="s">
        <v>3570</v>
      </c>
      <c r="N5" s="10" t="s">
        <v>3569</v>
      </c>
      <c r="O5" s="9" t="str">
        <f t="shared" si="0"/>
        <v>NO</v>
      </c>
      <c r="P5" s="8"/>
    </row>
    <row r="6" spans="1:16" ht="15">
      <c r="A6" s="8" t="s">
        <v>33</v>
      </c>
      <c r="B6" s="9">
        <v>5</v>
      </c>
      <c r="C6" s="8" t="s">
        <v>36</v>
      </c>
      <c r="D6" s="9" t="s">
        <v>32</v>
      </c>
      <c r="E6" s="9" t="s">
        <v>7</v>
      </c>
      <c r="F6" s="8">
        <v>0.49179</v>
      </c>
      <c r="G6" s="8">
        <v>0.20684</v>
      </c>
      <c r="H6" s="8">
        <v>0.28494999999999998</v>
      </c>
      <c r="I6" s="8">
        <v>1</v>
      </c>
      <c r="J6" s="8" t="s">
        <v>35</v>
      </c>
      <c r="K6" s="8">
        <v>1.2427999999999999</v>
      </c>
      <c r="L6" s="10" t="s">
        <v>3569</v>
      </c>
      <c r="M6" s="10" t="s">
        <v>3570</v>
      </c>
      <c r="N6" s="10" t="s">
        <v>3569</v>
      </c>
      <c r="O6" s="9" t="str">
        <f t="shared" si="0"/>
        <v>NO</v>
      </c>
      <c r="P6" s="8"/>
    </row>
    <row r="7" spans="1:16" ht="15">
      <c r="A7" s="8" t="s">
        <v>33</v>
      </c>
      <c r="B7" s="9">
        <v>6</v>
      </c>
      <c r="C7" s="8" t="s">
        <v>37</v>
      </c>
      <c r="D7" s="9" t="s">
        <v>32</v>
      </c>
      <c r="E7" s="9" t="s">
        <v>10</v>
      </c>
      <c r="F7" s="8">
        <v>0.45218000000000003</v>
      </c>
      <c r="G7" s="8">
        <v>0.1203</v>
      </c>
      <c r="H7" s="8">
        <v>0.33187</v>
      </c>
      <c r="I7" s="8">
        <v>1</v>
      </c>
      <c r="J7" s="8" t="s">
        <v>35</v>
      </c>
      <c r="K7" s="8">
        <v>1.3919999999999999</v>
      </c>
      <c r="L7" s="10" t="s">
        <v>3569</v>
      </c>
      <c r="M7" s="10" t="s">
        <v>3570</v>
      </c>
      <c r="N7" s="10" t="s">
        <v>3569</v>
      </c>
      <c r="O7" s="9" t="str">
        <f t="shared" si="0"/>
        <v>NO</v>
      </c>
      <c r="P7" s="8"/>
    </row>
    <row r="8" spans="1:16" ht="15">
      <c r="A8" s="11" t="s">
        <v>38</v>
      </c>
      <c r="B8" s="12">
        <v>9</v>
      </c>
      <c r="C8" s="11" t="s">
        <v>39</v>
      </c>
      <c r="D8" s="12" t="s">
        <v>32</v>
      </c>
      <c r="E8" s="12" t="s">
        <v>10</v>
      </c>
      <c r="F8" s="11">
        <v>0.24002000000000001</v>
      </c>
      <c r="G8" s="11">
        <v>0.57752000000000003</v>
      </c>
      <c r="H8" s="11">
        <v>-0.33750000000000002</v>
      </c>
      <c r="I8" s="11">
        <v>0.97199999999999998</v>
      </c>
      <c r="J8" s="11" t="s">
        <v>40</v>
      </c>
      <c r="K8" s="11">
        <v>1.0567</v>
      </c>
      <c r="L8" s="4" t="s">
        <v>3571</v>
      </c>
      <c r="M8" s="4" t="s">
        <v>3572</v>
      </c>
      <c r="N8" s="4" t="s">
        <v>3573</v>
      </c>
      <c r="O8" s="12" t="str">
        <f t="shared" si="0"/>
        <v>NO</v>
      </c>
    </row>
    <row r="9" spans="1:16" ht="15">
      <c r="A9" s="11" t="s">
        <v>41</v>
      </c>
      <c r="B9" s="12">
        <v>3</v>
      </c>
      <c r="C9" s="11" t="s">
        <v>42</v>
      </c>
      <c r="D9" s="12" t="s">
        <v>27</v>
      </c>
      <c r="E9" s="12" t="s">
        <v>10</v>
      </c>
      <c r="F9" s="11">
        <v>0.91574999999999995</v>
      </c>
      <c r="G9" s="11">
        <v>3.1737000000000001E-2</v>
      </c>
      <c r="H9" s="11">
        <v>0.88400999999999996</v>
      </c>
      <c r="I9" s="11">
        <v>1</v>
      </c>
      <c r="J9" s="11" t="s">
        <v>29</v>
      </c>
      <c r="K9" s="11">
        <v>0.52729999999999999</v>
      </c>
      <c r="L9" s="4" t="s">
        <v>3574</v>
      </c>
      <c r="M9" s="4" t="s">
        <v>3575</v>
      </c>
      <c r="N9" s="4" t="s">
        <v>3576</v>
      </c>
      <c r="O9" s="12" t="str">
        <f t="shared" si="0"/>
        <v>NO</v>
      </c>
    </row>
    <row r="10" spans="1:16" ht="15">
      <c r="A10" s="11" t="s">
        <v>43</v>
      </c>
      <c r="B10" s="12">
        <v>4</v>
      </c>
      <c r="C10" s="11" t="s">
        <v>44</v>
      </c>
      <c r="D10" s="12" t="s">
        <v>27</v>
      </c>
      <c r="E10" s="12" t="s">
        <v>10</v>
      </c>
      <c r="F10" s="11">
        <v>0.91671000000000002</v>
      </c>
      <c r="G10" s="11">
        <v>0.74195999999999995</v>
      </c>
      <c r="H10" s="11">
        <v>0.17474999999999999</v>
      </c>
      <c r="I10" s="11">
        <v>0.94299999999999995</v>
      </c>
      <c r="J10" s="11" t="s">
        <v>29</v>
      </c>
      <c r="K10" s="11">
        <v>0.98199999999999998</v>
      </c>
      <c r="L10" s="4" t="s">
        <v>3577</v>
      </c>
      <c r="M10" s="4" t="s">
        <v>3578</v>
      </c>
      <c r="N10" s="4" t="s">
        <v>3579</v>
      </c>
      <c r="O10" s="12" t="str">
        <f t="shared" si="0"/>
        <v>NO</v>
      </c>
    </row>
    <row r="11" spans="1:16" ht="15">
      <c r="A11" s="11" t="s">
        <v>45</v>
      </c>
      <c r="B11" s="12">
        <v>5</v>
      </c>
      <c r="C11" s="11" t="s">
        <v>46</v>
      </c>
      <c r="D11" s="12" t="s">
        <v>32</v>
      </c>
      <c r="E11" s="12" t="s">
        <v>10</v>
      </c>
      <c r="F11" s="11">
        <v>0.29109000000000002</v>
      </c>
      <c r="G11" s="11">
        <v>9.3292E-2</v>
      </c>
      <c r="H11" s="11">
        <v>0.19778999999999999</v>
      </c>
      <c r="I11" s="11">
        <v>1</v>
      </c>
      <c r="J11" s="11" t="s">
        <v>29</v>
      </c>
      <c r="K11" s="11">
        <v>0.88849999999999996</v>
      </c>
      <c r="L11" s="4" t="s">
        <v>3580</v>
      </c>
      <c r="M11" s="4" t="s">
        <v>3581</v>
      </c>
      <c r="N11" s="4" t="s">
        <v>3582</v>
      </c>
      <c r="O11" s="12" t="str">
        <f t="shared" si="0"/>
        <v>NO</v>
      </c>
    </row>
    <row r="12" spans="1:16" ht="15">
      <c r="A12" s="8" t="s">
        <v>47</v>
      </c>
      <c r="B12" s="9">
        <v>4</v>
      </c>
      <c r="C12" s="8" t="s">
        <v>48</v>
      </c>
      <c r="D12" s="9" t="s">
        <v>27</v>
      </c>
      <c r="E12" s="9" t="s">
        <v>10</v>
      </c>
      <c r="F12" s="8">
        <v>0.18962000000000001</v>
      </c>
      <c r="G12" s="8">
        <v>2.9436E-2</v>
      </c>
      <c r="H12" s="8">
        <v>0.16019</v>
      </c>
      <c r="I12" s="8">
        <v>1</v>
      </c>
      <c r="J12" s="8" t="s">
        <v>35</v>
      </c>
      <c r="K12" s="8">
        <v>1.0455000000000001</v>
      </c>
      <c r="L12" s="10" t="s">
        <v>3583</v>
      </c>
      <c r="M12" s="10" t="s">
        <v>3584</v>
      </c>
      <c r="N12" s="10" t="s">
        <v>3585</v>
      </c>
      <c r="O12" s="9" t="str">
        <f t="shared" si="0"/>
        <v>NO</v>
      </c>
      <c r="P12" s="8"/>
    </row>
    <row r="13" spans="1:16" ht="15">
      <c r="A13" s="8" t="s">
        <v>47</v>
      </c>
      <c r="B13" s="9">
        <v>9</v>
      </c>
      <c r="C13" s="8" t="s">
        <v>49</v>
      </c>
      <c r="D13" s="9" t="s">
        <v>27</v>
      </c>
      <c r="E13" s="9" t="s">
        <v>10</v>
      </c>
      <c r="F13" s="8">
        <v>0.13156000000000001</v>
      </c>
      <c r="G13" s="8">
        <v>1.336E-2</v>
      </c>
      <c r="H13" s="8">
        <v>0.1182</v>
      </c>
      <c r="I13" s="8">
        <v>0.996</v>
      </c>
      <c r="J13" s="8" t="s">
        <v>35</v>
      </c>
      <c r="K13" s="8">
        <v>1.0455000000000001</v>
      </c>
      <c r="L13" s="10" t="s">
        <v>3583</v>
      </c>
      <c r="M13" s="10" t="s">
        <v>3584</v>
      </c>
      <c r="N13" s="10" t="s">
        <v>3585</v>
      </c>
      <c r="O13" s="9" t="str">
        <f t="shared" si="0"/>
        <v>NO</v>
      </c>
      <c r="P13" s="8"/>
    </row>
    <row r="14" spans="1:16" ht="15">
      <c r="A14" s="11" t="s">
        <v>50</v>
      </c>
      <c r="B14" s="12">
        <v>24</v>
      </c>
      <c r="C14" s="11" t="s">
        <v>51</v>
      </c>
      <c r="D14" s="12" t="s">
        <v>32</v>
      </c>
      <c r="E14" s="12" t="s">
        <v>3</v>
      </c>
      <c r="F14" s="11">
        <v>0.95308999999999999</v>
      </c>
      <c r="G14" s="11">
        <v>0.83545000000000003</v>
      </c>
      <c r="H14" s="11">
        <v>0.11763999999999999</v>
      </c>
      <c r="I14" s="11">
        <v>0.98199999999999998</v>
      </c>
      <c r="J14" s="11" t="s">
        <v>35</v>
      </c>
      <c r="K14" s="11">
        <v>1.9631000000000001</v>
      </c>
      <c r="L14" s="4" t="s">
        <v>3586</v>
      </c>
      <c r="M14" s="4" t="s">
        <v>3587</v>
      </c>
      <c r="N14" s="4" t="s">
        <v>3588</v>
      </c>
      <c r="O14" s="12" t="str">
        <f t="shared" si="0"/>
        <v>NO</v>
      </c>
    </row>
    <row r="15" spans="1:16" ht="15">
      <c r="A15" s="8" t="s">
        <v>52</v>
      </c>
      <c r="B15" s="9">
        <v>4</v>
      </c>
      <c r="C15" s="8" t="s">
        <v>53</v>
      </c>
      <c r="D15" s="9" t="s">
        <v>32</v>
      </c>
      <c r="E15" s="9" t="s">
        <v>10</v>
      </c>
      <c r="F15" s="8">
        <v>0.13203999999999999</v>
      </c>
      <c r="G15" s="8">
        <v>0.33384999999999998</v>
      </c>
      <c r="H15" s="8">
        <v>-0.20180000000000001</v>
      </c>
      <c r="I15" s="8">
        <v>0.96099999999999997</v>
      </c>
      <c r="J15" s="8" t="s">
        <v>29</v>
      </c>
      <c r="K15" s="8">
        <v>0.99570000000000003</v>
      </c>
      <c r="L15" s="10" t="s">
        <v>3589</v>
      </c>
      <c r="M15" s="10" t="s">
        <v>3590</v>
      </c>
      <c r="N15" s="10" t="s">
        <v>3591</v>
      </c>
      <c r="O15" s="9" t="str">
        <f t="shared" si="0"/>
        <v>NO</v>
      </c>
      <c r="P15" s="8"/>
    </row>
    <row r="16" spans="1:16" ht="15">
      <c r="A16" s="8" t="s">
        <v>52</v>
      </c>
      <c r="B16" s="9">
        <v>7</v>
      </c>
      <c r="C16" s="8" t="s">
        <v>54</v>
      </c>
      <c r="D16" s="9" t="s">
        <v>32</v>
      </c>
      <c r="E16" s="9" t="s">
        <v>10</v>
      </c>
      <c r="F16" s="8">
        <v>7.1568000000000007E-2</v>
      </c>
      <c r="G16" s="8">
        <v>0.37605</v>
      </c>
      <c r="H16" s="8">
        <v>-0.30447999999999997</v>
      </c>
      <c r="I16" s="8">
        <v>1</v>
      </c>
      <c r="J16" s="8" t="s">
        <v>29</v>
      </c>
      <c r="K16" s="8">
        <v>0.99929999999999997</v>
      </c>
      <c r="L16" s="10" t="s">
        <v>3589</v>
      </c>
      <c r="M16" s="10" t="s">
        <v>3590</v>
      </c>
      <c r="N16" s="10" t="s">
        <v>3591</v>
      </c>
      <c r="O16" s="9" t="str">
        <f t="shared" si="0"/>
        <v>NO</v>
      </c>
      <c r="P16" s="8"/>
    </row>
    <row r="17" spans="1:16" ht="15">
      <c r="A17" s="11" t="s">
        <v>55</v>
      </c>
      <c r="B17" s="12">
        <v>16</v>
      </c>
      <c r="C17" s="11" t="s">
        <v>56</v>
      </c>
      <c r="D17" s="12" t="s">
        <v>32</v>
      </c>
      <c r="E17" s="12" t="s">
        <v>3</v>
      </c>
      <c r="F17" s="11">
        <v>0.28653000000000001</v>
      </c>
      <c r="G17" s="11">
        <v>0.18337999999999999</v>
      </c>
      <c r="H17" s="11">
        <v>0.10315000000000001</v>
      </c>
      <c r="I17" s="11">
        <v>0.92300000000000004</v>
      </c>
      <c r="J17" s="11" t="s">
        <v>29</v>
      </c>
      <c r="K17" s="11">
        <v>0.91139999999999999</v>
      </c>
      <c r="L17" s="4" t="s">
        <v>3592</v>
      </c>
      <c r="M17" s="4" t="s">
        <v>3593</v>
      </c>
      <c r="N17" s="4" t="s">
        <v>3594</v>
      </c>
      <c r="O17" s="12" t="str">
        <f t="shared" si="0"/>
        <v>NO</v>
      </c>
    </row>
    <row r="18" spans="1:16" ht="15">
      <c r="A18" s="8" t="s">
        <v>57</v>
      </c>
      <c r="B18" s="9">
        <v>3</v>
      </c>
      <c r="C18" s="8" t="s">
        <v>58</v>
      </c>
      <c r="D18" s="9" t="s">
        <v>27</v>
      </c>
      <c r="E18" s="9" t="s">
        <v>28</v>
      </c>
      <c r="F18" s="8">
        <v>0.89512000000000003</v>
      </c>
      <c r="G18" s="8">
        <v>0.69506000000000001</v>
      </c>
      <c r="H18" s="8">
        <v>0.20005999999999999</v>
      </c>
      <c r="I18" s="8">
        <v>0.96299999999999997</v>
      </c>
      <c r="J18" s="8" t="s">
        <v>29</v>
      </c>
      <c r="K18" s="8">
        <v>0.98770000000000002</v>
      </c>
      <c r="L18" s="10" t="s">
        <v>3595</v>
      </c>
      <c r="M18" s="10" t="s">
        <v>3596</v>
      </c>
      <c r="N18" s="10" t="s">
        <v>3597</v>
      </c>
      <c r="O18" s="9" t="str">
        <f t="shared" si="0"/>
        <v>NO</v>
      </c>
      <c r="P18" s="8"/>
    </row>
    <row r="19" spans="1:16" ht="15">
      <c r="A19" s="8" t="s">
        <v>57</v>
      </c>
      <c r="B19" s="9">
        <v>3</v>
      </c>
      <c r="C19" s="8" t="s">
        <v>58</v>
      </c>
      <c r="D19" s="9" t="s">
        <v>27</v>
      </c>
      <c r="E19" s="9" t="s">
        <v>10</v>
      </c>
      <c r="F19" s="8">
        <v>0.89512000000000003</v>
      </c>
      <c r="G19" s="8">
        <v>0.69506000000000001</v>
      </c>
      <c r="H19" s="8">
        <v>0.20005999999999999</v>
      </c>
      <c r="I19" s="8">
        <v>0.96299999999999997</v>
      </c>
      <c r="J19" s="8" t="s">
        <v>29</v>
      </c>
      <c r="K19" s="8">
        <v>0.98770000000000002</v>
      </c>
      <c r="L19" s="10" t="s">
        <v>3595</v>
      </c>
      <c r="M19" s="10" t="s">
        <v>3596</v>
      </c>
      <c r="N19" s="10" t="s">
        <v>3597</v>
      </c>
      <c r="O19" s="9" t="str">
        <f t="shared" si="0"/>
        <v>NO</v>
      </c>
      <c r="P19" s="8"/>
    </row>
    <row r="20" spans="1:16" ht="15">
      <c r="A20" s="11" t="s">
        <v>59</v>
      </c>
      <c r="B20" s="12">
        <v>2</v>
      </c>
      <c r="C20" s="11" t="s">
        <v>60</v>
      </c>
      <c r="D20" s="12" t="s">
        <v>27</v>
      </c>
      <c r="E20" s="12" t="s">
        <v>10</v>
      </c>
      <c r="F20" s="11">
        <v>0.82132000000000005</v>
      </c>
      <c r="G20" s="11">
        <v>0.63841000000000003</v>
      </c>
      <c r="H20" s="11">
        <v>0.18290999999999999</v>
      </c>
      <c r="I20" s="11">
        <v>0.93100000000000005</v>
      </c>
      <c r="J20" s="11" t="s">
        <v>29</v>
      </c>
      <c r="K20" s="11">
        <v>0.95689999999999997</v>
      </c>
      <c r="L20" s="4" t="s">
        <v>3598</v>
      </c>
      <c r="M20" s="4" t="s">
        <v>3599</v>
      </c>
      <c r="N20" s="4" t="s">
        <v>3600</v>
      </c>
      <c r="O20" s="12" t="str">
        <f t="shared" si="0"/>
        <v>NO</v>
      </c>
    </row>
    <row r="21" spans="1:16" ht="15">
      <c r="A21" s="11" t="s">
        <v>61</v>
      </c>
      <c r="B21" s="12">
        <v>23</v>
      </c>
      <c r="C21" s="11" t="s">
        <v>62</v>
      </c>
      <c r="D21" s="12" t="s">
        <v>32</v>
      </c>
      <c r="E21" s="12" t="s">
        <v>10</v>
      </c>
      <c r="F21" s="11">
        <v>0.11724999999999999</v>
      </c>
      <c r="G21" s="11">
        <v>0.22499</v>
      </c>
      <c r="H21" s="11">
        <v>-0.10774</v>
      </c>
      <c r="I21" s="11">
        <v>0.94599999999999995</v>
      </c>
      <c r="J21" s="11" t="s">
        <v>63</v>
      </c>
      <c r="K21" s="11">
        <v>1.425</v>
      </c>
      <c r="L21" s="4" t="s">
        <v>3601</v>
      </c>
      <c r="M21" s="4" t="s">
        <v>3602</v>
      </c>
      <c r="N21" s="4" t="s">
        <v>3603</v>
      </c>
      <c r="O21" s="12" t="str">
        <f t="shared" si="0"/>
        <v>NO</v>
      </c>
    </row>
    <row r="22" spans="1:16" ht="15">
      <c r="A22" s="11" t="s">
        <v>64</v>
      </c>
      <c r="B22" s="12">
        <v>8</v>
      </c>
      <c r="C22" s="11" t="s">
        <v>65</v>
      </c>
      <c r="D22" s="12" t="s">
        <v>32</v>
      </c>
      <c r="E22" s="12" t="s">
        <v>10</v>
      </c>
      <c r="F22" s="11">
        <v>0.23286000000000001</v>
      </c>
      <c r="G22" s="11">
        <v>0.11241</v>
      </c>
      <c r="H22" s="11">
        <v>0.12045</v>
      </c>
      <c r="I22" s="11">
        <v>0.91200000000000003</v>
      </c>
      <c r="J22" s="11" t="s">
        <v>29</v>
      </c>
      <c r="K22" s="11">
        <v>0.84230000000000005</v>
      </c>
      <c r="L22" s="4" t="s">
        <v>3604</v>
      </c>
      <c r="M22" s="4" t="s">
        <v>3605</v>
      </c>
      <c r="N22" s="4" t="s">
        <v>3606</v>
      </c>
      <c r="O22" s="12" t="str">
        <f t="shared" si="0"/>
        <v>NO</v>
      </c>
    </row>
    <row r="23" spans="1:16" ht="15">
      <c r="A23" s="8" t="s">
        <v>66</v>
      </c>
      <c r="B23" s="9">
        <v>16</v>
      </c>
      <c r="C23" s="8" t="s">
        <v>67</v>
      </c>
      <c r="D23" s="9" t="s">
        <v>32</v>
      </c>
      <c r="E23" s="9" t="s">
        <v>5</v>
      </c>
      <c r="F23" s="8">
        <v>0.34528999999999999</v>
      </c>
      <c r="G23" s="8">
        <v>0.99922999999999995</v>
      </c>
      <c r="H23" s="8">
        <v>-0.65395000000000003</v>
      </c>
      <c r="I23" s="8">
        <v>1</v>
      </c>
      <c r="J23" s="8" t="s">
        <v>29</v>
      </c>
      <c r="K23" s="8">
        <v>0.95169999999999999</v>
      </c>
      <c r="L23" s="10" t="s">
        <v>3607</v>
      </c>
      <c r="M23" s="10" t="s">
        <v>3608</v>
      </c>
      <c r="N23" s="10" t="s">
        <v>3609</v>
      </c>
      <c r="O23" s="9" t="str">
        <f t="shared" si="0"/>
        <v>YES</v>
      </c>
      <c r="P23" s="8" t="s">
        <v>68</v>
      </c>
    </row>
    <row r="24" spans="1:16" ht="15">
      <c r="A24" s="8" t="s">
        <v>66</v>
      </c>
      <c r="B24" s="9">
        <v>24</v>
      </c>
      <c r="C24" s="8" t="s">
        <v>69</v>
      </c>
      <c r="D24" s="9" t="s">
        <v>32</v>
      </c>
      <c r="E24" s="9" t="s">
        <v>7</v>
      </c>
      <c r="F24" s="8">
        <v>0.67059999999999997</v>
      </c>
      <c r="G24" s="8">
        <v>0.46815000000000001</v>
      </c>
      <c r="H24" s="8">
        <v>0.20244999999999999</v>
      </c>
      <c r="I24" s="8">
        <v>0.996</v>
      </c>
      <c r="J24" s="8" t="s">
        <v>70</v>
      </c>
      <c r="K24" s="8">
        <v>2.4217</v>
      </c>
      <c r="L24" s="10" t="s">
        <v>3607</v>
      </c>
      <c r="M24" s="10" t="s">
        <v>3608</v>
      </c>
      <c r="N24" s="10" t="s">
        <v>3609</v>
      </c>
      <c r="O24" s="9" t="str">
        <f t="shared" si="0"/>
        <v>NO</v>
      </c>
      <c r="P24" s="8"/>
    </row>
    <row r="25" spans="1:16" ht="15">
      <c r="A25" s="8" t="s">
        <v>66</v>
      </c>
      <c r="B25" s="9">
        <v>26</v>
      </c>
      <c r="C25" s="8" t="s">
        <v>71</v>
      </c>
      <c r="D25" s="9" t="s">
        <v>32</v>
      </c>
      <c r="E25" s="9" t="s">
        <v>3</v>
      </c>
      <c r="F25" s="8">
        <v>0.54864000000000002</v>
      </c>
      <c r="G25" s="8">
        <v>0.36345</v>
      </c>
      <c r="H25" s="8">
        <v>0.18518999999999999</v>
      </c>
      <c r="I25" s="8">
        <v>0.998</v>
      </c>
      <c r="J25" s="8" t="s">
        <v>70</v>
      </c>
      <c r="K25" s="8">
        <v>2.4217</v>
      </c>
      <c r="L25" s="10" t="s">
        <v>3607</v>
      </c>
      <c r="M25" s="10" t="s">
        <v>3608</v>
      </c>
      <c r="N25" s="10" t="s">
        <v>3609</v>
      </c>
      <c r="O25" s="9" t="str">
        <f t="shared" si="0"/>
        <v>NO</v>
      </c>
      <c r="P25" s="8"/>
    </row>
    <row r="26" spans="1:16" ht="15">
      <c r="A26" s="8" t="s">
        <v>66</v>
      </c>
      <c r="B26" s="9">
        <v>27</v>
      </c>
      <c r="C26" s="8" t="s">
        <v>72</v>
      </c>
      <c r="D26" s="9" t="s">
        <v>32</v>
      </c>
      <c r="E26" s="9" t="s">
        <v>3</v>
      </c>
      <c r="F26" s="8">
        <v>0.70294000000000001</v>
      </c>
      <c r="G26" s="8">
        <v>0.47310000000000002</v>
      </c>
      <c r="H26" s="8">
        <v>0.22983999999999999</v>
      </c>
      <c r="I26" s="8">
        <v>0.999</v>
      </c>
      <c r="J26" s="8" t="s">
        <v>70</v>
      </c>
      <c r="K26" s="8">
        <v>2.4217</v>
      </c>
      <c r="L26" s="10" t="s">
        <v>3607</v>
      </c>
      <c r="M26" s="10" t="s">
        <v>3608</v>
      </c>
      <c r="N26" s="10" t="s">
        <v>3609</v>
      </c>
      <c r="O26" s="9" t="str">
        <f t="shared" si="0"/>
        <v>NO</v>
      </c>
      <c r="P26" s="8"/>
    </row>
    <row r="27" spans="1:16" ht="15">
      <c r="A27" s="11" t="s">
        <v>73</v>
      </c>
      <c r="B27" s="12">
        <v>22</v>
      </c>
      <c r="C27" s="11" t="s">
        <v>74</v>
      </c>
      <c r="D27" s="12" t="s">
        <v>27</v>
      </c>
      <c r="E27" s="12" t="s">
        <v>3</v>
      </c>
      <c r="F27" s="11">
        <v>0.63588999999999996</v>
      </c>
      <c r="G27" s="11">
        <v>0.77561000000000002</v>
      </c>
      <c r="H27" s="11">
        <v>-0.13972000000000001</v>
      </c>
      <c r="I27" s="11">
        <v>0.98399999999999999</v>
      </c>
      <c r="J27" s="11" t="s">
        <v>35</v>
      </c>
      <c r="K27" s="11">
        <v>2.7841999999999998</v>
      </c>
      <c r="L27" s="4" t="s">
        <v>3569</v>
      </c>
      <c r="M27" s="4" t="s">
        <v>3610</v>
      </c>
      <c r="N27" s="4" t="s">
        <v>3569</v>
      </c>
      <c r="O27" s="12" t="str">
        <f t="shared" si="0"/>
        <v>NO</v>
      </c>
    </row>
    <row r="28" spans="1:16" ht="15">
      <c r="A28" s="8" t="s">
        <v>75</v>
      </c>
      <c r="B28" s="9">
        <v>4</v>
      </c>
      <c r="C28" s="8" t="s">
        <v>76</v>
      </c>
      <c r="D28" s="9" t="s">
        <v>27</v>
      </c>
      <c r="E28" s="9" t="s">
        <v>28</v>
      </c>
      <c r="F28" s="8">
        <v>0.78949999999999998</v>
      </c>
      <c r="G28" s="8">
        <v>0.48022999999999999</v>
      </c>
      <c r="H28" s="8">
        <v>0.30926999999999999</v>
      </c>
      <c r="I28" s="8">
        <v>0.93400000000000005</v>
      </c>
      <c r="J28" s="8" t="s">
        <v>29</v>
      </c>
      <c r="K28" s="8">
        <v>1</v>
      </c>
      <c r="L28" s="10" t="s">
        <v>3611</v>
      </c>
      <c r="M28" s="10" t="s">
        <v>3612</v>
      </c>
      <c r="N28" s="10" t="s">
        <v>3613</v>
      </c>
      <c r="O28" s="9" t="str">
        <f t="shared" si="0"/>
        <v>NO</v>
      </c>
      <c r="P28" s="8"/>
    </row>
    <row r="29" spans="1:16" ht="15">
      <c r="A29" s="8" t="s">
        <v>75</v>
      </c>
      <c r="B29" s="9">
        <v>4</v>
      </c>
      <c r="C29" s="8" t="s">
        <v>76</v>
      </c>
      <c r="D29" s="9" t="s">
        <v>27</v>
      </c>
      <c r="E29" s="9" t="s">
        <v>10</v>
      </c>
      <c r="F29" s="8">
        <v>0.78949999999999998</v>
      </c>
      <c r="G29" s="8">
        <v>0.48022999999999999</v>
      </c>
      <c r="H29" s="8">
        <v>0.30926999999999999</v>
      </c>
      <c r="I29" s="8">
        <v>0.93400000000000005</v>
      </c>
      <c r="J29" s="8" t="s">
        <v>29</v>
      </c>
      <c r="K29" s="8">
        <v>1</v>
      </c>
      <c r="L29" s="10" t="s">
        <v>3611</v>
      </c>
      <c r="M29" s="10" t="s">
        <v>3612</v>
      </c>
      <c r="N29" s="10" t="s">
        <v>3613</v>
      </c>
      <c r="O29" s="9" t="str">
        <f t="shared" si="0"/>
        <v>NO</v>
      </c>
      <c r="P29" s="8"/>
    </row>
    <row r="30" spans="1:16" ht="15">
      <c r="A30" s="11" t="s">
        <v>77</v>
      </c>
      <c r="B30" s="12">
        <v>9</v>
      </c>
      <c r="C30" s="11" t="s">
        <v>78</v>
      </c>
      <c r="D30" s="12" t="s">
        <v>32</v>
      </c>
      <c r="E30" s="12" t="s">
        <v>10</v>
      </c>
      <c r="F30" s="11">
        <v>9.1183E-2</v>
      </c>
      <c r="G30" s="11">
        <v>0.30135000000000001</v>
      </c>
      <c r="H30" s="11">
        <v>-0.21017</v>
      </c>
      <c r="I30" s="11">
        <v>0.96599999999999997</v>
      </c>
      <c r="J30" s="11" t="s">
        <v>29</v>
      </c>
      <c r="K30" s="11">
        <v>0.94269999999999998</v>
      </c>
      <c r="L30" s="4" t="s">
        <v>3569</v>
      </c>
      <c r="M30" s="4" t="s">
        <v>3614</v>
      </c>
      <c r="N30" s="4" t="s">
        <v>3569</v>
      </c>
      <c r="O30" s="12" t="str">
        <f t="shared" si="0"/>
        <v>NO</v>
      </c>
    </row>
    <row r="31" spans="1:16" ht="15">
      <c r="A31" s="8" t="s">
        <v>79</v>
      </c>
      <c r="B31" s="9">
        <v>4</v>
      </c>
      <c r="C31" s="8" t="s">
        <v>80</v>
      </c>
      <c r="D31" s="9" t="s">
        <v>32</v>
      </c>
      <c r="E31" s="9" t="s">
        <v>10</v>
      </c>
      <c r="F31" s="8">
        <v>0.68805000000000005</v>
      </c>
      <c r="G31" s="8">
        <v>0.49489</v>
      </c>
      <c r="H31" s="8">
        <v>0.19316</v>
      </c>
      <c r="I31" s="8">
        <v>0.92500000000000004</v>
      </c>
      <c r="J31" s="8" t="s">
        <v>70</v>
      </c>
      <c r="K31" s="8">
        <v>2.1918000000000002</v>
      </c>
      <c r="L31" s="10" t="s">
        <v>3569</v>
      </c>
      <c r="M31" s="10" t="s">
        <v>3615</v>
      </c>
      <c r="N31" s="10"/>
      <c r="O31" s="9" t="str">
        <f t="shared" si="0"/>
        <v>NO</v>
      </c>
      <c r="P31" s="8"/>
    </row>
    <row r="32" spans="1:16" ht="15">
      <c r="A32" s="8" t="s">
        <v>79</v>
      </c>
      <c r="B32" s="9">
        <v>5</v>
      </c>
      <c r="C32" s="8" t="s">
        <v>81</v>
      </c>
      <c r="D32" s="9" t="s">
        <v>32</v>
      </c>
      <c r="E32" s="9" t="s">
        <v>7</v>
      </c>
      <c r="F32" s="8">
        <v>0.74024999999999996</v>
      </c>
      <c r="G32" s="8">
        <v>0.52724000000000004</v>
      </c>
      <c r="H32" s="8">
        <v>0.21301</v>
      </c>
      <c r="I32" s="8">
        <v>0.93700000000000006</v>
      </c>
      <c r="J32" s="8" t="s">
        <v>70</v>
      </c>
      <c r="K32" s="8">
        <v>2.1825999999999999</v>
      </c>
      <c r="L32" s="10" t="s">
        <v>3569</v>
      </c>
      <c r="M32" s="10" t="s">
        <v>3615</v>
      </c>
      <c r="N32" s="10"/>
      <c r="O32" s="9" t="str">
        <f t="shared" si="0"/>
        <v>NO</v>
      </c>
      <c r="P32" s="8"/>
    </row>
    <row r="33" spans="1:16" ht="15">
      <c r="A33" s="8" t="s">
        <v>79</v>
      </c>
      <c r="B33" s="9">
        <v>6</v>
      </c>
      <c r="C33" s="8" t="s">
        <v>82</v>
      </c>
      <c r="D33" s="9" t="s">
        <v>32</v>
      </c>
      <c r="E33" s="9" t="s">
        <v>10</v>
      </c>
      <c r="F33" s="8">
        <v>0.36316999999999999</v>
      </c>
      <c r="G33" s="8">
        <v>4.0683999999999998E-2</v>
      </c>
      <c r="H33" s="8">
        <v>0.32249</v>
      </c>
      <c r="I33" s="8">
        <v>1</v>
      </c>
      <c r="J33" s="8" t="s">
        <v>70</v>
      </c>
      <c r="K33" s="8">
        <v>2.1918000000000002</v>
      </c>
      <c r="L33" s="10" t="s">
        <v>3569</v>
      </c>
      <c r="M33" s="10" t="s">
        <v>3615</v>
      </c>
      <c r="N33" s="10"/>
      <c r="O33" s="9" t="str">
        <f t="shared" si="0"/>
        <v>NO</v>
      </c>
      <c r="P33" s="8"/>
    </row>
    <row r="34" spans="1:16" ht="15">
      <c r="A34" s="11" t="s">
        <v>83</v>
      </c>
      <c r="B34" s="12">
        <v>3</v>
      </c>
      <c r="C34" s="11" t="s">
        <v>84</v>
      </c>
      <c r="D34" s="12" t="s">
        <v>32</v>
      </c>
      <c r="E34" s="12" t="s">
        <v>10</v>
      </c>
      <c r="F34" s="11">
        <v>0.58059000000000005</v>
      </c>
      <c r="G34" s="11">
        <v>4.8840000000000001E-2</v>
      </c>
      <c r="H34" s="11">
        <v>0.53174999999999994</v>
      </c>
      <c r="I34" s="11">
        <v>1</v>
      </c>
      <c r="J34" s="11" t="s">
        <v>40</v>
      </c>
      <c r="K34" s="11">
        <v>1.5376000000000001</v>
      </c>
      <c r="L34" s="4" t="s">
        <v>3616</v>
      </c>
      <c r="M34" s="4" t="s">
        <v>3617</v>
      </c>
      <c r="N34" s="4" t="s">
        <v>3618</v>
      </c>
      <c r="O34" s="12" t="str">
        <f t="shared" si="0"/>
        <v>NO</v>
      </c>
    </row>
    <row r="35" spans="1:16" ht="15">
      <c r="A35" s="8" t="s">
        <v>85</v>
      </c>
      <c r="B35" s="9">
        <v>15</v>
      </c>
      <c r="C35" s="8" t="s">
        <v>86</v>
      </c>
      <c r="D35" s="9" t="s">
        <v>27</v>
      </c>
      <c r="E35" s="9" t="s">
        <v>5</v>
      </c>
      <c r="F35" s="8">
        <v>0.83667000000000002</v>
      </c>
      <c r="G35" s="8">
        <v>0.6079</v>
      </c>
      <c r="H35" s="8">
        <v>0.22877</v>
      </c>
      <c r="I35" s="8">
        <v>0.94799999999999995</v>
      </c>
      <c r="J35" s="8" t="s">
        <v>29</v>
      </c>
      <c r="K35" s="8">
        <v>0.98519999999999996</v>
      </c>
      <c r="L35" s="10" t="s">
        <v>3619</v>
      </c>
      <c r="M35" s="10" t="s">
        <v>3620</v>
      </c>
      <c r="N35" s="10" t="s">
        <v>3621</v>
      </c>
      <c r="O35" s="9" t="str">
        <f t="shared" si="0"/>
        <v>NO</v>
      </c>
      <c r="P35" s="8"/>
    </row>
    <row r="36" spans="1:16" ht="15">
      <c r="A36" s="8" t="s">
        <v>85</v>
      </c>
      <c r="B36" s="9">
        <v>16</v>
      </c>
      <c r="C36" s="8" t="s">
        <v>87</v>
      </c>
      <c r="D36" s="9" t="s">
        <v>27</v>
      </c>
      <c r="E36" s="9" t="s">
        <v>3</v>
      </c>
      <c r="F36" s="8">
        <v>0.17921000000000001</v>
      </c>
      <c r="G36" s="8">
        <v>0.39874999999999999</v>
      </c>
      <c r="H36" s="8">
        <v>-0.21954000000000001</v>
      </c>
      <c r="I36" s="8">
        <v>0.91400000000000003</v>
      </c>
      <c r="J36" s="8" t="s">
        <v>29</v>
      </c>
      <c r="K36" s="8">
        <v>0.98519999999999996</v>
      </c>
      <c r="L36" s="10" t="s">
        <v>3619</v>
      </c>
      <c r="M36" s="10" t="s">
        <v>3620</v>
      </c>
      <c r="N36" s="10" t="s">
        <v>3621</v>
      </c>
      <c r="O36" s="9" t="str">
        <f t="shared" si="0"/>
        <v>NO</v>
      </c>
      <c r="P36" s="8"/>
    </row>
    <row r="37" spans="1:16" ht="15">
      <c r="A37" s="8" t="s">
        <v>85</v>
      </c>
      <c r="B37" s="9">
        <v>21</v>
      </c>
      <c r="C37" s="8" t="s">
        <v>88</v>
      </c>
      <c r="D37" s="9" t="s">
        <v>27</v>
      </c>
      <c r="E37" s="9" t="s">
        <v>10</v>
      </c>
      <c r="F37" s="8">
        <v>0.23505000000000001</v>
      </c>
      <c r="G37" s="8">
        <v>0.46518999999999999</v>
      </c>
      <c r="H37" s="8">
        <v>-0.23014000000000001</v>
      </c>
      <c r="I37" s="8">
        <v>0.92500000000000004</v>
      </c>
      <c r="J37" s="8" t="s">
        <v>29</v>
      </c>
      <c r="K37" s="8">
        <v>0.999</v>
      </c>
      <c r="L37" s="10" t="s">
        <v>3619</v>
      </c>
      <c r="M37" s="10" t="s">
        <v>3620</v>
      </c>
      <c r="N37" s="10" t="s">
        <v>3621</v>
      </c>
      <c r="O37" s="9" t="str">
        <f t="shared" si="0"/>
        <v>YES</v>
      </c>
      <c r="P37" s="8" t="s">
        <v>89</v>
      </c>
    </row>
    <row r="38" spans="1:16" ht="15">
      <c r="A38" s="8" t="s">
        <v>85</v>
      </c>
      <c r="B38" s="9">
        <v>23</v>
      </c>
      <c r="C38" s="8" t="s">
        <v>90</v>
      </c>
      <c r="D38" s="9" t="s">
        <v>27</v>
      </c>
      <c r="E38" s="9" t="s">
        <v>10</v>
      </c>
      <c r="F38" s="8">
        <v>0.11538</v>
      </c>
      <c r="G38" s="8">
        <v>0.2276</v>
      </c>
      <c r="H38" s="8">
        <v>-0.11222</v>
      </c>
      <c r="I38" s="8">
        <v>0.94599999999999995</v>
      </c>
      <c r="J38" s="8" t="s">
        <v>29</v>
      </c>
      <c r="K38" s="8">
        <v>0.77059999999999995</v>
      </c>
      <c r="L38" s="10" t="s">
        <v>3619</v>
      </c>
      <c r="M38" s="10" t="s">
        <v>3620</v>
      </c>
      <c r="N38" s="10" t="s">
        <v>3621</v>
      </c>
      <c r="O38" s="9" t="str">
        <f t="shared" si="0"/>
        <v>NO</v>
      </c>
      <c r="P38" s="8"/>
    </row>
    <row r="39" spans="1:16" ht="15">
      <c r="A39" s="8" t="s">
        <v>85</v>
      </c>
      <c r="B39" s="9">
        <v>25</v>
      </c>
      <c r="C39" s="8" t="s">
        <v>91</v>
      </c>
      <c r="D39" s="9" t="s">
        <v>27</v>
      </c>
      <c r="E39" s="9" t="s">
        <v>10</v>
      </c>
      <c r="F39" s="8">
        <v>0.10793</v>
      </c>
      <c r="G39" s="8">
        <v>0.26738000000000001</v>
      </c>
      <c r="H39" s="8">
        <v>-0.15945999999999999</v>
      </c>
      <c r="I39" s="8">
        <v>0.97199999999999998</v>
      </c>
      <c r="J39" s="8" t="s">
        <v>29</v>
      </c>
      <c r="K39" s="8">
        <v>0.89049999999999996</v>
      </c>
      <c r="L39" s="10" t="s">
        <v>3619</v>
      </c>
      <c r="M39" s="10" t="s">
        <v>3620</v>
      </c>
      <c r="N39" s="10" t="s">
        <v>3621</v>
      </c>
      <c r="O39" s="9" t="str">
        <f t="shared" si="0"/>
        <v>NO</v>
      </c>
      <c r="P39" s="8"/>
    </row>
    <row r="40" spans="1:16" ht="15">
      <c r="A40" s="13" t="s">
        <v>92</v>
      </c>
      <c r="B40" s="14">
        <v>3</v>
      </c>
      <c r="C40" s="13" t="s">
        <v>93</v>
      </c>
      <c r="D40" s="14" t="s">
        <v>27</v>
      </c>
      <c r="E40" s="14" t="s">
        <v>5</v>
      </c>
      <c r="F40" s="13">
        <v>0.17741000000000001</v>
      </c>
      <c r="G40" s="13">
        <v>5.2676000000000001E-2</v>
      </c>
      <c r="H40" s="13">
        <v>0.12474</v>
      </c>
      <c r="I40" s="13">
        <v>0.97699999999999998</v>
      </c>
      <c r="J40" s="13" t="s">
        <v>29</v>
      </c>
      <c r="K40" s="13">
        <v>0.69620000000000004</v>
      </c>
      <c r="L40" s="15" t="s">
        <v>3622</v>
      </c>
      <c r="M40" s="15" t="s">
        <v>3623</v>
      </c>
      <c r="N40" s="15" t="s">
        <v>3624</v>
      </c>
      <c r="O40" s="14" t="str">
        <f t="shared" si="0"/>
        <v>NO</v>
      </c>
      <c r="P40" s="13"/>
    </row>
    <row r="41" spans="1:16" ht="15">
      <c r="A41" s="13" t="s">
        <v>92</v>
      </c>
      <c r="B41" s="14">
        <v>4</v>
      </c>
      <c r="C41" s="13" t="s">
        <v>94</v>
      </c>
      <c r="D41" s="14" t="s">
        <v>27</v>
      </c>
      <c r="E41" s="14" t="s">
        <v>10</v>
      </c>
      <c r="F41" s="13">
        <v>0.45998</v>
      </c>
      <c r="G41" s="13">
        <v>5.6811E-2</v>
      </c>
      <c r="H41" s="13">
        <v>0.40316999999999997</v>
      </c>
      <c r="I41" s="13">
        <v>1</v>
      </c>
      <c r="J41" s="13" t="s">
        <v>40</v>
      </c>
      <c r="K41" s="13">
        <v>1.0544</v>
      </c>
      <c r="L41" s="15" t="s">
        <v>3622</v>
      </c>
      <c r="M41" s="15" t="s">
        <v>3623</v>
      </c>
      <c r="N41" s="15" t="s">
        <v>3624</v>
      </c>
      <c r="O41" s="14" t="str">
        <f t="shared" si="0"/>
        <v>NO</v>
      </c>
      <c r="P41" s="13"/>
    </row>
    <row r="42" spans="1:16" ht="15">
      <c r="A42" s="11" t="s">
        <v>95</v>
      </c>
      <c r="B42" s="12">
        <v>2</v>
      </c>
      <c r="C42" s="11" t="s">
        <v>96</v>
      </c>
      <c r="D42" s="12" t="s">
        <v>32</v>
      </c>
      <c r="E42" s="12" t="s">
        <v>10</v>
      </c>
      <c r="F42" s="11">
        <v>0.93306</v>
      </c>
      <c r="G42" s="11">
        <v>0.73750000000000004</v>
      </c>
      <c r="H42" s="11">
        <v>0.19556000000000001</v>
      </c>
      <c r="I42" s="11">
        <v>0.98099999999999998</v>
      </c>
      <c r="J42" s="11" t="s">
        <v>29</v>
      </c>
      <c r="K42" s="11">
        <v>0.87519999999999998</v>
      </c>
      <c r="L42" s="4" t="s">
        <v>3625</v>
      </c>
      <c r="M42" s="4" t="s">
        <v>3625</v>
      </c>
      <c r="N42" s="4" t="s">
        <v>3569</v>
      </c>
      <c r="O42" s="12" t="str">
        <f t="shared" si="0"/>
        <v>NO</v>
      </c>
    </row>
    <row r="43" spans="1:16" ht="15">
      <c r="A43" s="11" t="s">
        <v>97</v>
      </c>
      <c r="B43" s="12">
        <v>13</v>
      </c>
      <c r="C43" s="11" t="s">
        <v>98</v>
      </c>
      <c r="D43" s="12" t="s">
        <v>32</v>
      </c>
      <c r="E43" s="12" t="s">
        <v>7</v>
      </c>
      <c r="F43" s="11">
        <v>0.38196999999999998</v>
      </c>
      <c r="G43" s="11">
        <v>0.57072999999999996</v>
      </c>
      <c r="H43" s="11">
        <v>-0.18876000000000001</v>
      </c>
      <c r="I43" s="11">
        <v>0.93899999999999995</v>
      </c>
      <c r="J43" s="11" t="s">
        <v>29</v>
      </c>
      <c r="K43" s="11">
        <v>0.99160000000000004</v>
      </c>
      <c r="L43" s="4" t="s">
        <v>3626</v>
      </c>
      <c r="M43" s="4" t="s">
        <v>3627</v>
      </c>
      <c r="N43" s="4" t="s">
        <v>3628</v>
      </c>
      <c r="O43" s="12" t="str">
        <f t="shared" si="0"/>
        <v>NO</v>
      </c>
    </row>
    <row r="44" spans="1:16" ht="15">
      <c r="A44" s="11" t="s">
        <v>99</v>
      </c>
      <c r="B44" s="12">
        <v>4</v>
      </c>
      <c r="C44" s="11" t="s">
        <v>100</v>
      </c>
      <c r="D44" s="12" t="s">
        <v>27</v>
      </c>
      <c r="E44" s="12" t="s">
        <v>10</v>
      </c>
      <c r="F44" s="11">
        <v>0.47173999999999999</v>
      </c>
      <c r="G44" s="11">
        <v>3.7095000000000003E-2</v>
      </c>
      <c r="H44" s="11">
        <v>0.43464999999999998</v>
      </c>
      <c r="I44" s="11">
        <v>1</v>
      </c>
      <c r="J44" s="11" t="s">
        <v>40</v>
      </c>
      <c r="K44" s="11">
        <v>0.998</v>
      </c>
      <c r="L44" s="4" t="s">
        <v>3629</v>
      </c>
      <c r="M44" s="4" t="s">
        <v>3630</v>
      </c>
      <c r="N44" s="4" t="s">
        <v>3631</v>
      </c>
      <c r="O44" s="12" t="str">
        <f t="shared" si="0"/>
        <v>NO</v>
      </c>
    </row>
    <row r="45" spans="1:16" ht="15">
      <c r="A45" s="11" t="s">
        <v>101</v>
      </c>
      <c r="B45" s="12">
        <v>14</v>
      </c>
      <c r="C45" s="11" t="s">
        <v>102</v>
      </c>
      <c r="D45" s="12" t="s">
        <v>32</v>
      </c>
      <c r="E45" s="12" t="s">
        <v>10</v>
      </c>
      <c r="F45" s="11">
        <v>9.6883999999999998E-2</v>
      </c>
      <c r="G45" s="11">
        <v>0.19911000000000001</v>
      </c>
      <c r="H45" s="11">
        <v>-0.10222000000000001</v>
      </c>
      <c r="I45" s="11">
        <v>0.90400000000000003</v>
      </c>
      <c r="J45" s="11" t="s">
        <v>40</v>
      </c>
      <c r="K45" s="11">
        <v>0.7974</v>
      </c>
      <c r="L45" s="4" t="s">
        <v>3569</v>
      </c>
      <c r="M45" s="4" t="s">
        <v>3632</v>
      </c>
      <c r="N45" s="4" t="s">
        <v>3633</v>
      </c>
      <c r="O45" s="12" t="str">
        <f t="shared" si="0"/>
        <v>NO</v>
      </c>
    </row>
    <row r="46" spans="1:16" ht="15">
      <c r="A46" s="13" t="s">
        <v>103</v>
      </c>
      <c r="B46" s="14">
        <v>5</v>
      </c>
      <c r="C46" s="13" t="s">
        <v>104</v>
      </c>
      <c r="D46" s="14" t="s">
        <v>27</v>
      </c>
      <c r="E46" s="14" t="s">
        <v>5</v>
      </c>
      <c r="F46" s="13">
        <v>0.46377000000000002</v>
      </c>
      <c r="G46" s="13">
        <v>0.18579999999999999</v>
      </c>
      <c r="H46" s="13">
        <v>0.27796999999999999</v>
      </c>
      <c r="I46" s="13">
        <v>0.98</v>
      </c>
      <c r="J46" s="13" t="s">
        <v>40</v>
      </c>
      <c r="K46" s="13">
        <v>1.3358000000000001</v>
      </c>
      <c r="L46" s="15" t="s">
        <v>3634</v>
      </c>
      <c r="M46" s="15" t="s">
        <v>3635</v>
      </c>
      <c r="N46" s="15" t="s">
        <v>3636</v>
      </c>
      <c r="O46" s="14" t="str">
        <f t="shared" si="0"/>
        <v>NO</v>
      </c>
      <c r="P46" s="13"/>
    </row>
    <row r="47" spans="1:16" ht="15">
      <c r="A47" s="13" t="s">
        <v>103</v>
      </c>
      <c r="B47" s="14">
        <v>6</v>
      </c>
      <c r="C47" s="13" t="s">
        <v>105</v>
      </c>
      <c r="D47" s="14" t="s">
        <v>27</v>
      </c>
      <c r="E47" s="14" t="s">
        <v>10</v>
      </c>
      <c r="F47" s="13">
        <v>0.35448000000000002</v>
      </c>
      <c r="G47" s="13">
        <v>0.16528000000000001</v>
      </c>
      <c r="H47" s="13">
        <v>0.18920000000000001</v>
      </c>
      <c r="I47" s="13">
        <v>0.96299999999999997</v>
      </c>
      <c r="J47" s="13" t="s">
        <v>35</v>
      </c>
      <c r="K47" s="13">
        <v>1.4560999999999999</v>
      </c>
      <c r="L47" s="15" t="s">
        <v>3634</v>
      </c>
      <c r="M47" s="15" t="s">
        <v>3635</v>
      </c>
      <c r="N47" s="15" t="s">
        <v>3636</v>
      </c>
      <c r="O47" s="14" t="str">
        <f t="shared" si="0"/>
        <v>NO</v>
      </c>
      <c r="P47" s="13"/>
    </row>
    <row r="48" spans="1:16" ht="15">
      <c r="A48" s="13" t="s">
        <v>103</v>
      </c>
      <c r="B48" s="14">
        <v>7</v>
      </c>
      <c r="C48" s="13" t="s">
        <v>106</v>
      </c>
      <c r="D48" s="14" t="s">
        <v>27</v>
      </c>
      <c r="E48" s="14" t="s">
        <v>3</v>
      </c>
      <c r="F48" s="13">
        <v>0.99114999999999998</v>
      </c>
      <c r="G48" s="13">
        <v>0.87844999999999995</v>
      </c>
      <c r="H48" s="13">
        <v>0.11269999999999999</v>
      </c>
      <c r="I48" s="13">
        <v>0.99</v>
      </c>
      <c r="J48" s="13" t="s">
        <v>40</v>
      </c>
      <c r="K48" s="13">
        <v>1.3358000000000001</v>
      </c>
      <c r="L48" s="15" t="s">
        <v>3634</v>
      </c>
      <c r="M48" s="15" t="s">
        <v>3635</v>
      </c>
      <c r="N48" s="15" t="s">
        <v>3636</v>
      </c>
      <c r="O48" s="14" t="str">
        <f t="shared" si="0"/>
        <v>NO</v>
      </c>
      <c r="P48" s="13"/>
    </row>
    <row r="49" spans="1:16" ht="15">
      <c r="A49" s="11" t="s">
        <v>107</v>
      </c>
      <c r="B49" s="12">
        <v>32</v>
      </c>
      <c r="C49" s="11" t="s">
        <v>108</v>
      </c>
      <c r="D49" s="12" t="s">
        <v>27</v>
      </c>
      <c r="E49" s="12" t="s">
        <v>10</v>
      </c>
      <c r="F49" s="11">
        <v>3.5506000000000003E-2</v>
      </c>
      <c r="G49" s="11">
        <v>0.13675999999999999</v>
      </c>
      <c r="H49" s="11">
        <v>-0.10125000000000001</v>
      </c>
      <c r="I49" s="11">
        <v>0.998</v>
      </c>
      <c r="J49" s="11" t="s">
        <v>29</v>
      </c>
      <c r="K49" s="11">
        <v>0.64870000000000005</v>
      </c>
      <c r="L49" s="4" t="s">
        <v>3637</v>
      </c>
      <c r="M49" s="4" t="s">
        <v>3638</v>
      </c>
      <c r="N49" s="4" t="s">
        <v>3639</v>
      </c>
      <c r="O49" s="12" t="str">
        <f t="shared" si="0"/>
        <v>NO</v>
      </c>
    </row>
    <row r="50" spans="1:16" ht="15">
      <c r="A50" s="13" t="s">
        <v>109</v>
      </c>
      <c r="B50" s="14">
        <v>4</v>
      </c>
      <c r="C50" s="13" t="s">
        <v>110</v>
      </c>
      <c r="D50" s="14" t="s">
        <v>27</v>
      </c>
      <c r="E50" s="14" t="s">
        <v>5</v>
      </c>
      <c r="F50" s="13">
        <v>0.45418999999999998</v>
      </c>
      <c r="G50" s="13">
        <v>0.65993000000000002</v>
      </c>
      <c r="H50" s="13">
        <v>-0.20574000000000001</v>
      </c>
      <c r="I50" s="13">
        <v>0.998</v>
      </c>
      <c r="J50" s="13" t="s">
        <v>40</v>
      </c>
      <c r="K50" s="13">
        <v>1.4521999999999999</v>
      </c>
      <c r="L50" s="15" t="s">
        <v>3640</v>
      </c>
      <c r="M50" s="15" t="s">
        <v>3641</v>
      </c>
      <c r="N50" s="15" t="s">
        <v>3642</v>
      </c>
      <c r="O50" s="14" t="str">
        <f t="shared" si="0"/>
        <v>NO</v>
      </c>
      <c r="P50" s="13"/>
    </row>
    <row r="51" spans="1:16" ht="15">
      <c r="A51" s="13" t="s">
        <v>109</v>
      </c>
      <c r="B51" s="14">
        <v>5</v>
      </c>
      <c r="C51" s="13" t="s">
        <v>111</v>
      </c>
      <c r="D51" s="14" t="s">
        <v>27</v>
      </c>
      <c r="E51" s="14" t="s">
        <v>10</v>
      </c>
      <c r="F51" s="13">
        <v>0.19836000000000001</v>
      </c>
      <c r="G51" s="13">
        <v>4.1771999999999997E-2</v>
      </c>
      <c r="H51" s="13">
        <v>0.15659000000000001</v>
      </c>
      <c r="I51" s="13">
        <v>0.997</v>
      </c>
      <c r="J51" s="13" t="s">
        <v>40</v>
      </c>
      <c r="K51" s="13">
        <v>1.4521999999999999</v>
      </c>
      <c r="L51" s="15" t="s">
        <v>3640</v>
      </c>
      <c r="M51" s="15" t="s">
        <v>3641</v>
      </c>
      <c r="N51" s="15" t="s">
        <v>3642</v>
      </c>
      <c r="O51" s="14" t="str">
        <f t="shared" si="0"/>
        <v>NO</v>
      </c>
      <c r="P51" s="13"/>
    </row>
    <row r="52" spans="1:16" ht="15">
      <c r="A52" s="8" t="s">
        <v>112</v>
      </c>
      <c r="B52" s="9">
        <v>5</v>
      </c>
      <c r="C52" s="8" t="s">
        <v>113</v>
      </c>
      <c r="D52" s="9" t="s">
        <v>32</v>
      </c>
      <c r="E52" s="9" t="s">
        <v>5</v>
      </c>
      <c r="F52" s="8">
        <v>0.17308000000000001</v>
      </c>
      <c r="G52" s="8">
        <v>7.0024000000000003E-2</v>
      </c>
      <c r="H52" s="8">
        <v>0.10306</v>
      </c>
      <c r="I52" s="8">
        <v>0.90600000000000003</v>
      </c>
      <c r="J52" s="8" t="s">
        <v>40</v>
      </c>
      <c r="K52" s="8">
        <v>0.89829999999999999</v>
      </c>
      <c r="L52" s="10" t="s">
        <v>3643</v>
      </c>
      <c r="M52" s="10" t="s">
        <v>3644</v>
      </c>
      <c r="N52" s="10" t="s">
        <v>3645</v>
      </c>
      <c r="O52" s="9" t="str">
        <f t="shared" si="0"/>
        <v>NO</v>
      </c>
      <c r="P52" s="8"/>
    </row>
    <row r="53" spans="1:16" ht="15">
      <c r="A53" s="8" t="s">
        <v>112</v>
      </c>
      <c r="B53" s="9">
        <v>7</v>
      </c>
      <c r="C53" s="8" t="s">
        <v>114</v>
      </c>
      <c r="D53" s="9" t="s">
        <v>32</v>
      </c>
      <c r="E53" s="9" t="s">
        <v>10</v>
      </c>
      <c r="F53" s="8">
        <v>0.24554999999999999</v>
      </c>
      <c r="G53" s="8">
        <v>6.6113000000000005E-2</v>
      </c>
      <c r="H53" s="8">
        <v>0.17943999999999999</v>
      </c>
      <c r="I53" s="8">
        <v>0.995</v>
      </c>
      <c r="J53" s="8" t="s">
        <v>40</v>
      </c>
      <c r="K53" s="8">
        <v>1.1275999999999999</v>
      </c>
      <c r="L53" s="10" t="s">
        <v>3643</v>
      </c>
      <c r="M53" s="10" t="s">
        <v>3644</v>
      </c>
      <c r="N53" s="10" t="s">
        <v>3645</v>
      </c>
      <c r="O53" s="9" t="str">
        <f t="shared" si="0"/>
        <v>NO</v>
      </c>
      <c r="P53" s="8"/>
    </row>
    <row r="54" spans="1:16" ht="15">
      <c r="A54" s="11" t="s">
        <v>115</v>
      </c>
      <c r="B54" s="12">
        <v>5</v>
      </c>
      <c r="C54" s="11" t="s">
        <v>116</v>
      </c>
      <c r="D54" s="12" t="s">
        <v>27</v>
      </c>
      <c r="E54" s="12" t="s">
        <v>5</v>
      </c>
      <c r="F54" s="11">
        <v>0.35868</v>
      </c>
      <c r="G54" s="11">
        <v>0.46507999999999999</v>
      </c>
      <c r="H54" s="11">
        <v>-0.10639999999999999</v>
      </c>
      <c r="I54" s="11">
        <v>0.94899999999999995</v>
      </c>
      <c r="J54" s="11" t="s">
        <v>29</v>
      </c>
      <c r="K54" s="11">
        <v>0.99829999999999997</v>
      </c>
      <c r="L54" s="4" t="s">
        <v>3646</v>
      </c>
      <c r="M54" s="4" t="s">
        <v>3647</v>
      </c>
      <c r="N54" s="4" t="s">
        <v>3648</v>
      </c>
      <c r="O54" s="12" t="str">
        <f t="shared" si="0"/>
        <v>NO</v>
      </c>
    </row>
    <row r="55" spans="1:16" ht="15">
      <c r="A55" s="11" t="s">
        <v>117</v>
      </c>
      <c r="B55" s="12">
        <v>3</v>
      </c>
      <c r="C55" s="11" t="s">
        <v>118</v>
      </c>
      <c r="D55" s="12" t="s">
        <v>27</v>
      </c>
      <c r="E55" s="12" t="s">
        <v>3</v>
      </c>
      <c r="F55" s="11">
        <v>0.79198000000000002</v>
      </c>
      <c r="G55" s="11">
        <v>0.60624</v>
      </c>
      <c r="H55" s="11">
        <v>0.18573999999999999</v>
      </c>
      <c r="I55" s="11">
        <v>0.92600000000000005</v>
      </c>
      <c r="J55" s="11" t="s">
        <v>40</v>
      </c>
      <c r="K55" s="11">
        <v>1.5073000000000001</v>
      </c>
      <c r="L55" s="4" t="s">
        <v>3649</v>
      </c>
      <c r="M55" s="4" t="s">
        <v>3650</v>
      </c>
      <c r="N55" s="4" t="s">
        <v>3651</v>
      </c>
      <c r="O55" s="12" t="str">
        <f t="shared" si="0"/>
        <v>NO</v>
      </c>
    </row>
    <row r="56" spans="1:16" ht="15">
      <c r="A56" s="8" t="s">
        <v>119</v>
      </c>
      <c r="B56" s="9">
        <v>11</v>
      </c>
      <c r="C56" s="8" t="s">
        <v>120</v>
      </c>
      <c r="D56" s="9" t="s">
        <v>32</v>
      </c>
      <c r="E56" s="9" t="s">
        <v>7</v>
      </c>
      <c r="F56" s="8">
        <v>0.87144999999999995</v>
      </c>
      <c r="G56" s="8">
        <v>0.98897999999999997</v>
      </c>
      <c r="H56" s="8">
        <v>-0.11752</v>
      </c>
      <c r="I56" s="8">
        <v>1</v>
      </c>
      <c r="J56" s="8" t="s">
        <v>35</v>
      </c>
      <c r="K56" s="8">
        <v>1.8022</v>
      </c>
      <c r="L56" s="10" t="s">
        <v>3652</v>
      </c>
      <c r="M56" s="10" t="s">
        <v>3653</v>
      </c>
      <c r="N56" s="10" t="s">
        <v>3654</v>
      </c>
      <c r="O56" s="9" t="str">
        <f t="shared" si="0"/>
        <v>NO</v>
      </c>
      <c r="P56" s="8"/>
    </row>
    <row r="57" spans="1:16" ht="15">
      <c r="A57" s="8" t="s">
        <v>119</v>
      </c>
      <c r="B57" s="9">
        <v>14</v>
      </c>
      <c r="C57" s="8" t="s">
        <v>121</v>
      </c>
      <c r="D57" s="9" t="s">
        <v>32</v>
      </c>
      <c r="E57" s="9" t="s">
        <v>10</v>
      </c>
      <c r="F57" s="8">
        <v>0.19900999999999999</v>
      </c>
      <c r="G57" s="8">
        <v>0.58428000000000002</v>
      </c>
      <c r="H57" s="8">
        <v>-0.38527</v>
      </c>
      <c r="I57" s="8">
        <v>1</v>
      </c>
      <c r="J57" s="8" t="s">
        <v>35</v>
      </c>
      <c r="K57" s="8">
        <v>1.7315</v>
      </c>
      <c r="L57" s="10" t="s">
        <v>3652</v>
      </c>
      <c r="M57" s="10" t="s">
        <v>3653</v>
      </c>
      <c r="N57" s="10" t="s">
        <v>3654</v>
      </c>
      <c r="O57" s="9" t="str">
        <f t="shared" si="0"/>
        <v>NO</v>
      </c>
      <c r="P57" s="8"/>
    </row>
    <row r="58" spans="1:16" ht="15">
      <c r="A58" s="8" t="s">
        <v>119</v>
      </c>
      <c r="B58" s="9">
        <v>20</v>
      </c>
      <c r="C58" s="8" t="s">
        <v>122</v>
      </c>
      <c r="D58" s="9" t="s">
        <v>32</v>
      </c>
      <c r="E58" s="9" t="s">
        <v>10</v>
      </c>
      <c r="F58" s="8">
        <v>6.6946000000000006E-2</v>
      </c>
      <c r="G58" s="8">
        <v>0.16735</v>
      </c>
      <c r="H58" s="8">
        <v>-0.1004</v>
      </c>
      <c r="I58" s="8">
        <v>0.98699999999999999</v>
      </c>
      <c r="J58" s="8" t="s">
        <v>29</v>
      </c>
      <c r="K58" s="8">
        <v>0.75470000000000004</v>
      </c>
      <c r="L58" s="10" t="s">
        <v>3652</v>
      </c>
      <c r="M58" s="10" t="s">
        <v>3653</v>
      </c>
      <c r="N58" s="10" t="s">
        <v>3654</v>
      </c>
      <c r="O58" s="9" t="str">
        <f t="shared" si="0"/>
        <v>NO</v>
      </c>
      <c r="P58" s="8"/>
    </row>
    <row r="59" spans="1:16" ht="15">
      <c r="A59" s="8" t="s">
        <v>119</v>
      </c>
      <c r="B59" s="9">
        <v>7</v>
      </c>
      <c r="C59" s="8" t="s">
        <v>123</v>
      </c>
      <c r="D59" s="9" t="s">
        <v>32</v>
      </c>
      <c r="E59" s="9" t="s">
        <v>10</v>
      </c>
      <c r="F59" s="8">
        <v>0.86104000000000003</v>
      </c>
      <c r="G59" s="8">
        <v>2.8965999999999999E-2</v>
      </c>
      <c r="H59" s="8">
        <v>0.83206999999999998</v>
      </c>
      <c r="I59" s="8">
        <v>1</v>
      </c>
      <c r="J59" s="8" t="s">
        <v>40</v>
      </c>
      <c r="K59" s="8">
        <v>0.61750000000000005</v>
      </c>
      <c r="L59" s="10" t="s">
        <v>3652</v>
      </c>
      <c r="M59" s="10" t="s">
        <v>3653</v>
      </c>
      <c r="N59" s="10" t="s">
        <v>3654</v>
      </c>
      <c r="O59" s="9" t="str">
        <f t="shared" si="0"/>
        <v>NO</v>
      </c>
      <c r="P59" s="8"/>
    </row>
    <row r="60" spans="1:16" ht="15">
      <c r="A60" s="11" t="s">
        <v>124</v>
      </c>
      <c r="B60" s="12">
        <v>9</v>
      </c>
      <c r="C60" s="11" t="s">
        <v>125</v>
      </c>
      <c r="D60" s="12" t="s">
        <v>32</v>
      </c>
      <c r="E60" s="12" t="s">
        <v>7</v>
      </c>
      <c r="F60" s="11">
        <v>0.67837999999999998</v>
      </c>
      <c r="G60" s="11">
        <v>0.20816000000000001</v>
      </c>
      <c r="H60" s="11">
        <v>0.47021000000000002</v>
      </c>
      <c r="I60" s="11">
        <v>1</v>
      </c>
      <c r="J60" s="11" t="s">
        <v>35</v>
      </c>
      <c r="K60" s="11">
        <v>2.8509000000000002</v>
      </c>
      <c r="L60" s="4" t="s">
        <v>3569</v>
      </c>
      <c r="M60" s="4" t="s">
        <v>3655</v>
      </c>
      <c r="N60" s="4" t="s">
        <v>3569</v>
      </c>
      <c r="O60" s="12" t="str">
        <f t="shared" si="0"/>
        <v>NO</v>
      </c>
    </row>
    <row r="61" spans="1:16" ht="15">
      <c r="A61" s="11" t="s">
        <v>126</v>
      </c>
      <c r="B61" s="12">
        <v>4</v>
      </c>
      <c r="C61" s="11" t="s">
        <v>127</v>
      </c>
      <c r="D61" s="12" t="s">
        <v>32</v>
      </c>
      <c r="E61" s="12" t="s">
        <v>10</v>
      </c>
      <c r="F61" s="11">
        <v>0.52144999999999997</v>
      </c>
      <c r="G61" s="11">
        <v>0.20491000000000001</v>
      </c>
      <c r="H61" s="11">
        <v>0.31653999999999999</v>
      </c>
      <c r="I61" s="11">
        <v>0.94499999999999995</v>
      </c>
      <c r="J61" s="11" t="s">
        <v>40</v>
      </c>
      <c r="K61" s="11">
        <v>1.5089999999999999</v>
      </c>
      <c r="L61" s="4" t="s">
        <v>3656</v>
      </c>
      <c r="M61" s="4" t="s">
        <v>3657</v>
      </c>
      <c r="N61" s="4" t="s">
        <v>3658</v>
      </c>
      <c r="O61" s="12" t="str">
        <f t="shared" si="0"/>
        <v>NO</v>
      </c>
    </row>
    <row r="62" spans="1:16" ht="15">
      <c r="A62" s="11" t="s">
        <v>128</v>
      </c>
      <c r="B62" s="12">
        <v>2</v>
      </c>
      <c r="C62" s="11" t="s">
        <v>129</v>
      </c>
      <c r="D62" s="12" t="s">
        <v>32</v>
      </c>
      <c r="E62" s="12" t="s">
        <v>10</v>
      </c>
      <c r="F62" s="11">
        <v>0.36830000000000002</v>
      </c>
      <c r="G62" s="11">
        <v>0.14218</v>
      </c>
      <c r="H62" s="11">
        <v>0.22611999999999999</v>
      </c>
      <c r="I62" s="11">
        <v>0.95</v>
      </c>
      <c r="J62" s="11" t="s">
        <v>40</v>
      </c>
      <c r="K62" s="11">
        <v>1.1146</v>
      </c>
      <c r="L62" s="4" t="s">
        <v>3659</v>
      </c>
      <c r="M62" s="4" t="s">
        <v>3660</v>
      </c>
      <c r="N62" s="4" t="s">
        <v>3661</v>
      </c>
      <c r="O62" s="12" t="str">
        <f t="shared" si="0"/>
        <v>NO</v>
      </c>
    </row>
    <row r="63" spans="1:16" ht="15">
      <c r="A63" s="8" t="s">
        <v>130</v>
      </c>
      <c r="B63" s="9">
        <v>13</v>
      </c>
      <c r="C63" s="8" t="s">
        <v>131</v>
      </c>
      <c r="D63" s="9" t="s">
        <v>32</v>
      </c>
      <c r="E63" s="9" t="s">
        <v>10</v>
      </c>
      <c r="F63" s="8">
        <v>0.35074</v>
      </c>
      <c r="G63" s="8">
        <v>0.16574</v>
      </c>
      <c r="H63" s="8">
        <v>0.185</v>
      </c>
      <c r="I63" s="8">
        <v>0.96</v>
      </c>
      <c r="J63" s="8" t="s">
        <v>35</v>
      </c>
      <c r="K63" s="8">
        <v>2.0629</v>
      </c>
      <c r="L63" s="10" t="s">
        <v>3662</v>
      </c>
      <c r="M63" s="10" t="s">
        <v>3663</v>
      </c>
      <c r="N63" s="10" t="s">
        <v>3664</v>
      </c>
      <c r="O63" s="9" t="str">
        <f t="shared" si="0"/>
        <v>NO</v>
      </c>
      <c r="P63" s="8"/>
    </row>
    <row r="64" spans="1:16" ht="15">
      <c r="A64" s="8" t="s">
        <v>130</v>
      </c>
      <c r="B64" s="9">
        <v>14</v>
      </c>
      <c r="C64" s="8" t="s">
        <v>132</v>
      </c>
      <c r="D64" s="9" t="s">
        <v>32</v>
      </c>
      <c r="E64" s="9" t="s">
        <v>7</v>
      </c>
      <c r="F64" s="8">
        <v>0.34764</v>
      </c>
      <c r="G64" s="8">
        <v>0.16334000000000001</v>
      </c>
      <c r="H64" s="8">
        <v>0.18429000000000001</v>
      </c>
      <c r="I64" s="8">
        <v>0.95</v>
      </c>
      <c r="J64" s="8" t="s">
        <v>35</v>
      </c>
      <c r="K64" s="8">
        <v>2.0629</v>
      </c>
      <c r="L64" s="10" t="s">
        <v>3662</v>
      </c>
      <c r="M64" s="10" t="s">
        <v>3663</v>
      </c>
      <c r="N64" s="10" t="s">
        <v>3664</v>
      </c>
      <c r="O64" s="9" t="str">
        <f t="shared" si="0"/>
        <v>NO</v>
      </c>
      <c r="P64" s="8"/>
    </row>
    <row r="65" spans="1:16" ht="15">
      <c r="A65" s="8" t="s">
        <v>130</v>
      </c>
      <c r="B65" s="9">
        <v>15</v>
      </c>
      <c r="C65" s="8" t="s">
        <v>133</v>
      </c>
      <c r="D65" s="9" t="s">
        <v>32</v>
      </c>
      <c r="E65" s="9" t="s">
        <v>5</v>
      </c>
      <c r="F65" s="8">
        <v>0.33243</v>
      </c>
      <c r="G65" s="8">
        <v>0.13886999999999999</v>
      </c>
      <c r="H65" s="8">
        <v>0.19356999999999999</v>
      </c>
      <c r="I65" s="8">
        <v>0.97599999999999998</v>
      </c>
      <c r="J65" s="8" t="s">
        <v>35</v>
      </c>
      <c r="K65" s="8">
        <v>2.0629</v>
      </c>
      <c r="L65" s="10" t="s">
        <v>3662</v>
      </c>
      <c r="M65" s="10" t="s">
        <v>3663</v>
      </c>
      <c r="N65" s="10" t="s">
        <v>3664</v>
      </c>
      <c r="O65" s="9" t="str">
        <f t="shared" si="0"/>
        <v>NO</v>
      </c>
      <c r="P65" s="8"/>
    </row>
    <row r="66" spans="1:16" ht="15">
      <c r="A66" s="8" t="s">
        <v>130</v>
      </c>
      <c r="B66" s="9">
        <v>16</v>
      </c>
      <c r="C66" s="8" t="s">
        <v>134</v>
      </c>
      <c r="D66" s="9" t="s">
        <v>32</v>
      </c>
      <c r="E66" s="9" t="s">
        <v>10</v>
      </c>
      <c r="F66" s="8">
        <v>0.27261000000000002</v>
      </c>
      <c r="G66" s="8">
        <v>8.6951000000000001E-2</v>
      </c>
      <c r="H66" s="8">
        <v>0.18565999999999999</v>
      </c>
      <c r="I66" s="8">
        <v>0.98199999999999998</v>
      </c>
      <c r="J66" s="8" t="s">
        <v>35</v>
      </c>
      <c r="K66" s="8">
        <v>2.0629</v>
      </c>
      <c r="L66" s="10" t="s">
        <v>3662</v>
      </c>
      <c r="M66" s="10" t="s">
        <v>3663</v>
      </c>
      <c r="N66" s="10" t="s">
        <v>3664</v>
      </c>
      <c r="O66" s="9" t="str">
        <f t="shared" si="0"/>
        <v>NO</v>
      </c>
      <c r="P66" s="8"/>
    </row>
    <row r="67" spans="1:16" ht="15">
      <c r="A67" s="11" t="s">
        <v>135</v>
      </c>
      <c r="B67" s="12">
        <v>3</v>
      </c>
      <c r="C67" s="11" t="s">
        <v>136</v>
      </c>
      <c r="D67" s="12" t="s">
        <v>32</v>
      </c>
      <c r="E67" s="12" t="s">
        <v>10</v>
      </c>
      <c r="F67" s="11">
        <v>0.42099999999999999</v>
      </c>
      <c r="G67" s="11">
        <v>0.19031999999999999</v>
      </c>
      <c r="H67" s="11">
        <v>0.23068</v>
      </c>
      <c r="I67" s="11">
        <v>1</v>
      </c>
      <c r="J67" s="11" t="s">
        <v>29</v>
      </c>
      <c r="K67" s="11">
        <v>0.98909999999999998</v>
      </c>
      <c r="L67" s="4" t="s">
        <v>3662</v>
      </c>
      <c r="M67" s="4" t="s">
        <v>3665</v>
      </c>
      <c r="N67" s="4" t="s">
        <v>3664</v>
      </c>
      <c r="O67" s="12" t="str">
        <f t="shared" ref="O67:O130" si="1">IF(P67 &lt;&gt; "", "YES", "NO")</f>
        <v>NO</v>
      </c>
    </row>
    <row r="68" spans="1:16" ht="15">
      <c r="A68" s="11" t="s">
        <v>137</v>
      </c>
      <c r="B68" s="12">
        <v>14</v>
      </c>
      <c r="C68" s="11" t="s">
        <v>138</v>
      </c>
      <c r="D68" s="12" t="s">
        <v>32</v>
      </c>
      <c r="E68" s="12" t="s">
        <v>10</v>
      </c>
      <c r="F68" s="11">
        <v>0.35641</v>
      </c>
      <c r="G68" s="11">
        <v>0.55325999999999997</v>
      </c>
      <c r="H68" s="11">
        <v>-0.19685</v>
      </c>
      <c r="I68" s="11">
        <v>0.98799999999999999</v>
      </c>
      <c r="J68" s="11" t="s">
        <v>29</v>
      </c>
      <c r="K68" s="11">
        <v>0.99619999999999997</v>
      </c>
      <c r="L68" s="4" t="s">
        <v>3666</v>
      </c>
      <c r="M68" s="4" t="s">
        <v>3667</v>
      </c>
      <c r="N68" s="4" t="s">
        <v>3668</v>
      </c>
      <c r="O68" s="12" t="str">
        <f t="shared" si="1"/>
        <v>NO</v>
      </c>
    </row>
    <row r="69" spans="1:16" ht="15">
      <c r="A69" s="8" t="s">
        <v>139</v>
      </c>
      <c r="B69" s="9">
        <v>6</v>
      </c>
      <c r="C69" s="8" t="s">
        <v>140</v>
      </c>
      <c r="D69" s="9" t="s">
        <v>32</v>
      </c>
      <c r="E69" s="9" t="s">
        <v>10</v>
      </c>
      <c r="F69" s="8">
        <v>0.34110000000000001</v>
      </c>
      <c r="G69" s="8">
        <v>0.11826</v>
      </c>
      <c r="H69" s="8">
        <v>0.22284999999999999</v>
      </c>
      <c r="I69" s="8">
        <v>0.999</v>
      </c>
      <c r="J69" s="8" t="s">
        <v>40</v>
      </c>
      <c r="K69" s="8">
        <v>1.1827000000000001</v>
      </c>
      <c r="L69" s="10" t="s">
        <v>3669</v>
      </c>
      <c r="M69" s="10" t="s">
        <v>3670</v>
      </c>
      <c r="N69" s="10" t="s">
        <v>3671</v>
      </c>
      <c r="O69" s="9" t="str">
        <f t="shared" si="1"/>
        <v>NO</v>
      </c>
      <c r="P69" s="8"/>
    </row>
    <row r="70" spans="1:16" ht="15">
      <c r="A70" s="8" t="s">
        <v>139</v>
      </c>
      <c r="B70" s="9">
        <v>7</v>
      </c>
      <c r="C70" s="8" t="s">
        <v>141</v>
      </c>
      <c r="D70" s="9" t="s">
        <v>32</v>
      </c>
      <c r="E70" s="9" t="s">
        <v>7</v>
      </c>
      <c r="F70" s="8">
        <v>0.33427000000000001</v>
      </c>
      <c r="G70" s="8">
        <v>0.1171</v>
      </c>
      <c r="H70" s="8">
        <v>0.21717</v>
      </c>
      <c r="I70" s="8">
        <v>0.997</v>
      </c>
      <c r="J70" s="8" t="s">
        <v>40</v>
      </c>
      <c r="K70" s="8">
        <v>1.1737</v>
      </c>
      <c r="L70" s="10" t="s">
        <v>3669</v>
      </c>
      <c r="M70" s="10" t="s">
        <v>3670</v>
      </c>
      <c r="N70" s="10" t="s">
        <v>3671</v>
      </c>
      <c r="O70" s="9" t="str">
        <f t="shared" si="1"/>
        <v>NO</v>
      </c>
      <c r="P70" s="8"/>
    </row>
    <row r="71" spans="1:16" ht="15">
      <c r="A71" s="8" t="s">
        <v>139</v>
      </c>
      <c r="B71" s="9">
        <v>8</v>
      </c>
      <c r="C71" s="8" t="s">
        <v>142</v>
      </c>
      <c r="D71" s="9" t="s">
        <v>32</v>
      </c>
      <c r="E71" s="9" t="s">
        <v>10</v>
      </c>
      <c r="F71" s="8">
        <v>0.33989000000000003</v>
      </c>
      <c r="G71" s="8">
        <v>0.11752</v>
      </c>
      <c r="H71" s="8">
        <v>0.22237999999999999</v>
      </c>
      <c r="I71" s="8">
        <v>0.998</v>
      </c>
      <c r="J71" s="8" t="s">
        <v>40</v>
      </c>
      <c r="K71" s="8">
        <v>1.1827000000000001</v>
      </c>
      <c r="L71" s="10" t="s">
        <v>3669</v>
      </c>
      <c r="M71" s="10" t="s">
        <v>3670</v>
      </c>
      <c r="N71" s="10" t="s">
        <v>3671</v>
      </c>
      <c r="O71" s="9" t="str">
        <f t="shared" si="1"/>
        <v>NO</v>
      </c>
      <c r="P71" s="8"/>
    </row>
    <row r="72" spans="1:16" ht="15">
      <c r="A72" s="11" t="s">
        <v>143</v>
      </c>
      <c r="B72" s="12">
        <v>13</v>
      </c>
      <c r="C72" s="11" t="s">
        <v>144</v>
      </c>
      <c r="D72" s="12" t="s">
        <v>32</v>
      </c>
      <c r="E72" s="12" t="s">
        <v>7</v>
      </c>
      <c r="F72" s="11">
        <v>0.66944999999999999</v>
      </c>
      <c r="G72" s="11">
        <v>0.77210000000000001</v>
      </c>
      <c r="H72" s="11">
        <v>-0.10265000000000001</v>
      </c>
      <c r="I72" s="11">
        <v>0.93500000000000005</v>
      </c>
      <c r="J72" s="11" t="s">
        <v>145</v>
      </c>
      <c r="K72" s="11">
        <v>2.8782999999999999</v>
      </c>
      <c r="L72" s="4" t="s">
        <v>3672</v>
      </c>
      <c r="M72" s="4" t="s">
        <v>3673</v>
      </c>
      <c r="N72" s="4" t="s">
        <v>3674</v>
      </c>
      <c r="O72" s="12" t="str">
        <f t="shared" si="1"/>
        <v>NO</v>
      </c>
    </row>
    <row r="73" spans="1:16" ht="15">
      <c r="A73" s="11" t="s">
        <v>146</v>
      </c>
      <c r="B73" s="12">
        <v>18</v>
      </c>
      <c r="C73" s="11" t="s">
        <v>147</v>
      </c>
      <c r="D73" s="12" t="s">
        <v>27</v>
      </c>
      <c r="E73" s="12" t="s">
        <v>5</v>
      </c>
      <c r="F73" s="11">
        <v>0.53363000000000005</v>
      </c>
      <c r="G73" s="11">
        <v>0.71360999999999997</v>
      </c>
      <c r="H73" s="11">
        <v>-0.17998</v>
      </c>
      <c r="I73" s="11">
        <v>0.92600000000000005</v>
      </c>
      <c r="J73" s="11" t="s">
        <v>40</v>
      </c>
      <c r="K73" s="11">
        <v>1.3737999999999999</v>
      </c>
      <c r="L73" s="4" t="s">
        <v>3569</v>
      </c>
      <c r="M73" s="4" t="s">
        <v>3675</v>
      </c>
      <c r="N73" s="4" t="s">
        <v>3569</v>
      </c>
      <c r="O73" s="12" t="str">
        <f t="shared" si="1"/>
        <v>NO</v>
      </c>
    </row>
    <row r="74" spans="1:16" ht="15">
      <c r="A74" s="11" t="s">
        <v>148</v>
      </c>
      <c r="B74" s="12">
        <v>5</v>
      </c>
      <c r="C74" s="11" t="s">
        <v>149</v>
      </c>
      <c r="D74" s="12" t="s">
        <v>27</v>
      </c>
      <c r="E74" s="12" t="s">
        <v>10</v>
      </c>
      <c r="F74" s="11">
        <v>0.43430000000000002</v>
      </c>
      <c r="G74" s="11">
        <v>7.4640999999999999E-2</v>
      </c>
      <c r="H74" s="11">
        <v>0.35965999999999998</v>
      </c>
      <c r="I74" s="11">
        <v>1</v>
      </c>
      <c r="J74" s="11" t="s">
        <v>40</v>
      </c>
      <c r="K74" s="11">
        <v>1.2494000000000001</v>
      </c>
      <c r="L74" s="4" t="s">
        <v>3676</v>
      </c>
      <c r="M74" s="4" t="s">
        <v>3677</v>
      </c>
      <c r="N74" s="4" t="s">
        <v>3678</v>
      </c>
      <c r="O74" s="12" t="str">
        <f t="shared" si="1"/>
        <v>NO</v>
      </c>
    </row>
    <row r="75" spans="1:16" ht="15">
      <c r="A75" s="8" t="s">
        <v>150</v>
      </c>
      <c r="B75" s="9">
        <v>3</v>
      </c>
      <c r="C75" s="8" t="s">
        <v>151</v>
      </c>
      <c r="D75" s="9" t="s">
        <v>32</v>
      </c>
      <c r="E75" s="9" t="s">
        <v>10</v>
      </c>
      <c r="F75" s="8">
        <v>0.55259999999999998</v>
      </c>
      <c r="G75" s="8">
        <v>0.79149999999999998</v>
      </c>
      <c r="H75" s="8">
        <v>-0.23888999999999999</v>
      </c>
      <c r="I75" s="8">
        <v>0.99299999999999999</v>
      </c>
      <c r="J75" s="8" t="s">
        <v>35</v>
      </c>
      <c r="K75" s="8">
        <v>2.2193999999999998</v>
      </c>
      <c r="L75" s="10" t="s">
        <v>3569</v>
      </c>
      <c r="M75" s="10" t="s">
        <v>3679</v>
      </c>
      <c r="N75" s="10" t="s">
        <v>3569</v>
      </c>
      <c r="O75" s="9" t="str">
        <f t="shared" si="1"/>
        <v>NO</v>
      </c>
      <c r="P75" s="8"/>
    </row>
    <row r="76" spans="1:16" ht="15">
      <c r="A76" s="8" t="s">
        <v>150</v>
      </c>
      <c r="B76" s="9">
        <v>4</v>
      </c>
      <c r="C76" s="8" t="s">
        <v>152</v>
      </c>
      <c r="D76" s="9" t="s">
        <v>32</v>
      </c>
      <c r="E76" s="9" t="s">
        <v>7</v>
      </c>
      <c r="F76" s="8">
        <v>0.77029000000000003</v>
      </c>
      <c r="G76" s="8">
        <v>0.91102000000000005</v>
      </c>
      <c r="H76" s="8">
        <v>-0.14072999999999999</v>
      </c>
      <c r="I76" s="8">
        <v>0.94599999999999995</v>
      </c>
      <c r="J76" s="8" t="s">
        <v>35</v>
      </c>
      <c r="K76" s="8">
        <v>1.899</v>
      </c>
      <c r="L76" s="10" t="s">
        <v>3569</v>
      </c>
      <c r="M76" s="10" t="s">
        <v>3679</v>
      </c>
      <c r="N76" s="10" t="s">
        <v>3569</v>
      </c>
      <c r="O76" s="9" t="str">
        <f t="shared" si="1"/>
        <v>NO</v>
      </c>
      <c r="P76" s="8"/>
    </row>
    <row r="77" spans="1:16" ht="15">
      <c r="A77" s="11" t="s">
        <v>153</v>
      </c>
      <c r="B77" s="12">
        <v>4</v>
      </c>
      <c r="C77" s="11" t="s">
        <v>154</v>
      </c>
      <c r="D77" s="12" t="s">
        <v>32</v>
      </c>
      <c r="E77" s="12" t="s">
        <v>10</v>
      </c>
      <c r="F77" s="11">
        <v>0.35643000000000002</v>
      </c>
      <c r="G77" s="11">
        <v>0.18190000000000001</v>
      </c>
      <c r="H77" s="11">
        <v>0.17452999999999999</v>
      </c>
      <c r="I77" s="11">
        <v>0.94499999999999995</v>
      </c>
      <c r="J77" s="11" t="s">
        <v>29</v>
      </c>
      <c r="K77" s="11">
        <v>0.97189999999999999</v>
      </c>
      <c r="L77" s="4" t="s">
        <v>3680</v>
      </c>
      <c r="M77" s="4" t="s">
        <v>3681</v>
      </c>
      <c r="N77" s="4" t="s">
        <v>3682</v>
      </c>
      <c r="O77" s="12" t="str">
        <f t="shared" si="1"/>
        <v>NO</v>
      </c>
    </row>
    <row r="78" spans="1:16" ht="15">
      <c r="A78" s="11" t="s">
        <v>155</v>
      </c>
      <c r="B78" s="12">
        <v>4</v>
      </c>
      <c r="C78" s="11" t="s">
        <v>156</v>
      </c>
      <c r="D78" s="12" t="s">
        <v>27</v>
      </c>
      <c r="E78" s="12" t="s">
        <v>5</v>
      </c>
      <c r="F78" s="11">
        <v>0.16275999999999999</v>
      </c>
      <c r="G78" s="11">
        <v>0.31567000000000001</v>
      </c>
      <c r="H78" s="11">
        <v>-0.15290999999999999</v>
      </c>
      <c r="I78" s="11">
        <v>1</v>
      </c>
      <c r="J78" s="11" t="s">
        <v>40</v>
      </c>
      <c r="K78" s="11">
        <v>1.0285</v>
      </c>
      <c r="L78" s="4" t="s">
        <v>3683</v>
      </c>
      <c r="M78" s="4" t="s">
        <v>3684</v>
      </c>
      <c r="N78" s="4" t="s">
        <v>3685</v>
      </c>
      <c r="O78" s="12" t="str">
        <f t="shared" si="1"/>
        <v>NO</v>
      </c>
    </row>
    <row r="79" spans="1:16" ht="15">
      <c r="A79" s="11" t="s">
        <v>157</v>
      </c>
      <c r="B79" s="12">
        <v>14</v>
      </c>
      <c r="C79" s="11" t="s">
        <v>158</v>
      </c>
      <c r="D79" s="12" t="s">
        <v>27</v>
      </c>
      <c r="E79" s="12" t="s">
        <v>7</v>
      </c>
      <c r="F79" s="11">
        <v>0.80884</v>
      </c>
      <c r="G79" s="11">
        <v>0.92679999999999996</v>
      </c>
      <c r="H79" s="11">
        <v>-0.11795</v>
      </c>
      <c r="I79" s="11">
        <v>0.91600000000000004</v>
      </c>
      <c r="J79" s="11" t="s">
        <v>70</v>
      </c>
      <c r="K79" s="11">
        <v>3.0567000000000002</v>
      </c>
      <c r="L79" s="4" t="s">
        <v>3574</v>
      </c>
      <c r="M79" s="4" t="s">
        <v>3686</v>
      </c>
      <c r="N79" s="4" t="s">
        <v>3569</v>
      </c>
      <c r="O79" s="12" t="str">
        <f t="shared" si="1"/>
        <v>NO</v>
      </c>
    </row>
    <row r="80" spans="1:16" ht="15">
      <c r="A80" s="11" t="s">
        <v>159</v>
      </c>
      <c r="B80" s="12">
        <v>2</v>
      </c>
      <c r="C80" s="11" t="s">
        <v>160</v>
      </c>
      <c r="D80" s="12" t="s">
        <v>32</v>
      </c>
      <c r="E80" s="12" t="s">
        <v>10</v>
      </c>
      <c r="F80" s="11">
        <v>0.89129999999999998</v>
      </c>
      <c r="G80" s="11">
        <v>0.23984</v>
      </c>
      <c r="H80" s="11">
        <v>0.65146999999999999</v>
      </c>
      <c r="I80" s="11">
        <v>0.998</v>
      </c>
      <c r="J80" s="11" t="s">
        <v>29</v>
      </c>
      <c r="K80" s="11">
        <v>0.81130000000000002</v>
      </c>
      <c r="L80" s="4" t="s">
        <v>3687</v>
      </c>
      <c r="M80" s="4" t="s">
        <v>3688</v>
      </c>
      <c r="N80" s="4" t="s">
        <v>3689</v>
      </c>
      <c r="O80" s="12" t="str">
        <f t="shared" si="1"/>
        <v>NO</v>
      </c>
    </row>
    <row r="81" spans="1:16" ht="15">
      <c r="A81" s="11" t="s">
        <v>161</v>
      </c>
      <c r="B81" s="12">
        <v>2</v>
      </c>
      <c r="C81" s="11" t="s">
        <v>162</v>
      </c>
      <c r="D81" s="12" t="s">
        <v>27</v>
      </c>
      <c r="E81" s="12" t="s">
        <v>10</v>
      </c>
      <c r="F81" s="11">
        <v>0.44281999999999999</v>
      </c>
      <c r="G81" s="11">
        <v>3.9005999999999999E-2</v>
      </c>
      <c r="H81" s="11">
        <v>0.40381</v>
      </c>
      <c r="I81" s="11">
        <v>1</v>
      </c>
      <c r="J81" s="11" t="s">
        <v>29</v>
      </c>
      <c r="K81" s="11">
        <v>0.99680000000000002</v>
      </c>
      <c r="L81" s="4" t="s">
        <v>3690</v>
      </c>
      <c r="M81" s="4" t="s">
        <v>3691</v>
      </c>
      <c r="N81" s="4" t="s">
        <v>3692</v>
      </c>
      <c r="O81" s="12" t="str">
        <f t="shared" si="1"/>
        <v>NO</v>
      </c>
    </row>
    <row r="82" spans="1:16" ht="15">
      <c r="A82" s="11" t="s">
        <v>163</v>
      </c>
      <c r="B82" s="12">
        <v>17</v>
      </c>
      <c r="C82" s="11" t="s">
        <v>164</v>
      </c>
      <c r="D82" s="12" t="s">
        <v>27</v>
      </c>
      <c r="E82" s="12" t="s">
        <v>10</v>
      </c>
      <c r="F82" s="11">
        <v>1.0394E-2</v>
      </c>
      <c r="G82" s="11">
        <v>0.16198000000000001</v>
      </c>
      <c r="H82" s="11">
        <v>-0.15159</v>
      </c>
      <c r="I82" s="11">
        <v>0.96599999999999997</v>
      </c>
      <c r="J82" s="11" t="s">
        <v>165</v>
      </c>
      <c r="K82" s="11">
        <v>2.3757000000000001</v>
      </c>
      <c r="L82" s="4" t="s">
        <v>3693</v>
      </c>
      <c r="M82" s="4" t="s">
        <v>3694</v>
      </c>
      <c r="N82" s="4" t="s">
        <v>3695</v>
      </c>
      <c r="O82" s="12" t="str">
        <f t="shared" si="1"/>
        <v>NO</v>
      </c>
    </row>
    <row r="83" spans="1:16" ht="15">
      <c r="A83" s="11" t="s">
        <v>166</v>
      </c>
      <c r="B83" s="12">
        <v>5</v>
      </c>
      <c r="C83" s="11" t="s">
        <v>167</v>
      </c>
      <c r="D83" s="12" t="s">
        <v>32</v>
      </c>
      <c r="E83" s="12" t="s">
        <v>10</v>
      </c>
      <c r="F83" s="11">
        <v>0.65898999999999996</v>
      </c>
      <c r="G83" s="11">
        <v>0.16864000000000001</v>
      </c>
      <c r="H83" s="11">
        <v>0.49035000000000001</v>
      </c>
      <c r="I83" s="11">
        <v>0.996</v>
      </c>
      <c r="J83" s="11" t="s">
        <v>40</v>
      </c>
      <c r="K83" s="11">
        <v>1.4056</v>
      </c>
      <c r="L83" s="4" t="s">
        <v>3696</v>
      </c>
      <c r="M83" s="4" t="s">
        <v>3697</v>
      </c>
      <c r="N83" s="4" t="s">
        <v>3698</v>
      </c>
      <c r="O83" s="12" t="str">
        <f t="shared" si="1"/>
        <v>NO</v>
      </c>
    </row>
    <row r="84" spans="1:16" ht="15">
      <c r="A84" s="11" t="s">
        <v>168</v>
      </c>
      <c r="B84" s="12">
        <v>7</v>
      </c>
      <c r="C84" s="11" t="s">
        <v>169</v>
      </c>
      <c r="D84" s="12" t="s">
        <v>27</v>
      </c>
      <c r="E84" s="12" t="s">
        <v>10</v>
      </c>
      <c r="F84" s="11">
        <v>0.53005000000000002</v>
      </c>
      <c r="G84" s="11">
        <v>0.30503000000000002</v>
      </c>
      <c r="H84" s="11">
        <v>0.22502</v>
      </c>
      <c r="I84" s="11">
        <v>0.95199999999999996</v>
      </c>
      <c r="J84" s="11" t="s">
        <v>70</v>
      </c>
      <c r="K84" s="11">
        <v>1.5882000000000001</v>
      </c>
      <c r="L84" s="4" t="s">
        <v>3683</v>
      </c>
      <c r="M84" s="4" t="s">
        <v>3699</v>
      </c>
      <c r="N84" s="4" t="s">
        <v>3700</v>
      </c>
      <c r="O84" s="12" t="str">
        <f t="shared" si="1"/>
        <v>NO</v>
      </c>
    </row>
    <row r="85" spans="1:16" ht="15">
      <c r="A85" s="11" t="s">
        <v>170</v>
      </c>
      <c r="B85" s="12">
        <v>4</v>
      </c>
      <c r="C85" s="11" t="s">
        <v>171</v>
      </c>
      <c r="D85" s="12" t="s">
        <v>27</v>
      </c>
      <c r="E85" s="12" t="s">
        <v>10</v>
      </c>
      <c r="F85" s="11">
        <v>0.99153000000000002</v>
      </c>
      <c r="G85" s="11">
        <v>0.79432999999999998</v>
      </c>
      <c r="H85" s="11">
        <v>0.19719999999999999</v>
      </c>
      <c r="I85" s="11">
        <v>1</v>
      </c>
      <c r="J85" s="11" t="s">
        <v>29</v>
      </c>
      <c r="K85" s="11">
        <v>0.87670000000000003</v>
      </c>
      <c r="L85" s="4" t="s">
        <v>3701</v>
      </c>
      <c r="M85" s="4" t="s">
        <v>3702</v>
      </c>
      <c r="N85" s="4" t="s">
        <v>3703</v>
      </c>
      <c r="O85" s="12" t="str">
        <f t="shared" si="1"/>
        <v>NO</v>
      </c>
    </row>
    <row r="86" spans="1:16" ht="15">
      <c r="A86" s="11" t="s">
        <v>172</v>
      </c>
      <c r="B86" s="12">
        <v>4</v>
      </c>
      <c r="C86" s="11" t="s">
        <v>173</v>
      </c>
      <c r="D86" s="12" t="s">
        <v>32</v>
      </c>
      <c r="E86" s="12" t="s">
        <v>5</v>
      </c>
      <c r="F86" s="11">
        <v>0.26522000000000001</v>
      </c>
      <c r="G86" s="11">
        <v>0.64759999999999995</v>
      </c>
      <c r="H86" s="11">
        <v>-0.38238</v>
      </c>
      <c r="I86" s="11">
        <v>1</v>
      </c>
      <c r="J86" s="11" t="s">
        <v>40</v>
      </c>
      <c r="K86" s="11">
        <v>1.1416999999999999</v>
      </c>
      <c r="L86" s="4" t="s">
        <v>3704</v>
      </c>
      <c r="M86" s="4" t="s">
        <v>3705</v>
      </c>
      <c r="N86" s="4" t="s">
        <v>3706</v>
      </c>
      <c r="O86" s="12" t="str">
        <f t="shared" si="1"/>
        <v>NO</v>
      </c>
    </row>
    <row r="87" spans="1:16" ht="15">
      <c r="A87" s="11" t="s">
        <v>174</v>
      </c>
      <c r="B87" s="12">
        <v>3</v>
      </c>
      <c r="C87" s="11" t="s">
        <v>175</v>
      </c>
      <c r="D87" s="12" t="s">
        <v>32</v>
      </c>
      <c r="E87" s="12" t="s">
        <v>10</v>
      </c>
      <c r="F87" s="11">
        <v>0.41655999999999999</v>
      </c>
      <c r="G87" s="11">
        <v>0.11457000000000001</v>
      </c>
      <c r="H87" s="11">
        <v>0.30198000000000003</v>
      </c>
      <c r="I87" s="11">
        <v>0.99299999999999999</v>
      </c>
      <c r="J87" s="11" t="s">
        <v>29</v>
      </c>
      <c r="K87" s="11">
        <v>0.99970000000000003</v>
      </c>
      <c r="L87" s="4" t="s">
        <v>3707</v>
      </c>
      <c r="M87" s="4" t="s">
        <v>3708</v>
      </c>
      <c r="N87" s="4" t="s">
        <v>3709</v>
      </c>
      <c r="O87" s="12" t="str">
        <f t="shared" si="1"/>
        <v>NO</v>
      </c>
    </row>
    <row r="88" spans="1:16" ht="15">
      <c r="A88" s="11" t="s">
        <v>176</v>
      </c>
      <c r="B88" s="12">
        <v>8</v>
      </c>
      <c r="C88" s="11" t="s">
        <v>177</v>
      </c>
      <c r="D88" s="12" t="s">
        <v>32</v>
      </c>
      <c r="E88" s="12" t="s">
        <v>10</v>
      </c>
      <c r="F88" s="11">
        <v>5.3886999999999997E-2</v>
      </c>
      <c r="G88" s="11">
        <v>0.18756999999999999</v>
      </c>
      <c r="H88" s="11">
        <v>-0.13369</v>
      </c>
      <c r="I88" s="11">
        <v>1</v>
      </c>
      <c r="J88" s="11" t="s">
        <v>35</v>
      </c>
      <c r="K88" s="11">
        <v>1.6069</v>
      </c>
      <c r="L88" s="4" t="s">
        <v>3710</v>
      </c>
      <c r="M88" s="4" t="s">
        <v>3711</v>
      </c>
      <c r="N88" s="4" t="s">
        <v>3712</v>
      </c>
      <c r="O88" s="12" t="str">
        <f t="shared" si="1"/>
        <v>NO</v>
      </c>
    </row>
    <row r="89" spans="1:16" ht="15">
      <c r="A89" s="11" t="s">
        <v>178</v>
      </c>
      <c r="B89" s="12">
        <v>9</v>
      </c>
      <c r="C89" s="11" t="s">
        <v>179</v>
      </c>
      <c r="D89" s="12" t="s">
        <v>27</v>
      </c>
      <c r="E89" s="12" t="s">
        <v>10</v>
      </c>
      <c r="F89" s="11">
        <v>0.50976999999999995</v>
      </c>
      <c r="G89" s="11">
        <v>0.30447000000000002</v>
      </c>
      <c r="H89" s="11">
        <v>0.20530000000000001</v>
      </c>
      <c r="I89" s="11">
        <v>0.95799999999999996</v>
      </c>
      <c r="J89" s="11" t="s">
        <v>40</v>
      </c>
      <c r="K89" s="11">
        <v>1.5849</v>
      </c>
      <c r="L89" s="4" t="s">
        <v>3713</v>
      </c>
      <c r="M89" s="4" t="s">
        <v>3714</v>
      </c>
      <c r="N89" s="4" t="s">
        <v>3715</v>
      </c>
      <c r="O89" s="12" t="str">
        <f t="shared" si="1"/>
        <v>NO</v>
      </c>
    </row>
    <row r="90" spans="1:16" ht="15">
      <c r="A90" s="11" t="s">
        <v>180</v>
      </c>
      <c r="B90" s="12">
        <v>7</v>
      </c>
      <c r="C90" s="11" t="s">
        <v>181</v>
      </c>
      <c r="D90" s="12" t="s">
        <v>32</v>
      </c>
      <c r="E90" s="12" t="s">
        <v>10</v>
      </c>
      <c r="F90" s="11">
        <v>0.77180000000000004</v>
      </c>
      <c r="G90" s="11">
        <v>0.17754</v>
      </c>
      <c r="H90" s="11">
        <v>0.59426000000000001</v>
      </c>
      <c r="I90" s="11">
        <v>1</v>
      </c>
      <c r="J90" s="11" t="s">
        <v>40</v>
      </c>
      <c r="K90" s="11">
        <v>1.4770000000000001</v>
      </c>
      <c r="L90" s="4" t="s">
        <v>3716</v>
      </c>
      <c r="M90" s="4" t="s">
        <v>3717</v>
      </c>
      <c r="N90" s="4" t="s">
        <v>3718</v>
      </c>
      <c r="O90" s="12" t="str">
        <f t="shared" si="1"/>
        <v>NO</v>
      </c>
    </row>
    <row r="91" spans="1:16" ht="15">
      <c r="A91" s="11" t="s">
        <v>182</v>
      </c>
      <c r="B91" s="12">
        <v>25</v>
      </c>
      <c r="C91" s="11" t="s">
        <v>183</v>
      </c>
      <c r="D91" s="12" t="s">
        <v>32</v>
      </c>
      <c r="E91" s="12" t="s">
        <v>7</v>
      </c>
      <c r="F91" s="11">
        <v>0.70874000000000004</v>
      </c>
      <c r="G91" s="11">
        <v>0.82513999999999998</v>
      </c>
      <c r="H91" s="11">
        <v>-0.1164</v>
      </c>
      <c r="I91" s="11">
        <v>0.92400000000000004</v>
      </c>
      <c r="J91" s="11" t="s">
        <v>35</v>
      </c>
      <c r="K91" s="11">
        <v>2.1238000000000001</v>
      </c>
      <c r="L91" s="4" t="s">
        <v>3719</v>
      </c>
      <c r="M91" s="4" t="s">
        <v>3720</v>
      </c>
      <c r="N91" s="4" t="s">
        <v>3721</v>
      </c>
      <c r="O91" s="12" t="str">
        <f t="shared" si="1"/>
        <v>NO</v>
      </c>
    </row>
    <row r="92" spans="1:16" ht="15">
      <c r="A92" s="11" t="s">
        <v>184</v>
      </c>
      <c r="B92" s="12">
        <v>21</v>
      </c>
      <c r="C92" s="11" t="s">
        <v>185</v>
      </c>
      <c r="D92" s="12" t="s">
        <v>27</v>
      </c>
      <c r="E92" s="12" t="s">
        <v>3</v>
      </c>
      <c r="F92" s="11">
        <v>0.36175000000000002</v>
      </c>
      <c r="G92" s="11">
        <v>0.75024999999999997</v>
      </c>
      <c r="H92" s="11">
        <v>-0.38851000000000002</v>
      </c>
      <c r="I92" s="11">
        <v>1</v>
      </c>
      <c r="J92" s="11" t="s">
        <v>40</v>
      </c>
      <c r="K92" s="11">
        <v>1.1095999999999999</v>
      </c>
      <c r="L92" s="4" t="s">
        <v>3722</v>
      </c>
      <c r="M92" s="4" t="s">
        <v>3723</v>
      </c>
      <c r="N92" s="4" t="s">
        <v>3609</v>
      </c>
      <c r="O92" s="12" t="str">
        <f t="shared" si="1"/>
        <v>NO</v>
      </c>
    </row>
    <row r="93" spans="1:16" ht="15">
      <c r="A93" s="8" t="s">
        <v>186</v>
      </c>
      <c r="B93" s="9">
        <v>8</v>
      </c>
      <c r="C93" s="8" t="s">
        <v>187</v>
      </c>
      <c r="D93" s="9" t="s">
        <v>27</v>
      </c>
      <c r="E93" s="9" t="s">
        <v>28</v>
      </c>
      <c r="F93" s="8">
        <v>0.90761000000000003</v>
      </c>
      <c r="G93" s="8">
        <v>0.75888999999999995</v>
      </c>
      <c r="H93" s="8">
        <v>0.14871999999999999</v>
      </c>
      <c r="I93" s="8">
        <v>0.94899999999999995</v>
      </c>
      <c r="J93" s="8" t="s">
        <v>29</v>
      </c>
      <c r="K93" s="8">
        <v>0.89980000000000004</v>
      </c>
      <c r="L93" s="10" t="s">
        <v>3569</v>
      </c>
      <c r="M93" s="10" t="s">
        <v>3724</v>
      </c>
      <c r="N93" s="10" t="s">
        <v>3725</v>
      </c>
      <c r="O93" s="9" t="str">
        <f t="shared" si="1"/>
        <v>NO</v>
      </c>
      <c r="P93" s="8"/>
    </row>
    <row r="94" spans="1:16" ht="15">
      <c r="A94" s="8" t="s">
        <v>186</v>
      </c>
      <c r="B94" s="9">
        <v>8</v>
      </c>
      <c r="C94" s="8" t="s">
        <v>187</v>
      </c>
      <c r="D94" s="9" t="s">
        <v>27</v>
      </c>
      <c r="E94" s="9" t="s">
        <v>10</v>
      </c>
      <c r="F94" s="8">
        <v>0.90761000000000003</v>
      </c>
      <c r="G94" s="8">
        <v>0.75888999999999995</v>
      </c>
      <c r="H94" s="8">
        <v>0.14871999999999999</v>
      </c>
      <c r="I94" s="8">
        <v>0.94899999999999995</v>
      </c>
      <c r="J94" s="8" t="s">
        <v>29</v>
      </c>
      <c r="K94" s="8">
        <v>0.89980000000000004</v>
      </c>
      <c r="L94" s="10" t="s">
        <v>3569</v>
      </c>
      <c r="M94" s="10" t="s">
        <v>3724</v>
      </c>
      <c r="N94" s="10" t="s">
        <v>3725</v>
      </c>
      <c r="O94" s="9" t="str">
        <f t="shared" si="1"/>
        <v>NO</v>
      </c>
      <c r="P94" s="8"/>
    </row>
    <row r="95" spans="1:16" ht="15">
      <c r="A95" s="11" t="s">
        <v>188</v>
      </c>
      <c r="B95" s="12">
        <v>28</v>
      </c>
      <c r="C95" s="11" t="s">
        <v>189</v>
      </c>
      <c r="D95" s="12" t="s">
        <v>27</v>
      </c>
      <c r="E95" s="12" t="s">
        <v>10</v>
      </c>
      <c r="F95" s="11">
        <v>0.40231</v>
      </c>
      <c r="G95" s="11">
        <v>0.19131000000000001</v>
      </c>
      <c r="H95" s="11">
        <v>0.21099999999999999</v>
      </c>
      <c r="I95" s="11">
        <v>0.90400000000000003</v>
      </c>
      <c r="J95" s="11" t="s">
        <v>29</v>
      </c>
      <c r="K95" s="11">
        <v>1</v>
      </c>
      <c r="L95" s="4" t="s">
        <v>3726</v>
      </c>
      <c r="M95" s="4" t="s">
        <v>3727</v>
      </c>
      <c r="N95" s="4" t="s">
        <v>3728</v>
      </c>
      <c r="O95" s="12" t="str">
        <f t="shared" si="1"/>
        <v>NO</v>
      </c>
    </row>
    <row r="96" spans="1:16" ht="15">
      <c r="A96" s="11" t="s">
        <v>190</v>
      </c>
      <c r="B96" s="12">
        <v>4</v>
      </c>
      <c r="C96" s="11" t="s">
        <v>191</v>
      </c>
      <c r="D96" s="12" t="s">
        <v>32</v>
      </c>
      <c r="E96" s="12" t="s">
        <v>10</v>
      </c>
      <c r="F96" s="11">
        <v>0.32155</v>
      </c>
      <c r="G96" s="11">
        <v>0.14946999999999999</v>
      </c>
      <c r="H96" s="11">
        <v>0.17208000000000001</v>
      </c>
      <c r="I96" s="11">
        <v>0.996</v>
      </c>
      <c r="J96" s="11" t="s">
        <v>29</v>
      </c>
      <c r="K96" s="11">
        <v>0.94</v>
      </c>
      <c r="L96" s="4" t="s">
        <v>3729</v>
      </c>
      <c r="M96" s="4" t="s">
        <v>3730</v>
      </c>
      <c r="N96" s="4" t="s">
        <v>3731</v>
      </c>
      <c r="O96" s="12" t="str">
        <f t="shared" si="1"/>
        <v>NO</v>
      </c>
    </row>
    <row r="97" spans="1:16" ht="15">
      <c r="A97" s="11" t="s">
        <v>192</v>
      </c>
      <c r="B97" s="12">
        <v>5</v>
      </c>
      <c r="C97" s="11" t="s">
        <v>193</v>
      </c>
      <c r="D97" s="12" t="s">
        <v>32</v>
      </c>
      <c r="E97" s="12" t="s">
        <v>10</v>
      </c>
      <c r="F97" s="11">
        <v>0.37713999999999998</v>
      </c>
      <c r="G97" s="11">
        <v>0.13411000000000001</v>
      </c>
      <c r="H97" s="11">
        <v>0.24303</v>
      </c>
      <c r="I97" s="11">
        <v>0.92800000000000005</v>
      </c>
      <c r="J97" s="11" t="s">
        <v>40</v>
      </c>
      <c r="K97" s="11">
        <v>1.5305</v>
      </c>
      <c r="L97" s="4" t="s">
        <v>3729</v>
      </c>
      <c r="M97" s="4" t="s">
        <v>3732</v>
      </c>
      <c r="N97" s="4" t="s">
        <v>3731</v>
      </c>
      <c r="O97" s="12" t="str">
        <f t="shared" si="1"/>
        <v>NO</v>
      </c>
    </row>
    <row r="98" spans="1:16" ht="15">
      <c r="A98" s="11" t="s">
        <v>194</v>
      </c>
      <c r="B98" s="12">
        <v>2</v>
      </c>
      <c r="C98" s="11" t="s">
        <v>195</v>
      </c>
      <c r="D98" s="12" t="s">
        <v>27</v>
      </c>
      <c r="E98" s="12" t="s">
        <v>10</v>
      </c>
      <c r="F98" s="11">
        <v>0.19403000000000001</v>
      </c>
      <c r="G98" s="11">
        <v>7.6829999999999996E-2</v>
      </c>
      <c r="H98" s="11">
        <v>0.1172</v>
      </c>
      <c r="I98" s="11">
        <v>0.98099999999999998</v>
      </c>
      <c r="J98" s="11" t="s">
        <v>29</v>
      </c>
      <c r="K98" s="11">
        <v>0.79300000000000004</v>
      </c>
      <c r="L98" s="4" t="s">
        <v>3733</v>
      </c>
      <c r="M98" s="4" t="s">
        <v>3734</v>
      </c>
      <c r="N98" s="4" t="s">
        <v>3735</v>
      </c>
      <c r="O98" s="12" t="str">
        <f t="shared" si="1"/>
        <v>NO</v>
      </c>
    </row>
    <row r="99" spans="1:16" ht="15">
      <c r="A99" s="11" t="s">
        <v>196</v>
      </c>
      <c r="B99" s="12">
        <v>5</v>
      </c>
      <c r="C99" s="11" t="s">
        <v>197</v>
      </c>
      <c r="D99" s="12" t="s">
        <v>27</v>
      </c>
      <c r="E99" s="12" t="s">
        <v>10</v>
      </c>
      <c r="F99" s="11">
        <v>0.65661000000000003</v>
      </c>
      <c r="G99" s="11">
        <v>0.89214000000000004</v>
      </c>
      <c r="H99" s="11">
        <v>-0.23552999999999999</v>
      </c>
      <c r="I99" s="11">
        <v>1</v>
      </c>
      <c r="J99" s="11" t="s">
        <v>40</v>
      </c>
      <c r="K99" s="11">
        <v>1.1661999999999999</v>
      </c>
      <c r="L99" s="4" t="s">
        <v>3736</v>
      </c>
      <c r="M99" s="4" t="s">
        <v>3737</v>
      </c>
      <c r="N99" s="4" t="s">
        <v>3738</v>
      </c>
      <c r="O99" s="12" t="str">
        <f t="shared" si="1"/>
        <v>NO</v>
      </c>
    </row>
    <row r="100" spans="1:16" ht="15">
      <c r="A100" s="11" t="s">
        <v>198</v>
      </c>
      <c r="B100" s="12">
        <v>5</v>
      </c>
      <c r="C100" s="11" t="s">
        <v>199</v>
      </c>
      <c r="D100" s="12" t="s">
        <v>27</v>
      </c>
      <c r="E100" s="12" t="s">
        <v>10</v>
      </c>
      <c r="F100" s="11">
        <v>0.56620999999999999</v>
      </c>
      <c r="G100" s="11">
        <v>0.13300999999999999</v>
      </c>
      <c r="H100" s="11">
        <v>0.43319999999999997</v>
      </c>
      <c r="I100" s="11">
        <v>1</v>
      </c>
      <c r="J100" s="11" t="s">
        <v>29</v>
      </c>
      <c r="K100" s="11">
        <v>0.99829999999999997</v>
      </c>
      <c r="L100" s="4" t="s">
        <v>3739</v>
      </c>
      <c r="M100" s="4" t="s">
        <v>3740</v>
      </c>
      <c r="N100" s="4" t="s">
        <v>3741</v>
      </c>
      <c r="O100" s="12" t="str">
        <f t="shared" si="1"/>
        <v>NO</v>
      </c>
    </row>
    <row r="101" spans="1:16" ht="15">
      <c r="A101" s="11" t="s">
        <v>200</v>
      </c>
      <c r="B101" s="12">
        <v>6</v>
      </c>
      <c r="C101" s="11" t="s">
        <v>201</v>
      </c>
      <c r="D101" s="12" t="s">
        <v>27</v>
      </c>
      <c r="E101" s="12" t="s">
        <v>10</v>
      </c>
      <c r="F101" s="11">
        <v>0.16188</v>
      </c>
      <c r="G101" s="11">
        <v>1.7638999999999998E-2</v>
      </c>
      <c r="H101" s="11">
        <v>0.14424000000000001</v>
      </c>
      <c r="I101" s="11">
        <v>0.99099999999999999</v>
      </c>
      <c r="J101" s="11" t="s">
        <v>29</v>
      </c>
      <c r="K101" s="11">
        <v>0.75800000000000001</v>
      </c>
      <c r="L101" s="4" t="s">
        <v>3742</v>
      </c>
      <c r="M101" s="4" t="s">
        <v>3743</v>
      </c>
      <c r="N101" s="4" t="s">
        <v>3744</v>
      </c>
      <c r="O101" s="12" t="str">
        <f t="shared" si="1"/>
        <v>NO</v>
      </c>
    </row>
    <row r="102" spans="1:16" ht="15">
      <c r="A102" s="11" t="s">
        <v>202</v>
      </c>
      <c r="B102" s="12">
        <v>2</v>
      </c>
      <c r="C102" s="11" t="s">
        <v>203</v>
      </c>
      <c r="D102" s="12" t="s">
        <v>32</v>
      </c>
      <c r="E102" s="12" t="s">
        <v>10</v>
      </c>
      <c r="F102" s="11">
        <v>0.62297000000000002</v>
      </c>
      <c r="G102" s="11">
        <v>0.85597999999999996</v>
      </c>
      <c r="H102" s="11">
        <v>-0.23300999999999999</v>
      </c>
      <c r="I102" s="11">
        <v>0.99</v>
      </c>
      <c r="J102" s="11" t="s">
        <v>29</v>
      </c>
      <c r="K102" s="11">
        <v>0.99629999999999996</v>
      </c>
      <c r="L102" s="4" t="s">
        <v>3745</v>
      </c>
      <c r="M102" s="4" t="s">
        <v>3746</v>
      </c>
      <c r="N102" s="4" t="s">
        <v>3747</v>
      </c>
      <c r="O102" s="12" t="str">
        <f t="shared" si="1"/>
        <v>NO</v>
      </c>
    </row>
    <row r="103" spans="1:16" ht="15">
      <c r="A103" s="11" t="s">
        <v>204</v>
      </c>
      <c r="B103" s="12">
        <v>6</v>
      </c>
      <c r="C103" s="11" t="s">
        <v>205</v>
      </c>
      <c r="D103" s="12" t="s">
        <v>27</v>
      </c>
      <c r="E103" s="12" t="s">
        <v>10</v>
      </c>
      <c r="F103" s="11">
        <v>0.22864999999999999</v>
      </c>
      <c r="G103" s="11">
        <v>4.6413000000000003E-2</v>
      </c>
      <c r="H103" s="11">
        <v>0.18224000000000001</v>
      </c>
      <c r="I103" s="11">
        <v>0.98099999999999998</v>
      </c>
      <c r="J103" s="11" t="s">
        <v>29</v>
      </c>
      <c r="K103" s="11">
        <v>0.79190000000000005</v>
      </c>
      <c r="L103" s="4" t="s">
        <v>3748</v>
      </c>
      <c r="M103" s="4" t="s">
        <v>3749</v>
      </c>
      <c r="N103" s="4" t="s">
        <v>3750</v>
      </c>
      <c r="O103" s="12" t="str">
        <f t="shared" si="1"/>
        <v>NO</v>
      </c>
    </row>
    <row r="104" spans="1:16" ht="15">
      <c r="A104" s="11" t="s">
        <v>206</v>
      </c>
      <c r="B104" s="12">
        <v>5</v>
      </c>
      <c r="C104" s="11" t="s">
        <v>207</v>
      </c>
      <c r="D104" s="12" t="s">
        <v>27</v>
      </c>
      <c r="E104" s="12" t="s">
        <v>7</v>
      </c>
      <c r="F104" s="11">
        <v>0.57382</v>
      </c>
      <c r="G104" s="11">
        <v>0.37331999999999999</v>
      </c>
      <c r="H104" s="11">
        <v>0.20050000000000001</v>
      </c>
      <c r="I104" s="11">
        <v>0.95199999999999996</v>
      </c>
      <c r="J104" s="11" t="s">
        <v>29</v>
      </c>
      <c r="K104" s="11">
        <v>0.99980000000000002</v>
      </c>
      <c r="L104" s="4" t="s">
        <v>3751</v>
      </c>
      <c r="M104" s="4" t="s">
        <v>3752</v>
      </c>
      <c r="N104" s="4" t="s">
        <v>3753</v>
      </c>
      <c r="O104" s="12" t="str">
        <f t="shared" si="1"/>
        <v>NO</v>
      </c>
    </row>
    <row r="105" spans="1:16" ht="15">
      <c r="A105" s="8" t="s">
        <v>208</v>
      </c>
      <c r="B105" s="9">
        <v>21</v>
      </c>
      <c r="C105" s="8" t="s">
        <v>209</v>
      </c>
      <c r="D105" s="9" t="s">
        <v>27</v>
      </c>
      <c r="E105" s="9" t="s">
        <v>10</v>
      </c>
      <c r="F105" s="8">
        <v>0.25441000000000003</v>
      </c>
      <c r="G105" s="8">
        <v>0.41558</v>
      </c>
      <c r="H105" s="8">
        <v>-0.16117000000000001</v>
      </c>
      <c r="I105" s="8">
        <v>0.93200000000000005</v>
      </c>
      <c r="J105" s="8" t="s">
        <v>145</v>
      </c>
      <c r="K105" s="8">
        <v>4.0514000000000001</v>
      </c>
      <c r="L105" s="10" t="s">
        <v>3754</v>
      </c>
      <c r="M105" s="10" t="s">
        <v>3755</v>
      </c>
      <c r="N105" s="10" t="s">
        <v>3756</v>
      </c>
      <c r="O105" s="9" t="str">
        <f t="shared" si="1"/>
        <v>NO</v>
      </c>
      <c r="P105" s="8"/>
    </row>
    <row r="106" spans="1:16" ht="15">
      <c r="A106" s="8" t="s">
        <v>208</v>
      </c>
      <c r="B106" s="9">
        <v>9</v>
      </c>
      <c r="C106" s="8" t="s">
        <v>210</v>
      </c>
      <c r="D106" s="9" t="s">
        <v>27</v>
      </c>
      <c r="E106" s="9" t="s">
        <v>5</v>
      </c>
      <c r="F106" s="8">
        <v>0.76809000000000005</v>
      </c>
      <c r="G106" s="8">
        <v>0.93325999999999998</v>
      </c>
      <c r="H106" s="8">
        <v>-0.16517000000000001</v>
      </c>
      <c r="I106" s="8">
        <v>0.91500000000000004</v>
      </c>
      <c r="J106" s="8" t="s">
        <v>70</v>
      </c>
      <c r="K106" s="8">
        <v>3.2292999999999998</v>
      </c>
      <c r="L106" s="10" t="s">
        <v>3754</v>
      </c>
      <c r="M106" s="10" t="s">
        <v>3755</v>
      </c>
      <c r="N106" s="10" t="s">
        <v>3756</v>
      </c>
      <c r="O106" s="9" t="str">
        <f t="shared" si="1"/>
        <v>NO</v>
      </c>
      <c r="P106" s="8"/>
    </row>
    <row r="107" spans="1:16" ht="15">
      <c r="A107" s="11" t="s">
        <v>211</v>
      </c>
      <c r="B107" s="12">
        <v>4</v>
      </c>
      <c r="C107" s="11" t="s">
        <v>212</v>
      </c>
      <c r="D107" s="12" t="s">
        <v>27</v>
      </c>
      <c r="E107" s="12" t="s">
        <v>10</v>
      </c>
      <c r="F107" s="11">
        <v>0.69960999999999995</v>
      </c>
      <c r="G107" s="11">
        <v>0.48213</v>
      </c>
      <c r="H107" s="11">
        <v>0.21748000000000001</v>
      </c>
      <c r="I107" s="11">
        <v>0.99399999999999999</v>
      </c>
      <c r="J107" s="11" t="s">
        <v>40</v>
      </c>
      <c r="K107" s="11">
        <v>1.0827</v>
      </c>
      <c r="L107" s="4" t="s">
        <v>3757</v>
      </c>
      <c r="M107" s="4" t="s">
        <v>3758</v>
      </c>
      <c r="N107" s="4" t="s">
        <v>3759</v>
      </c>
      <c r="O107" s="12" t="str">
        <f t="shared" si="1"/>
        <v>NO</v>
      </c>
    </row>
    <row r="108" spans="1:16" ht="15">
      <c r="A108" s="11" t="s">
        <v>213</v>
      </c>
      <c r="B108" s="12">
        <v>6</v>
      </c>
      <c r="C108" s="11" t="s">
        <v>214</v>
      </c>
      <c r="D108" s="12" t="s">
        <v>32</v>
      </c>
      <c r="E108" s="12" t="s">
        <v>10</v>
      </c>
      <c r="F108" s="11">
        <v>0.26357999999999998</v>
      </c>
      <c r="G108" s="11">
        <v>2.8198999999999998E-2</v>
      </c>
      <c r="H108" s="11">
        <v>0.23538000000000001</v>
      </c>
      <c r="I108" s="11">
        <v>0.997</v>
      </c>
      <c r="J108" s="11" t="s">
        <v>40</v>
      </c>
      <c r="K108" s="11">
        <v>1.7145999999999999</v>
      </c>
      <c r="L108" s="4" t="s">
        <v>3760</v>
      </c>
      <c r="M108" s="4" t="s">
        <v>3761</v>
      </c>
      <c r="N108" s="4" t="s">
        <v>3762</v>
      </c>
      <c r="O108" s="12" t="str">
        <f t="shared" si="1"/>
        <v>NO</v>
      </c>
    </row>
    <row r="109" spans="1:16" ht="15">
      <c r="A109" s="11" t="s">
        <v>215</v>
      </c>
      <c r="B109" s="12">
        <v>9</v>
      </c>
      <c r="C109" s="11" t="s">
        <v>216</v>
      </c>
      <c r="D109" s="12" t="s">
        <v>32</v>
      </c>
      <c r="E109" s="12" t="s">
        <v>10</v>
      </c>
      <c r="F109" s="11">
        <v>0.72433999999999998</v>
      </c>
      <c r="G109" s="11">
        <v>0.56874999999999998</v>
      </c>
      <c r="H109" s="11">
        <v>0.15559000000000001</v>
      </c>
      <c r="I109" s="11">
        <v>0.92400000000000004</v>
      </c>
      <c r="J109" s="11" t="s">
        <v>40</v>
      </c>
      <c r="K109" s="11">
        <v>1.6697</v>
      </c>
      <c r="L109" s="4" t="s">
        <v>3763</v>
      </c>
      <c r="M109" s="4" t="s">
        <v>3764</v>
      </c>
      <c r="N109" s="4" t="s">
        <v>3765</v>
      </c>
      <c r="O109" s="12" t="str">
        <f t="shared" si="1"/>
        <v>NO</v>
      </c>
    </row>
    <row r="110" spans="1:16" ht="15">
      <c r="A110" s="11" t="s">
        <v>217</v>
      </c>
      <c r="B110" s="12">
        <v>5</v>
      </c>
      <c r="C110" s="11" t="s">
        <v>218</v>
      </c>
      <c r="D110" s="12" t="s">
        <v>27</v>
      </c>
      <c r="E110" s="12" t="s">
        <v>10</v>
      </c>
      <c r="F110" s="11">
        <v>0.71416999999999997</v>
      </c>
      <c r="G110" s="11">
        <v>8.4848000000000007E-2</v>
      </c>
      <c r="H110" s="11">
        <v>0.62931999999999999</v>
      </c>
      <c r="I110" s="11">
        <v>1</v>
      </c>
      <c r="J110" s="11" t="s">
        <v>29</v>
      </c>
      <c r="K110" s="11">
        <v>0.88929999999999998</v>
      </c>
      <c r="L110" s="4" t="s">
        <v>3766</v>
      </c>
      <c r="M110" s="4" t="s">
        <v>3767</v>
      </c>
      <c r="N110" s="4" t="s">
        <v>3768</v>
      </c>
      <c r="O110" s="12" t="str">
        <f t="shared" si="1"/>
        <v>NO</v>
      </c>
    </row>
    <row r="111" spans="1:16" ht="15">
      <c r="A111" s="11" t="s">
        <v>219</v>
      </c>
      <c r="B111" s="12">
        <v>4</v>
      </c>
      <c r="C111" s="11" t="s">
        <v>220</v>
      </c>
      <c r="D111" s="12" t="s">
        <v>32</v>
      </c>
      <c r="E111" s="12" t="s">
        <v>10</v>
      </c>
      <c r="F111" s="11">
        <v>0.13868</v>
      </c>
      <c r="G111" s="11">
        <v>1.7644E-2</v>
      </c>
      <c r="H111" s="11">
        <v>0.12103</v>
      </c>
      <c r="I111" s="11">
        <v>1</v>
      </c>
      <c r="J111" s="11" t="s">
        <v>35</v>
      </c>
      <c r="K111" s="11">
        <v>1.3166</v>
      </c>
      <c r="L111" s="4" t="s">
        <v>3569</v>
      </c>
      <c r="M111" s="4" t="s">
        <v>3769</v>
      </c>
      <c r="N111" s="4" t="s">
        <v>3569</v>
      </c>
      <c r="O111" s="12" t="str">
        <f t="shared" si="1"/>
        <v>NO</v>
      </c>
    </row>
    <row r="112" spans="1:16" ht="15">
      <c r="A112" s="11" t="s">
        <v>221</v>
      </c>
      <c r="B112" s="12">
        <v>4</v>
      </c>
      <c r="C112" s="11" t="s">
        <v>222</v>
      </c>
      <c r="D112" s="12" t="s">
        <v>27</v>
      </c>
      <c r="E112" s="12" t="s">
        <v>10</v>
      </c>
      <c r="F112" s="11">
        <v>0.28560000000000002</v>
      </c>
      <c r="G112" s="11">
        <v>0.11975</v>
      </c>
      <c r="H112" s="11">
        <v>0.16585</v>
      </c>
      <c r="I112" s="11">
        <v>0.92800000000000005</v>
      </c>
      <c r="J112" s="11" t="s">
        <v>29</v>
      </c>
      <c r="K112" s="11">
        <v>0.90239999999999998</v>
      </c>
      <c r="L112" s="4" t="s">
        <v>3770</v>
      </c>
      <c r="M112" s="4" t="s">
        <v>3771</v>
      </c>
      <c r="N112" s="4" t="s">
        <v>3772</v>
      </c>
      <c r="O112" s="12" t="str">
        <f t="shared" si="1"/>
        <v>NO</v>
      </c>
    </row>
    <row r="113" spans="1:16" ht="15">
      <c r="A113" s="11" t="s">
        <v>223</v>
      </c>
      <c r="B113" s="12">
        <v>8</v>
      </c>
      <c r="C113" s="11" t="s">
        <v>224</v>
      </c>
      <c r="D113" s="12" t="s">
        <v>27</v>
      </c>
      <c r="E113" s="12" t="s">
        <v>5</v>
      </c>
      <c r="F113" s="11">
        <v>8.4754999999999997E-2</v>
      </c>
      <c r="G113" s="11">
        <v>0.25906000000000001</v>
      </c>
      <c r="H113" s="11">
        <v>-0.17430000000000001</v>
      </c>
      <c r="I113" s="11">
        <v>0.99099999999999999</v>
      </c>
      <c r="J113" s="11" t="s">
        <v>35</v>
      </c>
      <c r="K113" s="11">
        <v>1.1619999999999999</v>
      </c>
      <c r="L113" s="4" t="s">
        <v>3773</v>
      </c>
      <c r="M113" s="4" t="s">
        <v>3774</v>
      </c>
      <c r="N113" s="4" t="s">
        <v>3775</v>
      </c>
      <c r="O113" s="12" t="str">
        <f t="shared" si="1"/>
        <v>NO</v>
      </c>
    </row>
    <row r="114" spans="1:16" ht="15">
      <c r="A114" s="11" t="s">
        <v>225</v>
      </c>
      <c r="B114" s="12">
        <v>26</v>
      </c>
      <c r="C114" s="11" t="s">
        <v>226</v>
      </c>
      <c r="D114" s="12" t="s">
        <v>32</v>
      </c>
      <c r="E114" s="12" t="s">
        <v>10</v>
      </c>
      <c r="F114" s="11">
        <v>0.36917</v>
      </c>
      <c r="G114" s="11">
        <v>0.55786999999999998</v>
      </c>
      <c r="H114" s="11">
        <v>-0.18869</v>
      </c>
      <c r="I114" s="11">
        <v>0.98599999999999999</v>
      </c>
      <c r="J114" s="11" t="s">
        <v>40</v>
      </c>
      <c r="K114" s="11">
        <v>1.1161000000000001</v>
      </c>
      <c r="L114" s="4" t="s">
        <v>3611</v>
      </c>
      <c r="M114" s="4" t="s">
        <v>3776</v>
      </c>
      <c r="N114" s="4" t="s">
        <v>3777</v>
      </c>
      <c r="O114" s="12" t="str">
        <f t="shared" si="1"/>
        <v>NO</v>
      </c>
    </row>
    <row r="115" spans="1:16" ht="15">
      <c r="A115" s="11" t="s">
        <v>227</v>
      </c>
      <c r="B115" s="12">
        <v>17</v>
      </c>
      <c r="C115" s="11" t="s">
        <v>228</v>
      </c>
      <c r="D115" s="12" t="s">
        <v>27</v>
      </c>
      <c r="E115" s="12" t="s">
        <v>10</v>
      </c>
      <c r="F115" s="11">
        <v>8.3483000000000002E-2</v>
      </c>
      <c r="G115" s="11">
        <v>0.19961999999999999</v>
      </c>
      <c r="H115" s="11">
        <v>-0.11613999999999999</v>
      </c>
      <c r="I115" s="11">
        <v>0.93899999999999995</v>
      </c>
      <c r="J115" s="11" t="s">
        <v>29</v>
      </c>
      <c r="K115" s="11">
        <v>0.8216</v>
      </c>
      <c r="L115" s="4" t="s">
        <v>3778</v>
      </c>
      <c r="M115" s="4" t="s">
        <v>3779</v>
      </c>
      <c r="N115" s="4" t="s">
        <v>3780</v>
      </c>
      <c r="O115" s="12" t="str">
        <f t="shared" si="1"/>
        <v>NO</v>
      </c>
    </row>
    <row r="116" spans="1:16" ht="15">
      <c r="A116" s="11" t="s">
        <v>229</v>
      </c>
      <c r="B116" s="12">
        <v>15</v>
      </c>
      <c r="C116" s="11" t="s">
        <v>230</v>
      </c>
      <c r="D116" s="12" t="s">
        <v>27</v>
      </c>
      <c r="E116" s="12" t="s">
        <v>10</v>
      </c>
      <c r="F116" s="11">
        <v>7.3855000000000004E-2</v>
      </c>
      <c r="G116" s="11">
        <v>0.17771000000000001</v>
      </c>
      <c r="H116" s="11">
        <v>-0.10385999999999999</v>
      </c>
      <c r="I116" s="11">
        <v>0.90800000000000003</v>
      </c>
      <c r="J116" s="11" t="s">
        <v>29</v>
      </c>
      <c r="K116" s="11">
        <v>0.66520000000000001</v>
      </c>
      <c r="L116" s="4" t="s">
        <v>3781</v>
      </c>
      <c r="M116" s="4" t="s">
        <v>3782</v>
      </c>
      <c r="N116" s="4" t="s">
        <v>3783</v>
      </c>
      <c r="O116" s="12" t="str">
        <f t="shared" si="1"/>
        <v>NO</v>
      </c>
    </row>
    <row r="117" spans="1:16" ht="15">
      <c r="A117" s="11" t="s">
        <v>231</v>
      </c>
      <c r="B117" s="12">
        <v>10</v>
      </c>
      <c r="C117" s="11" t="s">
        <v>232</v>
      </c>
      <c r="D117" s="12" t="s">
        <v>32</v>
      </c>
      <c r="E117" s="12" t="s">
        <v>10</v>
      </c>
      <c r="F117" s="11">
        <v>0.36651</v>
      </c>
      <c r="G117" s="11">
        <v>0.13189999999999999</v>
      </c>
      <c r="H117" s="11">
        <v>0.23461000000000001</v>
      </c>
      <c r="I117" s="11">
        <v>0.92100000000000004</v>
      </c>
      <c r="J117" s="11" t="s">
        <v>40</v>
      </c>
      <c r="K117" s="11">
        <v>0.99960000000000004</v>
      </c>
      <c r="L117" s="4" t="s">
        <v>3784</v>
      </c>
      <c r="M117" s="4" t="s">
        <v>3785</v>
      </c>
      <c r="N117" s="4" t="s">
        <v>3786</v>
      </c>
      <c r="O117" s="12" t="str">
        <f t="shared" si="1"/>
        <v>NO</v>
      </c>
    </row>
    <row r="118" spans="1:16" ht="15">
      <c r="A118" s="11" t="s">
        <v>233</v>
      </c>
      <c r="B118" s="12">
        <v>4</v>
      </c>
      <c r="C118" s="11" t="s">
        <v>234</v>
      </c>
      <c r="D118" s="12" t="s">
        <v>27</v>
      </c>
      <c r="E118" s="12" t="s">
        <v>10</v>
      </c>
      <c r="F118" s="11">
        <v>0.70582</v>
      </c>
      <c r="G118" s="11">
        <v>0.25063000000000002</v>
      </c>
      <c r="H118" s="11">
        <v>0.45518999999999998</v>
      </c>
      <c r="I118" s="11">
        <v>0.998</v>
      </c>
      <c r="J118" s="11" t="s">
        <v>35</v>
      </c>
      <c r="K118" s="11">
        <v>1.2988</v>
      </c>
      <c r="L118" s="4" t="s">
        <v>3787</v>
      </c>
      <c r="M118" s="4" t="s">
        <v>3788</v>
      </c>
      <c r="N118" s="4" t="s">
        <v>3789</v>
      </c>
      <c r="O118" s="12" t="str">
        <f t="shared" si="1"/>
        <v>NO</v>
      </c>
    </row>
    <row r="119" spans="1:16" ht="15">
      <c r="A119" s="11" t="s">
        <v>235</v>
      </c>
      <c r="B119" s="12">
        <v>6</v>
      </c>
      <c r="C119" s="11" t="s">
        <v>236</v>
      </c>
      <c r="D119" s="12" t="s">
        <v>27</v>
      </c>
      <c r="E119" s="12" t="s">
        <v>10</v>
      </c>
      <c r="F119" s="11">
        <v>0.51644999999999996</v>
      </c>
      <c r="G119" s="11">
        <v>0.36248000000000002</v>
      </c>
      <c r="H119" s="11">
        <v>0.15398000000000001</v>
      </c>
      <c r="I119" s="11">
        <v>0.90300000000000002</v>
      </c>
      <c r="J119" s="11" t="s">
        <v>29</v>
      </c>
      <c r="K119" s="11">
        <v>0.99990000000000001</v>
      </c>
      <c r="L119" s="4" t="s">
        <v>3790</v>
      </c>
      <c r="M119" s="4" t="s">
        <v>3791</v>
      </c>
      <c r="N119" s="4" t="s">
        <v>3792</v>
      </c>
      <c r="O119" s="12" t="str">
        <f t="shared" si="1"/>
        <v>NO</v>
      </c>
    </row>
    <row r="120" spans="1:16" ht="15">
      <c r="A120" s="8" t="s">
        <v>237</v>
      </c>
      <c r="B120" s="9">
        <v>3</v>
      </c>
      <c r="C120" s="8" t="s">
        <v>238</v>
      </c>
      <c r="D120" s="9" t="s">
        <v>27</v>
      </c>
      <c r="E120" s="9" t="s">
        <v>5</v>
      </c>
      <c r="F120" s="8">
        <v>0.81699999999999995</v>
      </c>
      <c r="G120" s="8">
        <v>0.55564999999999998</v>
      </c>
      <c r="H120" s="8">
        <v>0.26134000000000002</v>
      </c>
      <c r="I120" s="8">
        <v>0.995</v>
      </c>
      <c r="J120" s="8" t="s">
        <v>35</v>
      </c>
      <c r="K120" s="8">
        <v>2.3119999999999998</v>
      </c>
      <c r="L120" s="10" t="s">
        <v>3793</v>
      </c>
      <c r="M120" s="10" t="s">
        <v>3794</v>
      </c>
      <c r="N120" s="10" t="s">
        <v>3795</v>
      </c>
      <c r="O120" s="9" t="str">
        <f t="shared" si="1"/>
        <v>NO</v>
      </c>
      <c r="P120" s="8"/>
    </row>
    <row r="121" spans="1:16" ht="15">
      <c r="A121" s="8" t="s">
        <v>237</v>
      </c>
      <c r="B121" s="9">
        <v>4</v>
      </c>
      <c r="C121" s="8" t="s">
        <v>239</v>
      </c>
      <c r="D121" s="9" t="s">
        <v>27</v>
      </c>
      <c r="E121" s="9" t="s">
        <v>5</v>
      </c>
      <c r="F121" s="8">
        <v>0.68564999999999998</v>
      </c>
      <c r="G121" s="8">
        <v>0.39067000000000002</v>
      </c>
      <c r="H121" s="8">
        <v>0.29497000000000001</v>
      </c>
      <c r="I121" s="8">
        <v>0.997</v>
      </c>
      <c r="J121" s="8" t="s">
        <v>35</v>
      </c>
      <c r="K121" s="8">
        <v>2.3119999999999998</v>
      </c>
      <c r="L121" s="10" t="s">
        <v>3793</v>
      </c>
      <c r="M121" s="10" t="s">
        <v>3794</v>
      </c>
      <c r="N121" s="10" t="s">
        <v>3795</v>
      </c>
      <c r="O121" s="9" t="str">
        <f t="shared" si="1"/>
        <v>NO</v>
      </c>
      <c r="P121" s="8"/>
    </row>
    <row r="122" spans="1:16" ht="15">
      <c r="A122" s="8" t="s">
        <v>237</v>
      </c>
      <c r="B122" s="9">
        <v>5</v>
      </c>
      <c r="C122" s="8" t="s">
        <v>240</v>
      </c>
      <c r="D122" s="9" t="s">
        <v>27</v>
      </c>
      <c r="E122" s="9" t="s">
        <v>10</v>
      </c>
      <c r="F122" s="8">
        <v>0.39549000000000001</v>
      </c>
      <c r="G122" s="8">
        <v>0.15789</v>
      </c>
      <c r="H122" s="8">
        <v>0.23760000000000001</v>
      </c>
      <c r="I122" s="8">
        <v>0.98499999999999999</v>
      </c>
      <c r="J122" s="8" t="s">
        <v>35</v>
      </c>
      <c r="K122" s="8">
        <v>2.3119999999999998</v>
      </c>
      <c r="L122" s="10" t="s">
        <v>3793</v>
      </c>
      <c r="M122" s="10" t="s">
        <v>3794</v>
      </c>
      <c r="N122" s="10" t="s">
        <v>3795</v>
      </c>
      <c r="O122" s="9" t="str">
        <f t="shared" si="1"/>
        <v>NO</v>
      </c>
      <c r="P122" s="8"/>
    </row>
    <row r="123" spans="1:16" ht="15">
      <c r="A123" s="13" t="s">
        <v>241</v>
      </c>
      <c r="B123" s="14">
        <v>3</v>
      </c>
      <c r="C123" s="13" t="s">
        <v>242</v>
      </c>
      <c r="D123" s="14" t="s">
        <v>32</v>
      </c>
      <c r="E123" s="14" t="s">
        <v>5</v>
      </c>
      <c r="F123" s="13">
        <v>8.1445000000000004E-2</v>
      </c>
      <c r="G123" s="13">
        <v>0.23912</v>
      </c>
      <c r="H123" s="13">
        <v>-0.15767</v>
      </c>
      <c r="I123" s="13">
        <v>0.92600000000000005</v>
      </c>
      <c r="J123" s="13" t="s">
        <v>40</v>
      </c>
      <c r="K123" s="13">
        <v>1.5412999999999999</v>
      </c>
      <c r="L123" s="15" t="s">
        <v>3796</v>
      </c>
      <c r="M123" s="15" t="s">
        <v>3797</v>
      </c>
      <c r="N123" s="15" t="s">
        <v>3798</v>
      </c>
      <c r="O123" s="14" t="str">
        <f t="shared" si="1"/>
        <v>NO</v>
      </c>
      <c r="P123" s="13"/>
    </row>
    <row r="124" spans="1:16" ht="15">
      <c r="A124" s="13" t="s">
        <v>241</v>
      </c>
      <c r="B124" s="14">
        <v>5</v>
      </c>
      <c r="C124" s="13" t="s">
        <v>243</v>
      </c>
      <c r="D124" s="14" t="s">
        <v>32</v>
      </c>
      <c r="E124" s="14" t="s">
        <v>10</v>
      </c>
      <c r="F124" s="13">
        <v>0.19608999999999999</v>
      </c>
      <c r="G124" s="13">
        <v>4.2694999999999997E-2</v>
      </c>
      <c r="H124" s="13">
        <v>0.15340000000000001</v>
      </c>
      <c r="I124" s="13">
        <v>0.97799999999999998</v>
      </c>
      <c r="J124" s="13" t="s">
        <v>35</v>
      </c>
      <c r="K124" s="13">
        <v>1.8592</v>
      </c>
      <c r="L124" s="15" t="s">
        <v>3796</v>
      </c>
      <c r="M124" s="15" t="s">
        <v>3797</v>
      </c>
      <c r="N124" s="15" t="s">
        <v>3798</v>
      </c>
      <c r="O124" s="14" t="str">
        <f t="shared" si="1"/>
        <v>NO</v>
      </c>
      <c r="P124" s="13"/>
    </row>
    <row r="125" spans="1:16" ht="15">
      <c r="A125" s="11" t="s">
        <v>244</v>
      </c>
      <c r="B125" s="12">
        <v>4</v>
      </c>
      <c r="C125" s="11" t="s">
        <v>245</v>
      </c>
      <c r="D125" s="12" t="s">
        <v>32</v>
      </c>
      <c r="E125" s="12" t="s">
        <v>10</v>
      </c>
      <c r="F125" s="11">
        <v>0.21617</v>
      </c>
      <c r="G125" s="11">
        <v>2.6862E-2</v>
      </c>
      <c r="H125" s="11">
        <v>0.1893</v>
      </c>
      <c r="I125" s="11">
        <v>0.995</v>
      </c>
      <c r="J125" s="11" t="s">
        <v>40</v>
      </c>
      <c r="K125" s="11">
        <v>0.9738</v>
      </c>
      <c r="L125" s="4" t="s">
        <v>3799</v>
      </c>
      <c r="M125" s="4" t="s">
        <v>3800</v>
      </c>
      <c r="N125" s="4" t="s">
        <v>3801</v>
      </c>
      <c r="O125" s="12" t="str">
        <f t="shared" si="1"/>
        <v>NO</v>
      </c>
    </row>
    <row r="126" spans="1:16" ht="15">
      <c r="A126" s="11" t="s">
        <v>246</v>
      </c>
      <c r="B126" s="12">
        <v>12</v>
      </c>
      <c r="C126" s="11" t="s">
        <v>247</v>
      </c>
      <c r="D126" s="12" t="s">
        <v>27</v>
      </c>
      <c r="E126" s="12" t="s">
        <v>10</v>
      </c>
      <c r="F126" s="11">
        <v>0.12413</v>
      </c>
      <c r="G126" s="11">
        <v>0.26173999999999997</v>
      </c>
      <c r="H126" s="11">
        <v>-0.13761000000000001</v>
      </c>
      <c r="I126" s="11">
        <v>0.90900000000000003</v>
      </c>
      <c r="J126" s="11" t="s">
        <v>29</v>
      </c>
      <c r="K126" s="11">
        <v>0.86909999999999998</v>
      </c>
      <c r="L126" s="4" t="s">
        <v>3802</v>
      </c>
      <c r="M126" s="4" t="s">
        <v>3803</v>
      </c>
      <c r="N126" s="4" t="s">
        <v>3804</v>
      </c>
      <c r="O126" s="12" t="str">
        <f t="shared" si="1"/>
        <v>NO</v>
      </c>
    </row>
    <row r="127" spans="1:16" ht="15">
      <c r="A127" s="11" t="s">
        <v>248</v>
      </c>
      <c r="B127" s="12">
        <v>2</v>
      </c>
      <c r="C127" s="11" t="s">
        <v>249</v>
      </c>
      <c r="D127" s="12" t="s">
        <v>32</v>
      </c>
      <c r="E127" s="12" t="s">
        <v>10</v>
      </c>
      <c r="F127" s="11">
        <v>0.13741</v>
      </c>
      <c r="G127" s="11">
        <v>2.3771E-2</v>
      </c>
      <c r="H127" s="11">
        <v>0.11364</v>
      </c>
      <c r="I127" s="11">
        <v>1</v>
      </c>
      <c r="J127" s="11" t="s">
        <v>29</v>
      </c>
      <c r="K127" s="11">
        <v>0.61409999999999998</v>
      </c>
      <c r="L127" s="4" t="s">
        <v>3805</v>
      </c>
      <c r="M127" s="4" t="s">
        <v>3806</v>
      </c>
      <c r="N127" s="4" t="s">
        <v>3569</v>
      </c>
      <c r="O127" s="12" t="str">
        <f t="shared" si="1"/>
        <v>NO</v>
      </c>
    </row>
    <row r="128" spans="1:16" ht="15">
      <c r="A128" s="11" t="s">
        <v>250</v>
      </c>
      <c r="B128" s="12">
        <v>3</v>
      </c>
      <c r="C128" s="11" t="s">
        <v>251</v>
      </c>
      <c r="D128" s="12" t="s">
        <v>27</v>
      </c>
      <c r="E128" s="12" t="s">
        <v>10</v>
      </c>
      <c r="F128" s="11">
        <v>0.14795</v>
      </c>
      <c r="G128" s="11">
        <v>2.1617999999999998E-2</v>
      </c>
      <c r="H128" s="11">
        <v>0.12633</v>
      </c>
      <c r="I128" s="11">
        <v>1</v>
      </c>
      <c r="J128" s="11" t="s">
        <v>29</v>
      </c>
      <c r="K128" s="11">
        <v>0.63380000000000003</v>
      </c>
      <c r="L128" s="4" t="s">
        <v>3807</v>
      </c>
      <c r="M128" s="4" t="s">
        <v>3808</v>
      </c>
      <c r="N128" s="4" t="s">
        <v>3809</v>
      </c>
      <c r="O128" s="12" t="str">
        <f t="shared" si="1"/>
        <v>NO</v>
      </c>
    </row>
    <row r="129" spans="1:16" ht="15">
      <c r="A129" s="13" t="s">
        <v>252</v>
      </c>
      <c r="B129" s="14">
        <v>7</v>
      </c>
      <c r="C129" s="13" t="s">
        <v>253</v>
      </c>
      <c r="D129" s="14" t="s">
        <v>32</v>
      </c>
      <c r="E129" s="14" t="s">
        <v>28</v>
      </c>
      <c r="F129" s="13">
        <v>0.43819000000000002</v>
      </c>
      <c r="G129" s="13">
        <v>0.94277</v>
      </c>
      <c r="H129" s="13">
        <v>-0.50458000000000003</v>
      </c>
      <c r="I129" s="13">
        <v>1</v>
      </c>
      <c r="J129" s="13" t="s">
        <v>40</v>
      </c>
      <c r="K129" s="13">
        <v>1.5042</v>
      </c>
      <c r="L129" s="15" t="s">
        <v>3810</v>
      </c>
      <c r="M129" s="15" t="s">
        <v>3811</v>
      </c>
      <c r="N129" s="15" t="s">
        <v>3812</v>
      </c>
      <c r="O129" s="14" t="str">
        <f t="shared" si="1"/>
        <v>NO</v>
      </c>
      <c r="P129" s="13"/>
    </row>
    <row r="130" spans="1:16" ht="15">
      <c r="A130" s="13" t="s">
        <v>252</v>
      </c>
      <c r="B130" s="14">
        <v>7</v>
      </c>
      <c r="C130" s="13" t="s">
        <v>253</v>
      </c>
      <c r="D130" s="14" t="s">
        <v>32</v>
      </c>
      <c r="E130" s="14" t="s">
        <v>10</v>
      </c>
      <c r="F130" s="13">
        <v>0.43819000000000002</v>
      </c>
      <c r="G130" s="13">
        <v>0.94277</v>
      </c>
      <c r="H130" s="13">
        <v>-0.50458000000000003</v>
      </c>
      <c r="I130" s="13">
        <v>1</v>
      </c>
      <c r="J130" s="13" t="s">
        <v>40</v>
      </c>
      <c r="K130" s="13">
        <v>1.5042</v>
      </c>
      <c r="L130" s="15" t="s">
        <v>3810</v>
      </c>
      <c r="M130" s="15" t="s">
        <v>3811</v>
      </c>
      <c r="N130" s="15" t="s">
        <v>3812</v>
      </c>
      <c r="O130" s="14" t="str">
        <f t="shared" si="1"/>
        <v>NO</v>
      </c>
      <c r="P130" s="13"/>
    </row>
    <row r="131" spans="1:16" ht="15">
      <c r="A131" s="11" t="s">
        <v>254</v>
      </c>
      <c r="B131" s="12">
        <v>5</v>
      </c>
      <c r="C131" s="11" t="s">
        <v>255</v>
      </c>
      <c r="D131" s="12" t="s">
        <v>32</v>
      </c>
      <c r="E131" s="12" t="s">
        <v>3</v>
      </c>
      <c r="F131" s="11">
        <v>0.17568</v>
      </c>
      <c r="G131" s="11">
        <v>3.7886000000000003E-2</v>
      </c>
      <c r="H131" s="11">
        <v>0.13779</v>
      </c>
      <c r="I131" s="11">
        <v>0.997</v>
      </c>
      <c r="J131" s="11" t="s">
        <v>40</v>
      </c>
      <c r="K131" s="11">
        <v>0.94620000000000004</v>
      </c>
      <c r="L131" s="4" t="s">
        <v>3813</v>
      </c>
      <c r="M131" s="4" t="s">
        <v>3814</v>
      </c>
      <c r="N131" s="4" t="s">
        <v>3815</v>
      </c>
      <c r="O131" s="12" t="str">
        <f t="shared" ref="O131:O194" si="2">IF(P131 &lt;&gt; "", "YES", "NO")</f>
        <v>NO</v>
      </c>
    </row>
    <row r="132" spans="1:16" ht="15">
      <c r="A132" s="11" t="s">
        <v>256</v>
      </c>
      <c r="B132" s="12">
        <v>5</v>
      </c>
      <c r="C132" s="11" t="s">
        <v>257</v>
      </c>
      <c r="D132" s="12" t="s">
        <v>32</v>
      </c>
      <c r="E132" s="12" t="s">
        <v>10</v>
      </c>
      <c r="F132" s="11">
        <v>0.67439000000000004</v>
      </c>
      <c r="G132" s="11">
        <v>0.95228000000000002</v>
      </c>
      <c r="H132" s="11">
        <v>-0.27789000000000003</v>
      </c>
      <c r="I132" s="11">
        <v>0.999</v>
      </c>
      <c r="J132" s="11" t="s">
        <v>29</v>
      </c>
      <c r="K132" s="11">
        <v>0.93410000000000004</v>
      </c>
      <c r="L132" s="4" t="s">
        <v>3816</v>
      </c>
      <c r="M132" s="4" t="s">
        <v>3817</v>
      </c>
      <c r="N132" s="4" t="s">
        <v>3818</v>
      </c>
      <c r="O132" s="12" t="str">
        <f t="shared" si="2"/>
        <v>NO</v>
      </c>
    </row>
    <row r="133" spans="1:16" ht="15">
      <c r="A133" s="11" t="s">
        <v>258</v>
      </c>
      <c r="B133" s="12">
        <v>21</v>
      </c>
      <c r="C133" s="11" t="s">
        <v>259</v>
      </c>
      <c r="D133" s="12" t="s">
        <v>32</v>
      </c>
      <c r="E133" s="12" t="s">
        <v>10</v>
      </c>
      <c r="F133" s="11">
        <v>7.8789999999999999E-2</v>
      </c>
      <c r="G133" s="11">
        <v>0.18407000000000001</v>
      </c>
      <c r="H133" s="11">
        <v>-0.10528</v>
      </c>
      <c r="I133" s="11">
        <v>0.91</v>
      </c>
      <c r="J133" s="11" t="s">
        <v>29</v>
      </c>
      <c r="K133" s="11">
        <v>0.66649999999999998</v>
      </c>
      <c r="L133" s="4" t="s">
        <v>3819</v>
      </c>
      <c r="M133" s="4" t="s">
        <v>3820</v>
      </c>
      <c r="N133" s="4" t="s">
        <v>3821</v>
      </c>
      <c r="O133" s="12" t="str">
        <f t="shared" si="2"/>
        <v>NO</v>
      </c>
    </row>
    <row r="134" spans="1:16" ht="15">
      <c r="A134" s="11" t="s">
        <v>260</v>
      </c>
      <c r="B134" s="12">
        <v>11</v>
      </c>
      <c r="C134" s="11" t="s">
        <v>261</v>
      </c>
      <c r="D134" s="12" t="s">
        <v>27</v>
      </c>
      <c r="E134" s="12" t="s">
        <v>10</v>
      </c>
      <c r="F134" s="11">
        <v>0.12463</v>
      </c>
      <c r="G134" s="11">
        <v>1.1006999999999999E-2</v>
      </c>
      <c r="H134" s="11">
        <v>0.11362999999999999</v>
      </c>
      <c r="I134" s="11">
        <v>0.998</v>
      </c>
      <c r="J134" s="11" t="s">
        <v>35</v>
      </c>
      <c r="K134" s="11">
        <v>1.2482</v>
      </c>
      <c r="L134" s="4" t="s">
        <v>3784</v>
      </c>
      <c r="M134" s="4" t="s">
        <v>3822</v>
      </c>
      <c r="N134" s="4" t="s">
        <v>3786</v>
      </c>
      <c r="O134" s="12" t="str">
        <f t="shared" si="2"/>
        <v>NO</v>
      </c>
    </row>
    <row r="135" spans="1:16" ht="15">
      <c r="A135" s="11" t="s">
        <v>262</v>
      </c>
      <c r="B135" s="12">
        <v>15</v>
      </c>
      <c r="C135" s="11" t="s">
        <v>263</v>
      </c>
      <c r="D135" s="12" t="s">
        <v>27</v>
      </c>
      <c r="E135" s="12" t="s">
        <v>10</v>
      </c>
      <c r="F135" s="11">
        <v>0.81996999999999998</v>
      </c>
      <c r="G135" s="11">
        <v>0.70226</v>
      </c>
      <c r="H135" s="11">
        <v>0.11772000000000001</v>
      </c>
      <c r="I135" s="11">
        <v>0.97499999999999998</v>
      </c>
      <c r="J135" s="11" t="s">
        <v>145</v>
      </c>
      <c r="K135" s="11">
        <v>2.6698</v>
      </c>
      <c r="L135" s="4" t="s">
        <v>3683</v>
      </c>
      <c r="M135" s="4" t="s">
        <v>3823</v>
      </c>
      <c r="N135" s="4" t="s">
        <v>3824</v>
      </c>
      <c r="O135" s="12" t="str">
        <f t="shared" si="2"/>
        <v>NO</v>
      </c>
    </row>
    <row r="136" spans="1:16" ht="15">
      <c r="A136" s="11" t="s">
        <v>264</v>
      </c>
      <c r="B136" s="12">
        <v>8</v>
      </c>
      <c r="C136" s="11" t="s">
        <v>265</v>
      </c>
      <c r="D136" s="12" t="s">
        <v>32</v>
      </c>
      <c r="E136" s="12" t="s">
        <v>10</v>
      </c>
      <c r="F136" s="11">
        <v>0.46143000000000001</v>
      </c>
      <c r="G136" s="11">
        <v>0.73245000000000005</v>
      </c>
      <c r="H136" s="11">
        <v>-0.27101999999999998</v>
      </c>
      <c r="I136" s="11">
        <v>0.996</v>
      </c>
      <c r="J136" s="11" t="s">
        <v>29</v>
      </c>
      <c r="K136" s="11">
        <v>0.99990000000000001</v>
      </c>
      <c r="L136" s="4" t="s">
        <v>3825</v>
      </c>
      <c r="M136" s="4" t="s">
        <v>3826</v>
      </c>
      <c r="N136" s="4" t="s">
        <v>3569</v>
      </c>
      <c r="O136" s="12" t="str">
        <f t="shared" si="2"/>
        <v>NO</v>
      </c>
    </row>
    <row r="137" spans="1:16" ht="15">
      <c r="A137" s="13" t="s">
        <v>266</v>
      </c>
      <c r="B137" s="14">
        <v>2</v>
      </c>
      <c r="C137" s="13" t="s">
        <v>267</v>
      </c>
      <c r="D137" s="14" t="s">
        <v>27</v>
      </c>
      <c r="E137" s="14" t="s">
        <v>5</v>
      </c>
      <c r="F137" s="13">
        <v>0.97567000000000004</v>
      </c>
      <c r="G137" s="13">
        <v>0.81691999999999998</v>
      </c>
      <c r="H137" s="13">
        <v>0.15875</v>
      </c>
      <c r="I137" s="13">
        <v>0.98399999999999999</v>
      </c>
      <c r="J137" s="13" t="s">
        <v>40</v>
      </c>
      <c r="K137" s="13">
        <v>1.4009</v>
      </c>
      <c r="L137" s="15" t="s">
        <v>3827</v>
      </c>
      <c r="M137" s="15" t="s">
        <v>3828</v>
      </c>
      <c r="N137" s="15" t="s">
        <v>3829</v>
      </c>
      <c r="O137" s="14" t="str">
        <f t="shared" si="2"/>
        <v>NO</v>
      </c>
      <c r="P137" s="13"/>
    </row>
    <row r="138" spans="1:16" ht="15">
      <c r="A138" s="13" t="s">
        <v>266</v>
      </c>
      <c r="B138" s="14">
        <v>3</v>
      </c>
      <c r="C138" s="13" t="s">
        <v>268</v>
      </c>
      <c r="D138" s="14" t="s">
        <v>27</v>
      </c>
      <c r="E138" s="14" t="s">
        <v>5</v>
      </c>
      <c r="F138" s="13">
        <v>0.90695999999999999</v>
      </c>
      <c r="G138" s="13">
        <v>0.30742000000000003</v>
      </c>
      <c r="H138" s="13">
        <v>0.59955000000000003</v>
      </c>
      <c r="I138" s="13">
        <v>1</v>
      </c>
      <c r="J138" s="13" t="s">
        <v>40</v>
      </c>
      <c r="K138" s="13">
        <v>1.4009</v>
      </c>
      <c r="L138" s="15" t="s">
        <v>3827</v>
      </c>
      <c r="M138" s="15" t="s">
        <v>3828</v>
      </c>
      <c r="N138" s="15" t="s">
        <v>3829</v>
      </c>
      <c r="O138" s="14" t="str">
        <f t="shared" si="2"/>
        <v>NO</v>
      </c>
      <c r="P138" s="13"/>
    </row>
    <row r="139" spans="1:16" ht="15">
      <c r="A139" s="13" t="s">
        <v>266</v>
      </c>
      <c r="B139" s="14">
        <v>4</v>
      </c>
      <c r="C139" s="13" t="s">
        <v>269</v>
      </c>
      <c r="D139" s="14" t="s">
        <v>27</v>
      </c>
      <c r="E139" s="14" t="s">
        <v>10</v>
      </c>
      <c r="F139" s="13">
        <v>0.88875999999999999</v>
      </c>
      <c r="G139" s="13">
        <v>0.28850999999999999</v>
      </c>
      <c r="H139" s="13">
        <v>0.60024</v>
      </c>
      <c r="I139" s="13">
        <v>1</v>
      </c>
      <c r="J139" s="13" t="s">
        <v>40</v>
      </c>
      <c r="K139" s="13">
        <v>1.4009</v>
      </c>
      <c r="L139" s="15" t="s">
        <v>3827</v>
      </c>
      <c r="M139" s="15" t="s">
        <v>3828</v>
      </c>
      <c r="N139" s="15" t="s">
        <v>3829</v>
      </c>
      <c r="O139" s="14" t="str">
        <f t="shared" si="2"/>
        <v>NO</v>
      </c>
      <c r="P139" s="13"/>
    </row>
    <row r="140" spans="1:16" ht="15">
      <c r="A140" s="13" t="s">
        <v>266</v>
      </c>
      <c r="B140" s="14">
        <v>8</v>
      </c>
      <c r="C140" s="13" t="s">
        <v>270</v>
      </c>
      <c r="D140" s="14" t="s">
        <v>27</v>
      </c>
      <c r="E140" s="14" t="s">
        <v>10</v>
      </c>
      <c r="F140" s="13">
        <v>5.1540000000000002E-2</v>
      </c>
      <c r="G140" s="13">
        <v>0.19220000000000001</v>
      </c>
      <c r="H140" s="13">
        <v>-0.14066000000000001</v>
      </c>
      <c r="I140" s="13">
        <v>0.98799999999999999</v>
      </c>
      <c r="J140" s="13" t="s">
        <v>29</v>
      </c>
      <c r="K140" s="13">
        <v>0.78300000000000003</v>
      </c>
      <c r="L140" s="15" t="s">
        <v>3827</v>
      </c>
      <c r="M140" s="15" t="s">
        <v>3828</v>
      </c>
      <c r="N140" s="15" t="s">
        <v>3829</v>
      </c>
      <c r="O140" s="14" t="str">
        <f t="shared" si="2"/>
        <v>NO</v>
      </c>
      <c r="P140" s="13"/>
    </row>
    <row r="141" spans="1:16" ht="15">
      <c r="A141" s="8" t="s">
        <v>271</v>
      </c>
      <c r="B141" s="9">
        <v>5</v>
      </c>
      <c r="C141" s="8" t="s">
        <v>272</v>
      </c>
      <c r="D141" s="9" t="s">
        <v>27</v>
      </c>
      <c r="E141" s="9" t="s">
        <v>5</v>
      </c>
      <c r="F141" s="8">
        <v>0.22434000000000001</v>
      </c>
      <c r="G141" s="8">
        <v>5.9948000000000001E-2</v>
      </c>
      <c r="H141" s="8">
        <v>0.16439000000000001</v>
      </c>
      <c r="I141" s="8">
        <v>0.97099999999999997</v>
      </c>
      <c r="J141" s="8" t="s">
        <v>29</v>
      </c>
      <c r="K141" s="8">
        <v>0.85670000000000002</v>
      </c>
      <c r="L141" s="10" t="s">
        <v>3830</v>
      </c>
      <c r="M141" s="10" t="s">
        <v>3831</v>
      </c>
      <c r="N141" s="10" t="s">
        <v>3645</v>
      </c>
      <c r="O141" s="9" t="str">
        <f t="shared" si="2"/>
        <v>NO</v>
      </c>
      <c r="P141" s="8"/>
    </row>
    <row r="142" spans="1:16" ht="15">
      <c r="A142" s="8" t="s">
        <v>271</v>
      </c>
      <c r="B142" s="9">
        <v>6</v>
      </c>
      <c r="C142" s="8" t="s">
        <v>273</v>
      </c>
      <c r="D142" s="9" t="s">
        <v>27</v>
      </c>
      <c r="E142" s="9" t="s">
        <v>10</v>
      </c>
      <c r="F142" s="8">
        <v>0.16213</v>
      </c>
      <c r="G142" s="8">
        <v>2.0622999999999999E-2</v>
      </c>
      <c r="H142" s="8">
        <v>0.14151</v>
      </c>
      <c r="I142" s="8">
        <v>0.997</v>
      </c>
      <c r="J142" s="8" t="s">
        <v>40</v>
      </c>
      <c r="K142" s="8">
        <v>1.3173999999999999</v>
      </c>
      <c r="L142" s="10" t="s">
        <v>6822</v>
      </c>
      <c r="M142" s="10"/>
      <c r="N142" s="10"/>
      <c r="O142" s="9" t="str">
        <f t="shared" si="2"/>
        <v>NO</v>
      </c>
      <c r="P142" s="8"/>
    </row>
    <row r="143" spans="1:16" ht="15">
      <c r="A143" s="11" t="s">
        <v>274</v>
      </c>
      <c r="B143" s="12">
        <v>4</v>
      </c>
      <c r="C143" s="11" t="s">
        <v>275</v>
      </c>
      <c r="D143" s="12" t="s">
        <v>32</v>
      </c>
      <c r="E143" s="12" t="s">
        <v>10</v>
      </c>
      <c r="F143" s="11">
        <v>0.95311000000000001</v>
      </c>
      <c r="G143" s="11">
        <v>0.12128</v>
      </c>
      <c r="H143" s="11">
        <v>0.83182999999999996</v>
      </c>
      <c r="I143" s="11">
        <v>1</v>
      </c>
      <c r="J143" s="11" t="s">
        <v>40</v>
      </c>
      <c r="K143" s="11">
        <v>0.58630000000000004</v>
      </c>
      <c r="L143" s="4" t="s">
        <v>3832</v>
      </c>
      <c r="M143" s="4" t="s">
        <v>3833</v>
      </c>
      <c r="N143" s="4" t="s">
        <v>3834</v>
      </c>
      <c r="O143" s="12" t="str">
        <f t="shared" si="2"/>
        <v>NO</v>
      </c>
    </row>
    <row r="144" spans="1:16" ht="15">
      <c r="A144" s="8" t="s">
        <v>276</v>
      </c>
      <c r="B144" s="9">
        <v>11</v>
      </c>
      <c r="C144" s="8" t="s">
        <v>277</v>
      </c>
      <c r="D144" s="9" t="s">
        <v>32</v>
      </c>
      <c r="E144" s="9" t="s">
        <v>5</v>
      </c>
      <c r="F144" s="8">
        <v>0.95618999999999998</v>
      </c>
      <c r="G144" s="8">
        <v>0.56549000000000005</v>
      </c>
      <c r="H144" s="8">
        <v>0.39069999999999999</v>
      </c>
      <c r="I144" s="8">
        <v>1</v>
      </c>
      <c r="J144" s="8" t="s">
        <v>35</v>
      </c>
      <c r="K144" s="8">
        <v>2.3086000000000002</v>
      </c>
      <c r="L144" s="10" t="s">
        <v>3835</v>
      </c>
      <c r="M144" s="10" t="s">
        <v>3836</v>
      </c>
      <c r="N144" s="10" t="s">
        <v>3837</v>
      </c>
      <c r="O144" s="9" t="str">
        <f t="shared" si="2"/>
        <v>NO</v>
      </c>
      <c r="P144" s="8"/>
    </row>
    <row r="145" spans="1:16" ht="15">
      <c r="A145" s="8" t="s">
        <v>276</v>
      </c>
      <c r="B145" s="9">
        <v>13</v>
      </c>
      <c r="C145" s="8" t="s">
        <v>278</v>
      </c>
      <c r="D145" s="9" t="s">
        <v>32</v>
      </c>
      <c r="E145" s="9" t="s">
        <v>7</v>
      </c>
      <c r="F145" s="8">
        <v>0.95606999999999998</v>
      </c>
      <c r="G145" s="8">
        <v>0.56455999999999995</v>
      </c>
      <c r="H145" s="8">
        <v>0.39151999999999998</v>
      </c>
      <c r="I145" s="8">
        <v>1</v>
      </c>
      <c r="J145" s="8" t="s">
        <v>35</v>
      </c>
      <c r="K145" s="8">
        <v>2.3086000000000002</v>
      </c>
      <c r="L145" s="10" t="s">
        <v>3835</v>
      </c>
      <c r="M145" s="10" t="s">
        <v>3836</v>
      </c>
      <c r="N145" s="10" t="s">
        <v>3837</v>
      </c>
      <c r="O145" s="9" t="str">
        <f t="shared" si="2"/>
        <v>NO</v>
      </c>
      <c r="P145" s="8"/>
    </row>
    <row r="146" spans="1:16" ht="15">
      <c r="A146" s="8" t="s">
        <v>276</v>
      </c>
      <c r="B146" s="9">
        <v>15</v>
      </c>
      <c r="C146" s="8" t="s">
        <v>279</v>
      </c>
      <c r="D146" s="9" t="s">
        <v>32</v>
      </c>
      <c r="E146" s="9" t="s">
        <v>10</v>
      </c>
      <c r="F146" s="8">
        <v>0.71174000000000004</v>
      </c>
      <c r="G146" s="8">
        <v>0.29833999999999999</v>
      </c>
      <c r="H146" s="8">
        <v>0.41339999999999999</v>
      </c>
      <c r="I146" s="8">
        <v>1</v>
      </c>
      <c r="J146" s="8" t="s">
        <v>35</v>
      </c>
      <c r="K146" s="8">
        <v>2.3086000000000002</v>
      </c>
      <c r="L146" s="10" t="s">
        <v>3835</v>
      </c>
      <c r="M146" s="10" t="s">
        <v>3836</v>
      </c>
      <c r="N146" s="10" t="s">
        <v>3837</v>
      </c>
      <c r="O146" s="9" t="str">
        <f t="shared" si="2"/>
        <v>NO</v>
      </c>
      <c r="P146" s="8"/>
    </row>
    <row r="147" spans="1:16" ht="15">
      <c r="A147" s="8" t="s">
        <v>276</v>
      </c>
      <c r="B147" s="9">
        <v>15</v>
      </c>
      <c r="C147" s="8" t="s">
        <v>280</v>
      </c>
      <c r="D147" s="9" t="s">
        <v>32</v>
      </c>
      <c r="E147" s="9" t="s">
        <v>3</v>
      </c>
      <c r="F147" s="8">
        <v>0.91178000000000003</v>
      </c>
      <c r="G147" s="8">
        <v>0.51295000000000002</v>
      </c>
      <c r="H147" s="8">
        <v>0.39883000000000002</v>
      </c>
      <c r="I147" s="8">
        <v>1</v>
      </c>
      <c r="J147" s="8" t="s">
        <v>35</v>
      </c>
      <c r="K147" s="8">
        <v>2.3086000000000002</v>
      </c>
      <c r="L147" s="10" t="s">
        <v>3835</v>
      </c>
      <c r="M147" s="10" t="s">
        <v>3836</v>
      </c>
      <c r="N147" s="10" t="s">
        <v>3837</v>
      </c>
      <c r="O147" s="9" t="str">
        <f t="shared" si="2"/>
        <v>NO</v>
      </c>
      <c r="P147" s="8"/>
    </row>
    <row r="148" spans="1:16" ht="15">
      <c r="A148" s="8" t="s">
        <v>276</v>
      </c>
      <c r="B148" s="9">
        <v>16</v>
      </c>
      <c r="C148" s="8" t="s">
        <v>281</v>
      </c>
      <c r="D148" s="9" t="s">
        <v>32</v>
      </c>
      <c r="E148" s="9" t="s">
        <v>3</v>
      </c>
      <c r="F148" s="8">
        <v>0.95726999999999995</v>
      </c>
      <c r="G148" s="8">
        <v>0.56513000000000002</v>
      </c>
      <c r="H148" s="8">
        <v>0.39213999999999999</v>
      </c>
      <c r="I148" s="8">
        <v>1</v>
      </c>
      <c r="J148" s="8" t="s">
        <v>35</v>
      </c>
      <c r="K148" s="8">
        <v>2.3086000000000002</v>
      </c>
      <c r="L148" s="10" t="s">
        <v>3835</v>
      </c>
      <c r="M148" s="10" t="s">
        <v>3836</v>
      </c>
      <c r="N148" s="10" t="s">
        <v>3837</v>
      </c>
      <c r="O148" s="9" t="str">
        <f t="shared" si="2"/>
        <v>NO</v>
      </c>
      <c r="P148" s="8"/>
    </row>
    <row r="149" spans="1:16" ht="15">
      <c r="A149" s="8" t="s">
        <v>276</v>
      </c>
      <c r="B149" s="9">
        <v>17</v>
      </c>
      <c r="C149" s="8" t="s">
        <v>282</v>
      </c>
      <c r="D149" s="9" t="s">
        <v>32</v>
      </c>
      <c r="E149" s="9" t="s">
        <v>10</v>
      </c>
      <c r="F149" s="8">
        <v>0.79776999999999998</v>
      </c>
      <c r="G149" s="8">
        <v>0.38961000000000001</v>
      </c>
      <c r="H149" s="8">
        <v>0.40816000000000002</v>
      </c>
      <c r="I149" s="8">
        <v>1</v>
      </c>
      <c r="J149" s="8" t="s">
        <v>35</v>
      </c>
      <c r="K149" s="8">
        <v>2.3086000000000002</v>
      </c>
      <c r="L149" s="10" t="s">
        <v>3835</v>
      </c>
      <c r="M149" s="10" t="s">
        <v>3836</v>
      </c>
      <c r="N149" s="10" t="s">
        <v>3837</v>
      </c>
      <c r="O149" s="9" t="str">
        <f t="shared" si="2"/>
        <v>NO</v>
      </c>
      <c r="P149" s="8"/>
    </row>
    <row r="150" spans="1:16" ht="15">
      <c r="A150" s="11" t="s">
        <v>283</v>
      </c>
      <c r="B150" s="12">
        <v>6</v>
      </c>
      <c r="C150" s="11" t="s">
        <v>284</v>
      </c>
      <c r="D150" s="12" t="s">
        <v>27</v>
      </c>
      <c r="E150" s="12" t="s">
        <v>3</v>
      </c>
      <c r="F150" s="11">
        <v>0.60799999999999998</v>
      </c>
      <c r="G150" s="11">
        <v>0.41741</v>
      </c>
      <c r="H150" s="11">
        <v>0.19059000000000001</v>
      </c>
      <c r="I150" s="11">
        <v>0.99099999999999999</v>
      </c>
      <c r="J150" s="11" t="s">
        <v>40</v>
      </c>
      <c r="K150" s="11">
        <v>1.2797000000000001</v>
      </c>
      <c r="L150" s="4" t="s">
        <v>3838</v>
      </c>
      <c r="M150" s="4" t="s">
        <v>3839</v>
      </c>
      <c r="N150" s="4" t="s">
        <v>3840</v>
      </c>
      <c r="O150" s="12" t="str">
        <f t="shared" si="2"/>
        <v>NO</v>
      </c>
    </row>
    <row r="151" spans="1:16" ht="15">
      <c r="A151" s="11" t="s">
        <v>285</v>
      </c>
      <c r="B151" s="12">
        <v>5</v>
      </c>
      <c r="C151" s="11" t="s">
        <v>286</v>
      </c>
      <c r="D151" s="12" t="s">
        <v>32</v>
      </c>
      <c r="E151" s="12" t="s">
        <v>10</v>
      </c>
      <c r="F151" s="11">
        <v>0.72826000000000002</v>
      </c>
      <c r="G151" s="11">
        <v>0.24018</v>
      </c>
      <c r="H151" s="11">
        <v>0.48808000000000001</v>
      </c>
      <c r="I151" s="11">
        <v>0.98799999999999999</v>
      </c>
      <c r="J151" s="11" t="s">
        <v>40</v>
      </c>
      <c r="K151" s="11">
        <v>1.4652000000000001</v>
      </c>
      <c r="L151" s="4" t="s">
        <v>3841</v>
      </c>
      <c r="M151" s="4" t="s">
        <v>3842</v>
      </c>
      <c r="N151" s="4" t="s">
        <v>3843</v>
      </c>
      <c r="O151" s="12" t="str">
        <f t="shared" si="2"/>
        <v>NO</v>
      </c>
    </row>
    <row r="152" spans="1:16" ht="15">
      <c r="A152" s="11" t="s">
        <v>287</v>
      </c>
      <c r="B152" s="12">
        <v>4</v>
      </c>
      <c r="C152" s="11" t="s">
        <v>288</v>
      </c>
      <c r="D152" s="12" t="s">
        <v>32</v>
      </c>
      <c r="E152" s="12" t="s">
        <v>10</v>
      </c>
      <c r="F152" s="11">
        <v>0.87621000000000004</v>
      </c>
      <c r="G152" s="11">
        <v>0.70045000000000002</v>
      </c>
      <c r="H152" s="11">
        <v>0.17576</v>
      </c>
      <c r="I152" s="11">
        <v>0.95899999999999996</v>
      </c>
      <c r="J152" s="11" t="s">
        <v>40</v>
      </c>
      <c r="K152" s="11">
        <v>1.2463</v>
      </c>
      <c r="L152" s="4" t="s">
        <v>3844</v>
      </c>
      <c r="M152" s="4" t="s">
        <v>3845</v>
      </c>
      <c r="N152" s="4" t="s">
        <v>3846</v>
      </c>
      <c r="O152" s="12" t="str">
        <f t="shared" si="2"/>
        <v>NO</v>
      </c>
    </row>
    <row r="153" spans="1:16" ht="15">
      <c r="A153" s="11" t="s">
        <v>289</v>
      </c>
      <c r="B153" s="12">
        <v>4</v>
      </c>
      <c r="C153" s="11" t="s">
        <v>290</v>
      </c>
      <c r="D153" s="12" t="s">
        <v>27</v>
      </c>
      <c r="E153" s="12" t="s">
        <v>10</v>
      </c>
      <c r="F153" s="11">
        <v>0.44452999999999998</v>
      </c>
      <c r="G153" s="11">
        <v>0.63138000000000005</v>
      </c>
      <c r="H153" s="11">
        <v>-0.18684999999999999</v>
      </c>
      <c r="I153" s="11">
        <v>0.94299999999999995</v>
      </c>
      <c r="J153" s="11" t="s">
        <v>40</v>
      </c>
      <c r="K153" s="11">
        <v>1.0587</v>
      </c>
      <c r="L153" s="4" t="s">
        <v>3847</v>
      </c>
      <c r="M153" s="4" t="s">
        <v>3848</v>
      </c>
      <c r="N153" s="4" t="s">
        <v>3849</v>
      </c>
      <c r="O153" s="12" t="str">
        <f t="shared" si="2"/>
        <v>NO</v>
      </c>
    </row>
    <row r="154" spans="1:16" ht="15">
      <c r="A154" s="11" t="s">
        <v>291</v>
      </c>
      <c r="B154" s="12">
        <v>6</v>
      </c>
      <c r="C154" s="11" t="s">
        <v>292</v>
      </c>
      <c r="D154" s="12" t="s">
        <v>27</v>
      </c>
      <c r="E154" s="12" t="s">
        <v>10</v>
      </c>
      <c r="F154" s="11">
        <v>0.64107000000000003</v>
      </c>
      <c r="G154" s="11">
        <v>0.14738000000000001</v>
      </c>
      <c r="H154" s="11">
        <v>0.49369000000000002</v>
      </c>
      <c r="I154" s="11">
        <v>1</v>
      </c>
      <c r="J154" s="11" t="s">
        <v>29</v>
      </c>
      <c r="K154" s="11">
        <v>0.96540000000000004</v>
      </c>
      <c r="L154" s="4" t="s">
        <v>3850</v>
      </c>
      <c r="M154" s="4" t="s">
        <v>3851</v>
      </c>
      <c r="N154" s="4" t="s">
        <v>3852</v>
      </c>
      <c r="O154" s="12" t="str">
        <f t="shared" si="2"/>
        <v>NO</v>
      </c>
    </row>
    <row r="155" spans="1:16" ht="15">
      <c r="A155" s="11" t="s">
        <v>293</v>
      </c>
      <c r="B155" s="12">
        <v>5</v>
      </c>
      <c r="C155" s="11" t="s">
        <v>294</v>
      </c>
      <c r="D155" s="12" t="s">
        <v>27</v>
      </c>
      <c r="E155" s="12" t="s">
        <v>10</v>
      </c>
      <c r="F155" s="11">
        <v>0.65173000000000003</v>
      </c>
      <c r="G155" s="11">
        <v>0.13944000000000001</v>
      </c>
      <c r="H155" s="11">
        <v>0.51229000000000002</v>
      </c>
      <c r="I155" s="11">
        <v>1</v>
      </c>
      <c r="J155" s="11" t="s">
        <v>40</v>
      </c>
      <c r="K155" s="11">
        <v>0.99119999999999997</v>
      </c>
      <c r="L155" s="4" t="s">
        <v>3853</v>
      </c>
      <c r="M155" s="4" t="s">
        <v>3854</v>
      </c>
      <c r="N155" s="4" t="s">
        <v>3855</v>
      </c>
      <c r="O155" s="12" t="str">
        <f t="shared" si="2"/>
        <v>NO</v>
      </c>
    </row>
    <row r="156" spans="1:16" ht="15">
      <c r="A156" s="11" t="s">
        <v>295</v>
      </c>
      <c r="B156" s="12">
        <v>5</v>
      </c>
      <c r="C156" s="11" t="s">
        <v>296</v>
      </c>
      <c r="D156" s="12" t="s">
        <v>32</v>
      </c>
      <c r="E156" s="12" t="s">
        <v>10</v>
      </c>
      <c r="F156" s="11">
        <v>0.2087</v>
      </c>
      <c r="G156" s="11">
        <v>5.407E-2</v>
      </c>
      <c r="H156" s="11">
        <v>0.15462999999999999</v>
      </c>
      <c r="I156" s="11">
        <v>0.94199999999999995</v>
      </c>
      <c r="J156" s="11" t="s">
        <v>40</v>
      </c>
      <c r="K156" s="11">
        <v>0.97909999999999997</v>
      </c>
      <c r="L156" s="4" t="s">
        <v>3856</v>
      </c>
      <c r="M156" s="4" t="s">
        <v>3857</v>
      </c>
      <c r="N156" s="4" t="s">
        <v>3858</v>
      </c>
      <c r="O156" s="12" t="str">
        <f t="shared" si="2"/>
        <v>NO</v>
      </c>
    </row>
    <row r="157" spans="1:16" ht="15">
      <c r="A157" s="8" t="s">
        <v>297</v>
      </c>
      <c r="B157" s="9">
        <v>8</v>
      </c>
      <c r="C157" s="8" t="s">
        <v>298</v>
      </c>
      <c r="D157" s="9" t="s">
        <v>27</v>
      </c>
      <c r="E157" s="9" t="s">
        <v>7</v>
      </c>
      <c r="F157" s="8">
        <v>0.41166000000000003</v>
      </c>
      <c r="G157" s="8">
        <v>0.19349</v>
      </c>
      <c r="H157" s="8">
        <v>0.21817</v>
      </c>
      <c r="I157" s="8">
        <v>1</v>
      </c>
      <c r="J157" s="8" t="s">
        <v>35</v>
      </c>
      <c r="K157" s="8">
        <v>1.8968</v>
      </c>
      <c r="L157" s="10" t="s">
        <v>3859</v>
      </c>
      <c r="M157" s="10" t="s">
        <v>3860</v>
      </c>
      <c r="N157" s="10" t="s">
        <v>3861</v>
      </c>
      <c r="O157" s="9" t="str">
        <f t="shared" si="2"/>
        <v>NO</v>
      </c>
      <c r="P157" s="8"/>
    </row>
    <row r="158" spans="1:16" ht="15">
      <c r="A158" s="8" t="s">
        <v>297</v>
      </c>
      <c r="B158" s="9">
        <v>9</v>
      </c>
      <c r="C158" s="8" t="s">
        <v>299</v>
      </c>
      <c r="D158" s="9" t="s">
        <v>27</v>
      </c>
      <c r="E158" s="9" t="s">
        <v>10</v>
      </c>
      <c r="F158" s="8">
        <v>0.22159999999999999</v>
      </c>
      <c r="G158" s="8">
        <v>4.6177999999999997E-2</v>
      </c>
      <c r="H158" s="8">
        <v>0.17541999999999999</v>
      </c>
      <c r="I158" s="8">
        <v>0.999</v>
      </c>
      <c r="J158" s="8" t="s">
        <v>70</v>
      </c>
      <c r="K158" s="8">
        <v>1.8900999999999999</v>
      </c>
      <c r="L158" s="10" t="s">
        <v>3859</v>
      </c>
      <c r="M158" s="10" t="s">
        <v>3860</v>
      </c>
      <c r="N158" s="10" t="s">
        <v>3861</v>
      </c>
      <c r="O158" s="9" t="str">
        <f t="shared" si="2"/>
        <v>NO</v>
      </c>
      <c r="P158" s="8"/>
    </row>
    <row r="159" spans="1:16" ht="15">
      <c r="A159" s="11" t="s">
        <v>300</v>
      </c>
      <c r="B159" s="12">
        <v>11</v>
      </c>
      <c r="C159" s="11" t="s">
        <v>301</v>
      </c>
      <c r="D159" s="12" t="s">
        <v>32</v>
      </c>
      <c r="E159" s="12" t="s">
        <v>10</v>
      </c>
      <c r="F159" s="11">
        <v>0.63273999999999997</v>
      </c>
      <c r="G159" s="11">
        <v>0.24859999999999999</v>
      </c>
      <c r="H159" s="11">
        <v>0.38413999999999998</v>
      </c>
      <c r="I159" s="11">
        <v>0.94399999999999995</v>
      </c>
      <c r="J159" s="11" t="s">
        <v>35</v>
      </c>
      <c r="K159" s="11">
        <v>1.8566</v>
      </c>
      <c r="L159" s="4" t="s">
        <v>3862</v>
      </c>
      <c r="M159" s="4" t="s">
        <v>3863</v>
      </c>
      <c r="N159" s="4" t="s">
        <v>3864</v>
      </c>
      <c r="O159" s="12" t="str">
        <f t="shared" si="2"/>
        <v>NO</v>
      </c>
    </row>
    <row r="160" spans="1:16" ht="15">
      <c r="A160" s="11" t="s">
        <v>302</v>
      </c>
      <c r="B160" s="12">
        <v>2</v>
      </c>
      <c r="C160" s="11" t="s">
        <v>303</v>
      </c>
      <c r="D160" s="12" t="s">
        <v>32</v>
      </c>
      <c r="E160" s="12" t="s">
        <v>5</v>
      </c>
      <c r="F160" s="11">
        <v>8.5485000000000005E-2</v>
      </c>
      <c r="G160" s="11">
        <v>0.32940999999999998</v>
      </c>
      <c r="H160" s="11">
        <v>-0.24392</v>
      </c>
      <c r="I160" s="11">
        <v>0.98799999999999999</v>
      </c>
      <c r="J160" s="11" t="s">
        <v>29</v>
      </c>
      <c r="K160" s="11">
        <v>0.94679999999999997</v>
      </c>
      <c r="L160" s="4" t="s">
        <v>3865</v>
      </c>
      <c r="M160" s="4" t="s">
        <v>3866</v>
      </c>
      <c r="N160" s="4" t="s">
        <v>3867</v>
      </c>
      <c r="O160" s="12" t="str">
        <f t="shared" si="2"/>
        <v>NO</v>
      </c>
    </row>
    <row r="161" spans="1:16" ht="15">
      <c r="A161" s="11" t="s">
        <v>304</v>
      </c>
      <c r="B161" s="12">
        <v>6</v>
      </c>
      <c r="C161" s="11" t="s">
        <v>305</v>
      </c>
      <c r="D161" s="12" t="s">
        <v>27</v>
      </c>
      <c r="E161" s="12" t="s">
        <v>10</v>
      </c>
      <c r="F161" s="11">
        <v>0.25902999999999998</v>
      </c>
      <c r="G161" s="11">
        <v>0.79705000000000004</v>
      </c>
      <c r="H161" s="11">
        <v>-0.53802000000000005</v>
      </c>
      <c r="I161" s="11">
        <v>1</v>
      </c>
      <c r="J161" s="11" t="s">
        <v>40</v>
      </c>
      <c r="K161" s="11">
        <v>1.1861999999999999</v>
      </c>
      <c r="L161" s="4" t="s">
        <v>3868</v>
      </c>
      <c r="M161" s="4" t="s">
        <v>3869</v>
      </c>
      <c r="N161" s="4" t="s">
        <v>3870</v>
      </c>
      <c r="O161" s="12" t="str">
        <f t="shared" si="2"/>
        <v>NO</v>
      </c>
    </row>
    <row r="162" spans="1:16" ht="15">
      <c r="A162" s="11" t="s">
        <v>306</v>
      </c>
      <c r="B162" s="12">
        <v>10</v>
      </c>
      <c r="C162" s="11" t="s">
        <v>307</v>
      </c>
      <c r="D162" s="12" t="s">
        <v>32</v>
      </c>
      <c r="E162" s="12" t="s">
        <v>7</v>
      </c>
      <c r="F162" s="11">
        <v>0.78505999999999998</v>
      </c>
      <c r="G162" s="11">
        <v>0.96641999999999995</v>
      </c>
      <c r="H162" s="11">
        <v>-0.18135999999999999</v>
      </c>
      <c r="I162" s="11">
        <v>0.94099999999999995</v>
      </c>
      <c r="J162" s="11" t="s">
        <v>29</v>
      </c>
      <c r="K162" s="11">
        <v>0.95230000000000004</v>
      </c>
      <c r="L162" s="4" t="s">
        <v>3871</v>
      </c>
      <c r="M162" s="4" t="s">
        <v>3872</v>
      </c>
      <c r="N162" s="4" t="s">
        <v>3873</v>
      </c>
      <c r="O162" s="12" t="str">
        <f t="shared" si="2"/>
        <v>NO</v>
      </c>
    </row>
    <row r="163" spans="1:16" ht="15">
      <c r="A163" s="11" t="s">
        <v>308</v>
      </c>
      <c r="B163" s="12">
        <v>21</v>
      </c>
      <c r="C163" s="11" t="s">
        <v>309</v>
      </c>
      <c r="D163" s="12" t="s">
        <v>27</v>
      </c>
      <c r="E163" s="12" t="s">
        <v>10</v>
      </c>
      <c r="F163" s="11">
        <v>0.11122</v>
      </c>
      <c r="G163" s="11">
        <v>0.29971999999999999</v>
      </c>
      <c r="H163" s="11">
        <v>-0.1885</v>
      </c>
      <c r="I163" s="11">
        <v>0.97399999999999998</v>
      </c>
      <c r="J163" s="11" t="s">
        <v>29</v>
      </c>
      <c r="K163" s="11">
        <v>0.89600000000000002</v>
      </c>
      <c r="L163" s="4" t="s">
        <v>3874</v>
      </c>
      <c r="M163" s="4" t="s">
        <v>3875</v>
      </c>
      <c r="N163" s="4" t="s">
        <v>3569</v>
      </c>
      <c r="O163" s="12" t="str">
        <f t="shared" si="2"/>
        <v>NO</v>
      </c>
    </row>
    <row r="164" spans="1:16" ht="15">
      <c r="A164" s="11" t="s">
        <v>310</v>
      </c>
      <c r="B164" s="12">
        <v>4</v>
      </c>
      <c r="C164" s="11" t="s">
        <v>311</v>
      </c>
      <c r="D164" s="12" t="s">
        <v>27</v>
      </c>
      <c r="E164" s="12" t="s">
        <v>10</v>
      </c>
      <c r="F164" s="11">
        <v>0.83687</v>
      </c>
      <c r="G164" s="11">
        <v>0.32497999999999999</v>
      </c>
      <c r="H164" s="11">
        <v>0.51188999999999996</v>
      </c>
      <c r="I164" s="11">
        <v>1</v>
      </c>
      <c r="J164" s="11" t="s">
        <v>40</v>
      </c>
      <c r="K164" s="11">
        <v>1.5577000000000001</v>
      </c>
      <c r="L164" s="4" t="s">
        <v>3876</v>
      </c>
      <c r="M164" s="4" t="s">
        <v>3877</v>
      </c>
      <c r="N164" s="4" t="s">
        <v>3569</v>
      </c>
      <c r="O164" s="12" t="str">
        <f t="shared" si="2"/>
        <v>NO</v>
      </c>
    </row>
    <row r="165" spans="1:16" ht="15">
      <c r="A165" s="11" t="s">
        <v>312</v>
      </c>
      <c r="B165" s="12">
        <v>7</v>
      </c>
      <c r="C165" s="11" t="s">
        <v>313</v>
      </c>
      <c r="D165" s="12" t="s">
        <v>32</v>
      </c>
      <c r="E165" s="12" t="s">
        <v>10</v>
      </c>
      <c r="F165" s="11">
        <v>0.47666999999999998</v>
      </c>
      <c r="G165" s="11">
        <v>0.29842000000000002</v>
      </c>
      <c r="H165" s="11">
        <v>0.17824999999999999</v>
      </c>
      <c r="I165" s="11">
        <v>0.92800000000000005</v>
      </c>
      <c r="J165" s="11" t="s">
        <v>35</v>
      </c>
      <c r="K165" s="11">
        <v>2.0265</v>
      </c>
      <c r="L165" s="4" t="s">
        <v>3878</v>
      </c>
      <c r="M165" s="4" t="s">
        <v>3879</v>
      </c>
      <c r="N165" s="4" t="s">
        <v>3880</v>
      </c>
      <c r="O165" s="12" t="str">
        <f t="shared" si="2"/>
        <v>NO</v>
      </c>
    </row>
    <row r="166" spans="1:16" ht="15">
      <c r="A166" s="11" t="s">
        <v>314</v>
      </c>
      <c r="B166" s="12">
        <v>5</v>
      </c>
      <c r="C166" s="11" t="s">
        <v>315</v>
      </c>
      <c r="D166" s="12" t="s">
        <v>32</v>
      </c>
      <c r="E166" s="12" t="s">
        <v>10</v>
      </c>
      <c r="F166" s="11">
        <v>0.89581999999999995</v>
      </c>
      <c r="G166" s="11">
        <v>0.62831000000000004</v>
      </c>
      <c r="H166" s="11">
        <v>0.26751000000000003</v>
      </c>
      <c r="I166" s="11">
        <v>1</v>
      </c>
      <c r="J166" s="11" t="s">
        <v>40</v>
      </c>
      <c r="K166" s="11">
        <v>1.3258000000000001</v>
      </c>
      <c r="L166" s="4" t="s">
        <v>3881</v>
      </c>
      <c r="M166" s="4" t="s">
        <v>3882</v>
      </c>
      <c r="N166" s="4" t="s">
        <v>3569</v>
      </c>
      <c r="O166" s="12" t="str">
        <f t="shared" si="2"/>
        <v>NO</v>
      </c>
    </row>
    <row r="167" spans="1:16" ht="15">
      <c r="A167" s="11" t="s">
        <v>316</v>
      </c>
      <c r="B167" s="12">
        <v>5</v>
      </c>
      <c r="C167" s="11" t="s">
        <v>317</v>
      </c>
      <c r="D167" s="12" t="s">
        <v>27</v>
      </c>
      <c r="E167" s="12" t="s">
        <v>10</v>
      </c>
      <c r="F167" s="11">
        <v>0.2339</v>
      </c>
      <c r="G167" s="11">
        <v>4.9105999999999997E-2</v>
      </c>
      <c r="H167" s="11">
        <v>0.18479000000000001</v>
      </c>
      <c r="I167" s="11">
        <v>0.996</v>
      </c>
      <c r="J167" s="11" t="s">
        <v>29</v>
      </c>
      <c r="K167" s="11">
        <v>0.8841</v>
      </c>
      <c r="L167" s="4" t="s">
        <v>3669</v>
      </c>
      <c r="M167" s="4" t="s">
        <v>3883</v>
      </c>
      <c r="N167" s="4" t="s">
        <v>3884</v>
      </c>
      <c r="O167" s="12" t="str">
        <f t="shared" si="2"/>
        <v>NO</v>
      </c>
    </row>
    <row r="168" spans="1:16" ht="15">
      <c r="A168" s="11" t="s">
        <v>318</v>
      </c>
      <c r="B168" s="12">
        <v>13</v>
      </c>
      <c r="C168" s="11" t="s">
        <v>319</v>
      </c>
      <c r="D168" s="12" t="s">
        <v>27</v>
      </c>
      <c r="E168" s="12" t="s">
        <v>10</v>
      </c>
      <c r="F168" s="11">
        <v>0.20499000000000001</v>
      </c>
      <c r="G168" s="11">
        <v>0.39367000000000002</v>
      </c>
      <c r="H168" s="11">
        <v>-0.18869</v>
      </c>
      <c r="I168" s="11">
        <v>0.93300000000000005</v>
      </c>
      <c r="J168" s="11" t="s">
        <v>29</v>
      </c>
      <c r="K168" s="11">
        <v>0.99180000000000001</v>
      </c>
      <c r="L168" s="4" t="s">
        <v>3885</v>
      </c>
      <c r="M168" s="4" t="s">
        <v>3886</v>
      </c>
      <c r="N168" s="4" t="s">
        <v>3887</v>
      </c>
      <c r="O168" s="12" t="str">
        <f t="shared" si="2"/>
        <v>NO</v>
      </c>
    </row>
    <row r="169" spans="1:16" ht="15">
      <c r="A169" s="11" t="s">
        <v>320</v>
      </c>
      <c r="B169" s="12">
        <v>5</v>
      </c>
      <c r="C169" s="11" t="s">
        <v>321</v>
      </c>
      <c r="D169" s="12" t="s">
        <v>27</v>
      </c>
      <c r="E169" s="12" t="s">
        <v>3</v>
      </c>
      <c r="F169" s="11">
        <v>0.71467999999999998</v>
      </c>
      <c r="G169" s="11">
        <v>0.90683000000000002</v>
      </c>
      <c r="H169" s="11">
        <v>-0.19214999999999999</v>
      </c>
      <c r="I169" s="11">
        <v>0.98</v>
      </c>
      <c r="J169" s="11" t="s">
        <v>35</v>
      </c>
      <c r="K169" s="11">
        <v>1.4570000000000001</v>
      </c>
      <c r="L169" s="4" t="s">
        <v>3607</v>
      </c>
      <c r="M169" s="4" t="s">
        <v>3888</v>
      </c>
      <c r="N169" s="4" t="s">
        <v>3609</v>
      </c>
      <c r="O169" s="12" t="str">
        <f t="shared" si="2"/>
        <v>NO</v>
      </c>
    </row>
    <row r="170" spans="1:16" ht="15">
      <c r="A170" s="11" t="s">
        <v>322</v>
      </c>
      <c r="B170" s="12">
        <v>14</v>
      </c>
      <c r="C170" s="11" t="s">
        <v>323</v>
      </c>
      <c r="D170" s="12" t="s">
        <v>27</v>
      </c>
      <c r="E170" s="12" t="s">
        <v>10</v>
      </c>
      <c r="F170" s="11">
        <v>9.2723E-2</v>
      </c>
      <c r="G170" s="11">
        <v>0.20835000000000001</v>
      </c>
      <c r="H170" s="11">
        <v>-0.11563</v>
      </c>
      <c r="I170" s="11">
        <v>0.92800000000000005</v>
      </c>
      <c r="J170" s="11" t="s">
        <v>29</v>
      </c>
      <c r="K170" s="11">
        <v>0.82640000000000002</v>
      </c>
      <c r="L170" s="4" t="s">
        <v>3574</v>
      </c>
      <c r="M170" s="4" t="s">
        <v>3889</v>
      </c>
      <c r="N170" s="4" t="s">
        <v>3890</v>
      </c>
      <c r="O170" s="12" t="str">
        <f t="shared" si="2"/>
        <v>NO</v>
      </c>
    </row>
    <row r="171" spans="1:16" ht="15">
      <c r="A171" s="11" t="s">
        <v>324</v>
      </c>
      <c r="B171" s="12">
        <v>9</v>
      </c>
      <c r="C171" s="11" t="s">
        <v>325</v>
      </c>
      <c r="D171" s="12" t="s">
        <v>27</v>
      </c>
      <c r="E171" s="12" t="s">
        <v>10</v>
      </c>
      <c r="F171" s="11">
        <v>0.32407000000000002</v>
      </c>
      <c r="G171" s="11">
        <v>0.12673000000000001</v>
      </c>
      <c r="H171" s="11">
        <v>0.19733999999999999</v>
      </c>
      <c r="I171" s="11">
        <v>0.92200000000000004</v>
      </c>
      <c r="J171" s="11" t="s">
        <v>40</v>
      </c>
      <c r="K171" s="11">
        <v>1.5155000000000001</v>
      </c>
      <c r="L171" s="4" t="s">
        <v>3891</v>
      </c>
      <c r="M171" s="4" t="s">
        <v>3892</v>
      </c>
      <c r="N171" s="4" t="s">
        <v>3893</v>
      </c>
      <c r="O171" s="12" t="str">
        <f t="shared" si="2"/>
        <v>NO</v>
      </c>
    </row>
    <row r="172" spans="1:16" ht="15">
      <c r="A172" s="11" t="s">
        <v>326</v>
      </c>
      <c r="B172" s="12">
        <v>4</v>
      </c>
      <c r="C172" s="11" t="s">
        <v>327</v>
      </c>
      <c r="D172" s="12" t="s">
        <v>32</v>
      </c>
      <c r="E172" s="12" t="s">
        <v>10</v>
      </c>
      <c r="F172" s="11">
        <v>0.21526000000000001</v>
      </c>
      <c r="G172" s="11">
        <v>9.7054000000000001E-2</v>
      </c>
      <c r="H172" s="11">
        <v>0.1182</v>
      </c>
      <c r="I172" s="11">
        <v>0.94399999999999995</v>
      </c>
      <c r="J172" s="11" t="s">
        <v>29</v>
      </c>
      <c r="K172" s="11">
        <v>0.74339999999999995</v>
      </c>
      <c r="L172" s="4" t="s">
        <v>3669</v>
      </c>
      <c r="M172" s="4" t="s">
        <v>3894</v>
      </c>
      <c r="N172" s="4" t="s">
        <v>3884</v>
      </c>
      <c r="O172" s="12" t="str">
        <f t="shared" si="2"/>
        <v>NO</v>
      </c>
    </row>
    <row r="173" spans="1:16" ht="15">
      <c r="A173" s="8" t="s">
        <v>328</v>
      </c>
      <c r="B173" s="9">
        <v>6</v>
      </c>
      <c r="C173" s="8" t="s">
        <v>329</v>
      </c>
      <c r="D173" s="9" t="s">
        <v>32</v>
      </c>
      <c r="E173" s="9" t="s">
        <v>5</v>
      </c>
      <c r="F173" s="8">
        <v>0.53805000000000003</v>
      </c>
      <c r="G173" s="8">
        <v>0.27532000000000001</v>
      </c>
      <c r="H173" s="8">
        <v>0.26273000000000002</v>
      </c>
      <c r="I173" s="8">
        <v>0.95099999999999996</v>
      </c>
      <c r="J173" s="8" t="s">
        <v>29</v>
      </c>
      <c r="K173" s="8">
        <v>1</v>
      </c>
      <c r="L173" s="10" t="s">
        <v>3895</v>
      </c>
      <c r="M173" s="10" t="s">
        <v>3896</v>
      </c>
      <c r="N173" s="10" t="s">
        <v>3897</v>
      </c>
      <c r="O173" s="9" t="str">
        <f t="shared" si="2"/>
        <v>NO</v>
      </c>
      <c r="P173" s="8"/>
    </row>
    <row r="174" spans="1:16" ht="15">
      <c r="A174" s="8" t="s">
        <v>328</v>
      </c>
      <c r="B174" s="9">
        <v>7</v>
      </c>
      <c r="C174" s="8" t="s">
        <v>330</v>
      </c>
      <c r="D174" s="9" t="s">
        <v>32</v>
      </c>
      <c r="E174" s="9" t="s">
        <v>3</v>
      </c>
      <c r="F174" s="8">
        <v>0.46177000000000001</v>
      </c>
      <c r="G174" s="8">
        <v>0.73024999999999995</v>
      </c>
      <c r="H174" s="8">
        <v>-0.26846999999999999</v>
      </c>
      <c r="I174" s="8">
        <v>0.92900000000000005</v>
      </c>
      <c r="J174" s="8" t="s">
        <v>29</v>
      </c>
      <c r="K174" s="8">
        <v>1</v>
      </c>
      <c r="L174" s="10" t="s">
        <v>3895</v>
      </c>
      <c r="M174" s="10" t="s">
        <v>3896</v>
      </c>
      <c r="N174" s="10" t="s">
        <v>3897</v>
      </c>
      <c r="O174" s="9" t="str">
        <f t="shared" si="2"/>
        <v>NO</v>
      </c>
      <c r="P174" s="8"/>
    </row>
    <row r="175" spans="1:16" ht="15">
      <c r="A175" s="11" t="s">
        <v>331</v>
      </c>
      <c r="B175" s="12">
        <v>5</v>
      </c>
      <c r="C175" s="11" t="s">
        <v>332</v>
      </c>
      <c r="D175" s="12" t="s">
        <v>27</v>
      </c>
      <c r="E175" s="12" t="s">
        <v>10</v>
      </c>
      <c r="F175" s="11">
        <v>0.42764999999999997</v>
      </c>
      <c r="G175" s="11">
        <v>0.74528000000000005</v>
      </c>
      <c r="H175" s="11">
        <v>-0.31763000000000002</v>
      </c>
      <c r="I175" s="11">
        <v>0.96399999999999997</v>
      </c>
      <c r="J175" s="11" t="s">
        <v>29</v>
      </c>
      <c r="K175" s="11">
        <v>0.99929999999999997</v>
      </c>
      <c r="L175" s="4" t="s">
        <v>3898</v>
      </c>
      <c r="M175" s="4" t="s">
        <v>3899</v>
      </c>
      <c r="N175" s="4" t="s">
        <v>3900</v>
      </c>
      <c r="O175" s="12" t="str">
        <f t="shared" si="2"/>
        <v>NO</v>
      </c>
    </row>
    <row r="176" spans="1:16" ht="15">
      <c r="A176" s="11" t="s">
        <v>333</v>
      </c>
      <c r="B176" s="12">
        <v>4</v>
      </c>
      <c r="C176" s="11" t="s">
        <v>334</v>
      </c>
      <c r="D176" s="12" t="s">
        <v>27</v>
      </c>
      <c r="E176" s="12" t="s">
        <v>10</v>
      </c>
      <c r="F176" s="11">
        <v>0.2074</v>
      </c>
      <c r="G176" s="11">
        <v>4.7796999999999999E-2</v>
      </c>
      <c r="H176" s="11">
        <v>0.15959999999999999</v>
      </c>
      <c r="I176" s="11">
        <v>0.98799999999999999</v>
      </c>
      <c r="J176" s="11" t="s">
        <v>29</v>
      </c>
      <c r="K176" s="11">
        <v>0.84809999999999997</v>
      </c>
      <c r="L176" s="4" t="s">
        <v>3901</v>
      </c>
      <c r="M176" s="4" t="s">
        <v>3902</v>
      </c>
      <c r="N176" s="4" t="s">
        <v>3903</v>
      </c>
      <c r="O176" s="12" t="str">
        <f t="shared" si="2"/>
        <v>NO</v>
      </c>
    </row>
    <row r="177" spans="1:16" ht="15">
      <c r="A177" s="11" t="s">
        <v>335</v>
      </c>
      <c r="B177" s="12">
        <v>3</v>
      </c>
      <c r="C177" s="11" t="s">
        <v>336</v>
      </c>
      <c r="D177" s="12" t="s">
        <v>27</v>
      </c>
      <c r="E177" s="12" t="s">
        <v>10</v>
      </c>
      <c r="F177" s="11">
        <v>0.39652999999999999</v>
      </c>
      <c r="G177" s="11">
        <v>0.22044</v>
      </c>
      <c r="H177" s="11">
        <v>0.17609</v>
      </c>
      <c r="I177" s="11">
        <v>0.95699999999999996</v>
      </c>
      <c r="J177" s="11" t="s">
        <v>29</v>
      </c>
      <c r="K177" s="11">
        <v>0.98319999999999996</v>
      </c>
      <c r="L177" s="4" t="s">
        <v>3904</v>
      </c>
      <c r="M177" s="4" t="s">
        <v>3905</v>
      </c>
      <c r="N177" s="4" t="s">
        <v>3906</v>
      </c>
      <c r="O177" s="12" t="str">
        <f t="shared" si="2"/>
        <v>NO</v>
      </c>
    </row>
    <row r="178" spans="1:16" ht="15">
      <c r="A178" s="8" t="s">
        <v>337</v>
      </c>
      <c r="B178" s="9">
        <v>12</v>
      </c>
      <c r="C178" s="8" t="s">
        <v>338</v>
      </c>
      <c r="D178" s="9" t="s">
        <v>27</v>
      </c>
      <c r="E178" s="9" t="s">
        <v>5</v>
      </c>
      <c r="F178" s="8">
        <v>0.43097999999999997</v>
      </c>
      <c r="G178" s="8">
        <v>0.68472999999999995</v>
      </c>
      <c r="H178" s="8">
        <v>-0.25375999999999999</v>
      </c>
      <c r="I178" s="8">
        <v>0.91900000000000004</v>
      </c>
      <c r="J178" s="8" t="s">
        <v>40</v>
      </c>
      <c r="K178" s="8">
        <v>1.5753999999999999</v>
      </c>
      <c r="L178" s="10" t="s">
        <v>3907</v>
      </c>
      <c r="M178" s="10" t="s">
        <v>3569</v>
      </c>
      <c r="N178" s="10" t="s">
        <v>3569</v>
      </c>
      <c r="O178" s="9" t="str">
        <f t="shared" si="2"/>
        <v>NO</v>
      </c>
      <c r="P178" s="8"/>
    </row>
    <row r="179" spans="1:16" ht="15">
      <c r="A179" s="8" t="s">
        <v>337</v>
      </c>
      <c r="B179" s="9">
        <v>6</v>
      </c>
      <c r="C179" s="8" t="s">
        <v>339</v>
      </c>
      <c r="D179" s="9" t="s">
        <v>27</v>
      </c>
      <c r="E179" s="9" t="s">
        <v>5</v>
      </c>
      <c r="F179" s="8">
        <v>0.42319000000000001</v>
      </c>
      <c r="G179" s="8">
        <v>0.69042000000000003</v>
      </c>
      <c r="H179" s="8">
        <v>-0.26723000000000002</v>
      </c>
      <c r="I179" s="8">
        <v>0.92400000000000004</v>
      </c>
      <c r="J179" s="8" t="s">
        <v>40</v>
      </c>
      <c r="K179" s="8">
        <v>1.5479000000000001</v>
      </c>
      <c r="L179" s="10" t="s">
        <v>3907</v>
      </c>
      <c r="M179" s="10" t="s">
        <v>3569</v>
      </c>
      <c r="N179" s="10" t="s">
        <v>3569</v>
      </c>
      <c r="O179" s="9" t="str">
        <f t="shared" si="2"/>
        <v>NO</v>
      </c>
      <c r="P179" s="8"/>
    </row>
    <row r="180" spans="1:16" ht="15">
      <c r="A180" s="8" t="s">
        <v>337</v>
      </c>
      <c r="B180" s="9">
        <v>8</v>
      </c>
      <c r="C180" s="8" t="s">
        <v>340</v>
      </c>
      <c r="D180" s="9" t="s">
        <v>27</v>
      </c>
      <c r="E180" s="9" t="s">
        <v>3</v>
      </c>
      <c r="F180" s="8">
        <v>0.57508000000000004</v>
      </c>
      <c r="G180" s="8">
        <v>0.31014999999999998</v>
      </c>
      <c r="H180" s="8">
        <v>0.26493</v>
      </c>
      <c r="I180" s="8">
        <v>0.93799999999999994</v>
      </c>
      <c r="J180" s="8" t="s">
        <v>40</v>
      </c>
      <c r="K180" s="8">
        <v>1.5479000000000001</v>
      </c>
      <c r="L180" s="10" t="s">
        <v>3907</v>
      </c>
      <c r="M180" s="10" t="s">
        <v>3569</v>
      </c>
      <c r="N180" s="10" t="s">
        <v>3569</v>
      </c>
      <c r="O180" s="9" t="str">
        <f t="shared" si="2"/>
        <v>NO</v>
      </c>
      <c r="P180" s="8"/>
    </row>
    <row r="181" spans="1:16" ht="15">
      <c r="A181" s="13" t="s">
        <v>341</v>
      </c>
      <c r="B181" s="14">
        <v>7</v>
      </c>
      <c r="C181" s="13" t="s">
        <v>342</v>
      </c>
      <c r="D181" s="14" t="s">
        <v>32</v>
      </c>
      <c r="E181" s="14" t="s">
        <v>10</v>
      </c>
      <c r="F181" s="13">
        <v>0.85848000000000002</v>
      </c>
      <c r="G181" s="13">
        <v>0.25616</v>
      </c>
      <c r="H181" s="13">
        <v>0.60231999999999997</v>
      </c>
      <c r="I181" s="13">
        <v>1</v>
      </c>
      <c r="J181" s="13" t="s">
        <v>35</v>
      </c>
      <c r="K181" s="13">
        <v>1.2867999999999999</v>
      </c>
      <c r="L181" s="15" t="s">
        <v>3569</v>
      </c>
      <c r="M181" s="15" t="s">
        <v>3908</v>
      </c>
      <c r="N181" s="15" t="s">
        <v>3909</v>
      </c>
      <c r="O181" s="14" t="str">
        <f t="shared" si="2"/>
        <v>NO</v>
      </c>
      <c r="P181" s="13"/>
    </row>
    <row r="182" spans="1:16" ht="15">
      <c r="A182" s="13" t="s">
        <v>341</v>
      </c>
      <c r="B182" s="14">
        <v>8</v>
      </c>
      <c r="C182" s="13" t="s">
        <v>343</v>
      </c>
      <c r="D182" s="14" t="s">
        <v>32</v>
      </c>
      <c r="E182" s="14" t="s">
        <v>3</v>
      </c>
      <c r="F182" s="13">
        <v>0.87004000000000004</v>
      </c>
      <c r="G182" s="13">
        <v>0.2823</v>
      </c>
      <c r="H182" s="13">
        <v>0.58774000000000004</v>
      </c>
      <c r="I182" s="13">
        <v>1</v>
      </c>
      <c r="J182" s="13" t="s">
        <v>35</v>
      </c>
      <c r="K182" s="13">
        <v>1.2867999999999999</v>
      </c>
      <c r="L182" s="15" t="s">
        <v>3569</v>
      </c>
      <c r="M182" s="15" t="s">
        <v>3908</v>
      </c>
      <c r="N182" s="15" t="s">
        <v>3909</v>
      </c>
      <c r="O182" s="14" t="str">
        <f t="shared" si="2"/>
        <v>NO</v>
      </c>
      <c r="P182" s="13"/>
    </row>
    <row r="183" spans="1:16" ht="15">
      <c r="A183" s="8" t="s">
        <v>344</v>
      </c>
      <c r="B183" s="9">
        <v>3</v>
      </c>
      <c r="C183" s="8" t="s">
        <v>345</v>
      </c>
      <c r="D183" s="9" t="s">
        <v>32</v>
      </c>
      <c r="E183" s="9" t="s">
        <v>3</v>
      </c>
      <c r="F183" s="8">
        <v>0.40529999999999999</v>
      </c>
      <c r="G183" s="8">
        <v>0.53310000000000002</v>
      </c>
      <c r="H183" s="8">
        <v>-0.1278</v>
      </c>
      <c r="I183" s="8">
        <v>0.96299999999999997</v>
      </c>
      <c r="J183" s="8" t="s">
        <v>70</v>
      </c>
      <c r="K183" s="8">
        <v>1.7249000000000001</v>
      </c>
      <c r="L183" s="10" t="s">
        <v>3910</v>
      </c>
      <c r="M183" s="10" t="s">
        <v>3911</v>
      </c>
      <c r="N183" s="10" t="s">
        <v>3912</v>
      </c>
      <c r="O183" s="9" t="str">
        <f t="shared" si="2"/>
        <v>NO</v>
      </c>
      <c r="P183" s="8"/>
    </row>
    <row r="184" spans="1:16" ht="15">
      <c r="A184" s="8" t="s">
        <v>344</v>
      </c>
      <c r="B184" s="9">
        <v>4</v>
      </c>
      <c r="C184" s="8" t="s">
        <v>346</v>
      </c>
      <c r="D184" s="9" t="s">
        <v>32</v>
      </c>
      <c r="E184" s="9" t="s">
        <v>7</v>
      </c>
      <c r="F184" s="8">
        <v>0.45916000000000001</v>
      </c>
      <c r="G184" s="8">
        <v>0.58799999999999997</v>
      </c>
      <c r="H184" s="8">
        <v>-0.12884000000000001</v>
      </c>
      <c r="I184" s="8">
        <v>0.94</v>
      </c>
      <c r="J184" s="8" t="s">
        <v>70</v>
      </c>
      <c r="K184" s="8">
        <v>1.7249000000000001</v>
      </c>
      <c r="L184" s="10" t="s">
        <v>3910</v>
      </c>
      <c r="M184" s="10" t="s">
        <v>3911</v>
      </c>
      <c r="N184" s="10" t="s">
        <v>3912</v>
      </c>
      <c r="O184" s="9" t="str">
        <f t="shared" si="2"/>
        <v>NO</v>
      </c>
      <c r="P184" s="8"/>
    </row>
    <row r="185" spans="1:16" ht="15">
      <c r="A185" s="13" t="s">
        <v>347</v>
      </c>
      <c r="B185" s="14">
        <v>3</v>
      </c>
      <c r="C185" s="13" t="s">
        <v>348</v>
      </c>
      <c r="D185" s="14" t="s">
        <v>27</v>
      </c>
      <c r="E185" s="14" t="s">
        <v>28</v>
      </c>
      <c r="F185" s="13">
        <v>0.51519999999999999</v>
      </c>
      <c r="G185" s="13">
        <v>0.91100000000000003</v>
      </c>
      <c r="H185" s="13">
        <v>-0.39579999999999999</v>
      </c>
      <c r="I185" s="13">
        <v>0.999</v>
      </c>
      <c r="J185" s="13" t="s">
        <v>29</v>
      </c>
      <c r="K185" s="13">
        <v>0.99570000000000003</v>
      </c>
      <c r="L185" s="15" t="s">
        <v>3913</v>
      </c>
      <c r="M185" s="15" t="s">
        <v>3914</v>
      </c>
      <c r="N185" s="15" t="s">
        <v>3915</v>
      </c>
      <c r="O185" s="14" t="str">
        <f t="shared" si="2"/>
        <v>NO</v>
      </c>
      <c r="P185" s="13"/>
    </row>
    <row r="186" spans="1:16" ht="15">
      <c r="A186" s="13" t="s">
        <v>347</v>
      </c>
      <c r="B186" s="14">
        <v>3</v>
      </c>
      <c r="C186" s="13" t="s">
        <v>348</v>
      </c>
      <c r="D186" s="14" t="s">
        <v>27</v>
      </c>
      <c r="E186" s="14" t="s">
        <v>10</v>
      </c>
      <c r="F186" s="13">
        <v>0.51519999999999999</v>
      </c>
      <c r="G186" s="13">
        <v>0.91100000000000003</v>
      </c>
      <c r="H186" s="13">
        <v>-0.39579999999999999</v>
      </c>
      <c r="I186" s="13">
        <v>0.999</v>
      </c>
      <c r="J186" s="13" t="s">
        <v>29</v>
      </c>
      <c r="K186" s="13">
        <v>0.99570000000000003</v>
      </c>
      <c r="L186" s="15" t="s">
        <v>3913</v>
      </c>
      <c r="M186" s="15" t="s">
        <v>3914</v>
      </c>
      <c r="N186" s="15" t="s">
        <v>3915</v>
      </c>
      <c r="O186" s="14" t="str">
        <f t="shared" si="2"/>
        <v>NO</v>
      </c>
      <c r="P186" s="13"/>
    </row>
    <row r="187" spans="1:16" ht="15">
      <c r="A187" s="11" t="s">
        <v>349</v>
      </c>
      <c r="B187" s="12">
        <v>6</v>
      </c>
      <c r="C187" s="11" t="s">
        <v>350</v>
      </c>
      <c r="D187" s="12" t="s">
        <v>32</v>
      </c>
      <c r="E187" s="12" t="s">
        <v>10</v>
      </c>
      <c r="F187" s="11">
        <v>0.50546000000000002</v>
      </c>
      <c r="G187" s="11">
        <v>0.35483999999999999</v>
      </c>
      <c r="H187" s="11">
        <v>0.15062</v>
      </c>
      <c r="I187" s="11">
        <v>0.99299999999999999</v>
      </c>
      <c r="J187" s="11" t="s">
        <v>35</v>
      </c>
      <c r="K187" s="11">
        <v>1.5855999999999999</v>
      </c>
      <c r="L187" s="4" t="s">
        <v>3916</v>
      </c>
      <c r="M187" s="4" t="s">
        <v>3917</v>
      </c>
      <c r="N187" s="4" t="s">
        <v>3918</v>
      </c>
      <c r="O187" s="12" t="str">
        <f t="shared" si="2"/>
        <v>NO</v>
      </c>
    </row>
    <row r="188" spans="1:16" ht="15">
      <c r="A188" s="11" t="s">
        <v>351</v>
      </c>
      <c r="B188" s="12">
        <v>3</v>
      </c>
      <c r="C188" s="11" t="s">
        <v>352</v>
      </c>
      <c r="D188" s="12" t="s">
        <v>27</v>
      </c>
      <c r="E188" s="12" t="s">
        <v>10</v>
      </c>
      <c r="F188" s="11">
        <v>0.48553000000000002</v>
      </c>
      <c r="G188" s="11">
        <v>0.86138000000000003</v>
      </c>
      <c r="H188" s="11">
        <v>-0.37584000000000001</v>
      </c>
      <c r="I188" s="11">
        <v>1</v>
      </c>
      <c r="J188" s="11" t="s">
        <v>29</v>
      </c>
      <c r="K188" s="11">
        <v>0.99970000000000003</v>
      </c>
      <c r="L188" s="4" t="s">
        <v>3919</v>
      </c>
      <c r="M188" s="4" t="s">
        <v>3920</v>
      </c>
      <c r="N188" s="4" t="s">
        <v>3921</v>
      </c>
      <c r="O188" s="12" t="str">
        <f t="shared" si="2"/>
        <v>NO</v>
      </c>
    </row>
    <row r="189" spans="1:16" ht="15">
      <c r="A189" s="13" t="s">
        <v>353</v>
      </c>
      <c r="B189" s="14">
        <v>3</v>
      </c>
      <c r="C189" s="13" t="s">
        <v>354</v>
      </c>
      <c r="D189" s="14" t="s">
        <v>27</v>
      </c>
      <c r="E189" s="14" t="s">
        <v>5</v>
      </c>
      <c r="F189" s="13">
        <v>0.61994000000000005</v>
      </c>
      <c r="G189" s="13">
        <v>0.33745999999999998</v>
      </c>
      <c r="H189" s="13">
        <v>0.28247</v>
      </c>
      <c r="I189" s="13">
        <v>1</v>
      </c>
      <c r="J189" s="13" t="s">
        <v>35</v>
      </c>
      <c r="K189" s="13">
        <v>1.3201000000000001</v>
      </c>
      <c r="L189" s="15" t="s">
        <v>3922</v>
      </c>
      <c r="M189" s="15" t="s">
        <v>3923</v>
      </c>
      <c r="N189" s="15" t="s">
        <v>3569</v>
      </c>
      <c r="O189" s="14" t="str">
        <f t="shared" si="2"/>
        <v>NO</v>
      </c>
      <c r="P189" s="13"/>
    </row>
    <row r="190" spans="1:16" ht="15">
      <c r="A190" s="13" t="s">
        <v>353</v>
      </c>
      <c r="B190" s="14">
        <v>4</v>
      </c>
      <c r="C190" s="13" t="s">
        <v>355</v>
      </c>
      <c r="D190" s="14" t="s">
        <v>27</v>
      </c>
      <c r="E190" s="14" t="s">
        <v>10</v>
      </c>
      <c r="F190" s="13">
        <v>0.60790999999999995</v>
      </c>
      <c r="G190" s="13">
        <v>0.31830000000000003</v>
      </c>
      <c r="H190" s="13">
        <v>0.28960999999999998</v>
      </c>
      <c r="I190" s="13">
        <v>1</v>
      </c>
      <c r="J190" s="13" t="s">
        <v>70</v>
      </c>
      <c r="K190" s="13">
        <v>1.4723999999999999</v>
      </c>
      <c r="L190" s="15" t="s">
        <v>3922</v>
      </c>
      <c r="M190" s="15" t="s">
        <v>3923</v>
      </c>
      <c r="N190" s="15" t="s">
        <v>3569</v>
      </c>
      <c r="O190" s="14" t="str">
        <f t="shared" si="2"/>
        <v>NO</v>
      </c>
      <c r="P190" s="13"/>
    </row>
    <row r="191" spans="1:16" ht="15">
      <c r="A191" s="11" t="s">
        <v>356</v>
      </c>
      <c r="B191" s="12">
        <v>17</v>
      </c>
      <c r="C191" s="11" t="s">
        <v>357</v>
      </c>
      <c r="D191" s="12" t="s">
        <v>32</v>
      </c>
      <c r="E191" s="12" t="s">
        <v>10</v>
      </c>
      <c r="F191" s="11">
        <v>0.62067000000000005</v>
      </c>
      <c r="G191" s="11">
        <v>0.72655999999999998</v>
      </c>
      <c r="H191" s="11">
        <v>-0.10589</v>
      </c>
      <c r="I191" s="11">
        <v>0.91700000000000004</v>
      </c>
      <c r="J191" s="11" t="s">
        <v>29</v>
      </c>
      <c r="K191" s="11">
        <v>0.97740000000000005</v>
      </c>
      <c r="L191" s="4" t="s">
        <v>3924</v>
      </c>
      <c r="M191" s="4" t="s">
        <v>3925</v>
      </c>
      <c r="N191" s="4" t="s">
        <v>3926</v>
      </c>
      <c r="O191" s="12" t="str">
        <f t="shared" si="2"/>
        <v>NO</v>
      </c>
    </row>
    <row r="192" spans="1:16" ht="15">
      <c r="A192" s="13" t="s">
        <v>358</v>
      </c>
      <c r="B192" s="14">
        <v>5</v>
      </c>
      <c r="C192" s="13" t="s">
        <v>359</v>
      </c>
      <c r="D192" s="14" t="s">
        <v>27</v>
      </c>
      <c r="E192" s="14" t="s">
        <v>10</v>
      </c>
      <c r="F192" s="13">
        <v>0.14368</v>
      </c>
      <c r="G192" s="13">
        <v>1.4049000000000001E-2</v>
      </c>
      <c r="H192" s="13">
        <v>0.12963</v>
      </c>
      <c r="I192" s="13">
        <v>1</v>
      </c>
      <c r="J192" s="13" t="s">
        <v>40</v>
      </c>
      <c r="K192" s="13">
        <v>0.72450000000000003</v>
      </c>
      <c r="L192" s="15" t="s">
        <v>3927</v>
      </c>
      <c r="M192" s="15" t="s">
        <v>3928</v>
      </c>
      <c r="N192" s="15" t="s">
        <v>3929</v>
      </c>
      <c r="O192" s="14" t="str">
        <f t="shared" si="2"/>
        <v>NO</v>
      </c>
      <c r="P192" s="13"/>
    </row>
    <row r="193" spans="1:16" ht="15">
      <c r="A193" s="13" t="s">
        <v>358</v>
      </c>
      <c r="B193" s="14">
        <v>6</v>
      </c>
      <c r="C193" s="13" t="s">
        <v>360</v>
      </c>
      <c r="D193" s="14" t="s">
        <v>27</v>
      </c>
      <c r="E193" s="14" t="s">
        <v>3</v>
      </c>
      <c r="F193" s="13">
        <v>0.14806</v>
      </c>
      <c r="G193" s="13">
        <v>1.9585000000000002E-2</v>
      </c>
      <c r="H193" s="13">
        <v>0.12848000000000001</v>
      </c>
      <c r="I193" s="13">
        <v>1</v>
      </c>
      <c r="J193" s="13" t="s">
        <v>40</v>
      </c>
      <c r="K193" s="13">
        <v>0.72450000000000003</v>
      </c>
      <c r="L193" s="15" t="s">
        <v>3927</v>
      </c>
      <c r="M193" s="15" t="s">
        <v>3928</v>
      </c>
      <c r="N193" s="15" t="s">
        <v>3929</v>
      </c>
      <c r="O193" s="14" t="str">
        <f t="shared" si="2"/>
        <v>NO</v>
      </c>
      <c r="P193" s="13"/>
    </row>
    <row r="194" spans="1:16" ht="15">
      <c r="A194" s="8" t="s">
        <v>361</v>
      </c>
      <c r="B194" s="9">
        <v>5</v>
      </c>
      <c r="C194" s="8" t="s">
        <v>362</v>
      </c>
      <c r="D194" s="9" t="s">
        <v>27</v>
      </c>
      <c r="E194" s="9" t="s">
        <v>5</v>
      </c>
      <c r="F194" s="8">
        <v>0.47420000000000001</v>
      </c>
      <c r="G194" s="8">
        <v>9.3509999999999996E-2</v>
      </c>
      <c r="H194" s="8">
        <v>0.38068999999999997</v>
      </c>
      <c r="I194" s="8">
        <v>1</v>
      </c>
      <c r="J194" s="8" t="s">
        <v>40</v>
      </c>
      <c r="K194" s="8">
        <v>1.3576999999999999</v>
      </c>
      <c r="L194" s="10" t="s">
        <v>3930</v>
      </c>
      <c r="M194" s="10" t="s">
        <v>3931</v>
      </c>
      <c r="N194" s="10" t="s">
        <v>3932</v>
      </c>
      <c r="O194" s="9" t="str">
        <f t="shared" si="2"/>
        <v>NO</v>
      </c>
      <c r="P194" s="8"/>
    </row>
    <row r="195" spans="1:16" ht="15">
      <c r="A195" s="8" t="s">
        <v>361</v>
      </c>
      <c r="B195" s="9">
        <v>7</v>
      </c>
      <c r="C195" s="8" t="s">
        <v>363</v>
      </c>
      <c r="D195" s="9" t="s">
        <v>27</v>
      </c>
      <c r="E195" s="9" t="s">
        <v>10</v>
      </c>
      <c r="F195" s="8">
        <v>0.86038000000000003</v>
      </c>
      <c r="G195" s="8">
        <v>0.10811999999999999</v>
      </c>
      <c r="H195" s="8">
        <v>0.75226000000000004</v>
      </c>
      <c r="I195" s="8">
        <v>1</v>
      </c>
      <c r="J195" s="8" t="s">
        <v>40</v>
      </c>
      <c r="K195" s="8">
        <v>1.5293000000000001</v>
      </c>
      <c r="L195" s="10" t="s">
        <v>3930</v>
      </c>
      <c r="M195" s="10" t="s">
        <v>3931</v>
      </c>
      <c r="N195" s="10" t="s">
        <v>3932</v>
      </c>
      <c r="O195" s="9" t="str">
        <f t="shared" ref="O195:O258" si="3">IF(P195 &lt;&gt; "", "YES", "NO")</f>
        <v>NO</v>
      </c>
      <c r="P195" s="8"/>
    </row>
    <row r="196" spans="1:16" ht="15">
      <c r="A196" s="11" t="s">
        <v>364</v>
      </c>
      <c r="B196" s="12">
        <v>3</v>
      </c>
      <c r="C196" s="11" t="s">
        <v>365</v>
      </c>
      <c r="D196" s="12" t="s">
        <v>32</v>
      </c>
      <c r="E196" s="12" t="s">
        <v>10</v>
      </c>
      <c r="F196" s="11">
        <v>0.20658000000000001</v>
      </c>
      <c r="G196" s="11">
        <v>5.9047000000000002E-2</v>
      </c>
      <c r="H196" s="11">
        <v>0.14752999999999999</v>
      </c>
      <c r="I196" s="11">
        <v>0.999</v>
      </c>
      <c r="J196" s="11" t="s">
        <v>29</v>
      </c>
      <c r="K196" s="11">
        <v>0.80310000000000004</v>
      </c>
      <c r="L196" s="4" t="s">
        <v>3933</v>
      </c>
      <c r="M196" s="4" t="s">
        <v>3934</v>
      </c>
      <c r="N196" s="4" t="s">
        <v>3935</v>
      </c>
      <c r="O196" s="12" t="str">
        <f t="shared" si="3"/>
        <v>NO</v>
      </c>
    </row>
    <row r="197" spans="1:16" ht="15">
      <c r="A197" s="11" t="s">
        <v>366</v>
      </c>
      <c r="B197" s="12">
        <v>3</v>
      </c>
      <c r="C197" s="11" t="s">
        <v>367</v>
      </c>
      <c r="D197" s="12" t="s">
        <v>27</v>
      </c>
      <c r="E197" s="12" t="s">
        <v>10</v>
      </c>
      <c r="F197" s="11">
        <v>0.96767000000000003</v>
      </c>
      <c r="G197" s="11">
        <v>0.59579000000000004</v>
      </c>
      <c r="H197" s="11">
        <v>0.37186999999999998</v>
      </c>
      <c r="I197" s="11">
        <v>1</v>
      </c>
      <c r="J197" s="11" t="s">
        <v>29</v>
      </c>
      <c r="K197" s="11">
        <v>0.99829999999999997</v>
      </c>
      <c r="L197" s="4" t="s">
        <v>3569</v>
      </c>
      <c r="M197" s="4" t="s">
        <v>3936</v>
      </c>
      <c r="N197" s="4" t="s">
        <v>3569</v>
      </c>
      <c r="O197" s="12" t="str">
        <f t="shared" si="3"/>
        <v>NO</v>
      </c>
    </row>
    <row r="198" spans="1:16" ht="15">
      <c r="A198" s="11" t="s">
        <v>368</v>
      </c>
      <c r="B198" s="12">
        <v>2</v>
      </c>
      <c r="C198" s="11" t="s">
        <v>369</v>
      </c>
      <c r="D198" s="12" t="s">
        <v>27</v>
      </c>
      <c r="E198" s="12" t="s">
        <v>10</v>
      </c>
      <c r="F198" s="11">
        <v>0.22438</v>
      </c>
      <c r="G198" s="11">
        <v>4.1771999999999997E-2</v>
      </c>
      <c r="H198" s="11">
        <v>0.18260999999999999</v>
      </c>
      <c r="I198" s="11">
        <v>0.98799999999999999</v>
      </c>
      <c r="J198" s="11" t="s">
        <v>29</v>
      </c>
      <c r="K198" s="11">
        <v>0.83540000000000003</v>
      </c>
      <c r="L198" s="4" t="s">
        <v>3937</v>
      </c>
      <c r="M198" s="4" t="s">
        <v>3938</v>
      </c>
      <c r="N198" s="4" t="s">
        <v>3939</v>
      </c>
      <c r="O198" s="12" t="str">
        <f t="shared" si="3"/>
        <v>NO</v>
      </c>
    </row>
    <row r="199" spans="1:16" ht="15">
      <c r="A199" s="11" t="s">
        <v>370</v>
      </c>
      <c r="B199" s="12">
        <v>10</v>
      </c>
      <c r="C199" s="11" t="s">
        <v>371</v>
      </c>
      <c r="D199" s="12" t="s">
        <v>32</v>
      </c>
      <c r="E199" s="12" t="s">
        <v>10</v>
      </c>
      <c r="F199" s="11">
        <v>0.38425999999999999</v>
      </c>
      <c r="G199" s="11">
        <v>0.10193000000000001</v>
      </c>
      <c r="H199" s="11">
        <v>0.28233000000000003</v>
      </c>
      <c r="I199" s="11">
        <v>0.98299999999999998</v>
      </c>
      <c r="J199" s="11" t="s">
        <v>29</v>
      </c>
      <c r="K199" s="11">
        <v>0.99970000000000003</v>
      </c>
      <c r="L199" s="4" t="s">
        <v>3940</v>
      </c>
      <c r="M199" s="4" t="s">
        <v>3941</v>
      </c>
      <c r="N199" s="4" t="s">
        <v>3942</v>
      </c>
      <c r="O199" s="12" t="str">
        <f t="shared" si="3"/>
        <v>NO</v>
      </c>
    </row>
    <row r="200" spans="1:16" ht="15">
      <c r="A200" s="11" t="s">
        <v>372</v>
      </c>
      <c r="B200" s="12">
        <v>9</v>
      </c>
      <c r="C200" s="11" t="s">
        <v>373</v>
      </c>
      <c r="D200" s="12" t="s">
        <v>32</v>
      </c>
      <c r="E200" s="12" t="s">
        <v>10</v>
      </c>
      <c r="F200" s="11">
        <v>0.74790000000000001</v>
      </c>
      <c r="G200" s="11">
        <v>0.33516000000000001</v>
      </c>
      <c r="H200" s="11">
        <v>0.41274</v>
      </c>
      <c r="I200" s="11">
        <v>0.98399999999999999</v>
      </c>
      <c r="J200" s="11" t="s">
        <v>40</v>
      </c>
      <c r="K200" s="11">
        <v>1.9038999999999999</v>
      </c>
      <c r="L200" s="4" t="s">
        <v>3943</v>
      </c>
      <c r="M200" s="4" t="s">
        <v>3944</v>
      </c>
      <c r="N200" s="4" t="s">
        <v>3945</v>
      </c>
      <c r="O200" s="12" t="str">
        <f t="shared" si="3"/>
        <v>NO</v>
      </c>
    </row>
    <row r="201" spans="1:16" ht="15">
      <c r="A201" s="11" t="s">
        <v>374</v>
      </c>
      <c r="B201" s="12">
        <v>3</v>
      </c>
      <c r="C201" s="11" t="s">
        <v>375</v>
      </c>
      <c r="D201" s="12" t="s">
        <v>27</v>
      </c>
      <c r="E201" s="12" t="s">
        <v>10</v>
      </c>
      <c r="F201" s="11">
        <v>0.47514000000000001</v>
      </c>
      <c r="G201" s="11">
        <v>0.87643000000000004</v>
      </c>
      <c r="H201" s="11">
        <v>-0.40128000000000003</v>
      </c>
      <c r="I201" s="11">
        <v>0.95099999999999996</v>
      </c>
      <c r="J201" s="11" t="s">
        <v>29</v>
      </c>
      <c r="K201" s="11">
        <v>0.97989999999999999</v>
      </c>
      <c r="L201" s="4" t="s">
        <v>3946</v>
      </c>
      <c r="M201" s="4" t="s">
        <v>3947</v>
      </c>
      <c r="N201" s="4" t="s">
        <v>3948</v>
      </c>
      <c r="O201" s="12" t="str">
        <f t="shared" si="3"/>
        <v>NO</v>
      </c>
    </row>
    <row r="202" spans="1:16" ht="15">
      <c r="A202" s="11" t="s">
        <v>376</v>
      </c>
      <c r="B202" s="12">
        <v>8</v>
      </c>
      <c r="C202" s="11" t="s">
        <v>377</v>
      </c>
      <c r="D202" s="12" t="s">
        <v>32</v>
      </c>
      <c r="E202" s="12" t="s">
        <v>10</v>
      </c>
      <c r="F202" s="11">
        <v>0.16238</v>
      </c>
      <c r="G202" s="11">
        <v>0.30934</v>
      </c>
      <c r="H202" s="11">
        <v>-0.14696999999999999</v>
      </c>
      <c r="I202" s="11">
        <v>0.93799999999999994</v>
      </c>
      <c r="J202" s="11" t="s">
        <v>70</v>
      </c>
      <c r="K202" s="11">
        <v>2.4089</v>
      </c>
      <c r="L202" s="4" t="s">
        <v>3634</v>
      </c>
      <c r="M202" s="4" t="s">
        <v>3949</v>
      </c>
      <c r="N202" s="4" t="s">
        <v>3950</v>
      </c>
      <c r="O202" s="12" t="str">
        <f t="shared" si="3"/>
        <v>NO</v>
      </c>
    </row>
    <row r="203" spans="1:16" ht="15">
      <c r="A203" s="11" t="s">
        <v>378</v>
      </c>
      <c r="B203" s="12">
        <v>2</v>
      </c>
      <c r="C203" s="11" t="s">
        <v>379</v>
      </c>
      <c r="D203" s="12" t="s">
        <v>27</v>
      </c>
      <c r="E203" s="12" t="s">
        <v>10</v>
      </c>
      <c r="F203" s="11">
        <v>2.8091999999999999E-2</v>
      </c>
      <c r="G203" s="11">
        <v>0.13281000000000001</v>
      </c>
      <c r="H203" s="11">
        <v>-0.10471999999999999</v>
      </c>
      <c r="I203" s="11">
        <v>0.94699999999999995</v>
      </c>
      <c r="J203" s="11" t="s">
        <v>29</v>
      </c>
      <c r="K203" s="11">
        <v>0.61360000000000003</v>
      </c>
      <c r="L203" s="4" t="s">
        <v>3951</v>
      </c>
      <c r="M203" s="4" t="s">
        <v>3952</v>
      </c>
      <c r="N203" s="4" t="s">
        <v>3953</v>
      </c>
      <c r="O203" s="12" t="str">
        <f t="shared" si="3"/>
        <v>NO</v>
      </c>
    </row>
    <row r="204" spans="1:16" ht="15">
      <c r="A204" s="11" t="s">
        <v>380</v>
      </c>
      <c r="B204" s="12">
        <v>12</v>
      </c>
      <c r="C204" s="11" t="s">
        <v>381</v>
      </c>
      <c r="D204" s="12" t="s">
        <v>32</v>
      </c>
      <c r="E204" s="12" t="s">
        <v>3</v>
      </c>
      <c r="F204" s="11">
        <v>0.96150000000000002</v>
      </c>
      <c r="G204" s="11">
        <v>0.85114999999999996</v>
      </c>
      <c r="H204" s="11">
        <v>0.11035</v>
      </c>
      <c r="I204" s="11">
        <v>0.94699999999999995</v>
      </c>
      <c r="J204" s="11" t="s">
        <v>29</v>
      </c>
      <c r="K204" s="11">
        <v>0.66990000000000005</v>
      </c>
      <c r="L204" s="4" t="s">
        <v>3954</v>
      </c>
      <c r="M204" s="4" t="s">
        <v>3955</v>
      </c>
      <c r="N204" s="4" t="s">
        <v>3956</v>
      </c>
      <c r="O204" s="12" t="str">
        <f t="shared" si="3"/>
        <v>NO</v>
      </c>
    </row>
    <row r="205" spans="1:16" ht="15">
      <c r="A205" s="11" t="s">
        <v>382</v>
      </c>
      <c r="B205" s="12">
        <v>3</v>
      </c>
      <c r="C205" s="11" t="s">
        <v>383</v>
      </c>
      <c r="D205" s="12" t="s">
        <v>32</v>
      </c>
      <c r="E205" s="12" t="s">
        <v>10</v>
      </c>
      <c r="F205" s="11">
        <v>0.22169</v>
      </c>
      <c r="G205" s="11">
        <v>3.6394999999999997E-2</v>
      </c>
      <c r="H205" s="11">
        <v>0.18529999999999999</v>
      </c>
      <c r="I205" s="11">
        <v>0.98099999999999998</v>
      </c>
      <c r="J205" s="11" t="s">
        <v>40</v>
      </c>
      <c r="K205" s="11">
        <v>1.1898</v>
      </c>
      <c r="L205" s="4" t="s">
        <v>3957</v>
      </c>
      <c r="M205" s="4" t="s">
        <v>3958</v>
      </c>
      <c r="N205" s="4" t="s">
        <v>3959</v>
      </c>
      <c r="O205" s="12" t="str">
        <f t="shared" si="3"/>
        <v>NO</v>
      </c>
    </row>
    <row r="206" spans="1:16" ht="15">
      <c r="A206" s="11" t="s">
        <v>384</v>
      </c>
      <c r="B206" s="12">
        <v>15</v>
      </c>
      <c r="C206" s="11" t="s">
        <v>385</v>
      </c>
      <c r="D206" s="12" t="s">
        <v>32</v>
      </c>
      <c r="E206" s="12" t="s">
        <v>10</v>
      </c>
      <c r="F206" s="11">
        <v>0.17873</v>
      </c>
      <c r="G206" s="11">
        <v>0.30485000000000001</v>
      </c>
      <c r="H206" s="11">
        <v>-0.12612000000000001</v>
      </c>
      <c r="I206" s="11">
        <v>0.95299999999999996</v>
      </c>
      <c r="J206" s="11" t="s">
        <v>29</v>
      </c>
      <c r="K206" s="11">
        <v>0.94269999999999998</v>
      </c>
      <c r="L206" s="4" t="s">
        <v>3960</v>
      </c>
      <c r="M206" s="4" t="s">
        <v>3961</v>
      </c>
      <c r="N206" s="4" t="s">
        <v>3962</v>
      </c>
      <c r="O206" s="12" t="str">
        <f t="shared" si="3"/>
        <v>NO</v>
      </c>
    </row>
    <row r="207" spans="1:16" ht="15">
      <c r="A207" s="11" t="s">
        <v>386</v>
      </c>
      <c r="B207" s="12">
        <v>5</v>
      </c>
      <c r="C207" s="11" t="s">
        <v>387</v>
      </c>
      <c r="D207" s="12" t="s">
        <v>32</v>
      </c>
      <c r="E207" s="12" t="s">
        <v>10</v>
      </c>
      <c r="F207" s="11">
        <v>0.95370999999999995</v>
      </c>
      <c r="G207" s="11">
        <v>0.77185000000000004</v>
      </c>
      <c r="H207" s="11">
        <v>0.18185999999999999</v>
      </c>
      <c r="I207" s="11">
        <v>0.96199999999999997</v>
      </c>
      <c r="J207" s="11" t="s">
        <v>29</v>
      </c>
      <c r="K207" s="11">
        <v>0.92259999999999998</v>
      </c>
      <c r="L207" s="4" t="s">
        <v>3963</v>
      </c>
      <c r="M207" s="4" t="s">
        <v>3964</v>
      </c>
      <c r="N207" s="4" t="s">
        <v>3965</v>
      </c>
      <c r="O207" s="12" t="str">
        <f t="shared" si="3"/>
        <v>NO</v>
      </c>
    </row>
    <row r="208" spans="1:16" ht="15">
      <c r="A208" s="8" t="s">
        <v>388</v>
      </c>
      <c r="B208" s="9">
        <v>5</v>
      </c>
      <c r="C208" s="8" t="s">
        <v>389</v>
      </c>
      <c r="D208" s="9" t="s">
        <v>27</v>
      </c>
      <c r="E208" s="9" t="s">
        <v>10</v>
      </c>
      <c r="F208" s="8">
        <v>0.44649</v>
      </c>
      <c r="G208" s="8">
        <v>0.10511</v>
      </c>
      <c r="H208" s="8">
        <v>0.34139000000000003</v>
      </c>
      <c r="I208" s="8">
        <v>0.999</v>
      </c>
      <c r="J208" s="8" t="s">
        <v>35</v>
      </c>
      <c r="K208" s="8">
        <v>1.9221999999999999</v>
      </c>
      <c r="L208" s="10" t="s">
        <v>3966</v>
      </c>
      <c r="M208" s="10" t="s">
        <v>3967</v>
      </c>
      <c r="N208" s="10" t="s">
        <v>3968</v>
      </c>
      <c r="O208" s="9" t="str">
        <f t="shared" si="3"/>
        <v>NO</v>
      </c>
      <c r="P208" s="8"/>
    </row>
    <row r="209" spans="1:16" ht="15">
      <c r="A209" s="8" t="s">
        <v>388</v>
      </c>
      <c r="B209" s="9">
        <v>7</v>
      </c>
      <c r="C209" s="8" t="s">
        <v>390</v>
      </c>
      <c r="D209" s="9" t="s">
        <v>27</v>
      </c>
      <c r="E209" s="9" t="s">
        <v>7</v>
      </c>
      <c r="F209" s="8">
        <v>0.97241999999999995</v>
      </c>
      <c r="G209" s="8">
        <v>0.64912999999999998</v>
      </c>
      <c r="H209" s="8">
        <v>0.32328000000000001</v>
      </c>
      <c r="I209" s="8">
        <v>1</v>
      </c>
      <c r="J209" s="8" t="s">
        <v>35</v>
      </c>
      <c r="K209" s="8">
        <v>1.9195</v>
      </c>
      <c r="L209" s="10" t="s">
        <v>3966</v>
      </c>
      <c r="M209" s="10" t="s">
        <v>3967</v>
      </c>
      <c r="N209" s="10" t="s">
        <v>3968</v>
      </c>
      <c r="O209" s="9" t="str">
        <f t="shared" si="3"/>
        <v>NO</v>
      </c>
      <c r="P209" s="8"/>
    </row>
    <row r="210" spans="1:16" ht="15">
      <c r="A210" s="13" t="s">
        <v>391</v>
      </c>
      <c r="B210" s="14">
        <v>6</v>
      </c>
      <c r="C210" s="13" t="s">
        <v>392</v>
      </c>
      <c r="D210" s="14" t="s">
        <v>27</v>
      </c>
      <c r="E210" s="14" t="s">
        <v>28</v>
      </c>
      <c r="F210" s="13">
        <v>0.80340999999999996</v>
      </c>
      <c r="G210" s="13">
        <v>0.64315999999999995</v>
      </c>
      <c r="H210" s="13">
        <v>0.16026000000000001</v>
      </c>
      <c r="I210" s="13">
        <v>0.92300000000000004</v>
      </c>
      <c r="J210" s="13" t="s">
        <v>29</v>
      </c>
      <c r="K210" s="13">
        <v>0.97499999999999998</v>
      </c>
      <c r="L210" s="15" t="s">
        <v>3969</v>
      </c>
      <c r="M210" s="15" t="s">
        <v>3970</v>
      </c>
      <c r="N210" s="15" t="s">
        <v>3971</v>
      </c>
      <c r="O210" s="14" t="str">
        <f t="shared" si="3"/>
        <v>NO</v>
      </c>
      <c r="P210" s="13"/>
    </row>
    <row r="211" spans="1:16" ht="15">
      <c r="A211" s="13" t="s">
        <v>391</v>
      </c>
      <c r="B211" s="14">
        <v>6</v>
      </c>
      <c r="C211" s="13" t="s">
        <v>392</v>
      </c>
      <c r="D211" s="14" t="s">
        <v>27</v>
      </c>
      <c r="E211" s="14" t="s">
        <v>10</v>
      </c>
      <c r="F211" s="13">
        <v>0.80340999999999996</v>
      </c>
      <c r="G211" s="13">
        <v>0.64315999999999995</v>
      </c>
      <c r="H211" s="13">
        <v>0.16026000000000001</v>
      </c>
      <c r="I211" s="13">
        <v>0.92300000000000004</v>
      </c>
      <c r="J211" s="13" t="s">
        <v>29</v>
      </c>
      <c r="K211" s="13">
        <v>0.97499999999999998</v>
      </c>
      <c r="L211" s="15" t="s">
        <v>3969</v>
      </c>
      <c r="M211" s="15" t="s">
        <v>3970</v>
      </c>
      <c r="N211" s="15" t="s">
        <v>3971</v>
      </c>
      <c r="O211" s="14" t="str">
        <f t="shared" si="3"/>
        <v>NO</v>
      </c>
      <c r="P211" s="13"/>
    </row>
    <row r="212" spans="1:16" ht="15">
      <c r="A212" s="11" t="s">
        <v>393</v>
      </c>
      <c r="B212" s="12">
        <v>3</v>
      </c>
      <c r="C212" s="11" t="s">
        <v>394</v>
      </c>
      <c r="D212" s="12" t="s">
        <v>27</v>
      </c>
      <c r="E212" s="12" t="s">
        <v>10</v>
      </c>
      <c r="F212" s="11">
        <v>0.69128999999999996</v>
      </c>
      <c r="G212" s="11">
        <v>0.53556000000000004</v>
      </c>
      <c r="H212" s="11">
        <v>0.15573000000000001</v>
      </c>
      <c r="I212" s="11">
        <v>0.92900000000000005</v>
      </c>
      <c r="J212" s="11" t="s">
        <v>29</v>
      </c>
      <c r="K212" s="11">
        <v>0.99739999999999995</v>
      </c>
      <c r="L212" s="4" t="s">
        <v>3907</v>
      </c>
      <c r="M212" s="4" t="s">
        <v>3569</v>
      </c>
      <c r="N212" s="4" t="s">
        <v>3569</v>
      </c>
      <c r="O212" s="12" t="str">
        <f t="shared" si="3"/>
        <v>NO</v>
      </c>
    </row>
    <row r="213" spans="1:16" ht="15">
      <c r="A213" s="11" t="s">
        <v>395</v>
      </c>
      <c r="B213" s="12">
        <v>4</v>
      </c>
      <c r="C213" s="11" t="s">
        <v>396</v>
      </c>
      <c r="D213" s="12" t="s">
        <v>32</v>
      </c>
      <c r="E213" s="12" t="s">
        <v>10</v>
      </c>
      <c r="F213" s="11">
        <v>0.51605000000000001</v>
      </c>
      <c r="G213" s="11">
        <v>0.11576</v>
      </c>
      <c r="H213" s="11">
        <v>0.40028999999999998</v>
      </c>
      <c r="I213" s="11">
        <v>1</v>
      </c>
      <c r="J213" s="11" t="s">
        <v>40</v>
      </c>
      <c r="K213" s="11">
        <v>0.99890000000000001</v>
      </c>
      <c r="L213" s="4" t="s">
        <v>3972</v>
      </c>
      <c r="M213" s="4" t="s">
        <v>3973</v>
      </c>
      <c r="N213" s="4" t="s">
        <v>3974</v>
      </c>
      <c r="O213" s="12" t="str">
        <f t="shared" si="3"/>
        <v>NO</v>
      </c>
    </row>
    <row r="214" spans="1:16" ht="15">
      <c r="A214" s="11" t="s">
        <v>397</v>
      </c>
      <c r="B214" s="12">
        <v>3</v>
      </c>
      <c r="C214" s="11" t="s">
        <v>398</v>
      </c>
      <c r="D214" s="12" t="s">
        <v>27</v>
      </c>
      <c r="E214" s="12" t="s">
        <v>10</v>
      </c>
      <c r="F214" s="11">
        <v>0.50292999999999999</v>
      </c>
      <c r="G214" s="11">
        <v>0.13705999999999999</v>
      </c>
      <c r="H214" s="11">
        <v>0.36586999999999997</v>
      </c>
      <c r="I214" s="11">
        <v>0.98099999999999998</v>
      </c>
      <c r="J214" s="11" t="s">
        <v>29</v>
      </c>
      <c r="K214" s="11">
        <v>0.99319999999999997</v>
      </c>
      <c r="L214" s="4" t="s">
        <v>3975</v>
      </c>
      <c r="M214" s="4" t="s">
        <v>3976</v>
      </c>
      <c r="N214" s="4" t="s">
        <v>3977</v>
      </c>
      <c r="O214" s="12" t="str">
        <f t="shared" si="3"/>
        <v>NO</v>
      </c>
    </row>
    <row r="215" spans="1:16" ht="15">
      <c r="A215" s="13" t="s">
        <v>399</v>
      </c>
      <c r="B215" s="14">
        <v>3</v>
      </c>
      <c r="C215" s="13" t="s">
        <v>400</v>
      </c>
      <c r="D215" s="14" t="s">
        <v>32</v>
      </c>
      <c r="E215" s="14" t="s">
        <v>10</v>
      </c>
      <c r="F215" s="13">
        <v>0.79674999999999996</v>
      </c>
      <c r="G215" s="13">
        <v>0.94245999999999996</v>
      </c>
      <c r="H215" s="13">
        <v>-0.14571000000000001</v>
      </c>
      <c r="I215" s="13">
        <v>0.97699999999999998</v>
      </c>
      <c r="J215" s="13" t="s">
        <v>29</v>
      </c>
      <c r="K215" s="13">
        <v>0.83230000000000004</v>
      </c>
      <c r="L215" s="15" t="s">
        <v>3978</v>
      </c>
      <c r="M215" s="15" t="s">
        <v>3979</v>
      </c>
      <c r="N215" s="15" t="s">
        <v>3980</v>
      </c>
      <c r="O215" s="14" t="str">
        <f t="shared" si="3"/>
        <v>NO</v>
      </c>
      <c r="P215" s="13"/>
    </row>
    <row r="216" spans="1:16" ht="15">
      <c r="A216" s="13" t="s">
        <v>399</v>
      </c>
      <c r="B216" s="14">
        <v>7</v>
      </c>
      <c r="C216" s="13" t="s">
        <v>401</v>
      </c>
      <c r="D216" s="14" t="s">
        <v>32</v>
      </c>
      <c r="E216" s="14" t="s">
        <v>10</v>
      </c>
      <c r="F216" s="13">
        <v>0.75371999999999995</v>
      </c>
      <c r="G216" s="13">
        <v>0.92173000000000005</v>
      </c>
      <c r="H216" s="13">
        <v>-0.16800000000000001</v>
      </c>
      <c r="I216" s="13">
        <v>0.92400000000000004</v>
      </c>
      <c r="J216" s="13" t="s">
        <v>29</v>
      </c>
      <c r="K216" s="13">
        <v>0.92290000000000005</v>
      </c>
      <c r="L216" s="15" t="s">
        <v>3978</v>
      </c>
      <c r="M216" s="15" t="s">
        <v>3979</v>
      </c>
      <c r="N216" s="15" t="s">
        <v>3980</v>
      </c>
      <c r="O216" s="14" t="str">
        <f t="shared" si="3"/>
        <v>NO</v>
      </c>
      <c r="P216" s="13"/>
    </row>
    <row r="217" spans="1:16" ht="15">
      <c r="A217" s="11" t="s">
        <v>402</v>
      </c>
      <c r="B217" s="12">
        <v>3</v>
      </c>
      <c r="C217" s="11" t="s">
        <v>403</v>
      </c>
      <c r="D217" s="12" t="s">
        <v>32</v>
      </c>
      <c r="E217" s="12" t="s">
        <v>10</v>
      </c>
      <c r="F217" s="11">
        <v>0.2034</v>
      </c>
      <c r="G217" s="11">
        <v>5.6954999999999999E-2</v>
      </c>
      <c r="H217" s="11">
        <v>0.14643999999999999</v>
      </c>
      <c r="I217" s="11">
        <v>0.999</v>
      </c>
      <c r="J217" s="11" t="s">
        <v>29</v>
      </c>
      <c r="K217" s="11">
        <v>0.77329999999999999</v>
      </c>
      <c r="L217" s="4" t="s">
        <v>3569</v>
      </c>
      <c r="M217" s="4" t="s">
        <v>3981</v>
      </c>
      <c r="N217" s="4" t="s">
        <v>3569</v>
      </c>
      <c r="O217" s="12" t="str">
        <f t="shared" si="3"/>
        <v>NO</v>
      </c>
    </row>
    <row r="218" spans="1:16" ht="15">
      <c r="A218" s="11" t="s">
        <v>404</v>
      </c>
      <c r="B218" s="12">
        <v>4</v>
      </c>
      <c r="C218" s="11" t="s">
        <v>405</v>
      </c>
      <c r="D218" s="12" t="s">
        <v>32</v>
      </c>
      <c r="E218" s="12" t="s">
        <v>10</v>
      </c>
      <c r="F218" s="11">
        <v>0.61889000000000005</v>
      </c>
      <c r="G218" s="11">
        <v>0.90078999999999998</v>
      </c>
      <c r="H218" s="11">
        <v>-0.28188999999999997</v>
      </c>
      <c r="I218" s="11">
        <v>0.996</v>
      </c>
      <c r="J218" s="11" t="s">
        <v>29</v>
      </c>
      <c r="K218" s="11">
        <v>0.99809999999999999</v>
      </c>
      <c r="L218" s="4" t="s">
        <v>3577</v>
      </c>
      <c r="M218" s="4" t="s">
        <v>3982</v>
      </c>
      <c r="N218" s="4" t="s">
        <v>3579</v>
      </c>
      <c r="O218" s="12" t="str">
        <f t="shared" si="3"/>
        <v>NO</v>
      </c>
    </row>
    <row r="219" spans="1:16" ht="15">
      <c r="A219" s="11" t="s">
        <v>406</v>
      </c>
      <c r="B219" s="12">
        <v>10</v>
      </c>
      <c r="C219" s="11" t="s">
        <v>407</v>
      </c>
      <c r="D219" s="12" t="s">
        <v>27</v>
      </c>
      <c r="E219" s="12" t="s">
        <v>10</v>
      </c>
      <c r="F219" s="11">
        <v>0.20954999999999999</v>
      </c>
      <c r="G219" s="11">
        <v>0.55989</v>
      </c>
      <c r="H219" s="11">
        <v>-0.35033999999999998</v>
      </c>
      <c r="I219" s="11">
        <v>0.98099999999999998</v>
      </c>
      <c r="J219" s="11" t="s">
        <v>29</v>
      </c>
      <c r="K219" s="11">
        <v>0.99750000000000005</v>
      </c>
      <c r="L219" s="4" t="s">
        <v>3983</v>
      </c>
      <c r="M219" s="4" t="s">
        <v>3984</v>
      </c>
      <c r="N219" s="4" t="s">
        <v>3985</v>
      </c>
      <c r="O219" s="12" t="str">
        <f t="shared" si="3"/>
        <v>NO</v>
      </c>
    </row>
    <row r="220" spans="1:16" ht="15">
      <c r="A220" s="13" t="s">
        <v>408</v>
      </c>
      <c r="B220" s="14">
        <v>17</v>
      </c>
      <c r="C220" s="13" t="s">
        <v>409</v>
      </c>
      <c r="D220" s="14" t="s">
        <v>32</v>
      </c>
      <c r="E220" s="14" t="s">
        <v>28</v>
      </c>
      <c r="F220" s="13">
        <v>0.83287999999999995</v>
      </c>
      <c r="G220" s="13">
        <v>0.93727000000000005</v>
      </c>
      <c r="H220" s="13">
        <v>-0.10438</v>
      </c>
      <c r="I220" s="13">
        <v>0.90100000000000002</v>
      </c>
      <c r="J220" s="13" t="s">
        <v>145</v>
      </c>
      <c r="K220" s="13">
        <v>2.3424</v>
      </c>
      <c r="L220" s="15" t="s">
        <v>3986</v>
      </c>
      <c r="M220" s="15" t="s">
        <v>3987</v>
      </c>
      <c r="N220" s="15" t="s">
        <v>3988</v>
      </c>
      <c r="O220" s="14" t="str">
        <f t="shared" si="3"/>
        <v>NO</v>
      </c>
      <c r="P220" s="13"/>
    </row>
    <row r="221" spans="1:16" ht="15">
      <c r="A221" s="13" t="s">
        <v>408</v>
      </c>
      <c r="B221" s="14">
        <v>17</v>
      </c>
      <c r="C221" s="13" t="s">
        <v>409</v>
      </c>
      <c r="D221" s="14" t="s">
        <v>32</v>
      </c>
      <c r="E221" s="14" t="s">
        <v>10</v>
      </c>
      <c r="F221" s="13">
        <v>0.83287999999999995</v>
      </c>
      <c r="G221" s="13">
        <v>0.93727000000000005</v>
      </c>
      <c r="H221" s="13">
        <v>-0.10438</v>
      </c>
      <c r="I221" s="13">
        <v>0.90100000000000002</v>
      </c>
      <c r="J221" s="13" t="s">
        <v>145</v>
      </c>
      <c r="K221" s="13">
        <v>2.3424</v>
      </c>
      <c r="L221" s="15" t="s">
        <v>3986</v>
      </c>
      <c r="M221" s="15" t="s">
        <v>3987</v>
      </c>
      <c r="N221" s="15" t="s">
        <v>3988</v>
      </c>
      <c r="O221" s="14" t="str">
        <f t="shared" si="3"/>
        <v>NO</v>
      </c>
      <c r="P221" s="13"/>
    </row>
    <row r="222" spans="1:16" ht="15">
      <c r="A222" s="11" t="s">
        <v>410</v>
      </c>
      <c r="B222" s="12">
        <v>3</v>
      </c>
      <c r="C222" s="11" t="s">
        <v>411</v>
      </c>
      <c r="D222" s="12" t="s">
        <v>32</v>
      </c>
      <c r="E222" s="12" t="s">
        <v>10</v>
      </c>
      <c r="F222" s="11">
        <v>0.79017000000000004</v>
      </c>
      <c r="G222" s="11">
        <v>0.10323</v>
      </c>
      <c r="H222" s="11">
        <v>0.68693000000000004</v>
      </c>
      <c r="I222" s="11">
        <v>1</v>
      </c>
      <c r="J222" s="11" t="s">
        <v>29</v>
      </c>
      <c r="K222" s="11">
        <v>0.81759999999999999</v>
      </c>
      <c r="L222" s="4" t="s">
        <v>3989</v>
      </c>
      <c r="M222" s="4" t="s">
        <v>3990</v>
      </c>
      <c r="N222" s="4" t="s">
        <v>3991</v>
      </c>
      <c r="O222" s="12" t="str">
        <f t="shared" si="3"/>
        <v>NO</v>
      </c>
    </row>
    <row r="223" spans="1:16" ht="15">
      <c r="A223" s="11" t="s">
        <v>412</v>
      </c>
      <c r="B223" s="12">
        <v>4</v>
      </c>
      <c r="C223" s="11" t="s">
        <v>413</v>
      </c>
      <c r="D223" s="12" t="s">
        <v>32</v>
      </c>
      <c r="E223" s="12" t="s">
        <v>10</v>
      </c>
      <c r="F223" s="11">
        <v>0.27512999999999999</v>
      </c>
      <c r="G223" s="11">
        <v>6.9460999999999995E-2</v>
      </c>
      <c r="H223" s="11">
        <v>0.20566999999999999</v>
      </c>
      <c r="I223" s="11">
        <v>1</v>
      </c>
      <c r="J223" s="11" t="s">
        <v>40</v>
      </c>
      <c r="K223" s="11">
        <v>0.95230000000000004</v>
      </c>
      <c r="L223" s="4" t="s">
        <v>3569</v>
      </c>
      <c r="M223" s="4" t="s">
        <v>3992</v>
      </c>
      <c r="N223" s="4" t="s">
        <v>3569</v>
      </c>
      <c r="O223" s="12" t="str">
        <f t="shared" si="3"/>
        <v>NO</v>
      </c>
    </row>
    <row r="224" spans="1:16" ht="15">
      <c r="A224" s="11" t="s">
        <v>414</v>
      </c>
      <c r="B224" s="12">
        <v>11</v>
      </c>
      <c r="C224" s="11" t="s">
        <v>415</v>
      </c>
      <c r="D224" s="12" t="s">
        <v>27</v>
      </c>
      <c r="E224" s="12" t="s">
        <v>7</v>
      </c>
      <c r="F224" s="11">
        <v>0.76571</v>
      </c>
      <c r="G224" s="11">
        <v>0.92418999999999996</v>
      </c>
      <c r="H224" s="11">
        <v>-0.15848000000000001</v>
      </c>
      <c r="I224" s="11">
        <v>0.92800000000000005</v>
      </c>
      <c r="J224" s="11" t="s">
        <v>29</v>
      </c>
      <c r="K224" s="11">
        <v>0.8367</v>
      </c>
      <c r="L224" s="4" t="s">
        <v>3993</v>
      </c>
      <c r="M224" s="4" t="s">
        <v>3994</v>
      </c>
      <c r="N224" s="4" t="s">
        <v>3995</v>
      </c>
      <c r="O224" s="12" t="str">
        <f t="shared" si="3"/>
        <v>NO</v>
      </c>
    </row>
    <row r="225" spans="1:16" ht="15">
      <c r="A225" s="11" t="s">
        <v>416</v>
      </c>
      <c r="B225" s="12">
        <v>13</v>
      </c>
      <c r="C225" s="11" t="s">
        <v>417</v>
      </c>
      <c r="D225" s="12" t="s">
        <v>27</v>
      </c>
      <c r="E225" s="12" t="s">
        <v>7</v>
      </c>
      <c r="F225" s="11">
        <v>0.19724</v>
      </c>
      <c r="G225" s="11">
        <v>0.30528</v>
      </c>
      <c r="H225" s="11">
        <v>-0.10804999999999999</v>
      </c>
      <c r="I225" s="11">
        <v>0.96799999999999997</v>
      </c>
      <c r="J225" s="11" t="s">
        <v>35</v>
      </c>
      <c r="K225" s="11">
        <v>1.4638</v>
      </c>
      <c r="L225" s="4" t="s">
        <v>3996</v>
      </c>
      <c r="M225" s="4" t="s">
        <v>3997</v>
      </c>
      <c r="N225" s="4" t="s">
        <v>3998</v>
      </c>
      <c r="O225" s="12" t="str">
        <f t="shared" si="3"/>
        <v>NO</v>
      </c>
    </row>
    <row r="226" spans="1:16" ht="15">
      <c r="A226" s="11" t="s">
        <v>418</v>
      </c>
      <c r="B226" s="12">
        <v>5</v>
      </c>
      <c r="C226" s="11" t="s">
        <v>419</v>
      </c>
      <c r="D226" s="12" t="s">
        <v>27</v>
      </c>
      <c r="E226" s="12" t="s">
        <v>10</v>
      </c>
      <c r="F226" s="11">
        <v>0.78259000000000001</v>
      </c>
      <c r="G226" s="11">
        <v>0.31957000000000002</v>
      </c>
      <c r="H226" s="11">
        <v>0.46300999999999998</v>
      </c>
      <c r="I226" s="11">
        <v>0.997</v>
      </c>
      <c r="J226" s="11" t="s">
        <v>40</v>
      </c>
      <c r="K226" s="11">
        <v>1.1231</v>
      </c>
      <c r="L226" s="4" t="s">
        <v>3999</v>
      </c>
      <c r="M226" s="4" t="s">
        <v>4000</v>
      </c>
      <c r="N226" s="4" t="s">
        <v>4001</v>
      </c>
      <c r="O226" s="12" t="str">
        <f t="shared" si="3"/>
        <v>NO</v>
      </c>
    </row>
    <row r="227" spans="1:16" ht="15">
      <c r="A227" s="13" t="s">
        <v>420</v>
      </c>
      <c r="B227" s="14">
        <v>10</v>
      </c>
      <c r="C227" s="13" t="s">
        <v>421</v>
      </c>
      <c r="D227" s="14" t="s">
        <v>32</v>
      </c>
      <c r="E227" s="14" t="s">
        <v>10</v>
      </c>
      <c r="F227" s="13">
        <v>2.9182E-2</v>
      </c>
      <c r="G227" s="13">
        <v>0.13053999999999999</v>
      </c>
      <c r="H227" s="13">
        <v>-0.10136000000000001</v>
      </c>
      <c r="I227" s="13">
        <v>0.95599999999999996</v>
      </c>
      <c r="J227" s="13" t="s">
        <v>29</v>
      </c>
      <c r="K227" s="13">
        <v>0.57469999999999999</v>
      </c>
      <c r="L227" s="15" t="s">
        <v>4002</v>
      </c>
      <c r="M227" s="15" t="s">
        <v>4003</v>
      </c>
      <c r="N227" s="15" t="s">
        <v>4004</v>
      </c>
      <c r="O227" s="14" t="str">
        <f t="shared" si="3"/>
        <v>NO</v>
      </c>
      <c r="P227" s="13"/>
    </row>
    <row r="228" spans="1:16" ht="15">
      <c r="A228" s="13" t="s">
        <v>420</v>
      </c>
      <c r="B228" s="14">
        <v>8</v>
      </c>
      <c r="C228" s="13" t="s">
        <v>422</v>
      </c>
      <c r="D228" s="14" t="s">
        <v>32</v>
      </c>
      <c r="E228" s="14" t="s">
        <v>10</v>
      </c>
      <c r="F228" s="13">
        <v>0.39839999999999998</v>
      </c>
      <c r="G228" s="13">
        <v>0.80091999999999997</v>
      </c>
      <c r="H228" s="13">
        <v>-0.40251999999999999</v>
      </c>
      <c r="I228" s="13">
        <v>1</v>
      </c>
      <c r="J228" s="13" t="s">
        <v>40</v>
      </c>
      <c r="K228" s="13">
        <v>1.1132</v>
      </c>
      <c r="L228" s="15" t="s">
        <v>6821</v>
      </c>
      <c r="M228" s="15"/>
      <c r="N228" s="15"/>
      <c r="O228" s="14" t="str">
        <f t="shared" si="3"/>
        <v>NO</v>
      </c>
      <c r="P228" s="13"/>
    </row>
    <row r="229" spans="1:16" ht="15">
      <c r="A229" s="11" t="s">
        <v>423</v>
      </c>
      <c r="B229" s="12">
        <v>4</v>
      </c>
      <c r="C229" s="11" t="s">
        <v>424</v>
      </c>
      <c r="D229" s="12" t="s">
        <v>32</v>
      </c>
      <c r="E229" s="12" t="s">
        <v>10</v>
      </c>
      <c r="F229" s="11">
        <v>0.224</v>
      </c>
      <c r="G229" s="11">
        <v>2.4389000000000001E-2</v>
      </c>
      <c r="H229" s="11">
        <v>0.19961000000000001</v>
      </c>
      <c r="I229" s="11">
        <v>0.91400000000000003</v>
      </c>
      <c r="J229" s="11" t="s">
        <v>35</v>
      </c>
      <c r="K229" s="11">
        <v>1.5057</v>
      </c>
      <c r="L229" s="4"/>
      <c r="M229" s="4"/>
      <c r="N229" s="4"/>
      <c r="O229" s="12" t="str">
        <f t="shared" si="3"/>
        <v>NO</v>
      </c>
    </row>
    <row r="230" spans="1:16" ht="15">
      <c r="A230" s="11" t="s">
        <v>425</v>
      </c>
      <c r="B230" s="12">
        <v>6</v>
      </c>
      <c r="C230" s="11" t="s">
        <v>424</v>
      </c>
      <c r="D230" s="12" t="s">
        <v>32</v>
      </c>
      <c r="E230" s="12" t="s">
        <v>10</v>
      </c>
      <c r="F230" s="11">
        <v>0.31196000000000002</v>
      </c>
      <c r="G230" s="11">
        <v>4.7156000000000003E-2</v>
      </c>
      <c r="H230" s="11">
        <v>0.26479999999999998</v>
      </c>
      <c r="I230" s="11">
        <v>0.93200000000000005</v>
      </c>
      <c r="J230" s="11" t="s">
        <v>40</v>
      </c>
      <c r="K230" s="11">
        <v>1.3146</v>
      </c>
      <c r="L230" s="4" t="s">
        <v>4005</v>
      </c>
      <c r="M230" s="4" t="s">
        <v>4006</v>
      </c>
      <c r="N230" s="4" t="s">
        <v>3569</v>
      </c>
      <c r="O230" s="12" t="str">
        <f t="shared" si="3"/>
        <v>NO</v>
      </c>
    </row>
    <row r="231" spans="1:16" ht="15">
      <c r="A231" s="11" t="s">
        <v>426</v>
      </c>
      <c r="B231" s="12">
        <v>4</v>
      </c>
      <c r="C231" s="11" t="s">
        <v>427</v>
      </c>
      <c r="D231" s="12" t="s">
        <v>32</v>
      </c>
      <c r="E231" s="12" t="s">
        <v>10</v>
      </c>
      <c r="F231" s="11">
        <v>0.51315999999999995</v>
      </c>
      <c r="G231" s="11">
        <v>0.22939000000000001</v>
      </c>
      <c r="H231" s="11">
        <v>0.28377000000000002</v>
      </c>
      <c r="I231" s="11">
        <v>0.91300000000000003</v>
      </c>
      <c r="J231" s="11" t="s">
        <v>29</v>
      </c>
      <c r="K231" s="11">
        <v>1</v>
      </c>
      <c r="L231" s="4" t="s">
        <v>6817</v>
      </c>
      <c r="M231" s="4"/>
      <c r="N231" s="4"/>
      <c r="O231" s="12" t="str">
        <f t="shared" si="3"/>
        <v>NO</v>
      </c>
    </row>
    <row r="232" spans="1:16" ht="15">
      <c r="A232" s="11" t="s">
        <v>428</v>
      </c>
      <c r="B232" s="12">
        <v>7</v>
      </c>
      <c r="C232" s="11" t="s">
        <v>429</v>
      </c>
      <c r="D232" s="12" t="s">
        <v>32</v>
      </c>
      <c r="E232" s="12" t="s">
        <v>10</v>
      </c>
      <c r="F232" s="11">
        <v>0.48221999999999998</v>
      </c>
      <c r="G232" s="11">
        <v>0.28791</v>
      </c>
      <c r="H232" s="11">
        <v>0.19431000000000001</v>
      </c>
      <c r="I232" s="11">
        <v>0.90100000000000002</v>
      </c>
      <c r="J232" s="11" t="s">
        <v>40</v>
      </c>
      <c r="K232" s="11">
        <v>0.99729999999999996</v>
      </c>
      <c r="L232" s="4" t="s">
        <v>4007</v>
      </c>
      <c r="M232" s="4" t="s">
        <v>4008</v>
      </c>
      <c r="N232" s="4" t="s">
        <v>4009</v>
      </c>
      <c r="O232" s="12" t="str">
        <f t="shared" si="3"/>
        <v>NO</v>
      </c>
    </row>
    <row r="233" spans="1:16" ht="15">
      <c r="A233" s="11" t="s">
        <v>430</v>
      </c>
      <c r="B233" s="12">
        <v>26</v>
      </c>
      <c r="C233" s="11" t="s">
        <v>431</v>
      </c>
      <c r="D233" s="12" t="s">
        <v>27</v>
      </c>
      <c r="E233" s="12" t="s">
        <v>10</v>
      </c>
      <c r="F233" s="11">
        <v>0.57010000000000005</v>
      </c>
      <c r="G233" s="11">
        <v>0.40145999999999998</v>
      </c>
      <c r="H233" s="11">
        <v>0.16864000000000001</v>
      </c>
      <c r="I233" s="11">
        <v>0.93700000000000006</v>
      </c>
      <c r="J233" s="11" t="s">
        <v>29</v>
      </c>
      <c r="K233" s="11">
        <v>0.99239999999999995</v>
      </c>
      <c r="L233" s="4" t="s">
        <v>4010</v>
      </c>
      <c r="M233" s="4" t="s">
        <v>4011</v>
      </c>
      <c r="N233" s="4" t="s">
        <v>4012</v>
      </c>
      <c r="O233" s="12" t="str">
        <f t="shared" si="3"/>
        <v>NO</v>
      </c>
    </row>
    <row r="234" spans="1:16" ht="15">
      <c r="A234" s="13" t="s">
        <v>432</v>
      </c>
      <c r="B234" s="14">
        <v>5</v>
      </c>
      <c r="C234" s="13" t="s">
        <v>433</v>
      </c>
      <c r="D234" s="14" t="s">
        <v>32</v>
      </c>
      <c r="E234" s="14" t="s">
        <v>10</v>
      </c>
      <c r="F234" s="13">
        <v>0.95564000000000004</v>
      </c>
      <c r="G234" s="13">
        <v>0.43541999999999997</v>
      </c>
      <c r="H234" s="13">
        <v>0.52022000000000002</v>
      </c>
      <c r="I234" s="13">
        <v>0.99399999999999999</v>
      </c>
      <c r="J234" s="13" t="s">
        <v>40</v>
      </c>
      <c r="K234" s="13">
        <v>1.6980999999999999</v>
      </c>
      <c r="L234" s="15" t="s">
        <v>4013</v>
      </c>
      <c r="M234" s="15" t="s">
        <v>4014</v>
      </c>
      <c r="N234" s="15" t="s">
        <v>3664</v>
      </c>
      <c r="O234" s="14" t="str">
        <f t="shared" si="3"/>
        <v>NO</v>
      </c>
      <c r="P234" s="13"/>
    </row>
    <row r="235" spans="1:16" ht="15">
      <c r="A235" s="13" t="s">
        <v>432</v>
      </c>
      <c r="B235" s="14">
        <v>8</v>
      </c>
      <c r="C235" s="13" t="s">
        <v>434</v>
      </c>
      <c r="D235" s="14" t="s">
        <v>32</v>
      </c>
      <c r="E235" s="14" t="s">
        <v>10</v>
      </c>
      <c r="F235" s="13">
        <v>0.76627000000000001</v>
      </c>
      <c r="G235" s="13">
        <v>0.93506999999999996</v>
      </c>
      <c r="H235" s="13">
        <v>-0.16880000000000001</v>
      </c>
      <c r="I235" s="13">
        <v>0.98499999999999999</v>
      </c>
      <c r="J235" s="13" t="s">
        <v>40</v>
      </c>
      <c r="K235" s="13">
        <v>1.1831</v>
      </c>
      <c r="L235" s="15" t="s">
        <v>4013</v>
      </c>
      <c r="M235" s="15" t="s">
        <v>4014</v>
      </c>
      <c r="N235" s="15" t="s">
        <v>3664</v>
      </c>
      <c r="O235" s="14" t="str">
        <f t="shared" si="3"/>
        <v>NO</v>
      </c>
      <c r="P235" s="13"/>
    </row>
    <row r="236" spans="1:16" ht="15">
      <c r="A236" s="11" t="s">
        <v>435</v>
      </c>
      <c r="B236" s="12">
        <v>11</v>
      </c>
      <c r="C236" s="11" t="s">
        <v>436</v>
      </c>
      <c r="D236" s="12" t="s">
        <v>27</v>
      </c>
      <c r="E236" s="12" t="s">
        <v>10</v>
      </c>
      <c r="F236" s="11">
        <v>0.49942999999999999</v>
      </c>
      <c r="G236" s="11">
        <v>0.30268</v>
      </c>
      <c r="H236" s="11">
        <v>0.19675000000000001</v>
      </c>
      <c r="I236" s="11">
        <v>0.98599999999999999</v>
      </c>
      <c r="J236" s="11" t="s">
        <v>145</v>
      </c>
      <c r="K236" s="11">
        <v>3.2225000000000001</v>
      </c>
      <c r="L236" s="4" t="s">
        <v>4015</v>
      </c>
      <c r="M236" s="4" t="s">
        <v>4016</v>
      </c>
      <c r="N236" s="4" t="s">
        <v>4017</v>
      </c>
      <c r="O236" s="12" t="str">
        <f t="shared" si="3"/>
        <v>NO</v>
      </c>
    </row>
    <row r="237" spans="1:16" ht="15">
      <c r="A237" s="11" t="s">
        <v>437</v>
      </c>
      <c r="B237" s="12">
        <v>4</v>
      </c>
      <c r="C237" s="11" t="s">
        <v>438</v>
      </c>
      <c r="D237" s="12" t="s">
        <v>32</v>
      </c>
      <c r="E237" s="12" t="s">
        <v>10</v>
      </c>
      <c r="F237" s="11">
        <v>0.12216</v>
      </c>
      <c r="G237" s="11">
        <v>1.9428000000000001E-2</v>
      </c>
      <c r="H237" s="11">
        <v>0.10273</v>
      </c>
      <c r="I237" s="11">
        <v>0.995</v>
      </c>
      <c r="J237" s="11" t="s">
        <v>29</v>
      </c>
      <c r="K237" s="11">
        <v>0.59179999999999999</v>
      </c>
      <c r="L237" s="4" t="s">
        <v>4018</v>
      </c>
      <c r="M237" s="4" t="s">
        <v>4019</v>
      </c>
      <c r="N237" s="4" t="s">
        <v>4020</v>
      </c>
      <c r="O237" s="12" t="str">
        <f t="shared" si="3"/>
        <v>NO</v>
      </c>
    </row>
    <row r="238" spans="1:16" ht="15">
      <c r="A238" s="11" t="s">
        <v>439</v>
      </c>
      <c r="B238" s="12">
        <v>5</v>
      </c>
      <c r="C238" s="11" t="s">
        <v>440</v>
      </c>
      <c r="D238" s="12" t="s">
        <v>27</v>
      </c>
      <c r="E238" s="12" t="s">
        <v>10</v>
      </c>
      <c r="F238" s="11">
        <v>0.13788</v>
      </c>
      <c r="G238" s="11">
        <v>3.1503999999999997E-2</v>
      </c>
      <c r="H238" s="11">
        <v>0.10638</v>
      </c>
      <c r="I238" s="11">
        <v>0.98299999999999998</v>
      </c>
      <c r="J238" s="11" t="s">
        <v>29</v>
      </c>
      <c r="K238" s="11">
        <v>0.7137</v>
      </c>
      <c r="L238" s="4" t="s">
        <v>4021</v>
      </c>
      <c r="M238" s="4" t="s">
        <v>4022</v>
      </c>
      <c r="N238" s="4" t="s">
        <v>4023</v>
      </c>
      <c r="O238" s="12" t="str">
        <f t="shared" si="3"/>
        <v>NO</v>
      </c>
    </row>
    <row r="239" spans="1:16" ht="15">
      <c r="A239" s="11" t="s">
        <v>441</v>
      </c>
      <c r="B239" s="12">
        <v>3</v>
      </c>
      <c r="C239" s="11" t="s">
        <v>442</v>
      </c>
      <c r="D239" s="12" t="s">
        <v>32</v>
      </c>
      <c r="E239" s="12" t="s">
        <v>10</v>
      </c>
      <c r="F239" s="11">
        <v>0.34100000000000003</v>
      </c>
      <c r="G239" s="11">
        <v>0.20144000000000001</v>
      </c>
      <c r="H239" s="11">
        <v>0.13955999999999999</v>
      </c>
      <c r="I239" s="11">
        <v>0.96099999999999997</v>
      </c>
      <c r="J239" s="11" t="s">
        <v>29</v>
      </c>
      <c r="K239" s="11">
        <v>0.93100000000000005</v>
      </c>
      <c r="L239" s="4" t="s">
        <v>3569</v>
      </c>
      <c r="M239" s="4" t="s">
        <v>4024</v>
      </c>
      <c r="N239" s="4" t="s">
        <v>3569</v>
      </c>
      <c r="O239" s="12" t="str">
        <f t="shared" si="3"/>
        <v>NO</v>
      </c>
    </row>
    <row r="240" spans="1:16" ht="15">
      <c r="A240" s="11" t="s">
        <v>443</v>
      </c>
      <c r="B240" s="12">
        <v>29</v>
      </c>
      <c r="C240" s="11" t="s">
        <v>444</v>
      </c>
      <c r="D240" s="12" t="s">
        <v>32</v>
      </c>
      <c r="E240" s="12" t="s">
        <v>10</v>
      </c>
      <c r="F240" s="11">
        <v>0.73765000000000003</v>
      </c>
      <c r="G240" s="11">
        <v>0.93133999999999995</v>
      </c>
      <c r="H240" s="11">
        <v>-0.19367999999999999</v>
      </c>
      <c r="I240" s="11">
        <v>0.94399999999999995</v>
      </c>
      <c r="J240" s="11" t="s">
        <v>29</v>
      </c>
      <c r="K240" s="11">
        <v>0.77939999999999998</v>
      </c>
      <c r="L240" s="4" t="s">
        <v>4025</v>
      </c>
      <c r="M240" s="4" t="s">
        <v>4026</v>
      </c>
      <c r="N240" s="4" t="s">
        <v>4027</v>
      </c>
      <c r="O240" s="12" t="str">
        <f t="shared" si="3"/>
        <v>NO</v>
      </c>
    </row>
    <row r="241" spans="1:16" ht="15">
      <c r="A241" s="13" t="s">
        <v>445</v>
      </c>
      <c r="B241" s="14">
        <v>20</v>
      </c>
      <c r="C241" s="13" t="s">
        <v>446</v>
      </c>
      <c r="D241" s="14" t="s">
        <v>32</v>
      </c>
      <c r="E241" s="14" t="s">
        <v>5</v>
      </c>
      <c r="F241" s="13">
        <v>0.41047</v>
      </c>
      <c r="G241" s="13">
        <v>0.56959000000000004</v>
      </c>
      <c r="H241" s="13">
        <v>-0.15912000000000001</v>
      </c>
      <c r="I241" s="13">
        <v>0.98599999999999999</v>
      </c>
      <c r="J241" s="13" t="s">
        <v>29</v>
      </c>
      <c r="K241" s="13">
        <v>0.99619999999999997</v>
      </c>
      <c r="L241" s="15" t="s">
        <v>4028</v>
      </c>
      <c r="M241" s="15" t="s">
        <v>4029</v>
      </c>
      <c r="N241" s="15" t="s">
        <v>4030</v>
      </c>
      <c r="O241" s="14" t="str">
        <f t="shared" si="3"/>
        <v>NO</v>
      </c>
      <c r="P241" s="13"/>
    </row>
    <row r="242" spans="1:16" ht="15">
      <c r="A242" s="13" t="s">
        <v>445</v>
      </c>
      <c r="B242" s="14">
        <v>24</v>
      </c>
      <c r="C242" s="13" t="s">
        <v>447</v>
      </c>
      <c r="D242" s="14" t="s">
        <v>32</v>
      </c>
      <c r="E242" s="14" t="s">
        <v>10</v>
      </c>
      <c r="F242" s="13">
        <v>0.58750000000000002</v>
      </c>
      <c r="G242" s="13">
        <v>0.82926999999999995</v>
      </c>
      <c r="H242" s="13">
        <v>-0.24177000000000001</v>
      </c>
      <c r="I242" s="13">
        <v>1</v>
      </c>
      <c r="J242" s="13" t="s">
        <v>40</v>
      </c>
      <c r="K242" s="13">
        <v>1.4327000000000001</v>
      </c>
      <c r="L242" s="15" t="s">
        <v>4028</v>
      </c>
      <c r="M242" s="15" t="s">
        <v>4029</v>
      </c>
      <c r="N242" s="15" t="s">
        <v>4030</v>
      </c>
      <c r="O242" s="14" t="str">
        <f t="shared" si="3"/>
        <v>NO</v>
      </c>
      <c r="P242" s="13"/>
    </row>
    <row r="243" spans="1:16" ht="15">
      <c r="A243" s="11" t="s">
        <v>448</v>
      </c>
      <c r="B243" s="12">
        <v>13</v>
      </c>
      <c r="C243" s="11" t="s">
        <v>449</v>
      </c>
      <c r="D243" s="12" t="s">
        <v>32</v>
      </c>
      <c r="E243" s="12" t="s">
        <v>10</v>
      </c>
      <c r="F243" s="11">
        <v>0.70240000000000002</v>
      </c>
      <c r="G243" s="11">
        <v>0.85089999999999999</v>
      </c>
      <c r="H243" s="11">
        <v>-0.14849999999999999</v>
      </c>
      <c r="I243" s="11">
        <v>0.94</v>
      </c>
      <c r="J243" s="11" t="s">
        <v>40</v>
      </c>
      <c r="K243" s="11">
        <v>1.3729</v>
      </c>
      <c r="L243" s="4" t="s">
        <v>3569</v>
      </c>
      <c r="M243" s="4" t="s">
        <v>4031</v>
      </c>
      <c r="N243" s="4" t="s">
        <v>3569</v>
      </c>
      <c r="O243" s="12" t="str">
        <f t="shared" si="3"/>
        <v>NO</v>
      </c>
    </row>
    <row r="244" spans="1:16" ht="15">
      <c r="A244" s="11" t="s">
        <v>450</v>
      </c>
      <c r="B244" s="12">
        <v>4</v>
      </c>
      <c r="C244" s="11" t="s">
        <v>451</v>
      </c>
      <c r="D244" s="12" t="s">
        <v>27</v>
      </c>
      <c r="E244" s="12" t="s">
        <v>10</v>
      </c>
      <c r="F244" s="11">
        <v>0.21221000000000001</v>
      </c>
      <c r="G244" s="11">
        <v>5.5287999999999997E-2</v>
      </c>
      <c r="H244" s="11">
        <v>0.15692</v>
      </c>
      <c r="I244" s="11">
        <v>0.99</v>
      </c>
      <c r="J244" s="11" t="s">
        <v>29</v>
      </c>
      <c r="K244" s="11">
        <v>0.76160000000000005</v>
      </c>
      <c r="L244" s="4" t="s">
        <v>4032</v>
      </c>
      <c r="M244" s="4" t="s">
        <v>4033</v>
      </c>
      <c r="N244" s="4" t="s">
        <v>3945</v>
      </c>
      <c r="O244" s="12" t="str">
        <f t="shared" si="3"/>
        <v>NO</v>
      </c>
    </row>
    <row r="245" spans="1:16" ht="15">
      <c r="A245" s="13" t="s">
        <v>452</v>
      </c>
      <c r="B245" s="14">
        <v>11</v>
      </c>
      <c r="C245" s="13" t="s">
        <v>453</v>
      </c>
      <c r="D245" s="14" t="s">
        <v>32</v>
      </c>
      <c r="E245" s="14" t="s">
        <v>10</v>
      </c>
      <c r="F245" s="13">
        <v>3.227E-2</v>
      </c>
      <c r="G245" s="13">
        <v>0.17993000000000001</v>
      </c>
      <c r="H245" s="13">
        <v>-0.14766000000000001</v>
      </c>
      <c r="I245" s="13">
        <v>0.997</v>
      </c>
      <c r="J245" s="13" t="s">
        <v>40</v>
      </c>
      <c r="K245" s="13">
        <v>1.3057000000000001</v>
      </c>
      <c r="L245" s="15" t="s">
        <v>4034</v>
      </c>
      <c r="M245" s="15" t="s">
        <v>4035</v>
      </c>
      <c r="N245" s="15" t="s">
        <v>3569</v>
      </c>
      <c r="O245" s="14" t="str">
        <f t="shared" si="3"/>
        <v>NO</v>
      </c>
      <c r="P245" s="13"/>
    </row>
    <row r="246" spans="1:16" ht="15">
      <c r="A246" s="13" t="s">
        <v>452</v>
      </c>
      <c r="B246" s="14">
        <v>9</v>
      </c>
      <c r="C246" s="13" t="s">
        <v>454</v>
      </c>
      <c r="D246" s="14" t="s">
        <v>32</v>
      </c>
      <c r="E246" s="14" t="s">
        <v>10</v>
      </c>
      <c r="F246" s="13">
        <v>0.96743999999999997</v>
      </c>
      <c r="G246" s="13">
        <v>0.20491000000000001</v>
      </c>
      <c r="H246" s="13">
        <v>0.76253000000000004</v>
      </c>
      <c r="I246" s="13">
        <v>1</v>
      </c>
      <c r="J246" s="13" t="s">
        <v>40</v>
      </c>
      <c r="K246" s="13">
        <v>0.9768</v>
      </c>
      <c r="L246" s="15" t="s">
        <v>4034</v>
      </c>
      <c r="M246" s="15" t="s">
        <v>4035</v>
      </c>
      <c r="N246" s="15" t="s">
        <v>3569</v>
      </c>
      <c r="O246" s="14" t="str">
        <f t="shared" si="3"/>
        <v>NO</v>
      </c>
      <c r="P246" s="13"/>
    </row>
    <row r="247" spans="1:16" ht="15">
      <c r="A247" s="11" t="s">
        <v>455</v>
      </c>
      <c r="B247" s="12">
        <v>4</v>
      </c>
      <c r="C247" s="11" t="s">
        <v>456</v>
      </c>
      <c r="D247" s="12" t="s">
        <v>27</v>
      </c>
      <c r="E247" s="12" t="s">
        <v>10</v>
      </c>
      <c r="F247" s="11">
        <v>0.24334</v>
      </c>
      <c r="G247" s="11">
        <v>6.4291000000000001E-2</v>
      </c>
      <c r="H247" s="11">
        <v>0.17904999999999999</v>
      </c>
      <c r="I247" s="11">
        <v>1</v>
      </c>
      <c r="J247" s="11" t="s">
        <v>29</v>
      </c>
      <c r="K247" s="11">
        <v>0.81130000000000002</v>
      </c>
      <c r="L247" s="4" t="s">
        <v>4036</v>
      </c>
      <c r="M247" s="4" t="s">
        <v>4037</v>
      </c>
      <c r="N247" s="4" t="s">
        <v>4038</v>
      </c>
      <c r="O247" s="12" t="str">
        <f t="shared" si="3"/>
        <v>NO</v>
      </c>
    </row>
    <row r="248" spans="1:16" ht="15">
      <c r="A248" s="11" t="s">
        <v>457</v>
      </c>
      <c r="B248" s="12">
        <v>13</v>
      </c>
      <c r="C248" s="11" t="s">
        <v>458</v>
      </c>
      <c r="D248" s="12" t="s">
        <v>27</v>
      </c>
      <c r="E248" s="12" t="s">
        <v>3</v>
      </c>
      <c r="F248" s="11">
        <v>0.64917000000000002</v>
      </c>
      <c r="G248" s="11">
        <v>0.50388999999999995</v>
      </c>
      <c r="H248" s="11">
        <v>0.14527999999999999</v>
      </c>
      <c r="I248" s="11">
        <v>0.98599999999999999</v>
      </c>
      <c r="J248" s="11" t="s">
        <v>40</v>
      </c>
      <c r="K248" s="11">
        <v>1.5629</v>
      </c>
      <c r="L248" s="4" t="s">
        <v>4039</v>
      </c>
      <c r="M248" s="4" t="s">
        <v>4040</v>
      </c>
      <c r="N248" s="4" t="s">
        <v>4041</v>
      </c>
      <c r="O248" s="12" t="str">
        <f t="shared" si="3"/>
        <v>NO</v>
      </c>
    </row>
    <row r="249" spans="1:16" ht="15">
      <c r="A249" s="11" t="s">
        <v>459</v>
      </c>
      <c r="B249" s="12">
        <v>11</v>
      </c>
      <c r="C249" s="11" t="s">
        <v>460</v>
      </c>
      <c r="D249" s="12" t="s">
        <v>27</v>
      </c>
      <c r="E249" s="12" t="s">
        <v>7</v>
      </c>
      <c r="F249" s="11">
        <v>0.92832000000000003</v>
      </c>
      <c r="G249" s="11">
        <v>0.81420000000000003</v>
      </c>
      <c r="H249" s="11">
        <v>0.11412</v>
      </c>
      <c r="I249" s="11">
        <v>0.92</v>
      </c>
      <c r="J249" s="11" t="s">
        <v>29</v>
      </c>
      <c r="K249" s="11">
        <v>0.77939999999999998</v>
      </c>
      <c r="L249" s="4" t="s">
        <v>4042</v>
      </c>
      <c r="M249" s="4" t="s">
        <v>4043</v>
      </c>
      <c r="N249" s="4" t="s">
        <v>4044</v>
      </c>
      <c r="O249" s="12" t="str">
        <f t="shared" si="3"/>
        <v>NO</v>
      </c>
    </row>
    <row r="250" spans="1:16" ht="15">
      <c r="A250" s="11" t="s">
        <v>461</v>
      </c>
      <c r="B250" s="12">
        <v>12</v>
      </c>
      <c r="C250" s="11" t="s">
        <v>462</v>
      </c>
      <c r="D250" s="12" t="s">
        <v>27</v>
      </c>
      <c r="E250" s="12" t="s">
        <v>10</v>
      </c>
      <c r="F250" s="11">
        <v>0.37087999999999999</v>
      </c>
      <c r="G250" s="11">
        <v>0.56849000000000005</v>
      </c>
      <c r="H250" s="11">
        <v>-0.19761000000000001</v>
      </c>
      <c r="I250" s="11">
        <v>0.92500000000000004</v>
      </c>
      <c r="J250" s="11" t="s">
        <v>40</v>
      </c>
      <c r="K250" s="11">
        <v>1.2578</v>
      </c>
      <c r="L250" s="4" t="s">
        <v>4045</v>
      </c>
      <c r="M250" s="4" t="s">
        <v>4046</v>
      </c>
      <c r="N250" s="4" t="s">
        <v>4047</v>
      </c>
      <c r="O250" s="12" t="str">
        <f t="shared" si="3"/>
        <v>NO</v>
      </c>
    </row>
    <row r="251" spans="1:16" ht="15">
      <c r="A251" s="11" t="s">
        <v>463</v>
      </c>
      <c r="B251" s="12">
        <v>4</v>
      </c>
      <c r="C251" s="11" t="s">
        <v>464</v>
      </c>
      <c r="D251" s="12" t="s">
        <v>32</v>
      </c>
      <c r="E251" s="12" t="s">
        <v>10</v>
      </c>
      <c r="F251" s="11">
        <v>0.93400000000000005</v>
      </c>
      <c r="G251" s="11">
        <v>0.78617000000000004</v>
      </c>
      <c r="H251" s="11">
        <v>0.14782000000000001</v>
      </c>
      <c r="I251" s="11">
        <v>0.97699999999999998</v>
      </c>
      <c r="J251" s="11" t="s">
        <v>29</v>
      </c>
      <c r="K251" s="11">
        <v>0.82189999999999996</v>
      </c>
      <c r="L251" s="4" t="s">
        <v>3569</v>
      </c>
      <c r="M251" s="4" t="s">
        <v>4048</v>
      </c>
      <c r="N251" s="4" t="s">
        <v>3569</v>
      </c>
      <c r="O251" s="12" t="str">
        <f t="shared" si="3"/>
        <v>NO</v>
      </c>
    </row>
    <row r="252" spans="1:16" ht="15">
      <c r="A252" s="11" t="s">
        <v>465</v>
      </c>
      <c r="B252" s="12">
        <v>5</v>
      </c>
      <c r="C252" s="11" t="s">
        <v>466</v>
      </c>
      <c r="D252" s="12" t="s">
        <v>32</v>
      </c>
      <c r="E252" s="12" t="s">
        <v>10</v>
      </c>
      <c r="F252" s="11">
        <v>0.13522999999999999</v>
      </c>
      <c r="G252" s="11">
        <v>2.7074999999999998E-2</v>
      </c>
      <c r="H252" s="11">
        <v>0.10815</v>
      </c>
      <c r="I252" s="11">
        <v>0.96799999999999997</v>
      </c>
      <c r="J252" s="11" t="s">
        <v>29</v>
      </c>
      <c r="K252" s="11">
        <v>0.65500000000000003</v>
      </c>
      <c r="L252" s="4" t="s">
        <v>4049</v>
      </c>
      <c r="M252" s="4" t="s">
        <v>4050</v>
      </c>
      <c r="N252" s="4" t="s">
        <v>4051</v>
      </c>
      <c r="O252" s="12" t="str">
        <f t="shared" si="3"/>
        <v>NO</v>
      </c>
    </row>
    <row r="253" spans="1:16" ht="15">
      <c r="A253" s="11" t="s">
        <v>467</v>
      </c>
      <c r="B253" s="12">
        <v>4</v>
      </c>
      <c r="C253" s="11" t="s">
        <v>468</v>
      </c>
      <c r="D253" s="12" t="s">
        <v>32</v>
      </c>
      <c r="E253" s="12" t="s">
        <v>10</v>
      </c>
      <c r="F253" s="11">
        <v>0.19086</v>
      </c>
      <c r="G253" s="11">
        <v>4.1915000000000001E-2</v>
      </c>
      <c r="H253" s="11">
        <v>0.14893999999999999</v>
      </c>
      <c r="I253" s="11">
        <v>0.999</v>
      </c>
      <c r="J253" s="11" t="s">
        <v>40</v>
      </c>
      <c r="K253" s="11">
        <v>0.76970000000000005</v>
      </c>
      <c r="L253" s="4" t="s">
        <v>3662</v>
      </c>
      <c r="M253" s="4" t="s">
        <v>4052</v>
      </c>
      <c r="N253" s="4" t="s">
        <v>3664</v>
      </c>
      <c r="O253" s="12" t="str">
        <f t="shared" si="3"/>
        <v>NO</v>
      </c>
    </row>
    <row r="254" spans="1:16" ht="15">
      <c r="A254" s="11" t="s">
        <v>469</v>
      </c>
      <c r="B254" s="12">
        <v>7</v>
      </c>
      <c r="C254" s="11" t="s">
        <v>470</v>
      </c>
      <c r="D254" s="12" t="s">
        <v>32</v>
      </c>
      <c r="E254" s="12" t="s">
        <v>10</v>
      </c>
      <c r="F254" s="11">
        <v>0.41643999999999998</v>
      </c>
      <c r="G254" s="11">
        <v>0.14910000000000001</v>
      </c>
      <c r="H254" s="11">
        <v>0.26734000000000002</v>
      </c>
      <c r="I254" s="11">
        <v>0.96899999999999997</v>
      </c>
      <c r="J254" s="11" t="s">
        <v>29</v>
      </c>
      <c r="K254" s="11">
        <v>0.99399999999999999</v>
      </c>
      <c r="L254" s="4" t="s">
        <v>4053</v>
      </c>
      <c r="M254" s="4" t="s">
        <v>4054</v>
      </c>
      <c r="N254" s="4" t="s">
        <v>3569</v>
      </c>
      <c r="O254" s="12" t="str">
        <f t="shared" si="3"/>
        <v>NO</v>
      </c>
    </row>
    <row r="255" spans="1:16" ht="15">
      <c r="A255" s="11" t="s">
        <v>471</v>
      </c>
      <c r="B255" s="12">
        <v>55</v>
      </c>
      <c r="C255" s="11" t="s">
        <v>472</v>
      </c>
      <c r="D255" s="12" t="s">
        <v>32</v>
      </c>
      <c r="E255" s="12" t="s">
        <v>10</v>
      </c>
      <c r="F255" s="11">
        <v>0.42604999999999998</v>
      </c>
      <c r="G255" s="11">
        <v>0.80817000000000005</v>
      </c>
      <c r="H255" s="11">
        <v>-0.38212000000000002</v>
      </c>
      <c r="I255" s="11">
        <v>0.998</v>
      </c>
      <c r="J255" s="11" t="s">
        <v>29</v>
      </c>
      <c r="K255" s="11">
        <v>0.99570000000000003</v>
      </c>
      <c r="L255" s="4" t="s">
        <v>4055</v>
      </c>
      <c r="M255" s="4" t="s">
        <v>4056</v>
      </c>
      <c r="N255" s="4" t="s">
        <v>3631</v>
      </c>
      <c r="O255" s="12" t="str">
        <f t="shared" si="3"/>
        <v>NO</v>
      </c>
    </row>
    <row r="256" spans="1:16" ht="15">
      <c r="A256" s="11" t="s">
        <v>473</v>
      </c>
      <c r="B256" s="12">
        <v>6</v>
      </c>
      <c r="C256" s="11" t="s">
        <v>474</v>
      </c>
      <c r="D256" s="12" t="s">
        <v>27</v>
      </c>
      <c r="E256" s="12" t="s">
        <v>10</v>
      </c>
      <c r="F256" s="11">
        <v>0.59533000000000003</v>
      </c>
      <c r="G256" s="11">
        <v>6.7799999999999999E-2</v>
      </c>
      <c r="H256" s="11">
        <v>0.52753000000000005</v>
      </c>
      <c r="I256" s="11">
        <v>1</v>
      </c>
      <c r="J256" s="11" t="s">
        <v>40</v>
      </c>
      <c r="K256" s="11">
        <v>1.2293000000000001</v>
      </c>
      <c r="L256" s="4" t="s">
        <v>3569</v>
      </c>
      <c r="M256" s="4" t="s">
        <v>4057</v>
      </c>
      <c r="N256" s="4" t="s">
        <v>3569</v>
      </c>
      <c r="O256" s="12" t="str">
        <f t="shared" si="3"/>
        <v>NO</v>
      </c>
    </row>
    <row r="257" spans="1:16" ht="15">
      <c r="A257" s="11" t="s">
        <v>475</v>
      </c>
      <c r="B257" s="12">
        <v>17</v>
      </c>
      <c r="C257" s="11" t="s">
        <v>476</v>
      </c>
      <c r="D257" s="12" t="s">
        <v>32</v>
      </c>
      <c r="E257" s="12" t="s">
        <v>3</v>
      </c>
      <c r="F257" s="11">
        <v>0.50007000000000001</v>
      </c>
      <c r="G257" s="11">
        <v>0.61053000000000002</v>
      </c>
      <c r="H257" s="11">
        <v>-0.11046</v>
      </c>
      <c r="I257" s="11">
        <v>0.90100000000000002</v>
      </c>
      <c r="J257" s="11" t="s">
        <v>40</v>
      </c>
      <c r="K257" s="11">
        <v>1.7114</v>
      </c>
      <c r="L257" s="4" t="s">
        <v>4058</v>
      </c>
      <c r="M257" s="4" t="s">
        <v>4059</v>
      </c>
      <c r="N257" s="4" t="s">
        <v>4060</v>
      </c>
      <c r="O257" s="12" t="str">
        <f t="shared" si="3"/>
        <v>NO</v>
      </c>
    </row>
    <row r="258" spans="1:16" ht="15">
      <c r="A258" s="11" t="s">
        <v>477</v>
      </c>
      <c r="B258" s="12">
        <v>9</v>
      </c>
      <c r="C258" s="11" t="s">
        <v>478</v>
      </c>
      <c r="D258" s="12" t="s">
        <v>27</v>
      </c>
      <c r="E258" s="12" t="s">
        <v>3</v>
      </c>
      <c r="F258" s="11">
        <v>0.42479</v>
      </c>
      <c r="G258" s="11">
        <v>0.59311999999999998</v>
      </c>
      <c r="H258" s="11">
        <v>-0.16833000000000001</v>
      </c>
      <c r="I258" s="11">
        <v>0.99</v>
      </c>
      <c r="J258" s="11" t="s">
        <v>40</v>
      </c>
      <c r="K258" s="11">
        <v>1.0901000000000001</v>
      </c>
      <c r="L258" s="4" t="s">
        <v>4061</v>
      </c>
      <c r="M258" s="4" t="s">
        <v>4062</v>
      </c>
      <c r="N258" s="4" t="s">
        <v>4063</v>
      </c>
      <c r="O258" s="12" t="str">
        <f t="shared" si="3"/>
        <v>NO</v>
      </c>
    </row>
    <row r="259" spans="1:16" ht="15">
      <c r="A259" s="13" t="s">
        <v>479</v>
      </c>
      <c r="B259" s="14">
        <v>13</v>
      </c>
      <c r="C259" s="13" t="s">
        <v>480</v>
      </c>
      <c r="D259" s="14" t="s">
        <v>32</v>
      </c>
      <c r="E259" s="14" t="s">
        <v>10</v>
      </c>
      <c r="F259" s="13">
        <v>0.26795000000000002</v>
      </c>
      <c r="G259" s="13">
        <v>4.0904999999999997E-2</v>
      </c>
      <c r="H259" s="13">
        <v>0.22705</v>
      </c>
      <c r="I259" s="13">
        <v>1</v>
      </c>
      <c r="J259" s="13" t="s">
        <v>35</v>
      </c>
      <c r="K259" s="13">
        <v>1.3735999999999999</v>
      </c>
      <c r="L259" s="15" t="s">
        <v>3729</v>
      </c>
      <c r="M259" s="15" t="s">
        <v>4064</v>
      </c>
      <c r="N259" s="15" t="s">
        <v>4065</v>
      </c>
      <c r="O259" s="14" t="str">
        <f t="shared" ref="O259:O322" si="4">IF(P259 &lt;&gt; "", "YES", "NO")</f>
        <v>NO</v>
      </c>
      <c r="P259" s="13"/>
    </row>
    <row r="260" spans="1:16" ht="15">
      <c r="A260" s="13" t="s">
        <v>479</v>
      </c>
      <c r="B260" s="14">
        <v>7</v>
      </c>
      <c r="C260" s="13" t="s">
        <v>481</v>
      </c>
      <c r="D260" s="14" t="s">
        <v>32</v>
      </c>
      <c r="E260" s="14" t="s">
        <v>7</v>
      </c>
      <c r="F260" s="13">
        <v>0.33716000000000002</v>
      </c>
      <c r="G260" s="13">
        <v>0.1862</v>
      </c>
      <c r="H260" s="13">
        <v>0.15096000000000001</v>
      </c>
      <c r="I260" s="13">
        <v>0.90100000000000002</v>
      </c>
      <c r="J260" s="13" t="s">
        <v>35</v>
      </c>
      <c r="K260" s="13">
        <v>1.3049999999999999</v>
      </c>
      <c r="L260" s="15" t="s">
        <v>3729</v>
      </c>
      <c r="M260" s="15" t="s">
        <v>4064</v>
      </c>
      <c r="N260" s="15" t="s">
        <v>4065</v>
      </c>
      <c r="O260" s="14" t="str">
        <f t="shared" si="4"/>
        <v>NO</v>
      </c>
      <c r="P260" s="13"/>
    </row>
    <row r="261" spans="1:16" ht="15">
      <c r="A261" s="11" t="s">
        <v>482</v>
      </c>
      <c r="B261" s="12">
        <v>18</v>
      </c>
      <c r="C261" s="11" t="s">
        <v>483</v>
      </c>
      <c r="D261" s="12" t="s">
        <v>27</v>
      </c>
      <c r="E261" s="12" t="s">
        <v>10</v>
      </c>
      <c r="F261" s="11">
        <v>0.49390000000000001</v>
      </c>
      <c r="G261" s="11">
        <v>0.66017999999999999</v>
      </c>
      <c r="H261" s="11">
        <v>-0.16628999999999999</v>
      </c>
      <c r="I261" s="11">
        <v>0.94899999999999995</v>
      </c>
      <c r="J261" s="11" t="s">
        <v>29</v>
      </c>
      <c r="K261" s="11">
        <v>1</v>
      </c>
      <c r="L261" s="4" t="s">
        <v>4066</v>
      </c>
      <c r="M261" s="4" t="s">
        <v>4067</v>
      </c>
      <c r="N261" s="4" t="s">
        <v>4068</v>
      </c>
      <c r="O261" s="12" t="str">
        <f t="shared" si="4"/>
        <v>NO</v>
      </c>
    </row>
    <row r="262" spans="1:16" ht="15">
      <c r="A262" s="11" t="s">
        <v>484</v>
      </c>
      <c r="B262" s="12">
        <v>8</v>
      </c>
      <c r="C262" s="11" t="s">
        <v>485</v>
      </c>
      <c r="D262" s="12" t="s">
        <v>32</v>
      </c>
      <c r="E262" s="12" t="s">
        <v>3</v>
      </c>
      <c r="F262" s="11">
        <v>0.69945999999999997</v>
      </c>
      <c r="G262" s="11">
        <v>0.85065000000000002</v>
      </c>
      <c r="H262" s="11">
        <v>-0.15118999999999999</v>
      </c>
      <c r="I262" s="11">
        <v>0.97099999999999997</v>
      </c>
      <c r="J262" s="11" t="s">
        <v>40</v>
      </c>
      <c r="K262" s="11">
        <v>0.91300000000000003</v>
      </c>
      <c r="L262" s="4" t="s">
        <v>4069</v>
      </c>
      <c r="M262" s="4" t="s">
        <v>4070</v>
      </c>
      <c r="N262" s="4" t="s">
        <v>4071</v>
      </c>
      <c r="O262" s="12" t="str">
        <f t="shared" si="4"/>
        <v>NO</v>
      </c>
    </row>
    <row r="263" spans="1:16" ht="15">
      <c r="A263" s="13" t="s">
        <v>486</v>
      </c>
      <c r="B263" s="14">
        <v>5</v>
      </c>
      <c r="C263" s="13" t="s">
        <v>487</v>
      </c>
      <c r="D263" s="14" t="s">
        <v>32</v>
      </c>
      <c r="E263" s="14" t="s">
        <v>10</v>
      </c>
      <c r="F263" s="13">
        <v>0.58335000000000004</v>
      </c>
      <c r="G263" s="13">
        <v>0.25540000000000002</v>
      </c>
      <c r="H263" s="13">
        <v>0.32795000000000002</v>
      </c>
      <c r="I263" s="13">
        <v>1</v>
      </c>
      <c r="J263" s="13" t="s">
        <v>35</v>
      </c>
      <c r="K263" s="13">
        <v>1.3338000000000001</v>
      </c>
      <c r="L263" s="15" t="s">
        <v>4072</v>
      </c>
      <c r="M263" s="15" t="s">
        <v>4073</v>
      </c>
      <c r="N263" s="15" t="s">
        <v>4074</v>
      </c>
      <c r="O263" s="14" t="str">
        <f t="shared" si="4"/>
        <v>NO</v>
      </c>
      <c r="P263" s="13"/>
    </row>
    <row r="264" spans="1:16" ht="15">
      <c r="A264" s="13" t="s">
        <v>486</v>
      </c>
      <c r="B264" s="14">
        <v>6</v>
      </c>
      <c r="C264" s="13" t="s">
        <v>488</v>
      </c>
      <c r="D264" s="14" t="s">
        <v>32</v>
      </c>
      <c r="E264" s="14" t="s">
        <v>7</v>
      </c>
      <c r="F264" s="13">
        <v>0.57247999999999999</v>
      </c>
      <c r="G264" s="13">
        <v>0.25156000000000001</v>
      </c>
      <c r="H264" s="13">
        <v>0.32091999999999998</v>
      </c>
      <c r="I264" s="13">
        <v>1</v>
      </c>
      <c r="J264" s="13" t="s">
        <v>40</v>
      </c>
      <c r="K264" s="13">
        <v>1.0798000000000001</v>
      </c>
      <c r="L264" s="15" t="s">
        <v>4072</v>
      </c>
      <c r="M264" s="15" t="s">
        <v>4073</v>
      </c>
      <c r="N264" s="15" t="s">
        <v>4074</v>
      </c>
      <c r="O264" s="14" t="str">
        <f t="shared" si="4"/>
        <v>NO</v>
      </c>
      <c r="P264" s="13"/>
    </row>
    <row r="265" spans="1:16" ht="15">
      <c r="A265" s="11" t="s">
        <v>489</v>
      </c>
      <c r="B265" s="12">
        <v>3</v>
      </c>
      <c r="C265" s="11" t="s">
        <v>490</v>
      </c>
      <c r="D265" s="12" t="s">
        <v>32</v>
      </c>
      <c r="E265" s="12" t="s">
        <v>10</v>
      </c>
      <c r="F265" s="11">
        <v>0.19550000000000001</v>
      </c>
      <c r="G265" s="11">
        <v>4.2000999999999997E-2</v>
      </c>
      <c r="H265" s="11">
        <v>0.1535</v>
      </c>
      <c r="I265" s="11">
        <v>1</v>
      </c>
      <c r="J265" s="11" t="s">
        <v>29</v>
      </c>
      <c r="K265" s="11">
        <v>0.75870000000000004</v>
      </c>
      <c r="L265" s="4" t="s">
        <v>3690</v>
      </c>
      <c r="M265" s="4" t="s">
        <v>4075</v>
      </c>
      <c r="N265" s="4" t="s">
        <v>4076</v>
      </c>
      <c r="O265" s="12" t="str">
        <f t="shared" si="4"/>
        <v>NO</v>
      </c>
    </row>
    <row r="266" spans="1:16" ht="15">
      <c r="A266" s="11" t="s">
        <v>491</v>
      </c>
      <c r="B266" s="12">
        <v>3</v>
      </c>
      <c r="C266" s="11" t="s">
        <v>492</v>
      </c>
      <c r="D266" s="12" t="s">
        <v>32</v>
      </c>
      <c r="E266" s="12" t="s">
        <v>10</v>
      </c>
      <c r="F266" s="11">
        <v>0.58148999999999995</v>
      </c>
      <c r="G266" s="11">
        <v>6.9108000000000003E-2</v>
      </c>
      <c r="H266" s="11">
        <v>0.51239000000000001</v>
      </c>
      <c r="I266" s="11">
        <v>1</v>
      </c>
      <c r="J266" s="11" t="s">
        <v>29</v>
      </c>
      <c r="K266" s="11">
        <v>0.99790000000000001</v>
      </c>
      <c r="L266" s="4" t="s">
        <v>4077</v>
      </c>
      <c r="M266" s="4" t="s">
        <v>4078</v>
      </c>
      <c r="N266" s="4" t="s">
        <v>4079</v>
      </c>
      <c r="O266" s="12" t="str">
        <f t="shared" si="4"/>
        <v>NO</v>
      </c>
    </row>
    <row r="267" spans="1:16" ht="15">
      <c r="A267" s="13" t="s">
        <v>493</v>
      </c>
      <c r="B267" s="14">
        <v>12</v>
      </c>
      <c r="C267" s="13" t="s">
        <v>494</v>
      </c>
      <c r="D267" s="14" t="s">
        <v>27</v>
      </c>
      <c r="E267" s="14" t="s">
        <v>28</v>
      </c>
      <c r="F267" s="13">
        <v>0.24184</v>
      </c>
      <c r="G267" s="13">
        <v>0.10439</v>
      </c>
      <c r="H267" s="13">
        <v>0.13744999999999999</v>
      </c>
      <c r="I267" s="13">
        <v>0.97899999999999998</v>
      </c>
      <c r="J267" s="13" t="s">
        <v>29</v>
      </c>
      <c r="K267" s="13">
        <v>0.80420000000000003</v>
      </c>
      <c r="L267" s="15" t="s">
        <v>4080</v>
      </c>
      <c r="M267" s="15" t="s">
        <v>4081</v>
      </c>
      <c r="N267" s="15" t="s">
        <v>4082</v>
      </c>
      <c r="O267" s="14" t="str">
        <f t="shared" si="4"/>
        <v>NO</v>
      </c>
      <c r="P267" s="13"/>
    </row>
    <row r="268" spans="1:16" ht="15">
      <c r="A268" s="13" t="s">
        <v>493</v>
      </c>
      <c r="B268" s="14">
        <v>12</v>
      </c>
      <c r="C268" s="13" t="s">
        <v>494</v>
      </c>
      <c r="D268" s="14" t="s">
        <v>27</v>
      </c>
      <c r="E268" s="14" t="s">
        <v>10</v>
      </c>
      <c r="F268" s="13">
        <v>0.24184</v>
      </c>
      <c r="G268" s="13">
        <v>0.10439</v>
      </c>
      <c r="H268" s="13">
        <v>0.13744999999999999</v>
      </c>
      <c r="I268" s="13">
        <v>0.97899999999999998</v>
      </c>
      <c r="J268" s="13" t="s">
        <v>29</v>
      </c>
      <c r="K268" s="13">
        <v>0.80420000000000003</v>
      </c>
      <c r="L268" s="15" t="s">
        <v>4080</v>
      </c>
      <c r="M268" s="15" t="s">
        <v>4081</v>
      </c>
      <c r="N268" s="15" t="s">
        <v>4082</v>
      </c>
      <c r="O268" s="14" t="str">
        <f t="shared" si="4"/>
        <v>NO</v>
      </c>
      <c r="P268" s="13"/>
    </row>
    <row r="269" spans="1:16" ht="15">
      <c r="A269" s="13" t="s">
        <v>493</v>
      </c>
      <c r="B269" s="14">
        <v>27</v>
      </c>
      <c r="C269" s="13" t="s">
        <v>495</v>
      </c>
      <c r="D269" s="14" t="s">
        <v>27</v>
      </c>
      <c r="E269" s="14" t="s">
        <v>10</v>
      </c>
      <c r="F269" s="13">
        <v>0.16499</v>
      </c>
      <c r="G269" s="13">
        <v>0.28281000000000001</v>
      </c>
      <c r="H269" s="13">
        <v>-0.11781999999999999</v>
      </c>
      <c r="I269" s="13">
        <v>0.95899999999999996</v>
      </c>
      <c r="J269" s="13" t="s">
        <v>29</v>
      </c>
      <c r="K269" s="13">
        <v>0.8871</v>
      </c>
      <c r="L269" s="15" t="s">
        <v>4080</v>
      </c>
      <c r="M269" s="15" t="s">
        <v>4081</v>
      </c>
      <c r="N269" s="15" t="s">
        <v>4082</v>
      </c>
      <c r="O269" s="14" t="str">
        <f t="shared" si="4"/>
        <v>NO</v>
      </c>
      <c r="P269" s="13"/>
    </row>
    <row r="270" spans="1:16" ht="15">
      <c r="A270" s="11" t="s">
        <v>496</v>
      </c>
      <c r="B270" s="12">
        <v>6</v>
      </c>
      <c r="C270" s="11" t="s">
        <v>497</v>
      </c>
      <c r="D270" s="12" t="s">
        <v>32</v>
      </c>
      <c r="E270" s="12" t="s">
        <v>10</v>
      </c>
      <c r="F270" s="11">
        <v>0.26971000000000001</v>
      </c>
      <c r="G270" s="11">
        <v>6.7978999999999998E-2</v>
      </c>
      <c r="H270" s="11">
        <v>0.20172999999999999</v>
      </c>
      <c r="I270" s="11">
        <v>0.995</v>
      </c>
      <c r="J270" s="11" t="s">
        <v>40</v>
      </c>
      <c r="K270" s="11">
        <v>1.0804</v>
      </c>
      <c r="L270" s="4" t="s">
        <v>3643</v>
      </c>
      <c r="M270" s="4" t="s">
        <v>4083</v>
      </c>
      <c r="N270" s="4" t="s">
        <v>3645</v>
      </c>
      <c r="O270" s="12" t="str">
        <f t="shared" si="4"/>
        <v>NO</v>
      </c>
    </row>
    <row r="271" spans="1:16" ht="15">
      <c r="A271" s="11" t="s">
        <v>498</v>
      </c>
      <c r="B271" s="12">
        <v>3</v>
      </c>
      <c r="C271" s="11" t="s">
        <v>499</v>
      </c>
      <c r="D271" s="12" t="s">
        <v>32</v>
      </c>
      <c r="E271" s="12" t="s">
        <v>3</v>
      </c>
      <c r="F271" s="11">
        <v>0.55181000000000002</v>
      </c>
      <c r="G271" s="11">
        <v>0.73946999999999996</v>
      </c>
      <c r="H271" s="11">
        <v>-0.18765999999999999</v>
      </c>
      <c r="I271" s="11">
        <v>0.92200000000000004</v>
      </c>
      <c r="J271" s="11" t="s">
        <v>29</v>
      </c>
      <c r="K271" s="11">
        <v>0.98770000000000002</v>
      </c>
      <c r="L271" s="4" t="s">
        <v>3569</v>
      </c>
      <c r="M271" s="4" t="s">
        <v>4084</v>
      </c>
      <c r="N271" s="4" t="s">
        <v>4085</v>
      </c>
      <c r="O271" s="12" t="str">
        <f t="shared" si="4"/>
        <v>NO</v>
      </c>
    </row>
    <row r="272" spans="1:16" ht="15">
      <c r="A272" s="11" t="s">
        <v>500</v>
      </c>
      <c r="B272" s="12">
        <v>8</v>
      </c>
      <c r="C272" s="11" t="s">
        <v>501</v>
      </c>
      <c r="D272" s="12" t="s">
        <v>32</v>
      </c>
      <c r="E272" s="12" t="s">
        <v>10</v>
      </c>
      <c r="F272" s="11">
        <v>0.68125999999999998</v>
      </c>
      <c r="G272" s="11">
        <v>0.24723000000000001</v>
      </c>
      <c r="H272" s="11">
        <v>0.43403000000000003</v>
      </c>
      <c r="I272" s="11">
        <v>0.997</v>
      </c>
      <c r="J272" s="11" t="s">
        <v>35</v>
      </c>
      <c r="K272" s="11">
        <v>1.1127</v>
      </c>
      <c r="L272" s="4" t="s">
        <v>4086</v>
      </c>
      <c r="M272" s="4" t="s">
        <v>4087</v>
      </c>
      <c r="N272" s="4" t="s">
        <v>4088</v>
      </c>
      <c r="O272" s="12" t="str">
        <f t="shared" si="4"/>
        <v>NO</v>
      </c>
    </row>
    <row r="273" spans="1:16" ht="15">
      <c r="A273" s="11" t="s">
        <v>502</v>
      </c>
      <c r="B273" s="12">
        <v>4</v>
      </c>
      <c r="C273" s="11" t="s">
        <v>503</v>
      </c>
      <c r="D273" s="12" t="s">
        <v>32</v>
      </c>
      <c r="E273" s="12" t="s">
        <v>10</v>
      </c>
      <c r="F273" s="11">
        <v>0.68972999999999995</v>
      </c>
      <c r="G273" s="11">
        <v>0.84131999999999996</v>
      </c>
      <c r="H273" s="11">
        <v>-0.15157999999999999</v>
      </c>
      <c r="I273" s="11">
        <v>0.94399999999999995</v>
      </c>
      <c r="J273" s="11" t="s">
        <v>40</v>
      </c>
      <c r="K273" s="11">
        <v>1.1778999999999999</v>
      </c>
      <c r="L273" s="4" t="s">
        <v>3907</v>
      </c>
      <c r="M273" s="4" t="s">
        <v>3569</v>
      </c>
      <c r="N273" s="4" t="s">
        <v>3569</v>
      </c>
      <c r="O273" s="12" t="str">
        <f t="shared" si="4"/>
        <v>NO</v>
      </c>
    </row>
    <row r="274" spans="1:16" ht="15">
      <c r="A274" s="11" t="s">
        <v>504</v>
      </c>
      <c r="B274" s="12">
        <v>13</v>
      </c>
      <c r="C274" s="11" t="s">
        <v>505</v>
      </c>
      <c r="D274" s="12" t="s">
        <v>32</v>
      </c>
      <c r="E274" s="12" t="s">
        <v>10</v>
      </c>
      <c r="F274" s="11">
        <v>0.19569</v>
      </c>
      <c r="G274" s="11">
        <v>0.46011000000000002</v>
      </c>
      <c r="H274" s="11">
        <v>-0.26441999999999999</v>
      </c>
      <c r="I274" s="11">
        <v>0.98399999999999999</v>
      </c>
      <c r="J274" s="11" t="s">
        <v>29</v>
      </c>
      <c r="K274" s="11">
        <v>0.99950000000000006</v>
      </c>
      <c r="L274" s="4" t="s">
        <v>4089</v>
      </c>
      <c r="M274" s="4" t="s">
        <v>4090</v>
      </c>
      <c r="N274" s="4" t="s">
        <v>3569</v>
      </c>
      <c r="O274" s="12" t="str">
        <f t="shared" si="4"/>
        <v>NO</v>
      </c>
    </row>
    <row r="275" spans="1:16" ht="15">
      <c r="A275" s="11" t="s">
        <v>506</v>
      </c>
      <c r="B275" s="12">
        <v>4</v>
      </c>
      <c r="C275" s="11" t="s">
        <v>507</v>
      </c>
      <c r="D275" s="12" t="s">
        <v>32</v>
      </c>
      <c r="E275" s="12" t="s">
        <v>10</v>
      </c>
      <c r="F275" s="11">
        <v>0.23469000000000001</v>
      </c>
      <c r="G275" s="11">
        <v>5.7249000000000001E-2</v>
      </c>
      <c r="H275" s="11">
        <v>0.17743999999999999</v>
      </c>
      <c r="I275" s="11">
        <v>0.95399999999999996</v>
      </c>
      <c r="J275" s="11" t="s">
        <v>40</v>
      </c>
      <c r="K275" s="11">
        <v>1.5228999999999999</v>
      </c>
      <c r="L275" s="4" t="s">
        <v>4091</v>
      </c>
      <c r="M275" s="4" t="s">
        <v>4092</v>
      </c>
      <c r="N275" s="4" t="s">
        <v>4093</v>
      </c>
      <c r="O275" s="12" t="str">
        <f t="shared" si="4"/>
        <v>NO</v>
      </c>
    </row>
    <row r="276" spans="1:16" ht="15">
      <c r="A276" s="11" t="s">
        <v>508</v>
      </c>
      <c r="B276" s="12">
        <v>3</v>
      </c>
      <c r="C276" s="11" t="s">
        <v>509</v>
      </c>
      <c r="D276" s="12" t="s">
        <v>32</v>
      </c>
      <c r="E276" s="12" t="s">
        <v>10</v>
      </c>
      <c r="F276" s="11">
        <v>0.83418999999999999</v>
      </c>
      <c r="G276" s="11">
        <v>0.98829</v>
      </c>
      <c r="H276" s="11">
        <v>-0.15409999999999999</v>
      </c>
      <c r="I276" s="11">
        <v>1</v>
      </c>
      <c r="J276" s="11" t="s">
        <v>29</v>
      </c>
      <c r="K276" s="11">
        <v>0.69620000000000004</v>
      </c>
      <c r="L276" s="4" t="s">
        <v>3729</v>
      </c>
      <c r="M276" s="4" t="s">
        <v>4094</v>
      </c>
      <c r="N276" s="4" t="s">
        <v>4095</v>
      </c>
      <c r="O276" s="12" t="str">
        <f t="shared" si="4"/>
        <v>NO</v>
      </c>
    </row>
    <row r="277" spans="1:16" ht="15">
      <c r="A277" s="13" t="s">
        <v>510</v>
      </c>
      <c r="B277" s="14">
        <v>4</v>
      </c>
      <c r="C277" s="13" t="s">
        <v>511</v>
      </c>
      <c r="D277" s="14" t="s">
        <v>27</v>
      </c>
      <c r="E277" s="14" t="s">
        <v>10</v>
      </c>
      <c r="F277" s="13">
        <v>0.17605999999999999</v>
      </c>
      <c r="G277" s="13">
        <v>4.5725000000000002E-2</v>
      </c>
      <c r="H277" s="13">
        <v>0.13034000000000001</v>
      </c>
      <c r="I277" s="13">
        <v>0.94199999999999995</v>
      </c>
      <c r="J277" s="13" t="s">
        <v>35</v>
      </c>
      <c r="K277" s="13">
        <v>1.2867999999999999</v>
      </c>
      <c r="L277" s="15" t="s">
        <v>4096</v>
      </c>
      <c r="M277" s="15" t="s">
        <v>4097</v>
      </c>
      <c r="N277" s="15" t="s">
        <v>4098</v>
      </c>
      <c r="O277" s="14" t="str">
        <f t="shared" si="4"/>
        <v>NO</v>
      </c>
      <c r="P277" s="13"/>
    </row>
    <row r="278" spans="1:16" ht="15">
      <c r="A278" s="13" t="s">
        <v>510</v>
      </c>
      <c r="B278" s="14">
        <v>6</v>
      </c>
      <c r="C278" s="13" t="s">
        <v>512</v>
      </c>
      <c r="D278" s="14" t="s">
        <v>27</v>
      </c>
      <c r="E278" s="14" t="s">
        <v>10</v>
      </c>
      <c r="F278" s="13">
        <v>0.21834000000000001</v>
      </c>
      <c r="G278" s="13">
        <v>7.6166999999999999E-2</v>
      </c>
      <c r="H278" s="13">
        <v>0.14216999999999999</v>
      </c>
      <c r="I278" s="13">
        <v>0.97399999999999998</v>
      </c>
      <c r="J278" s="13" t="s">
        <v>35</v>
      </c>
      <c r="K278" s="13">
        <v>1.2867999999999999</v>
      </c>
      <c r="L278" s="15" t="s">
        <v>4096</v>
      </c>
      <c r="M278" s="15" t="s">
        <v>4097</v>
      </c>
      <c r="N278" s="15" t="s">
        <v>4098</v>
      </c>
      <c r="O278" s="14" t="str">
        <f t="shared" si="4"/>
        <v>NO</v>
      </c>
      <c r="P278" s="13"/>
    </row>
    <row r="279" spans="1:16" ht="15">
      <c r="A279" s="11" t="s">
        <v>513</v>
      </c>
      <c r="B279" s="12">
        <v>6</v>
      </c>
      <c r="C279" s="11" t="s">
        <v>514</v>
      </c>
      <c r="D279" s="12" t="s">
        <v>27</v>
      </c>
      <c r="E279" s="12" t="s">
        <v>10</v>
      </c>
      <c r="F279" s="11">
        <v>0.34322999999999998</v>
      </c>
      <c r="G279" s="11">
        <v>4.6482000000000002E-2</v>
      </c>
      <c r="H279" s="11">
        <v>0.29675000000000001</v>
      </c>
      <c r="I279" s="11">
        <v>1</v>
      </c>
      <c r="J279" s="11" t="s">
        <v>40</v>
      </c>
      <c r="K279" s="11">
        <v>1.1066</v>
      </c>
      <c r="L279" s="4" t="s">
        <v>4099</v>
      </c>
      <c r="M279" s="4" t="s">
        <v>4100</v>
      </c>
      <c r="N279" s="4" t="s">
        <v>4101</v>
      </c>
      <c r="O279" s="12" t="str">
        <f t="shared" si="4"/>
        <v>NO</v>
      </c>
    </row>
    <row r="280" spans="1:16" ht="15">
      <c r="A280" s="11" t="s">
        <v>515</v>
      </c>
      <c r="B280" s="12">
        <v>6</v>
      </c>
      <c r="C280" s="11" t="s">
        <v>516</v>
      </c>
      <c r="D280" s="12" t="s">
        <v>32</v>
      </c>
      <c r="E280" s="12" t="s">
        <v>10</v>
      </c>
      <c r="F280" s="11">
        <v>0.94025000000000003</v>
      </c>
      <c r="G280" s="11">
        <v>0.75002999999999997</v>
      </c>
      <c r="H280" s="11">
        <v>0.19022</v>
      </c>
      <c r="I280" s="11">
        <v>0.996</v>
      </c>
      <c r="J280" s="11" t="s">
        <v>40</v>
      </c>
      <c r="K280" s="11">
        <v>1.1386000000000001</v>
      </c>
      <c r="L280" s="4" t="s">
        <v>4102</v>
      </c>
      <c r="M280" s="4" t="s">
        <v>4103</v>
      </c>
      <c r="N280" s="4" t="s">
        <v>4104</v>
      </c>
      <c r="O280" s="12" t="str">
        <f t="shared" si="4"/>
        <v>NO</v>
      </c>
    </row>
    <row r="281" spans="1:16" ht="15">
      <c r="A281" s="11" t="s">
        <v>517</v>
      </c>
      <c r="B281" s="12">
        <v>2</v>
      </c>
      <c r="C281" s="11" t="s">
        <v>518</v>
      </c>
      <c r="D281" s="12" t="s">
        <v>32</v>
      </c>
      <c r="E281" s="12" t="s">
        <v>10</v>
      </c>
      <c r="F281" s="11">
        <v>0.26013999999999998</v>
      </c>
      <c r="G281" s="11">
        <v>0.13322999999999999</v>
      </c>
      <c r="H281" s="11">
        <v>0.12691</v>
      </c>
      <c r="I281" s="11">
        <v>0.91900000000000004</v>
      </c>
      <c r="J281" s="11" t="s">
        <v>29</v>
      </c>
      <c r="K281" s="11">
        <v>0.85980000000000001</v>
      </c>
      <c r="L281" s="4" t="s">
        <v>3569</v>
      </c>
      <c r="M281" s="4" t="s">
        <v>4105</v>
      </c>
      <c r="N281" s="4" t="s">
        <v>3569</v>
      </c>
      <c r="O281" s="12" t="str">
        <f t="shared" si="4"/>
        <v>NO</v>
      </c>
    </row>
    <row r="282" spans="1:16" ht="15">
      <c r="A282" s="11" t="s">
        <v>519</v>
      </c>
      <c r="B282" s="12">
        <v>3</v>
      </c>
      <c r="C282" s="11" t="s">
        <v>520</v>
      </c>
      <c r="D282" s="12" t="s">
        <v>27</v>
      </c>
      <c r="E282" s="12" t="s">
        <v>10</v>
      </c>
      <c r="F282" s="11">
        <v>0.88034999999999997</v>
      </c>
      <c r="G282" s="11">
        <v>0.53410000000000002</v>
      </c>
      <c r="H282" s="11">
        <v>0.34623999999999999</v>
      </c>
      <c r="I282" s="11">
        <v>0.95399999999999996</v>
      </c>
      <c r="J282" s="11" t="s">
        <v>29</v>
      </c>
      <c r="K282" s="11">
        <v>0.97099999999999997</v>
      </c>
      <c r="L282" s="4" t="s">
        <v>3850</v>
      </c>
      <c r="M282" s="4" t="s">
        <v>4106</v>
      </c>
      <c r="N282" s="4" t="s">
        <v>3569</v>
      </c>
      <c r="O282" s="12" t="str">
        <f t="shared" si="4"/>
        <v>NO</v>
      </c>
    </row>
    <row r="283" spans="1:16" ht="15">
      <c r="A283" s="11" t="s">
        <v>521</v>
      </c>
      <c r="B283" s="12">
        <v>3</v>
      </c>
      <c r="C283" s="11" t="s">
        <v>522</v>
      </c>
      <c r="D283" s="12" t="s">
        <v>27</v>
      </c>
      <c r="E283" s="12" t="s">
        <v>10</v>
      </c>
      <c r="F283" s="11">
        <v>0.30174000000000001</v>
      </c>
      <c r="G283" s="11">
        <v>4.6536000000000001E-2</v>
      </c>
      <c r="H283" s="11">
        <v>0.25519999999999998</v>
      </c>
      <c r="I283" s="11">
        <v>1</v>
      </c>
      <c r="J283" s="11" t="s">
        <v>29</v>
      </c>
      <c r="K283" s="11">
        <v>0.92759999999999998</v>
      </c>
      <c r="L283" s="4" t="s">
        <v>4107</v>
      </c>
      <c r="M283" s="4" t="s">
        <v>4108</v>
      </c>
      <c r="N283" s="4" t="s">
        <v>4109</v>
      </c>
      <c r="O283" s="12" t="str">
        <f t="shared" si="4"/>
        <v>NO</v>
      </c>
    </row>
    <row r="284" spans="1:16" ht="15">
      <c r="A284" s="11" t="s">
        <v>523</v>
      </c>
      <c r="B284" s="12">
        <v>6</v>
      </c>
      <c r="C284" s="11" t="s">
        <v>524</v>
      </c>
      <c r="D284" s="12" t="s">
        <v>27</v>
      </c>
      <c r="E284" s="12" t="s">
        <v>10</v>
      </c>
      <c r="F284" s="11">
        <v>0.47051999999999999</v>
      </c>
      <c r="G284" s="11">
        <v>0.85863999999999996</v>
      </c>
      <c r="H284" s="11">
        <v>-0.38812000000000002</v>
      </c>
      <c r="I284" s="11">
        <v>0.98699999999999999</v>
      </c>
      <c r="J284" s="11" t="s">
        <v>29</v>
      </c>
      <c r="K284" s="11">
        <v>0.97740000000000005</v>
      </c>
      <c r="L284" s="4" t="s">
        <v>3853</v>
      </c>
      <c r="M284" s="4" t="s">
        <v>4110</v>
      </c>
      <c r="N284" s="4" t="s">
        <v>4111</v>
      </c>
      <c r="O284" s="12" t="str">
        <f t="shared" si="4"/>
        <v>NO</v>
      </c>
    </row>
    <row r="285" spans="1:16" ht="15">
      <c r="A285" s="11" t="s">
        <v>525</v>
      </c>
      <c r="B285" s="12">
        <v>7</v>
      </c>
      <c r="C285" s="11" t="s">
        <v>526</v>
      </c>
      <c r="D285" s="12" t="s">
        <v>27</v>
      </c>
      <c r="E285" s="12" t="s">
        <v>3</v>
      </c>
      <c r="F285" s="11">
        <v>0.98938000000000004</v>
      </c>
      <c r="G285" s="11">
        <v>0.86243999999999998</v>
      </c>
      <c r="H285" s="11">
        <v>0.12695000000000001</v>
      </c>
      <c r="I285" s="11">
        <v>0.98899999999999999</v>
      </c>
      <c r="J285" s="11" t="s">
        <v>40</v>
      </c>
      <c r="K285" s="11">
        <v>1.3093999999999999</v>
      </c>
      <c r="L285" s="4" t="s">
        <v>4112</v>
      </c>
      <c r="M285" s="4" t="s">
        <v>4113</v>
      </c>
      <c r="N285" s="4" t="s">
        <v>4114</v>
      </c>
      <c r="O285" s="12" t="str">
        <f t="shared" si="4"/>
        <v>NO</v>
      </c>
    </row>
    <row r="286" spans="1:16" ht="15">
      <c r="A286" s="11" t="s">
        <v>527</v>
      </c>
      <c r="B286" s="12">
        <v>22</v>
      </c>
      <c r="C286" s="11" t="s">
        <v>528</v>
      </c>
      <c r="D286" s="12" t="s">
        <v>32</v>
      </c>
      <c r="E286" s="12" t="s">
        <v>10</v>
      </c>
      <c r="F286" s="11">
        <v>5.4399999999999997E-2</v>
      </c>
      <c r="G286" s="11">
        <v>0.24493999999999999</v>
      </c>
      <c r="H286" s="11">
        <v>-0.19053999999999999</v>
      </c>
      <c r="I286" s="11">
        <v>0.93899999999999995</v>
      </c>
      <c r="J286" s="11" t="s">
        <v>70</v>
      </c>
      <c r="K286" s="11">
        <v>2.3791000000000002</v>
      </c>
      <c r="L286" s="4" t="s">
        <v>4115</v>
      </c>
      <c r="M286" s="4" t="s">
        <v>4116</v>
      </c>
      <c r="N286" s="4" t="s">
        <v>4117</v>
      </c>
      <c r="O286" s="12" t="str">
        <f t="shared" si="4"/>
        <v>NO</v>
      </c>
    </row>
    <row r="287" spans="1:16" ht="15">
      <c r="A287" s="13" t="s">
        <v>529</v>
      </c>
      <c r="B287" s="14">
        <v>10</v>
      </c>
      <c r="C287" s="13" t="s">
        <v>530</v>
      </c>
      <c r="D287" s="14" t="s">
        <v>27</v>
      </c>
      <c r="E287" s="14" t="s">
        <v>7</v>
      </c>
      <c r="F287" s="13">
        <v>0.66554000000000002</v>
      </c>
      <c r="G287" s="13">
        <v>0.20727999999999999</v>
      </c>
      <c r="H287" s="13">
        <v>0.45826</v>
      </c>
      <c r="I287" s="13">
        <v>1</v>
      </c>
      <c r="J287" s="13" t="s">
        <v>35</v>
      </c>
      <c r="K287" s="13">
        <v>1.7287999999999999</v>
      </c>
      <c r="L287" s="15" t="s">
        <v>3634</v>
      </c>
      <c r="M287" s="15" t="s">
        <v>4118</v>
      </c>
      <c r="N287" s="15" t="s">
        <v>4119</v>
      </c>
      <c r="O287" s="14" t="str">
        <f t="shared" si="4"/>
        <v>NO</v>
      </c>
      <c r="P287" s="13"/>
    </row>
    <row r="288" spans="1:16" ht="15">
      <c r="A288" s="13" t="s">
        <v>529</v>
      </c>
      <c r="B288" s="14">
        <v>11</v>
      </c>
      <c r="C288" s="13" t="s">
        <v>531</v>
      </c>
      <c r="D288" s="14" t="s">
        <v>27</v>
      </c>
      <c r="E288" s="14" t="s">
        <v>10</v>
      </c>
      <c r="F288" s="13">
        <v>0.48770999999999998</v>
      </c>
      <c r="G288" s="13">
        <v>0.15422</v>
      </c>
      <c r="H288" s="13">
        <v>0.33349000000000001</v>
      </c>
      <c r="I288" s="13">
        <v>1</v>
      </c>
      <c r="J288" s="13" t="s">
        <v>35</v>
      </c>
      <c r="K288" s="13">
        <v>1.7287999999999999</v>
      </c>
      <c r="L288" s="15" t="s">
        <v>3634</v>
      </c>
      <c r="M288" s="15" t="s">
        <v>4118</v>
      </c>
      <c r="N288" s="15" t="s">
        <v>4119</v>
      </c>
      <c r="O288" s="14" t="str">
        <f t="shared" si="4"/>
        <v>NO</v>
      </c>
      <c r="P288" s="13"/>
    </row>
    <row r="289" spans="1:16" ht="15">
      <c r="A289" s="13" t="s">
        <v>529</v>
      </c>
      <c r="B289" s="14">
        <v>7</v>
      </c>
      <c r="C289" s="13" t="s">
        <v>532</v>
      </c>
      <c r="D289" s="14" t="s">
        <v>27</v>
      </c>
      <c r="E289" s="14" t="s">
        <v>5</v>
      </c>
      <c r="F289" s="13">
        <v>0.67710999999999999</v>
      </c>
      <c r="G289" s="13">
        <v>0.31719000000000003</v>
      </c>
      <c r="H289" s="13">
        <v>0.35992000000000002</v>
      </c>
      <c r="I289" s="13">
        <v>0.998</v>
      </c>
      <c r="J289" s="13" t="s">
        <v>35</v>
      </c>
      <c r="K289" s="13">
        <v>1.7371000000000001</v>
      </c>
      <c r="L289" s="15" t="s">
        <v>3634</v>
      </c>
      <c r="M289" s="15" t="s">
        <v>4118</v>
      </c>
      <c r="N289" s="15" t="s">
        <v>4119</v>
      </c>
      <c r="O289" s="14" t="str">
        <f t="shared" si="4"/>
        <v>NO</v>
      </c>
      <c r="P289" s="13"/>
    </row>
    <row r="290" spans="1:16" ht="15">
      <c r="A290" s="13" t="s">
        <v>529</v>
      </c>
      <c r="B290" s="14">
        <v>8</v>
      </c>
      <c r="C290" s="13" t="s">
        <v>533</v>
      </c>
      <c r="D290" s="14" t="s">
        <v>27</v>
      </c>
      <c r="E290" s="14" t="s">
        <v>5</v>
      </c>
      <c r="F290" s="13">
        <v>0.67691000000000001</v>
      </c>
      <c r="G290" s="13">
        <v>0.30187999999999998</v>
      </c>
      <c r="H290" s="13">
        <v>0.37502999999999997</v>
      </c>
      <c r="I290" s="13">
        <v>1</v>
      </c>
      <c r="J290" s="13" t="s">
        <v>35</v>
      </c>
      <c r="K290" s="13">
        <v>1.7371000000000001</v>
      </c>
      <c r="L290" s="15" t="s">
        <v>3634</v>
      </c>
      <c r="M290" s="15" t="s">
        <v>4118</v>
      </c>
      <c r="N290" s="15" t="s">
        <v>4119</v>
      </c>
      <c r="O290" s="14" t="str">
        <f t="shared" si="4"/>
        <v>NO</v>
      </c>
      <c r="P290" s="13"/>
    </row>
    <row r="291" spans="1:16" ht="15">
      <c r="A291" s="11" t="s">
        <v>534</v>
      </c>
      <c r="B291" s="12">
        <v>9</v>
      </c>
      <c r="C291" s="11" t="s">
        <v>535</v>
      </c>
      <c r="D291" s="12" t="s">
        <v>32</v>
      </c>
      <c r="E291" s="12" t="s">
        <v>10</v>
      </c>
      <c r="F291" s="11">
        <v>0.24715999999999999</v>
      </c>
      <c r="G291" s="11">
        <v>0.13413</v>
      </c>
      <c r="H291" s="11">
        <v>0.11303000000000001</v>
      </c>
      <c r="I291" s="11">
        <v>0.95099999999999996</v>
      </c>
      <c r="J291" s="11" t="s">
        <v>29</v>
      </c>
      <c r="K291" s="11">
        <v>0.87470000000000003</v>
      </c>
      <c r="L291" s="4" t="s">
        <v>4120</v>
      </c>
      <c r="M291" s="4" t="s">
        <v>4121</v>
      </c>
      <c r="N291" s="4" t="s">
        <v>4122</v>
      </c>
      <c r="O291" s="12" t="str">
        <f t="shared" si="4"/>
        <v>NO</v>
      </c>
    </row>
    <row r="292" spans="1:16" ht="15">
      <c r="A292" s="11" t="s">
        <v>536</v>
      </c>
      <c r="B292" s="12">
        <v>3</v>
      </c>
      <c r="C292" s="11" t="s">
        <v>537</v>
      </c>
      <c r="D292" s="12" t="s">
        <v>32</v>
      </c>
      <c r="E292" s="12" t="s">
        <v>10</v>
      </c>
      <c r="F292" s="11">
        <v>0.62831000000000004</v>
      </c>
      <c r="G292" s="11">
        <v>0.20063</v>
      </c>
      <c r="H292" s="11">
        <v>0.42768</v>
      </c>
      <c r="I292" s="11">
        <v>1</v>
      </c>
      <c r="J292" s="11" t="s">
        <v>40</v>
      </c>
      <c r="K292" s="11">
        <v>1.0665</v>
      </c>
      <c r="L292" s="4" t="s">
        <v>3907</v>
      </c>
      <c r="M292" s="4" t="s">
        <v>3569</v>
      </c>
      <c r="N292" s="4" t="s">
        <v>3569</v>
      </c>
      <c r="O292" s="12" t="str">
        <f t="shared" si="4"/>
        <v>NO</v>
      </c>
    </row>
    <row r="293" spans="1:16" ht="15">
      <c r="A293" s="11" t="s">
        <v>538</v>
      </c>
      <c r="B293" s="12">
        <v>2</v>
      </c>
      <c r="C293" s="11" t="s">
        <v>539</v>
      </c>
      <c r="D293" s="12" t="s">
        <v>27</v>
      </c>
      <c r="E293" s="12" t="s">
        <v>10</v>
      </c>
      <c r="F293" s="11">
        <v>0.27726000000000001</v>
      </c>
      <c r="G293" s="11">
        <v>0.14810000000000001</v>
      </c>
      <c r="H293" s="11">
        <v>0.12916</v>
      </c>
      <c r="I293" s="11">
        <v>0.99</v>
      </c>
      <c r="J293" s="11" t="s">
        <v>29</v>
      </c>
      <c r="K293" s="11">
        <v>0.8579</v>
      </c>
      <c r="L293" s="4" t="s">
        <v>4123</v>
      </c>
      <c r="M293" s="4" t="s">
        <v>4124</v>
      </c>
      <c r="N293" s="4" t="s">
        <v>4125</v>
      </c>
      <c r="O293" s="12" t="str">
        <f t="shared" si="4"/>
        <v>NO</v>
      </c>
    </row>
    <row r="294" spans="1:16" ht="15">
      <c r="A294" s="11" t="s">
        <v>540</v>
      </c>
      <c r="B294" s="12">
        <v>6</v>
      </c>
      <c r="C294" s="11" t="s">
        <v>541</v>
      </c>
      <c r="D294" s="12" t="s">
        <v>32</v>
      </c>
      <c r="E294" s="12" t="s">
        <v>10</v>
      </c>
      <c r="F294" s="11">
        <v>0.49252000000000001</v>
      </c>
      <c r="G294" s="11">
        <v>0.26605000000000001</v>
      </c>
      <c r="H294" s="11">
        <v>0.22647999999999999</v>
      </c>
      <c r="I294" s="11">
        <v>0.93799999999999994</v>
      </c>
      <c r="J294" s="11" t="s">
        <v>29</v>
      </c>
      <c r="K294" s="11">
        <v>0.99839999999999995</v>
      </c>
      <c r="L294" s="4" t="s">
        <v>3907</v>
      </c>
      <c r="M294" s="4" t="s">
        <v>3569</v>
      </c>
      <c r="N294" s="4" t="s">
        <v>3569</v>
      </c>
      <c r="O294" s="12" t="str">
        <f t="shared" si="4"/>
        <v>NO</v>
      </c>
    </row>
    <row r="295" spans="1:16" ht="15">
      <c r="A295" s="11" t="s">
        <v>542</v>
      </c>
      <c r="B295" s="12">
        <v>6</v>
      </c>
      <c r="C295" s="11" t="s">
        <v>543</v>
      </c>
      <c r="D295" s="12" t="s">
        <v>27</v>
      </c>
      <c r="E295" s="12" t="s">
        <v>10</v>
      </c>
      <c r="F295" s="11">
        <v>0.25735999999999998</v>
      </c>
      <c r="G295" s="11">
        <v>0.12898999999999999</v>
      </c>
      <c r="H295" s="11">
        <v>0.12837000000000001</v>
      </c>
      <c r="I295" s="11">
        <v>0.99399999999999999</v>
      </c>
      <c r="J295" s="11" t="s">
        <v>40</v>
      </c>
      <c r="K295" s="11">
        <v>1.5603</v>
      </c>
      <c r="L295" s="4" t="s">
        <v>3569</v>
      </c>
      <c r="M295" s="4" t="s">
        <v>4126</v>
      </c>
      <c r="N295" s="4" t="s">
        <v>3569</v>
      </c>
      <c r="O295" s="12" t="str">
        <f t="shared" si="4"/>
        <v>NO</v>
      </c>
    </row>
    <row r="296" spans="1:16" ht="15">
      <c r="A296" s="11" t="s">
        <v>544</v>
      </c>
      <c r="B296" s="12">
        <v>8</v>
      </c>
      <c r="C296" s="11" t="s">
        <v>545</v>
      </c>
      <c r="D296" s="12" t="s">
        <v>32</v>
      </c>
      <c r="E296" s="12" t="s">
        <v>10</v>
      </c>
      <c r="F296" s="11">
        <v>0.24757999999999999</v>
      </c>
      <c r="G296" s="11">
        <v>0.13944999999999999</v>
      </c>
      <c r="H296" s="11">
        <v>0.10814</v>
      </c>
      <c r="I296" s="11">
        <v>0.97599999999999998</v>
      </c>
      <c r="J296" s="11" t="s">
        <v>40</v>
      </c>
      <c r="K296" s="11">
        <v>0.99099999999999999</v>
      </c>
      <c r="L296" s="4" t="s">
        <v>4127</v>
      </c>
      <c r="M296" s="4" t="s">
        <v>4128</v>
      </c>
      <c r="N296" s="4" t="s">
        <v>4129</v>
      </c>
      <c r="O296" s="12" t="str">
        <f t="shared" si="4"/>
        <v>NO</v>
      </c>
    </row>
    <row r="297" spans="1:16" ht="15">
      <c r="A297" s="11" t="s">
        <v>546</v>
      </c>
      <c r="B297" s="12">
        <v>5</v>
      </c>
      <c r="C297" s="11" t="s">
        <v>547</v>
      </c>
      <c r="D297" s="12" t="s">
        <v>27</v>
      </c>
      <c r="E297" s="12" t="s">
        <v>10</v>
      </c>
      <c r="F297" s="11">
        <v>0.14349999999999999</v>
      </c>
      <c r="G297" s="11">
        <v>4.0945000000000002E-2</v>
      </c>
      <c r="H297" s="11">
        <v>0.10256</v>
      </c>
      <c r="I297" s="11">
        <v>0.95599999999999996</v>
      </c>
      <c r="J297" s="11" t="s">
        <v>40</v>
      </c>
      <c r="K297" s="11">
        <v>0.8599</v>
      </c>
      <c r="L297" s="4" t="s">
        <v>4130</v>
      </c>
      <c r="M297" s="4" t="s">
        <v>4131</v>
      </c>
      <c r="N297" s="4" t="s">
        <v>4132</v>
      </c>
      <c r="O297" s="12" t="str">
        <f t="shared" si="4"/>
        <v>NO</v>
      </c>
    </row>
    <row r="298" spans="1:16" ht="15">
      <c r="A298" s="11" t="s">
        <v>548</v>
      </c>
      <c r="B298" s="12">
        <v>3</v>
      </c>
      <c r="C298" s="11" t="s">
        <v>549</v>
      </c>
      <c r="D298" s="12" t="s">
        <v>32</v>
      </c>
      <c r="E298" s="12" t="s">
        <v>10</v>
      </c>
      <c r="F298" s="11">
        <v>0.20158999999999999</v>
      </c>
      <c r="G298" s="11">
        <v>5.6989999999999999E-2</v>
      </c>
      <c r="H298" s="11">
        <v>0.14460000000000001</v>
      </c>
      <c r="I298" s="11">
        <v>0.96499999999999997</v>
      </c>
      <c r="J298" s="11" t="s">
        <v>29</v>
      </c>
      <c r="K298" s="11">
        <v>0.87709999999999999</v>
      </c>
      <c r="L298" s="4" t="s">
        <v>3646</v>
      </c>
      <c r="M298" s="4" t="s">
        <v>4133</v>
      </c>
      <c r="N298" s="4" t="s">
        <v>3648</v>
      </c>
      <c r="O298" s="12" t="str">
        <f t="shared" si="4"/>
        <v>NO</v>
      </c>
    </row>
    <row r="299" spans="1:16" ht="15">
      <c r="A299" s="11" t="s">
        <v>550</v>
      </c>
      <c r="B299" s="12">
        <v>3</v>
      </c>
      <c r="C299" s="11" t="s">
        <v>551</v>
      </c>
      <c r="D299" s="12" t="s">
        <v>32</v>
      </c>
      <c r="E299" s="12" t="s">
        <v>10</v>
      </c>
      <c r="F299" s="11">
        <v>0.99063999999999997</v>
      </c>
      <c r="G299" s="11">
        <v>0.62553999999999998</v>
      </c>
      <c r="H299" s="11">
        <v>0.36509000000000003</v>
      </c>
      <c r="I299" s="11">
        <v>1</v>
      </c>
      <c r="J299" s="11" t="s">
        <v>40</v>
      </c>
      <c r="K299" s="11">
        <v>1.3655999999999999</v>
      </c>
      <c r="L299" s="4" t="s">
        <v>4134</v>
      </c>
      <c r="M299" s="4" t="s">
        <v>4135</v>
      </c>
      <c r="N299" s="4" t="s">
        <v>3569</v>
      </c>
      <c r="O299" s="12" t="str">
        <f t="shared" si="4"/>
        <v>NO</v>
      </c>
    </row>
    <row r="300" spans="1:16" ht="15">
      <c r="A300" s="11" t="s">
        <v>552</v>
      </c>
      <c r="B300" s="12">
        <v>30</v>
      </c>
      <c r="C300" s="11" t="s">
        <v>553</v>
      </c>
      <c r="D300" s="12" t="s">
        <v>27</v>
      </c>
      <c r="E300" s="12" t="s">
        <v>10</v>
      </c>
      <c r="F300" s="11">
        <v>0.80476000000000003</v>
      </c>
      <c r="G300" s="11">
        <v>0.93966000000000005</v>
      </c>
      <c r="H300" s="11">
        <v>-0.13489999999999999</v>
      </c>
      <c r="I300" s="11">
        <v>0.91500000000000004</v>
      </c>
      <c r="J300" s="11" t="s">
        <v>29</v>
      </c>
      <c r="K300" s="11">
        <v>0.87219999999999998</v>
      </c>
      <c r="L300" s="4" t="s">
        <v>3924</v>
      </c>
      <c r="M300" s="4" t="s">
        <v>4136</v>
      </c>
      <c r="N300" s="4" t="s">
        <v>4137</v>
      </c>
      <c r="O300" s="12" t="str">
        <f t="shared" si="4"/>
        <v>NO</v>
      </c>
    </row>
    <row r="301" spans="1:16" ht="15">
      <c r="A301" s="13" t="s">
        <v>554</v>
      </c>
      <c r="B301" s="14">
        <v>2</v>
      </c>
      <c r="C301" s="13" t="s">
        <v>555</v>
      </c>
      <c r="D301" s="14" t="s">
        <v>32</v>
      </c>
      <c r="E301" s="14" t="s">
        <v>5</v>
      </c>
      <c r="F301" s="13">
        <v>0.84150999999999998</v>
      </c>
      <c r="G301" s="13">
        <v>0.19327</v>
      </c>
      <c r="H301" s="13">
        <v>0.64822999999999997</v>
      </c>
      <c r="I301" s="13">
        <v>1</v>
      </c>
      <c r="J301" s="13" t="s">
        <v>40</v>
      </c>
      <c r="K301" s="13">
        <v>1.3581000000000001</v>
      </c>
      <c r="L301" s="15" t="s">
        <v>4138</v>
      </c>
      <c r="M301" s="15" t="s">
        <v>4139</v>
      </c>
      <c r="N301" s="15" t="s">
        <v>3654</v>
      </c>
      <c r="O301" s="14" t="str">
        <f t="shared" si="4"/>
        <v>NO</v>
      </c>
      <c r="P301" s="13"/>
    </row>
    <row r="302" spans="1:16" ht="15">
      <c r="A302" s="13" t="s">
        <v>554</v>
      </c>
      <c r="B302" s="14">
        <v>3</v>
      </c>
      <c r="C302" s="13" t="s">
        <v>556</v>
      </c>
      <c r="D302" s="14" t="s">
        <v>32</v>
      </c>
      <c r="E302" s="14" t="s">
        <v>10</v>
      </c>
      <c r="F302" s="13">
        <v>0.80581999999999998</v>
      </c>
      <c r="G302" s="13">
        <v>0.1094</v>
      </c>
      <c r="H302" s="13">
        <v>0.69642000000000004</v>
      </c>
      <c r="I302" s="13">
        <v>1</v>
      </c>
      <c r="J302" s="13" t="s">
        <v>40</v>
      </c>
      <c r="K302" s="13">
        <v>1.3967000000000001</v>
      </c>
      <c r="L302" s="15" t="s">
        <v>4138</v>
      </c>
      <c r="M302" s="15" t="s">
        <v>4139</v>
      </c>
      <c r="N302" s="15" t="s">
        <v>3654</v>
      </c>
      <c r="O302" s="14" t="str">
        <f t="shared" si="4"/>
        <v>NO</v>
      </c>
      <c r="P302" s="13"/>
    </row>
    <row r="303" spans="1:16" ht="15">
      <c r="A303" s="11" t="s">
        <v>557</v>
      </c>
      <c r="B303" s="12">
        <v>3</v>
      </c>
      <c r="C303" s="11" t="s">
        <v>558</v>
      </c>
      <c r="D303" s="12" t="s">
        <v>32</v>
      </c>
      <c r="E303" s="12" t="s">
        <v>10</v>
      </c>
      <c r="F303" s="11">
        <v>0.36996000000000001</v>
      </c>
      <c r="G303" s="11">
        <v>0.55678000000000005</v>
      </c>
      <c r="H303" s="11">
        <v>-0.18681</v>
      </c>
      <c r="I303" s="11">
        <v>0.90100000000000002</v>
      </c>
      <c r="J303" s="11" t="s">
        <v>40</v>
      </c>
      <c r="K303" s="11">
        <v>1.5626</v>
      </c>
      <c r="L303" s="4" t="s">
        <v>3687</v>
      </c>
      <c r="M303" s="4" t="s">
        <v>4140</v>
      </c>
      <c r="N303" s="4" t="s">
        <v>3569</v>
      </c>
      <c r="O303" s="12" t="str">
        <f t="shared" si="4"/>
        <v>NO</v>
      </c>
    </row>
    <row r="304" spans="1:16" ht="15">
      <c r="A304" s="11" t="s">
        <v>559</v>
      </c>
      <c r="B304" s="12">
        <v>2</v>
      </c>
      <c r="C304" s="11" t="s">
        <v>560</v>
      </c>
      <c r="D304" s="12" t="s">
        <v>27</v>
      </c>
      <c r="E304" s="12" t="s">
        <v>5</v>
      </c>
      <c r="F304" s="11">
        <v>0.49735000000000001</v>
      </c>
      <c r="G304" s="11">
        <v>0.63639000000000001</v>
      </c>
      <c r="H304" s="11">
        <v>-0.13904</v>
      </c>
      <c r="I304" s="11">
        <v>0.98499999999999999</v>
      </c>
      <c r="J304" s="11" t="s">
        <v>29</v>
      </c>
      <c r="K304" s="11">
        <v>0.99919999999999998</v>
      </c>
      <c r="L304" s="4" t="s">
        <v>3569</v>
      </c>
      <c r="M304" s="4" t="s">
        <v>4141</v>
      </c>
      <c r="N304" s="4" t="s">
        <v>4142</v>
      </c>
      <c r="O304" s="12" t="str">
        <f t="shared" si="4"/>
        <v>NO</v>
      </c>
    </row>
    <row r="305" spans="1:16" ht="15">
      <c r="A305" s="11" t="s">
        <v>561</v>
      </c>
      <c r="B305" s="12">
        <v>8</v>
      </c>
      <c r="C305" s="11" t="s">
        <v>562</v>
      </c>
      <c r="D305" s="12" t="s">
        <v>32</v>
      </c>
      <c r="E305" s="12" t="s">
        <v>10</v>
      </c>
      <c r="F305" s="11">
        <v>0.52485000000000004</v>
      </c>
      <c r="G305" s="11">
        <v>0.25614999999999999</v>
      </c>
      <c r="H305" s="11">
        <v>0.26869999999999999</v>
      </c>
      <c r="I305" s="11">
        <v>0.90900000000000003</v>
      </c>
      <c r="J305" s="11" t="s">
        <v>29</v>
      </c>
      <c r="K305" s="11">
        <v>0.99570000000000003</v>
      </c>
      <c r="L305" s="4" t="s">
        <v>4143</v>
      </c>
      <c r="M305" s="4" t="s">
        <v>4144</v>
      </c>
      <c r="N305" s="4" t="s">
        <v>4145</v>
      </c>
      <c r="O305" s="12" t="str">
        <f t="shared" si="4"/>
        <v>NO</v>
      </c>
    </row>
    <row r="306" spans="1:16" ht="15">
      <c r="A306" s="11" t="s">
        <v>563</v>
      </c>
      <c r="B306" s="12">
        <v>9</v>
      </c>
      <c r="C306" s="11" t="s">
        <v>564</v>
      </c>
      <c r="D306" s="12" t="s">
        <v>27</v>
      </c>
      <c r="E306" s="12" t="s">
        <v>7</v>
      </c>
      <c r="F306" s="11">
        <v>0.61631999999999998</v>
      </c>
      <c r="G306" s="11">
        <v>0.77793999999999996</v>
      </c>
      <c r="H306" s="11">
        <v>-0.16162000000000001</v>
      </c>
      <c r="I306" s="11">
        <v>0.92500000000000004</v>
      </c>
      <c r="J306" s="11" t="s">
        <v>40</v>
      </c>
      <c r="K306" s="11">
        <v>1.9117999999999999</v>
      </c>
      <c r="L306" s="4" t="s">
        <v>4146</v>
      </c>
      <c r="M306" s="4" t="s">
        <v>4147</v>
      </c>
      <c r="N306" s="4" t="s">
        <v>4148</v>
      </c>
      <c r="O306" s="12" t="str">
        <f t="shared" si="4"/>
        <v>NO</v>
      </c>
    </row>
    <row r="307" spans="1:16" ht="15">
      <c r="A307" s="11" t="s">
        <v>565</v>
      </c>
      <c r="B307" s="12">
        <v>3</v>
      </c>
      <c r="C307" s="11" t="s">
        <v>566</v>
      </c>
      <c r="D307" s="12" t="s">
        <v>27</v>
      </c>
      <c r="E307" s="12" t="s">
        <v>10</v>
      </c>
      <c r="F307" s="11">
        <v>0.19162000000000001</v>
      </c>
      <c r="G307" s="11">
        <v>2.0129999999999999E-2</v>
      </c>
      <c r="H307" s="11">
        <v>0.17149</v>
      </c>
      <c r="I307" s="11">
        <v>0.999</v>
      </c>
      <c r="J307" s="11" t="s">
        <v>29</v>
      </c>
      <c r="K307" s="11">
        <v>0.75539999999999996</v>
      </c>
      <c r="L307" s="4" t="s">
        <v>4149</v>
      </c>
      <c r="M307" s="4" t="s">
        <v>4150</v>
      </c>
      <c r="N307" s="4" t="s">
        <v>4151</v>
      </c>
      <c r="O307" s="12" t="str">
        <f t="shared" si="4"/>
        <v>NO</v>
      </c>
    </row>
    <row r="308" spans="1:16" ht="15">
      <c r="A308" s="13" t="s">
        <v>567</v>
      </c>
      <c r="B308" s="14">
        <v>33</v>
      </c>
      <c r="C308" s="13" t="s">
        <v>568</v>
      </c>
      <c r="D308" s="14" t="s">
        <v>27</v>
      </c>
      <c r="E308" s="14" t="s">
        <v>10</v>
      </c>
      <c r="F308" s="13">
        <v>0.21103</v>
      </c>
      <c r="G308" s="13">
        <v>0.38452999999999998</v>
      </c>
      <c r="H308" s="13">
        <v>-0.17349999999999999</v>
      </c>
      <c r="I308" s="13">
        <v>0.995</v>
      </c>
      <c r="J308" s="13" t="s">
        <v>70</v>
      </c>
      <c r="K308" s="13">
        <v>2.1160000000000001</v>
      </c>
      <c r="L308" s="15" t="s">
        <v>4152</v>
      </c>
      <c r="M308" s="15" t="s">
        <v>4153</v>
      </c>
      <c r="N308" s="15" t="s">
        <v>4154</v>
      </c>
      <c r="O308" s="14" t="str">
        <f t="shared" si="4"/>
        <v>NO</v>
      </c>
      <c r="P308" s="13"/>
    </row>
    <row r="309" spans="1:16" ht="15">
      <c r="A309" s="13" t="s">
        <v>567</v>
      </c>
      <c r="B309" s="14">
        <v>36</v>
      </c>
      <c r="C309" s="13" t="s">
        <v>569</v>
      </c>
      <c r="D309" s="14" t="s">
        <v>27</v>
      </c>
      <c r="E309" s="14" t="s">
        <v>10</v>
      </c>
      <c r="F309" s="13">
        <v>0.20054</v>
      </c>
      <c r="G309" s="13">
        <v>0.33166000000000001</v>
      </c>
      <c r="H309" s="13">
        <v>-0.13111</v>
      </c>
      <c r="I309" s="13">
        <v>0.92500000000000004</v>
      </c>
      <c r="J309" s="13" t="s">
        <v>70</v>
      </c>
      <c r="K309" s="13">
        <v>2.1160000000000001</v>
      </c>
      <c r="L309" s="15" t="s">
        <v>4152</v>
      </c>
      <c r="M309" s="15" t="s">
        <v>4153</v>
      </c>
      <c r="N309" s="15" t="s">
        <v>4154</v>
      </c>
      <c r="O309" s="14" t="str">
        <f t="shared" si="4"/>
        <v>NO</v>
      </c>
      <c r="P309" s="13"/>
    </row>
    <row r="310" spans="1:16" ht="15">
      <c r="A310" s="11" t="s">
        <v>570</v>
      </c>
      <c r="B310" s="12">
        <v>4</v>
      </c>
      <c r="C310" s="11" t="s">
        <v>571</v>
      </c>
      <c r="D310" s="12" t="s">
        <v>32</v>
      </c>
      <c r="E310" s="12" t="s">
        <v>10</v>
      </c>
      <c r="F310" s="11">
        <v>3.6727000000000003E-2</v>
      </c>
      <c r="G310" s="11">
        <v>0.15254999999999999</v>
      </c>
      <c r="H310" s="11">
        <v>-0.11583</v>
      </c>
      <c r="I310" s="11">
        <v>0.97499999999999998</v>
      </c>
      <c r="J310" s="11" t="s">
        <v>29</v>
      </c>
      <c r="K310" s="11">
        <v>0.68069999999999997</v>
      </c>
      <c r="L310" s="4" t="s">
        <v>3569</v>
      </c>
      <c r="M310" s="4" t="s">
        <v>4155</v>
      </c>
      <c r="N310" s="4" t="s">
        <v>3569</v>
      </c>
      <c r="O310" s="12" t="str">
        <f t="shared" si="4"/>
        <v>NO</v>
      </c>
    </row>
    <row r="311" spans="1:16" ht="15">
      <c r="A311" s="11" t="s">
        <v>572</v>
      </c>
      <c r="B311" s="12">
        <v>5</v>
      </c>
      <c r="C311" s="11" t="s">
        <v>573</v>
      </c>
      <c r="D311" s="12" t="s">
        <v>32</v>
      </c>
      <c r="E311" s="12" t="s">
        <v>10</v>
      </c>
      <c r="F311" s="11">
        <v>0.22778999999999999</v>
      </c>
      <c r="G311" s="11">
        <v>5.7419999999999999E-2</v>
      </c>
      <c r="H311" s="11">
        <v>0.17036999999999999</v>
      </c>
      <c r="I311" s="11">
        <v>0.997</v>
      </c>
      <c r="J311" s="11" t="s">
        <v>40</v>
      </c>
      <c r="K311" s="11">
        <v>1.0123</v>
      </c>
      <c r="L311" s="4" t="s">
        <v>4156</v>
      </c>
      <c r="M311" s="4" t="s">
        <v>4157</v>
      </c>
      <c r="N311" s="4" t="s">
        <v>4158</v>
      </c>
      <c r="O311" s="12" t="str">
        <f t="shared" si="4"/>
        <v>NO</v>
      </c>
    </row>
    <row r="312" spans="1:16" ht="15">
      <c r="A312" s="11" t="s">
        <v>574</v>
      </c>
      <c r="B312" s="12">
        <v>3</v>
      </c>
      <c r="C312" s="11" t="s">
        <v>575</v>
      </c>
      <c r="D312" s="12" t="s">
        <v>32</v>
      </c>
      <c r="E312" s="12" t="s">
        <v>10</v>
      </c>
      <c r="F312" s="11">
        <v>0.62805999999999995</v>
      </c>
      <c r="G312" s="11">
        <v>0.50443000000000005</v>
      </c>
      <c r="H312" s="11">
        <v>0.12364</v>
      </c>
      <c r="I312" s="11">
        <v>0.90500000000000003</v>
      </c>
      <c r="J312" s="11" t="s">
        <v>29</v>
      </c>
      <c r="K312" s="11">
        <v>0.99229999999999996</v>
      </c>
      <c r="L312" s="4" t="s">
        <v>4159</v>
      </c>
      <c r="M312" s="4" t="s">
        <v>4160</v>
      </c>
      <c r="N312" s="4" t="s">
        <v>4161</v>
      </c>
      <c r="O312" s="12" t="str">
        <f t="shared" si="4"/>
        <v>NO</v>
      </c>
    </row>
    <row r="313" spans="1:16" ht="15">
      <c r="A313" s="11" t="s">
        <v>576</v>
      </c>
      <c r="B313" s="12">
        <v>2</v>
      </c>
      <c r="C313" s="11" t="s">
        <v>577</v>
      </c>
      <c r="D313" s="12" t="s">
        <v>27</v>
      </c>
      <c r="E313" s="12" t="s">
        <v>10</v>
      </c>
      <c r="F313" s="11">
        <v>0.74827999999999995</v>
      </c>
      <c r="G313" s="11">
        <v>0.58513999999999999</v>
      </c>
      <c r="H313" s="11">
        <v>0.16313</v>
      </c>
      <c r="I313" s="11">
        <v>0.98199999999999998</v>
      </c>
      <c r="J313" s="11" t="s">
        <v>29</v>
      </c>
      <c r="K313" s="11">
        <v>0.98499999999999999</v>
      </c>
      <c r="L313" s="4" t="s">
        <v>4162</v>
      </c>
      <c r="M313" s="4" t="s">
        <v>4163</v>
      </c>
      <c r="N313" s="4" t="s">
        <v>4164</v>
      </c>
      <c r="O313" s="12" t="str">
        <f t="shared" si="4"/>
        <v>NO</v>
      </c>
    </row>
    <row r="314" spans="1:16" ht="15">
      <c r="A314" s="13" t="s">
        <v>578</v>
      </c>
      <c r="B314" s="14">
        <v>5</v>
      </c>
      <c r="C314" s="13" t="s">
        <v>579</v>
      </c>
      <c r="D314" s="14" t="s">
        <v>27</v>
      </c>
      <c r="E314" s="14" t="s">
        <v>10</v>
      </c>
      <c r="F314" s="13">
        <v>0.37203000000000003</v>
      </c>
      <c r="G314" s="13">
        <v>0.14895</v>
      </c>
      <c r="H314" s="13">
        <v>0.22308</v>
      </c>
      <c r="I314" s="13">
        <v>0.97499999999999998</v>
      </c>
      <c r="J314" s="13" t="s">
        <v>40</v>
      </c>
      <c r="K314" s="13">
        <v>1.1400999999999999</v>
      </c>
      <c r="L314" s="15" t="s">
        <v>4165</v>
      </c>
      <c r="M314" s="15" t="s">
        <v>4166</v>
      </c>
      <c r="N314" s="15" t="s">
        <v>4167</v>
      </c>
      <c r="O314" s="14" t="str">
        <f t="shared" si="4"/>
        <v>NO</v>
      </c>
      <c r="P314" s="13"/>
    </row>
    <row r="315" spans="1:16" ht="15">
      <c r="A315" s="13" t="s">
        <v>578</v>
      </c>
      <c r="B315" s="14">
        <v>6</v>
      </c>
      <c r="C315" s="13" t="s">
        <v>580</v>
      </c>
      <c r="D315" s="14" t="s">
        <v>27</v>
      </c>
      <c r="E315" s="14" t="s">
        <v>3</v>
      </c>
      <c r="F315" s="13">
        <v>0.38579000000000002</v>
      </c>
      <c r="G315" s="13">
        <v>0.18052000000000001</v>
      </c>
      <c r="H315" s="13">
        <v>0.20527000000000001</v>
      </c>
      <c r="I315" s="13">
        <v>0.95399999999999996</v>
      </c>
      <c r="J315" s="13" t="s">
        <v>40</v>
      </c>
      <c r="K315" s="13">
        <v>1.137</v>
      </c>
      <c r="L315" s="15" t="s">
        <v>4165</v>
      </c>
      <c r="M315" s="15" t="s">
        <v>4166</v>
      </c>
      <c r="N315" s="15" t="s">
        <v>4167</v>
      </c>
      <c r="O315" s="14" t="str">
        <f t="shared" si="4"/>
        <v>NO</v>
      </c>
      <c r="P315" s="13"/>
    </row>
    <row r="316" spans="1:16" ht="15">
      <c r="A316" s="11" t="s">
        <v>581</v>
      </c>
      <c r="B316" s="12">
        <v>8</v>
      </c>
      <c r="C316" s="11" t="s">
        <v>582</v>
      </c>
      <c r="D316" s="12" t="s">
        <v>27</v>
      </c>
      <c r="E316" s="12" t="s">
        <v>10</v>
      </c>
      <c r="F316" s="11">
        <v>0.19078999999999999</v>
      </c>
      <c r="G316" s="11">
        <v>1.6539999999999999E-2</v>
      </c>
      <c r="H316" s="11">
        <v>0.17424999999999999</v>
      </c>
      <c r="I316" s="11">
        <v>1</v>
      </c>
      <c r="J316" s="11" t="s">
        <v>40</v>
      </c>
      <c r="K316" s="11">
        <v>0.745</v>
      </c>
      <c r="L316" s="4" t="s">
        <v>4168</v>
      </c>
      <c r="M316" s="4" t="s">
        <v>4169</v>
      </c>
      <c r="N316" s="4" t="s">
        <v>3565</v>
      </c>
      <c r="O316" s="12" t="str">
        <f t="shared" si="4"/>
        <v>NO</v>
      </c>
    </row>
    <row r="317" spans="1:16" ht="15">
      <c r="A317" s="11" t="s">
        <v>583</v>
      </c>
      <c r="B317" s="12">
        <v>4</v>
      </c>
      <c r="C317" s="11" t="s">
        <v>584</v>
      </c>
      <c r="D317" s="12" t="s">
        <v>32</v>
      </c>
      <c r="E317" s="12" t="s">
        <v>10</v>
      </c>
      <c r="F317" s="11">
        <v>0.68849000000000005</v>
      </c>
      <c r="G317" s="11">
        <v>0.39607999999999999</v>
      </c>
      <c r="H317" s="11">
        <v>0.29241</v>
      </c>
      <c r="I317" s="11">
        <v>0.93600000000000005</v>
      </c>
      <c r="J317" s="11" t="s">
        <v>40</v>
      </c>
      <c r="K317" s="11">
        <v>1.3464</v>
      </c>
      <c r="L317" s="4" t="s">
        <v>6816</v>
      </c>
      <c r="M317" s="4"/>
      <c r="N317" s="4"/>
      <c r="O317" s="12" t="str">
        <f t="shared" si="4"/>
        <v>NO</v>
      </c>
    </row>
    <row r="318" spans="1:16" ht="15">
      <c r="A318" s="13" t="s">
        <v>585</v>
      </c>
      <c r="B318" s="14">
        <v>11</v>
      </c>
      <c r="C318" s="13" t="s">
        <v>586</v>
      </c>
      <c r="D318" s="14" t="s">
        <v>27</v>
      </c>
      <c r="E318" s="14" t="s">
        <v>10</v>
      </c>
      <c r="F318" s="13">
        <v>0.25155</v>
      </c>
      <c r="G318" s="13">
        <v>1.7354000000000001E-2</v>
      </c>
      <c r="H318" s="13">
        <v>0.23419999999999999</v>
      </c>
      <c r="I318" s="13">
        <v>1</v>
      </c>
      <c r="J318" s="13" t="s">
        <v>35</v>
      </c>
      <c r="K318" s="13">
        <v>1.5461</v>
      </c>
      <c r="L318" s="15" t="s">
        <v>4170</v>
      </c>
      <c r="M318" s="15" t="s">
        <v>4171</v>
      </c>
      <c r="N318" s="15" t="s">
        <v>4172</v>
      </c>
      <c r="O318" s="14" t="str">
        <f t="shared" si="4"/>
        <v>NO</v>
      </c>
      <c r="P318" s="13"/>
    </row>
    <row r="319" spans="1:16" ht="15">
      <c r="A319" s="13" t="s">
        <v>585</v>
      </c>
      <c r="B319" s="14">
        <v>7</v>
      </c>
      <c r="C319" s="13" t="s">
        <v>587</v>
      </c>
      <c r="D319" s="14" t="s">
        <v>27</v>
      </c>
      <c r="E319" s="14" t="s">
        <v>10</v>
      </c>
      <c r="F319" s="13">
        <v>0.25358999999999998</v>
      </c>
      <c r="G319" s="13">
        <v>4.9001000000000003E-2</v>
      </c>
      <c r="H319" s="13">
        <v>0.20458999999999999</v>
      </c>
      <c r="I319" s="13">
        <v>0.996</v>
      </c>
      <c r="J319" s="13" t="s">
        <v>35</v>
      </c>
      <c r="K319" s="13">
        <v>1.5461</v>
      </c>
      <c r="L319" s="15" t="s">
        <v>4170</v>
      </c>
      <c r="M319" s="15" t="s">
        <v>4171</v>
      </c>
      <c r="N319" s="15" t="s">
        <v>4172</v>
      </c>
      <c r="O319" s="14" t="str">
        <f t="shared" si="4"/>
        <v>NO</v>
      </c>
      <c r="P319" s="13"/>
    </row>
    <row r="320" spans="1:16" ht="15">
      <c r="A320" s="8" t="s">
        <v>588</v>
      </c>
      <c r="B320" s="9">
        <v>7</v>
      </c>
      <c r="C320" s="8" t="s">
        <v>589</v>
      </c>
      <c r="D320" s="9" t="s">
        <v>32</v>
      </c>
      <c r="E320" s="9" t="s">
        <v>10</v>
      </c>
      <c r="F320" s="8">
        <v>0.29070000000000001</v>
      </c>
      <c r="G320" s="8">
        <v>4.4685000000000002E-2</v>
      </c>
      <c r="H320" s="8">
        <v>0.24601000000000001</v>
      </c>
      <c r="I320" s="8">
        <v>0.998</v>
      </c>
      <c r="J320" s="8" t="s">
        <v>35</v>
      </c>
      <c r="K320" s="8">
        <v>1.1346000000000001</v>
      </c>
      <c r="L320" s="10" t="s">
        <v>4173</v>
      </c>
      <c r="M320" s="10" t="s">
        <v>4174</v>
      </c>
      <c r="N320" s="10" t="s">
        <v>4175</v>
      </c>
      <c r="O320" s="9" t="str">
        <f t="shared" si="4"/>
        <v>NO</v>
      </c>
      <c r="P320" s="8"/>
    </row>
    <row r="321" spans="1:16" ht="15">
      <c r="A321" s="8" t="s">
        <v>588</v>
      </c>
      <c r="B321" s="9">
        <v>8</v>
      </c>
      <c r="C321" s="8" t="s">
        <v>590</v>
      </c>
      <c r="D321" s="9" t="s">
        <v>32</v>
      </c>
      <c r="E321" s="9" t="s">
        <v>7</v>
      </c>
      <c r="F321" s="8">
        <v>0.29581000000000002</v>
      </c>
      <c r="G321" s="8">
        <v>6.6104999999999997E-2</v>
      </c>
      <c r="H321" s="8">
        <v>0.22971</v>
      </c>
      <c r="I321" s="8">
        <v>0.999</v>
      </c>
      <c r="J321" s="8" t="s">
        <v>35</v>
      </c>
      <c r="K321" s="8">
        <v>1.1346000000000001</v>
      </c>
      <c r="L321" s="10" t="s">
        <v>4173</v>
      </c>
      <c r="M321" s="10" t="s">
        <v>4174</v>
      </c>
      <c r="N321" s="10" t="s">
        <v>4175</v>
      </c>
      <c r="O321" s="9" t="str">
        <f t="shared" si="4"/>
        <v>NO</v>
      </c>
      <c r="P321" s="8"/>
    </row>
    <row r="322" spans="1:16" ht="15">
      <c r="A322" s="8" t="s">
        <v>588</v>
      </c>
      <c r="B322" s="9">
        <v>9</v>
      </c>
      <c r="C322" s="8" t="s">
        <v>591</v>
      </c>
      <c r="D322" s="9" t="s">
        <v>32</v>
      </c>
      <c r="E322" s="9" t="s">
        <v>10</v>
      </c>
      <c r="F322" s="8">
        <v>0.24279000000000001</v>
      </c>
      <c r="G322" s="8">
        <v>3.7484000000000003E-2</v>
      </c>
      <c r="H322" s="8">
        <v>0.20530000000000001</v>
      </c>
      <c r="I322" s="8">
        <v>1</v>
      </c>
      <c r="J322" s="8" t="s">
        <v>35</v>
      </c>
      <c r="K322" s="8">
        <v>1.1346000000000001</v>
      </c>
      <c r="L322" s="10" t="s">
        <v>4173</v>
      </c>
      <c r="M322" s="10" t="s">
        <v>4174</v>
      </c>
      <c r="N322" s="10" t="s">
        <v>4175</v>
      </c>
      <c r="O322" s="9" t="str">
        <f t="shared" si="4"/>
        <v>NO</v>
      </c>
      <c r="P322" s="8"/>
    </row>
    <row r="323" spans="1:16" ht="15">
      <c r="A323" s="11" t="s">
        <v>592</v>
      </c>
      <c r="B323" s="12">
        <v>5</v>
      </c>
      <c r="C323" s="11" t="s">
        <v>593</v>
      </c>
      <c r="D323" s="12" t="s">
        <v>32</v>
      </c>
      <c r="E323" s="12" t="s">
        <v>10</v>
      </c>
      <c r="F323" s="11">
        <v>0.49825999999999998</v>
      </c>
      <c r="G323" s="11">
        <v>0.27742</v>
      </c>
      <c r="H323" s="11">
        <v>0.22084000000000001</v>
      </c>
      <c r="I323" s="11">
        <v>0.99199999999999999</v>
      </c>
      <c r="J323" s="11" t="s">
        <v>35</v>
      </c>
      <c r="K323" s="11">
        <v>1.5456000000000001</v>
      </c>
      <c r="L323" s="4" t="s">
        <v>3853</v>
      </c>
      <c r="M323" s="4" t="s">
        <v>4176</v>
      </c>
      <c r="N323" s="4" t="s">
        <v>4177</v>
      </c>
      <c r="O323" s="12" t="str">
        <f t="shared" ref="O323:O386" si="5">IF(P323 &lt;&gt; "", "YES", "NO")</f>
        <v>NO</v>
      </c>
    </row>
    <row r="324" spans="1:16" ht="15">
      <c r="A324" s="11" t="s">
        <v>594</v>
      </c>
      <c r="B324" s="12">
        <v>13</v>
      </c>
      <c r="C324" s="11" t="s">
        <v>595</v>
      </c>
      <c r="D324" s="12" t="s">
        <v>32</v>
      </c>
      <c r="E324" s="12" t="s">
        <v>10</v>
      </c>
      <c r="F324" s="11">
        <v>0.22867000000000001</v>
      </c>
      <c r="G324" s="11">
        <v>6.6549999999999998E-2</v>
      </c>
      <c r="H324" s="11">
        <v>0.16211999999999999</v>
      </c>
      <c r="I324" s="11">
        <v>0.95399999999999996</v>
      </c>
      <c r="J324" s="11" t="s">
        <v>40</v>
      </c>
      <c r="K324" s="11">
        <v>1.1011</v>
      </c>
      <c r="L324" s="4" t="s">
        <v>4178</v>
      </c>
      <c r="M324" s="4" t="s">
        <v>4179</v>
      </c>
      <c r="N324" s="4" t="s">
        <v>4180</v>
      </c>
      <c r="O324" s="12" t="str">
        <f t="shared" si="5"/>
        <v>NO</v>
      </c>
    </row>
    <row r="325" spans="1:16" ht="15">
      <c r="A325" s="8" t="s">
        <v>596</v>
      </c>
      <c r="B325" s="9">
        <v>3</v>
      </c>
      <c r="C325" s="8" t="s">
        <v>597</v>
      </c>
      <c r="D325" s="9" t="s">
        <v>27</v>
      </c>
      <c r="E325" s="9" t="s">
        <v>5</v>
      </c>
      <c r="F325" s="8">
        <v>0.79139000000000004</v>
      </c>
      <c r="G325" s="8">
        <v>0.49543999999999999</v>
      </c>
      <c r="H325" s="8">
        <v>0.29594999999999999</v>
      </c>
      <c r="I325" s="8">
        <v>1</v>
      </c>
      <c r="J325" s="8" t="s">
        <v>29</v>
      </c>
      <c r="K325" s="8">
        <v>0.99980000000000002</v>
      </c>
      <c r="L325" s="10" t="s">
        <v>4181</v>
      </c>
      <c r="M325" s="10" t="s">
        <v>4182</v>
      </c>
      <c r="N325" s="10" t="s">
        <v>4183</v>
      </c>
      <c r="O325" s="9" t="str">
        <f t="shared" si="5"/>
        <v>NO</v>
      </c>
      <c r="P325" s="8"/>
    </row>
    <row r="326" spans="1:16" ht="15">
      <c r="A326" s="8" t="s">
        <v>596</v>
      </c>
      <c r="B326" s="9">
        <v>4</v>
      </c>
      <c r="C326" s="8" t="s">
        <v>598</v>
      </c>
      <c r="D326" s="9" t="s">
        <v>27</v>
      </c>
      <c r="E326" s="9" t="s">
        <v>10</v>
      </c>
      <c r="F326" s="8">
        <v>0.25817000000000001</v>
      </c>
      <c r="G326" s="8">
        <v>7.4514999999999998E-2</v>
      </c>
      <c r="H326" s="8">
        <v>0.18365000000000001</v>
      </c>
      <c r="I326" s="8">
        <v>1</v>
      </c>
      <c r="J326" s="8" t="s">
        <v>40</v>
      </c>
      <c r="K326" s="8">
        <v>1.4399</v>
      </c>
      <c r="L326" s="10" t="s">
        <v>4181</v>
      </c>
      <c r="M326" s="10" t="s">
        <v>4182</v>
      </c>
      <c r="N326" s="10" t="s">
        <v>4183</v>
      </c>
      <c r="O326" s="9" t="str">
        <f t="shared" si="5"/>
        <v>NO</v>
      </c>
      <c r="P326" s="8"/>
    </row>
    <row r="327" spans="1:16" ht="15">
      <c r="A327" s="11" t="s">
        <v>599</v>
      </c>
      <c r="B327" s="12">
        <v>8</v>
      </c>
      <c r="C327" s="11" t="s">
        <v>600</v>
      </c>
      <c r="D327" s="12" t="s">
        <v>27</v>
      </c>
      <c r="E327" s="12" t="s">
        <v>10</v>
      </c>
      <c r="F327" s="11">
        <v>0.54984999999999995</v>
      </c>
      <c r="G327" s="11">
        <v>8.7812000000000001E-2</v>
      </c>
      <c r="H327" s="11">
        <v>0.46204000000000001</v>
      </c>
      <c r="I327" s="11">
        <v>0.999</v>
      </c>
      <c r="J327" s="11" t="s">
        <v>70</v>
      </c>
      <c r="K327" s="11">
        <v>2.0299</v>
      </c>
      <c r="L327" s="4" t="s">
        <v>4184</v>
      </c>
      <c r="M327" s="4" t="s">
        <v>4185</v>
      </c>
      <c r="N327" s="4" t="s">
        <v>4186</v>
      </c>
      <c r="O327" s="12" t="str">
        <f t="shared" si="5"/>
        <v>NO</v>
      </c>
    </row>
    <row r="328" spans="1:16" ht="15">
      <c r="A328" s="11" t="s">
        <v>601</v>
      </c>
      <c r="B328" s="12">
        <v>34</v>
      </c>
      <c r="C328" s="11" t="s">
        <v>602</v>
      </c>
      <c r="D328" s="12" t="s">
        <v>32</v>
      </c>
      <c r="E328" s="12" t="s">
        <v>10</v>
      </c>
      <c r="F328" s="11">
        <v>0.38401999999999997</v>
      </c>
      <c r="G328" s="11">
        <v>0.55108999999999997</v>
      </c>
      <c r="H328" s="11">
        <v>-0.16707</v>
      </c>
      <c r="I328" s="11">
        <v>0.95699999999999996</v>
      </c>
      <c r="J328" s="11" t="s">
        <v>40</v>
      </c>
      <c r="K328" s="11">
        <v>1.4690000000000001</v>
      </c>
      <c r="L328" s="4" t="s">
        <v>4187</v>
      </c>
      <c r="M328" s="4" t="s">
        <v>4188</v>
      </c>
      <c r="N328" s="4" t="s">
        <v>4189</v>
      </c>
      <c r="O328" s="12" t="str">
        <f t="shared" si="5"/>
        <v>NO</v>
      </c>
    </row>
    <row r="329" spans="1:16" ht="15">
      <c r="A329" s="11" t="s">
        <v>603</v>
      </c>
      <c r="B329" s="12">
        <v>6</v>
      </c>
      <c r="C329" s="11" t="s">
        <v>604</v>
      </c>
      <c r="D329" s="12" t="s">
        <v>32</v>
      </c>
      <c r="E329" s="12" t="s">
        <v>10</v>
      </c>
      <c r="F329" s="11">
        <v>0.19078000000000001</v>
      </c>
      <c r="G329" s="11">
        <v>3.9334000000000001E-2</v>
      </c>
      <c r="H329" s="11">
        <v>0.15143999999999999</v>
      </c>
      <c r="I329" s="11">
        <v>1</v>
      </c>
      <c r="J329" s="11" t="s">
        <v>70</v>
      </c>
      <c r="K329" s="11">
        <v>0.85060000000000002</v>
      </c>
      <c r="L329" s="4" t="s">
        <v>4190</v>
      </c>
      <c r="M329" s="4" t="s">
        <v>4191</v>
      </c>
      <c r="N329" s="4" t="s">
        <v>4192</v>
      </c>
      <c r="O329" s="12" t="str">
        <f t="shared" si="5"/>
        <v>NO</v>
      </c>
    </row>
    <row r="330" spans="1:16" ht="15">
      <c r="A330" s="11" t="s">
        <v>605</v>
      </c>
      <c r="B330" s="12">
        <v>14</v>
      </c>
      <c r="C330" s="11" t="s">
        <v>606</v>
      </c>
      <c r="D330" s="12" t="s">
        <v>27</v>
      </c>
      <c r="E330" s="12" t="s">
        <v>10</v>
      </c>
      <c r="F330" s="11">
        <v>0.17971000000000001</v>
      </c>
      <c r="G330" s="11">
        <v>7.4854000000000004E-2</v>
      </c>
      <c r="H330" s="11">
        <v>0.10485999999999999</v>
      </c>
      <c r="I330" s="11">
        <v>0.97899999999999998</v>
      </c>
      <c r="J330" s="11" t="s">
        <v>35</v>
      </c>
      <c r="K330" s="11">
        <v>1.1279999999999999</v>
      </c>
      <c r="L330" s="4" t="s">
        <v>4193</v>
      </c>
      <c r="M330" s="4" t="s">
        <v>4194</v>
      </c>
      <c r="N330" s="4" t="s">
        <v>4195</v>
      </c>
      <c r="O330" s="12" t="str">
        <f t="shared" si="5"/>
        <v>NO</v>
      </c>
    </row>
    <row r="331" spans="1:16" ht="15">
      <c r="A331" s="11" t="s">
        <v>607</v>
      </c>
      <c r="B331" s="12">
        <v>2</v>
      </c>
      <c r="C331" s="11" t="s">
        <v>608</v>
      </c>
      <c r="D331" s="12" t="s">
        <v>27</v>
      </c>
      <c r="E331" s="12" t="s">
        <v>10</v>
      </c>
      <c r="F331" s="11">
        <v>0.21873999999999999</v>
      </c>
      <c r="G331" s="11">
        <v>1.2096000000000001E-2</v>
      </c>
      <c r="H331" s="11">
        <v>0.20665</v>
      </c>
      <c r="I331" s="11">
        <v>1</v>
      </c>
      <c r="J331" s="11" t="s">
        <v>29</v>
      </c>
      <c r="K331" s="11">
        <v>0.82930000000000004</v>
      </c>
      <c r="L331" s="4" t="s">
        <v>4196</v>
      </c>
      <c r="M331" s="4" t="s">
        <v>4197</v>
      </c>
      <c r="N331" s="4" t="s">
        <v>4030</v>
      </c>
      <c r="O331" s="12" t="str">
        <f t="shared" si="5"/>
        <v>NO</v>
      </c>
    </row>
    <row r="332" spans="1:16" ht="15">
      <c r="A332" s="11" t="s">
        <v>609</v>
      </c>
      <c r="B332" s="12">
        <v>3</v>
      </c>
      <c r="C332" s="11" t="s">
        <v>610</v>
      </c>
      <c r="D332" s="12" t="s">
        <v>32</v>
      </c>
      <c r="E332" s="12" t="s">
        <v>10</v>
      </c>
      <c r="F332" s="11">
        <v>0.55128999999999995</v>
      </c>
      <c r="G332" s="11">
        <v>7.8516000000000002E-2</v>
      </c>
      <c r="H332" s="11">
        <v>0.47277999999999998</v>
      </c>
      <c r="I332" s="11">
        <v>0.98499999999999999</v>
      </c>
      <c r="J332" s="11" t="s">
        <v>29</v>
      </c>
      <c r="K332" s="11">
        <v>0.99399999999999999</v>
      </c>
      <c r="L332" s="4" t="s">
        <v>4198</v>
      </c>
      <c r="M332" s="4" t="s">
        <v>4199</v>
      </c>
      <c r="N332" s="4" t="s">
        <v>4200</v>
      </c>
      <c r="O332" s="12" t="str">
        <f t="shared" si="5"/>
        <v>NO</v>
      </c>
    </row>
    <row r="333" spans="1:16" ht="15">
      <c r="A333" s="11" t="s">
        <v>611</v>
      </c>
      <c r="B333" s="12">
        <v>6</v>
      </c>
      <c r="C333" s="11" t="s">
        <v>612</v>
      </c>
      <c r="D333" s="12" t="s">
        <v>27</v>
      </c>
      <c r="E333" s="12" t="s">
        <v>5</v>
      </c>
      <c r="F333" s="11">
        <v>2.7476E-2</v>
      </c>
      <c r="G333" s="11">
        <v>0.18336</v>
      </c>
      <c r="H333" s="11">
        <v>-0.15589</v>
      </c>
      <c r="I333" s="11">
        <v>0.91300000000000003</v>
      </c>
      <c r="J333" s="11" t="s">
        <v>35</v>
      </c>
      <c r="K333" s="11">
        <v>1.4824999999999999</v>
      </c>
      <c r="L333" s="4" t="s">
        <v>4201</v>
      </c>
      <c r="M333" s="4" t="s">
        <v>4202</v>
      </c>
      <c r="N333" s="4" t="s">
        <v>4117</v>
      </c>
      <c r="O333" s="12" t="str">
        <f t="shared" si="5"/>
        <v>NO</v>
      </c>
    </row>
    <row r="334" spans="1:16" ht="15">
      <c r="A334" s="11" t="s">
        <v>613</v>
      </c>
      <c r="B334" s="12">
        <v>4</v>
      </c>
      <c r="C334" s="11" t="s">
        <v>614</v>
      </c>
      <c r="D334" s="12" t="s">
        <v>32</v>
      </c>
      <c r="E334" s="12" t="s">
        <v>10</v>
      </c>
      <c r="F334" s="11">
        <v>0.15472</v>
      </c>
      <c r="G334" s="11">
        <v>5.1586E-2</v>
      </c>
      <c r="H334" s="11">
        <v>0.10313</v>
      </c>
      <c r="I334" s="11">
        <v>0.92700000000000005</v>
      </c>
      <c r="J334" s="11" t="s">
        <v>29</v>
      </c>
      <c r="K334" s="11">
        <v>0.65010000000000001</v>
      </c>
      <c r="L334" s="4" t="s">
        <v>4203</v>
      </c>
      <c r="M334" s="4" t="s">
        <v>4204</v>
      </c>
      <c r="N334" s="4" t="s">
        <v>3569</v>
      </c>
      <c r="O334" s="12" t="str">
        <f t="shared" si="5"/>
        <v>NO</v>
      </c>
    </row>
    <row r="335" spans="1:16" ht="15">
      <c r="A335" s="11" t="s">
        <v>615</v>
      </c>
      <c r="B335" s="12">
        <v>6</v>
      </c>
      <c r="C335" s="11" t="s">
        <v>616</v>
      </c>
      <c r="D335" s="12" t="s">
        <v>27</v>
      </c>
      <c r="E335" s="12" t="s">
        <v>10</v>
      </c>
      <c r="F335" s="11">
        <v>0.25534000000000001</v>
      </c>
      <c r="G335" s="11">
        <v>4.9716000000000003E-2</v>
      </c>
      <c r="H335" s="11">
        <v>0.20562</v>
      </c>
      <c r="I335" s="11">
        <v>1</v>
      </c>
      <c r="J335" s="11" t="s">
        <v>40</v>
      </c>
      <c r="K335" s="11">
        <v>1.1753</v>
      </c>
      <c r="L335" s="4" t="s">
        <v>4201</v>
      </c>
      <c r="M335" s="4" t="s">
        <v>4205</v>
      </c>
      <c r="N335" s="4" t="s">
        <v>4117</v>
      </c>
      <c r="O335" s="12" t="str">
        <f t="shared" si="5"/>
        <v>NO</v>
      </c>
    </row>
    <row r="336" spans="1:16" ht="15">
      <c r="A336" s="8" t="s">
        <v>617</v>
      </c>
      <c r="B336" s="9">
        <v>3</v>
      </c>
      <c r="C336" s="8" t="s">
        <v>618</v>
      </c>
      <c r="D336" s="9" t="s">
        <v>32</v>
      </c>
      <c r="E336" s="9" t="s">
        <v>5</v>
      </c>
      <c r="F336" s="8">
        <v>0.49109999999999998</v>
      </c>
      <c r="G336" s="8">
        <v>0.22794</v>
      </c>
      <c r="H336" s="8">
        <v>0.26316000000000001</v>
      </c>
      <c r="I336" s="8">
        <v>0.999</v>
      </c>
      <c r="J336" s="8" t="s">
        <v>35</v>
      </c>
      <c r="K336" s="8">
        <v>1.4322999999999999</v>
      </c>
      <c r="L336" s="10" t="s">
        <v>4206</v>
      </c>
      <c r="M336" s="10" t="s">
        <v>4207</v>
      </c>
      <c r="N336" s="10" t="s">
        <v>4208</v>
      </c>
      <c r="O336" s="9" t="str">
        <f t="shared" si="5"/>
        <v>NO</v>
      </c>
      <c r="P336" s="8"/>
    </row>
    <row r="337" spans="1:16" ht="15">
      <c r="A337" s="8" t="s">
        <v>617</v>
      </c>
      <c r="B337" s="9">
        <v>6</v>
      </c>
      <c r="C337" s="8" t="s">
        <v>619</v>
      </c>
      <c r="D337" s="9" t="s">
        <v>32</v>
      </c>
      <c r="E337" s="9" t="s">
        <v>10</v>
      </c>
      <c r="F337" s="8">
        <v>0.44169000000000003</v>
      </c>
      <c r="G337" s="8">
        <v>0.14652999999999999</v>
      </c>
      <c r="H337" s="8">
        <v>0.29515999999999998</v>
      </c>
      <c r="I337" s="8">
        <v>0.999</v>
      </c>
      <c r="J337" s="8" t="s">
        <v>70</v>
      </c>
      <c r="K337" s="8">
        <v>1.5605</v>
      </c>
      <c r="L337" s="10" t="s">
        <v>4206</v>
      </c>
      <c r="M337" s="10" t="s">
        <v>4207</v>
      </c>
      <c r="N337" s="10" t="s">
        <v>4208</v>
      </c>
      <c r="O337" s="9" t="str">
        <f t="shared" si="5"/>
        <v>NO</v>
      </c>
      <c r="P337" s="8"/>
    </row>
    <row r="338" spans="1:16" ht="15">
      <c r="A338" s="11" t="s">
        <v>620</v>
      </c>
      <c r="B338" s="12">
        <v>2</v>
      </c>
      <c r="C338" s="11" t="s">
        <v>621</v>
      </c>
      <c r="D338" s="12" t="s">
        <v>27</v>
      </c>
      <c r="E338" s="12" t="s">
        <v>10</v>
      </c>
      <c r="F338" s="11">
        <v>0.26967000000000002</v>
      </c>
      <c r="G338" s="11">
        <v>0.1086</v>
      </c>
      <c r="H338" s="11">
        <v>0.16106999999999999</v>
      </c>
      <c r="I338" s="11">
        <v>0.97199999999999998</v>
      </c>
      <c r="J338" s="11" t="s">
        <v>29</v>
      </c>
      <c r="K338" s="11">
        <v>0.88980000000000004</v>
      </c>
      <c r="L338" s="4" t="s">
        <v>3683</v>
      </c>
      <c r="M338" s="4" t="s">
        <v>4209</v>
      </c>
      <c r="N338" s="4" t="s">
        <v>3685</v>
      </c>
      <c r="O338" s="12" t="str">
        <f t="shared" si="5"/>
        <v>NO</v>
      </c>
    </row>
    <row r="339" spans="1:16" ht="15">
      <c r="A339" s="11" t="s">
        <v>622</v>
      </c>
      <c r="B339" s="12">
        <v>3</v>
      </c>
      <c r="C339" s="11" t="s">
        <v>623</v>
      </c>
      <c r="D339" s="12" t="s">
        <v>27</v>
      </c>
      <c r="E339" s="12" t="s">
        <v>10</v>
      </c>
      <c r="F339" s="11">
        <v>0.53239999999999998</v>
      </c>
      <c r="G339" s="11">
        <v>0.31986999999999999</v>
      </c>
      <c r="H339" s="11">
        <v>0.21253</v>
      </c>
      <c r="I339" s="11">
        <v>0.92800000000000005</v>
      </c>
      <c r="J339" s="11" t="s">
        <v>29</v>
      </c>
      <c r="K339" s="11">
        <v>0.99439999999999995</v>
      </c>
      <c r="L339" s="4" t="s">
        <v>3569</v>
      </c>
      <c r="M339" s="4" t="s">
        <v>4210</v>
      </c>
      <c r="N339" s="4" t="s">
        <v>3569</v>
      </c>
      <c r="O339" s="12" t="str">
        <f t="shared" si="5"/>
        <v>NO</v>
      </c>
    </row>
    <row r="340" spans="1:16" ht="15">
      <c r="A340" s="11" t="s">
        <v>624</v>
      </c>
      <c r="B340" s="12">
        <v>6</v>
      </c>
      <c r="C340" s="11" t="s">
        <v>625</v>
      </c>
      <c r="D340" s="12" t="s">
        <v>27</v>
      </c>
      <c r="E340" s="12" t="s">
        <v>10</v>
      </c>
      <c r="F340" s="11">
        <v>0.91905000000000003</v>
      </c>
      <c r="G340" s="11">
        <v>0.52664999999999995</v>
      </c>
      <c r="H340" s="11">
        <v>0.39240000000000003</v>
      </c>
      <c r="I340" s="11">
        <v>1</v>
      </c>
      <c r="J340" s="11" t="s">
        <v>40</v>
      </c>
      <c r="K340" s="11">
        <v>1.1133</v>
      </c>
      <c r="L340" s="4" t="s">
        <v>4211</v>
      </c>
      <c r="M340" s="4" t="s">
        <v>4212</v>
      </c>
      <c r="N340" s="4" t="s">
        <v>4213</v>
      </c>
      <c r="O340" s="12" t="str">
        <f t="shared" si="5"/>
        <v>NO</v>
      </c>
    </row>
    <row r="341" spans="1:16" ht="15">
      <c r="A341" s="11" t="s">
        <v>626</v>
      </c>
      <c r="B341" s="12">
        <v>3</v>
      </c>
      <c r="C341" s="11" t="s">
        <v>627</v>
      </c>
      <c r="D341" s="12" t="s">
        <v>32</v>
      </c>
      <c r="E341" s="12" t="s">
        <v>10</v>
      </c>
      <c r="F341" s="11">
        <v>0.99138999999999999</v>
      </c>
      <c r="G341" s="11">
        <v>0.83847000000000005</v>
      </c>
      <c r="H341" s="11">
        <v>0.15290999999999999</v>
      </c>
      <c r="I341" s="11">
        <v>1</v>
      </c>
      <c r="J341" s="11" t="s">
        <v>29</v>
      </c>
      <c r="K341" s="11">
        <v>0.73340000000000005</v>
      </c>
      <c r="L341" s="4" t="s">
        <v>3924</v>
      </c>
      <c r="M341" s="4" t="s">
        <v>4214</v>
      </c>
      <c r="N341" s="4" t="s">
        <v>4137</v>
      </c>
      <c r="O341" s="12" t="str">
        <f t="shared" si="5"/>
        <v>NO</v>
      </c>
    </row>
    <row r="342" spans="1:16" ht="15">
      <c r="A342" s="8" t="s">
        <v>628</v>
      </c>
      <c r="B342" s="9">
        <v>3</v>
      </c>
      <c r="C342" s="8" t="s">
        <v>629</v>
      </c>
      <c r="D342" s="9" t="s">
        <v>32</v>
      </c>
      <c r="E342" s="9" t="s">
        <v>5</v>
      </c>
      <c r="F342" s="8">
        <v>0.77898000000000001</v>
      </c>
      <c r="G342" s="8">
        <v>0.95369000000000004</v>
      </c>
      <c r="H342" s="8">
        <v>-0.17471</v>
      </c>
      <c r="I342" s="8">
        <v>0.999</v>
      </c>
      <c r="J342" s="8" t="s">
        <v>29</v>
      </c>
      <c r="K342" s="8">
        <v>0.81630000000000003</v>
      </c>
      <c r="L342" s="10" t="s">
        <v>3569</v>
      </c>
      <c r="M342" s="10" t="s">
        <v>4215</v>
      </c>
      <c r="N342" s="10" t="s">
        <v>3569</v>
      </c>
      <c r="O342" s="9" t="str">
        <f t="shared" si="5"/>
        <v>YES</v>
      </c>
      <c r="P342" s="8" t="s">
        <v>630</v>
      </c>
    </row>
    <row r="343" spans="1:16" ht="15">
      <c r="A343" s="8" t="s">
        <v>628</v>
      </c>
      <c r="B343" s="9">
        <v>4</v>
      </c>
      <c r="C343" s="8" t="s">
        <v>631</v>
      </c>
      <c r="D343" s="9" t="s">
        <v>32</v>
      </c>
      <c r="E343" s="9" t="s">
        <v>10</v>
      </c>
      <c r="F343" s="8">
        <v>0.26012000000000002</v>
      </c>
      <c r="G343" s="8">
        <v>6.4265000000000003E-2</v>
      </c>
      <c r="H343" s="8">
        <v>0.19586000000000001</v>
      </c>
      <c r="I343" s="8">
        <v>1</v>
      </c>
      <c r="J343" s="8" t="s">
        <v>40</v>
      </c>
      <c r="K343" s="8">
        <v>1.4409000000000001</v>
      </c>
      <c r="L343" s="10" t="s">
        <v>3569</v>
      </c>
      <c r="M343" s="10" t="s">
        <v>4215</v>
      </c>
      <c r="N343" s="10" t="s">
        <v>3569</v>
      </c>
      <c r="O343" s="9" t="str">
        <f t="shared" si="5"/>
        <v>NO</v>
      </c>
      <c r="P343" s="8"/>
    </row>
    <row r="344" spans="1:16" ht="15">
      <c r="A344" s="11" t="s">
        <v>632</v>
      </c>
      <c r="B344" s="12">
        <v>5</v>
      </c>
      <c r="C344" s="11" t="s">
        <v>633</v>
      </c>
      <c r="D344" s="12" t="s">
        <v>32</v>
      </c>
      <c r="E344" s="12" t="s">
        <v>10</v>
      </c>
      <c r="F344" s="11">
        <v>0.82164999999999999</v>
      </c>
      <c r="G344" s="11">
        <v>0.47721000000000002</v>
      </c>
      <c r="H344" s="11">
        <v>0.34444000000000002</v>
      </c>
      <c r="I344" s="11">
        <v>0.99099999999999999</v>
      </c>
      <c r="J344" s="11" t="s">
        <v>40</v>
      </c>
      <c r="K344" s="11">
        <v>1.5549999999999999</v>
      </c>
      <c r="L344" s="4" t="s">
        <v>4216</v>
      </c>
      <c r="M344" s="4" t="s">
        <v>4217</v>
      </c>
      <c r="N344" s="4" t="s">
        <v>4218</v>
      </c>
      <c r="O344" s="12" t="str">
        <f t="shared" si="5"/>
        <v>NO</v>
      </c>
    </row>
    <row r="345" spans="1:16" ht="15">
      <c r="A345" s="11" t="s">
        <v>634</v>
      </c>
      <c r="B345" s="12">
        <v>9</v>
      </c>
      <c r="C345" s="11" t="s">
        <v>635</v>
      </c>
      <c r="D345" s="12" t="s">
        <v>32</v>
      </c>
      <c r="E345" s="12" t="s">
        <v>5</v>
      </c>
      <c r="F345" s="11">
        <v>0.93640999999999996</v>
      </c>
      <c r="G345" s="11">
        <v>0.747</v>
      </c>
      <c r="H345" s="11">
        <v>0.18940000000000001</v>
      </c>
      <c r="I345" s="11">
        <v>0.95399999999999996</v>
      </c>
      <c r="J345" s="11" t="s">
        <v>40</v>
      </c>
      <c r="K345" s="11">
        <v>1.3247</v>
      </c>
      <c r="L345" s="4" t="s">
        <v>4219</v>
      </c>
      <c r="M345" s="4" t="s">
        <v>4220</v>
      </c>
      <c r="N345" s="4" t="s">
        <v>4221</v>
      </c>
      <c r="O345" s="12" t="str">
        <f t="shared" si="5"/>
        <v>NO</v>
      </c>
    </row>
    <row r="346" spans="1:16" ht="15">
      <c r="A346" s="11" t="s">
        <v>636</v>
      </c>
      <c r="B346" s="12">
        <v>27</v>
      </c>
      <c r="C346" s="11" t="s">
        <v>637</v>
      </c>
      <c r="D346" s="12" t="s">
        <v>32</v>
      </c>
      <c r="E346" s="12" t="s">
        <v>10</v>
      </c>
      <c r="F346" s="11">
        <v>7.0650000000000004E-2</v>
      </c>
      <c r="G346" s="11">
        <v>0.23758000000000001</v>
      </c>
      <c r="H346" s="11">
        <v>-0.16693</v>
      </c>
      <c r="I346" s="11">
        <v>0.98499999999999999</v>
      </c>
      <c r="J346" s="11" t="s">
        <v>29</v>
      </c>
      <c r="K346" s="11">
        <v>0.8397</v>
      </c>
      <c r="L346" s="4" t="s">
        <v>3683</v>
      </c>
      <c r="M346" s="4" t="s">
        <v>4222</v>
      </c>
      <c r="N346" s="4" t="s">
        <v>4223</v>
      </c>
      <c r="O346" s="12" t="str">
        <f t="shared" si="5"/>
        <v>NO</v>
      </c>
    </row>
    <row r="347" spans="1:16" ht="15">
      <c r="A347" s="8" t="s">
        <v>638</v>
      </c>
      <c r="B347" s="9">
        <v>5</v>
      </c>
      <c r="C347" s="8" t="s">
        <v>639</v>
      </c>
      <c r="D347" s="9" t="s">
        <v>27</v>
      </c>
      <c r="E347" s="9" t="s">
        <v>5</v>
      </c>
      <c r="F347" s="8">
        <v>0.29398000000000002</v>
      </c>
      <c r="G347" s="8">
        <v>5.9949000000000002E-2</v>
      </c>
      <c r="H347" s="8">
        <v>0.23402999999999999</v>
      </c>
      <c r="I347" s="8">
        <v>0.97</v>
      </c>
      <c r="J347" s="8" t="s">
        <v>40</v>
      </c>
      <c r="K347" s="8">
        <v>1.2739</v>
      </c>
      <c r="L347" s="10" t="s">
        <v>4224</v>
      </c>
      <c r="M347" s="10" t="s">
        <v>4225</v>
      </c>
      <c r="N347" s="10" t="s">
        <v>4226</v>
      </c>
      <c r="O347" s="9" t="str">
        <f t="shared" si="5"/>
        <v>NO</v>
      </c>
      <c r="P347" s="8"/>
    </row>
    <row r="348" spans="1:16" ht="15">
      <c r="A348" s="8" t="s">
        <v>638</v>
      </c>
      <c r="B348" s="9">
        <v>6</v>
      </c>
      <c r="C348" s="8" t="s">
        <v>640</v>
      </c>
      <c r="D348" s="9" t="s">
        <v>27</v>
      </c>
      <c r="E348" s="9" t="s">
        <v>10</v>
      </c>
      <c r="F348" s="8">
        <v>0.2024</v>
      </c>
      <c r="G348" s="8">
        <v>7.9525999999999999E-2</v>
      </c>
      <c r="H348" s="8">
        <v>0.12286999999999999</v>
      </c>
      <c r="I348" s="8">
        <v>0.995</v>
      </c>
      <c r="J348" s="8" t="s">
        <v>40</v>
      </c>
      <c r="K348" s="8">
        <v>1.36</v>
      </c>
      <c r="L348" s="10" t="s">
        <v>4224</v>
      </c>
      <c r="M348" s="10" t="s">
        <v>4225</v>
      </c>
      <c r="N348" s="10" t="s">
        <v>4226</v>
      </c>
      <c r="O348" s="9" t="str">
        <f t="shared" si="5"/>
        <v>NO</v>
      </c>
      <c r="P348" s="8"/>
    </row>
    <row r="349" spans="1:16" ht="15">
      <c r="A349" s="13" t="s">
        <v>641</v>
      </c>
      <c r="B349" s="14">
        <v>6</v>
      </c>
      <c r="C349" s="13" t="s">
        <v>642</v>
      </c>
      <c r="D349" s="14" t="s">
        <v>32</v>
      </c>
      <c r="E349" s="14" t="s">
        <v>28</v>
      </c>
      <c r="F349" s="13">
        <v>0.67079999999999995</v>
      </c>
      <c r="G349" s="13">
        <v>0.87517</v>
      </c>
      <c r="H349" s="13">
        <v>-0.20437</v>
      </c>
      <c r="I349" s="13">
        <v>0.94499999999999995</v>
      </c>
      <c r="J349" s="13" t="s">
        <v>35</v>
      </c>
      <c r="K349" s="13">
        <v>1.4850000000000001</v>
      </c>
      <c r="L349" s="15" t="s">
        <v>3810</v>
      </c>
      <c r="M349" s="15" t="s">
        <v>4227</v>
      </c>
      <c r="N349" s="15" t="s">
        <v>3569</v>
      </c>
      <c r="O349" s="14" t="str">
        <f t="shared" si="5"/>
        <v>NO</v>
      </c>
      <c r="P349" s="13"/>
    </row>
    <row r="350" spans="1:16" ht="15">
      <c r="A350" s="13" t="s">
        <v>641</v>
      </c>
      <c r="B350" s="14">
        <v>6</v>
      </c>
      <c r="C350" s="13" t="s">
        <v>642</v>
      </c>
      <c r="D350" s="14" t="s">
        <v>32</v>
      </c>
      <c r="E350" s="14" t="s">
        <v>10</v>
      </c>
      <c r="F350" s="13">
        <v>0.67079999999999995</v>
      </c>
      <c r="G350" s="13">
        <v>0.87517</v>
      </c>
      <c r="H350" s="13">
        <v>-0.20437</v>
      </c>
      <c r="I350" s="13">
        <v>0.94499999999999995</v>
      </c>
      <c r="J350" s="13" t="s">
        <v>35</v>
      </c>
      <c r="K350" s="13">
        <v>1.4850000000000001</v>
      </c>
      <c r="L350" s="15" t="s">
        <v>3810</v>
      </c>
      <c r="M350" s="15" t="s">
        <v>4227</v>
      </c>
      <c r="N350" s="15" t="s">
        <v>3569</v>
      </c>
      <c r="O350" s="14" t="str">
        <f t="shared" si="5"/>
        <v>NO</v>
      </c>
      <c r="P350" s="13"/>
    </row>
    <row r="351" spans="1:16" ht="15">
      <c r="A351" s="11" t="s">
        <v>643</v>
      </c>
      <c r="B351" s="12">
        <v>2</v>
      </c>
      <c r="C351" s="11" t="s">
        <v>644</v>
      </c>
      <c r="D351" s="12" t="s">
        <v>27</v>
      </c>
      <c r="E351" s="12" t="s">
        <v>10</v>
      </c>
      <c r="F351" s="11">
        <v>0.20143</v>
      </c>
      <c r="G351" s="11">
        <v>4.3379000000000001E-2</v>
      </c>
      <c r="H351" s="11">
        <v>0.15805</v>
      </c>
      <c r="I351" s="11">
        <v>0.98399999999999999</v>
      </c>
      <c r="J351" s="11" t="s">
        <v>29</v>
      </c>
      <c r="K351" s="11">
        <v>0.84119999999999995</v>
      </c>
      <c r="L351" s="4" t="s">
        <v>4228</v>
      </c>
      <c r="M351" s="4" t="s">
        <v>4229</v>
      </c>
      <c r="N351" s="4" t="s">
        <v>4230</v>
      </c>
      <c r="O351" s="12" t="str">
        <f t="shared" si="5"/>
        <v>NO</v>
      </c>
    </row>
    <row r="352" spans="1:16" ht="15">
      <c r="A352" s="11" t="s">
        <v>645</v>
      </c>
      <c r="B352" s="12">
        <v>8</v>
      </c>
      <c r="C352" s="11" t="s">
        <v>646</v>
      </c>
      <c r="D352" s="12" t="s">
        <v>32</v>
      </c>
      <c r="E352" s="12" t="s">
        <v>10</v>
      </c>
      <c r="F352" s="11">
        <v>0.14435999999999999</v>
      </c>
      <c r="G352" s="11">
        <v>4.0409E-2</v>
      </c>
      <c r="H352" s="11">
        <v>0.10396</v>
      </c>
      <c r="I352" s="11">
        <v>0.998</v>
      </c>
      <c r="J352" s="11" t="s">
        <v>40</v>
      </c>
      <c r="K352" s="11">
        <v>0.63019999999999998</v>
      </c>
      <c r="L352" s="4" t="s">
        <v>4231</v>
      </c>
      <c r="M352" s="4" t="s">
        <v>4232</v>
      </c>
      <c r="N352" s="4" t="s">
        <v>4233</v>
      </c>
      <c r="O352" s="12" t="str">
        <f t="shared" si="5"/>
        <v>NO</v>
      </c>
    </row>
    <row r="353" spans="1:16" ht="15">
      <c r="A353" s="11" t="s">
        <v>647</v>
      </c>
      <c r="B353" s="12">
        <v>3</v>
      </c>
      <c r="C353" s="11" t="s">
        <v>648</v>
      </c>
      <c r="D353" s="12" t="s">
        <v>27</v>
      </c>
      <c r="E353" s="12" t="s">
        <v>10</v>
      </c>
      <c r="F353" s="11">
        <v>0.18342</v>
      </c>
      <c r="G353" s="11">
        <v>5.9390999999999999E-2</v>
      </c>
      <c r="H353" s="11">
        <v>0.12403</v>
      </c>
      <c r="I353" s="11">
        <v>0.997</v>
      </c>
      <c r="J353" s="11" t="s">
        <v>29</v>
      </c>
      <c r="K353" s="11">
        <v>0.75980000000000003</v>
      </c>
      <c r="L353" s="4" t="s">
        <v>4234</v>
      </c>
      <c r="M353" s="4" t="s">
        <v>4235</v>
      </c>
      <c r="N353" s="4" t="s">
        <v>4236</v>
      </c>
      <c r="O353" s="12" t="str">
        <f t="shared" si="5"/>
        <v>NO</v>
      </c>
    </row>
    <row r="354" spans="1:16" ht="15">
      <c r="A354" s="11" t="s">
        <v>649</v>
      </c>
      <c r="B354" s="12">
        <v>20</v>
      </c>
      <c r="C354" s="11" t="s">
        <v>650</v>
      </c>
      <c r="D354" s="12" t="s">
        <v>27</v>
      </c>
      <c r="E354" s="12" t="s">
        <v>7</v>
      </c>
      <c r="F354" s="11">
        <v>0.74424999999999997</v>
      </c>
      <c r="G354" s="11">
        <v>0.86050000000000004</v>
      </c>
      <c r="H354" s="11">
        <v>-0.11625000000000001</v>
      </c>
      <c r="I354" s="11">
        <v>0.95199999999999996</v>
      </c>
      <c r="J354" s="11" t="s">
        <v>145</v>
      </c>
      <c r="K354" s="11">
        <v>3.1938</v>
      </c>
      <c r="L354" s="4" t="s">
        <v>4237</v>
      </c>
      <c r="M354" s="4" t="s">
        <v>4238</v>
      </c>
      <c r="N354" s="4" t="s">
        <v>4239</v>
      </c>
      <c r="O354" s="12" t="str">
        <f t="shared" si="5"/>
        <v>NO</v>
      </c>
    </row>
    <row r="355" spans="1:16" ht="15">
      <c r="A355" s="8" t="s">
        <v>651</v>
      </c>
      <c r="B355" s="9">
        <v>5</v>
      </c>
      <c r="C355" s="8" t="s">
        <v>652</v>
      </c>
      <c r="D355" s="9" t="s">
        <v>27</v>
      </c>
      <c r="E355" s="9" t="s">
        <v>7</v>
      </c>
      <c r="F355" s="8">
        <v>0.47587000000000002</v>
      </c>
      <c r="G355" s="8">
        <v>0.67554000000000003</v>
      </c>
      <c r="H355" s="8">
        <v>-0.19966999999999999</v>
      </c>
      <c r="I355" s="8">
        <v>0.95699999999999996</v>
      </c>
      <c r="J355" s="8" t="s">
        <v>40</v>
      </c>
      <c r="K355" s="8">
        <v>1.3466</v>
      </c>
      <c r="L355" s="10" t="s">
        <v>4240</v>
      </c>
      <c r="M355" s="10" t="s">
        <v>4241</v>
      </c>
      <c r="N355" s="10" t="s">
        <v>4242</v>
      </c>
      <c r="O355" s="9" t="str">
        <f t="shared" si="5"/>
        <v>NO</v>
      </c>
      <c r="P355" s="8"/>
    </row>
    <row r="356" spans="1:16" ht="15">
      <c r="A356" s="8" t="s">
        <v>651</v>
      </c>
      <c r="B356" s="9">
        <v>7</v>
      </c>
      <c r="C356" s="8" t="s">
        <v>653</v>
      </c>
      <c r="D356" s="9" t="s">
        <v>27</v>
      </c>
      <c r="E356" s="9" t="s">
        <v>10</v>
      </c>
      <c r="F356" s="8">
        <v>0.44579999999999997</v>
      </c>
      <c r="G356" s="8">
        <v>0.62573000000000001</v>
      </c>
      <c r="H356" s="8">
        <v>-0.17993000000000001</v>
      </c>
      <c r="I356" s="8">
        <v>0.93500000000000005</v>
      </c>
      <c r="J356" s="8" t="s">
        <v>40</v>
      </c>
      <c r="K356" s="8">
        <v>1.3415999999999999</v>
      </c>
      <c r="L356" s="10" t="s">
        <v>4240</v>
      </c>
      <c r="M356" s="10" t="s">
        <v>4241</v>
      </c>
      <c r="N356" s="10" t="s">
        <v>4242</v>
      </c>
      <c r="O356" s="9" t="str">
        <f t="shared" si="5"/>
        <v>NO</v>
      </c>
      <c r="P356" s="8"/>
    </row>
    <row r="357" spans="1:16" ht="15">
      <c r="A357" s="11" t="s">
        <v>654</v>
      </c>
      <c r="B357" s="12">
        <v>8</v>
      </c>
      <c r="C357" s="11" t="s">
        <v>655</v>
      </c>
      <c r="D357" s="12" t="s">
        <v>27</v>
      </c>
      <c r="E357" s="12" t="s">
        <v>10</v>
      </c>
      <c r="F357" s="11">
        <v>0.56805000000000005</v>
      </c>
      <c r="G357" s="11">
        <v>0.20305000000000001</v>
      </c>
      <c r="H357" s="11">
        <v>0.36499999999999999</v>
      </c>
      <c r="I357" s="11">
        <v>0.98899999999999999</v>
      </c>
      <c r="J357" s="11" t="s">
        <v>40</v>
      </c>
      <c r="K357" s="11">
        <v>1.3859999999999999</v>
      </c>
      <c r="L357" s="4" t="s">
        <v>4243</v>
      </c>
      <c r="M357" s="4" t="s">
        <v>4244</v>
      </c>
      <c r="N357" s="4" t="s">
        <v>3738</v>
      </c>
      <c r="O357" s="12" t="str">
        <f t="shared" si="5"/>
        <v>NO</v>
      </c>
    </row>
    <row r="358" spans="1:16" ht="15">
      <c r="A358" s="11" t="s">
        <v>656</v>
      </c>
      <c r="B358" s="12">
        <v>4</v>
      </c>
      <c r="C358" s="11" t="s">
        <v>657</v>
      </c>
      <c r="D358" s="12" t="s">
        <v>32</v>
      </c>
      <c r="E358" s="12" t="s">
        <v>10</v>
      </c>
      <c r="F358" s="11">
        <v>0.21708</v>
      </c>
      <c r="G358" s="11">
        <v>4.4996000000000001E-2</v>
      </c>
      <c r="H358" s="11">
        <v>0.17208000000000001</v>
      </c>
      <c r="I358" s="11">
        <v>0.94</v>
      </c>
      <c r="J358" s="11" t="s">
        <v>29</v>
      </c>
      <c r="K358" s="11">
        <v>0.91830000000000001</v>
      </c>
      <c r="L358" s="4" t="s">
        <v>3569</v>
      </c>
      <c r="M358" s="4" t="s">
        <v>4245</v>
      </c>
      <c r="N358" s="4" t="s">
        <v>3569</v>
      </c>
      <c r="O358" s="12" t="str">
        <f t="shared" si="5"/>
        <v>NO</v>
      </c>
    </row>
    <row r="359" spans="1:16" ht="15">
      <c r="A359" s="11" t="s">
        <v>658</v>
      </c>
      <c r="B359" s="12">
        <v>47</v>
      </c>
      <c r="C359" s="11" t="s">
        <v>659</v>
      </c>
      <c r="D359" s="12" t="s">
        <v>32</v>
      </c>
      <c r="E359" s="12" t="s">
        <v>10</v>
      </c>
      <c r="F359" s="11">
        <v>0.43591000000000002</v>
      </c>
      <c r="G359" s="11">
        <v>0.57345999999999997</v>
      </c>
      <c r="H359" s="11">
        <v>-0.13755999999999999</v>
      </c>
      <c r="I359" s="11">
        <v>0.94699999999999995</v>
      </c>
      <c r="J359" s="11" t="s">
        <v>29</v>
      </c>
      <c r="K359" s="11">
        <v>0.99870000000000003</v>
      </c>
      <c r="L359" s="4" t="s">
        <v>4246</v>
      </c>
      <c r="M359" s="4" t="s">
        <v>4247</v>
      </c>
      <c r="N359" s="4" t="s">
        <v>3948</v>
      </c>
      <c r="O359" s="12" t="str">
        <f t="shared" si="5"/>
        <v>NO</v>
      </c>
    </row>
    <row r="360" spans="1:16" ht="15">
      <c r="A360" s="11" t="s">
        <v>660</v>
      </c>
      <c r="B360" s="12">
        <v>2</v>
      </c>
      <c r="C360" s="11" t="s">
        <v>661</v>
      </c>
      <c r="D360" s="12" t="s">
        <v>32</v>
      </c>
      <c r="E360" s="12" t="s">
        <v>10</v>
      </c>
      <c r="F360" s="11">
        <v>0.35971999999999998</v>
      </c>
      <c r="G360" s="11">
        <v>6.6725000000000007E-2</v>
      </c>
      <c r="H360" s="11">
        <v>0.29298999999999997</v>
      </c>
      <c r="I360" s="11">
        <v>0.996</v>
      </c>
      <c r="J360" s="11" t="s">
        <v>29</v>
      </c>
      <c r="K360" s="11">
        <v>0.99480000000000002</v>
      </c>
      <c r="L360" s="4" t="s">
        <v>3569</v>
      </c>
      <c r="M360" s="4" t="s">
        <v>4248</v>
      </c>
      <c r="N360" s="4" t="s">
        <v>3569</v>
      </c>
      <c r="O360" s="12" t="str">
        <f t="shared" si="5"/>
        <v>NO</v>
      </c>
    </row>
    <row r="361" spans="1:16" ht="15">
      <c r="A361" s="11" t="s">
        <v>662</v>
      </c>
      <c r="B361" s="12">
        <v>5</v>
      </c>
      <c r="C361" s="11" t="s">
        <v>663</v>
      </c>
      <c r="D361" s="12" t="s">
        <v>27</v>
      </c>
      <c r="E361" s="12" t="s">
        <v>10</v>
      </c>
      <c r="F361" s="11">
        <v>0.88770000000000004</v>
      </c>
      <c r="G361" s="11">
        <v>0.61568999999999996</v>
      </c>
      <c r="H361" s="11">
        <v>0.27200999999999997</v>
      </c>
      <c r="I361" s="11">
        <v>0.95199999999999996</v>
      </c>
      <c r="J361" s="11" t="s">
        <v>29</v>
      </c>
      <c r="K361" s="11">
        <v>1</v>
      </c>
      <c r="L361" s="4" t="s">
        <v>4249</v>
      </c>
      <c r="M361" s="4" t="s">
        <v>4250</v>
      </c>
      <c r="N361" s="4" t="s">
        <v>4251</v>
      </c>
      <c r="O361" s="12" t="str">
        <f t="shared" si="5"/>
        <v>NO</v>
      </c>
    </row>
    <row r="362" spans="1:16" ht="15">
      <c r="A362" s="11" t="s">
        <v>664</v>
      </c>
      <c r="B362" s="12">
        <v>6</v>
      </c>
      <c r="C362" s="11" t="s">
        <v>665</v>
      </c>
      <c r="D362" s="12" t="s">
        <v>27</v>
      </c>
      <c r="E362" s="12" t="s">
        <v>10</v>
      </c>
      <c r="F362" s="11">
        <v>0.97431000000000001</v>
      </c>
      <c r="G362" s="11">
        <v>0.84802999999999995</v>
      </c>
      <c r="H362" s="11">
        <v>0.12626999999999999</v>
      </c>
      <c r="I362" s="11">
        <v>0.95299999999999996</v>
      </c>
      <c r="J362" s="11" t="s">
        <v>29</v>
      </c>
      <c r="K362" s="11">
        <v>0.59179999999999999</v>
      </c>
      <c r="L362" s="4" t="s">
        <v>4252</v>
      </c>
      <c r="M362" s="4" t="s">
        <v>4253</v>
      </c>
      <c r="N362" s="4" t="s">
        <v>4254</v>
      </c>
      <c r="O362" s="12" t="str">
        <f t="shared" si="5"/>
        <v>NO</v>
      </c>
    </row>
    <row r="363" spans="1:16" ht="15">
      <c r="A363" s="11" t="s">
        <v>666</v>
      </c>
      <c r="B363" s="12">
        <v>4</v>
      </c>
      <c r="C363" s="11" t="s">
        <v>667</v>
      </c>
      <c r="D363" s="12" t="s">
        <v>27</v>
      </c>
      <c r="E363" s="12" t="s">
        <v>10</v>
      </c>
      <c r="F363" s="11">
        <v>0.15659999999999999</v>
      </c>
      <c r="G363" s="11">
        <v>2.4777E-2</v>
      </c>
      <c r="H363" s="11">
        <v>0.13181999999999999</v>
      </c>
      <c r="I363" s="11">
        <v>0.97899999999999998</v>
      </c>
      <c r="J363" s="11" t="s">
        <v>29</v>
      </c>
      <c r="K363" s="11">
        <v>0.72929999999999995</v>
      </c>
      <c r="L363" s="4" t="s">
        <v>4255</v>
      </c>
      <c r="M363" s="4" t="s">
        <v>4256</v>
      </c>
      <c r="N363" s="4" t="s">
        <v>4257</v>
      </c>
      <c r="O363" s="12" t="str">
        <f t="shared" si="5"/>
        <v>NO</v>
      </c>
    </row>
    <row r="364" spans="1:16" ht="15">
      <c r="A364" s="11" t="s">
        <v>668</v>
      </c>
      <c r="B364" s="12">
        <v>4</v>
      </c>
      <c r="C364" s="11" t="s">
        <v>669</v>
      </c>
      <c r="D364" s="12" t="s">
        <v>32</v>
      </c>
      <c r="E364" s="12" t="s">
        <v>10</v>
      </c>
      <c r="F364" s="11">
        <v>0.52380000000000004</v>
      </c>
      <c r="G364" s="11">
        <v>2.2908000000000001E-2</v>
      </c>
      <c r="H364" s="11">
        <v>0.50090000000000001</v>
      </c>
      <c r="I364" s="11">
        <v>1</v>
      </c>
      <c r="J364" s="11" t="s">
        <v>35</v>
      </c>
      <c r="K364" s="11">
        <v>1.3327</v>
      </c>
      <c r="L364" s="4" t="s">
        <v>4258</v>
      </c>
      <c r="M364" s="4" t="s">
        <v>4259</v>
      </c>
      <c r="N364" s="4" t="s">
        <v>4260</v>
      </c>
      <c r="O364" s="12" t="str">
        <f t="shared" si="5"/>
        <v>NO</v>
      </c>
    </row>
    <row r="365" spans="1:16" ht="15">
      <c r="A365" s="11" t="s">
        <v>670</v>
      </c>
      <c r="B365" s="12">
        <v>4</v>
      </c>
      <c r="C365" s="11" t="s">
        <v>671</v>
      </c>
      <c r="D365" s="12" t="s">
        <v>32</v>
      </c>
      <c r="E365" s="12" t="s">
        <v>10</v>
      </c>
      <c r="F365" s="11">
        <v>0.26948</v>
      </c>
      <c r="G365" s="11">
        <v>0.40805999999999998</v>
      </c>
      <c r="H365" s="11">
        <v>-0.13857</v>
      </c>
      <c r="I365" s="11">
        <v>0.90500000000000003</v>
      </c>
      <c r="J365" s="11" t="s">
        <v>29</v>
      </c>
      <c r="K365" s="11">
        <v>0.98340000000000005</v>
      </c>
      <c r="L365" s="4" t="s">
        <v>3569</v>
      </c>
      <c r="M365" s="4" t="s">
        <v>4261</v>
      </c>
      <c r="N365" s="4" t="s">
        <v>3569</v>
      </c>
      <c r="O365" s="12" t="str">
        <f t="shared" si="5"/>
        <v>NO</v>
      </c>
    </row>
    <row r="366" spans="1:16" ht="15">
      <c r="A366" s="11" t="s">
        <v>672</v>
      </c>
      <c r="B366" s="12">
        <v>3</v>
      </c>
      <c r="C366" s="11" t="s">
        <v>673</v>
      </c>
      <c r="D366" s="12" t="s">
        <v>27</v>
      </c>
      <c r="E366" s="12" t="s">
        <v>10</v>
      </c>
      <c r="F366" s="11">
        <v>0.21954000000000001</v>
      </c>
      <c r="G366" s="11">
        <v>2.6027000000000002E-2</v>
      </c>
      <c r="H366" s="11">
        <v>0.19350999999999999</v>
      </c>
      <c r="I366" s="11">
        <v>1</v>
      </c>
      <c r="J366" s="11" t="s">
        <v>40</v>
      </c>
      <c r="K366" s="11">
        <v>0.81669999999999998</v>
      </c>
      <c r="L366" s="4" t="s">
        <v>4262</v>
      </c>
      <c r="M366" s="4" t="s">
        <v>4263</v>
      </c>
      <c r="N366" s="4" t="s">
        <v>4264</v>
      </c>
      <c r="O366" s="12" t="str">
        <f t="shared" si="5"/>
        <v>NO</v>
      </c>
    </row>
    <row r="367" spans="1:16" ht="15">
      <c r="A367" s="8" t="s">
        <v>674</v>
      </c>
      <c r="B367" s="9">
        <v>3</v>
      </c>
      <c r="C367" s="8" t="s">
        <v>675</v>
      </c>
      <c r="D367" s="9" t="s">
        <v>27</v>
      </c>
      <c r="E367" s="9" t="s">
        <v>3</v>
      </c>
      <c r="F367" s="8">
        <v>0.13425999999999999</v>
      </c>
      <c r="G367" s="8">
        <v>6.4780000000000003E-3</v>
      </c>
      <c r="H367" s="8">
        <v>0.12778</v>
      </c>
      <c r="I367" s="8">
        <v>1</v>
      </c>
      <c r="J367" s="8" t="s">
        <v>29</v>
      </c>
      <c r="K367" s="8">
        <v>0.73199999999999998</v>
      </c>
      <c r="L367" s="10" t="s">
        <v>3669</v>
      </c>
      <c r="M367" s="10" t="s">
        <v>4265</v>
      </c>
      <c r="N367" s="10" t="s">
        <v>3884</v>
      </c>
      <c r="O367" s="9" t="str">
        <f t="shared" si="5"/>
        <v>NO</v>
      </c>
      <c r="P367" s="8"/>
    </row>
    <row r="368" spans="1:16" ht="15">
      <c r="A368" s="8" t="s">
        <v>674</v>
      </c>
      <c r="B368" s="9">
        <v>3</v>
      </c>
      <c r="C368" s="8" t="s">
        <v>676</v>
      </c>
      <c r="D368" s="9" t="s">
        <v>27</v>
      </c>
      <c r="E368" s="9" t="s">
        <v>10</v>
      </c>
      <c r="F368" s="8">
        <v>0.65927000000000002</v>
      </c>
      <c r="G368" s="8">
        <v>0.11429</v>
      </c>
      <c r="H368" s="8">
        <v>0.54498000000000002</v>
      </c>
      <c r="I368" s="8">
        <v>1</v>
      </c>
      <c r="J368" s="8" t="s">
        <v>40</v>
      </c>
      <c r="K368" s="8">
        <v>1.1890000000000001</v>
      </c>
      <c r="L368" s="10" t="s">
        <v>3669</v>
      </c>
      <c r="M368" s="10" t="s">
        <v>4265</v>
      </c>
      <c r="N368" s="10" t="s">
        <v>3884</v>
      </c>
      <c r="O368" s="9" t="str">
        <f t="shared" si="5"/>
        <v>NO</v>
      </c>
      <c r="P368" s="8"/>
    </row>
    <row r="369" spans="1:16" ht="15">
      <c r="A369" s="11" t="s">
        <v>677</v>
      </c>
      <c r="B369" s="12">
        <v>9</v>
      </c>
      <c r="C369" s="11" t="s">
        <v>678</v>
      </c>
      <c r="D369" s="12" t="s">
        <v>27</v>
      </c>
      <c r="E369" s="12" t="s">
        <v>10</v>
      </c>
      <c r="F369" s="11">
        <v>0.68728</v>
      </c>
      <c r="G369" s="11">
        <v>0.47210000000000002</v>
      </c>
      <c r="H369" s="11">
        <v>0.21518000000000001</v>
      </c>
      <c r="I369" s="11">
        <v>0.91800000000000004</v>
      </c>
      <c r="J369" s="11" t="s">
        <v>35</v>
      </c>
      <c r="K369" s="11">
        <v>1.4702</v>
      </c>
      <c r="L369" s="4" t="s">
        <v>4266</v>
      </c>
      <c r="M369" s="4" t="s">
        <v>4267</v>
      </c>
      <c r="N369" s="4" t="s">
        <v>3772</v>
      </c>
      <c r="O369" s="12" t="str">
        <f t="shared" si="5"/>
        <v>NO</v>
      </c>
    </row>
    <row r="370" spans="1:16" ht="15">
      <c r="A370" s="11" t="s">
        <v>679</v>
      </c>
      <c r="B370" s="12">
        <v>6</v>
      </c>
      <c r="C370" s="11" t="s">
        <v>680</v>
      </c>
      <c r="D370" s="12" t="s">
        <v>27</v>
      </c>
      <c r="E370" s="12" t="s">
        <v>10</v>
      </c>
      <c r="F370" s="11">
        <v>0.54759999999999998</v>
      </c>
      <c r="G370" s="11">
        <v>0.33124999999999999</v>
      </c>
      <c r="H370" s="11">
        <v>0.21634999999999999</v>
      </c>
      <c r="I370" s="11">
        <v>1</v>
      </c>
      <c r="J370" s="11" t="s">
        <v>29</v>
      </c>
      <c r="K370" s="11">
        <v>1</v>
      </c>
      <c r="L370" s="4" t="s">
        <v>3569</v>
      </c>
      <c r="M370" s="4" t="s">
        <v>4048</v>
      </c>
      <c r="N370" s="4" t="s">
        <v>3569</v>
      </c>
      <c r="O370" s="12" t="str">
        <f t="shared" si="5"/>
        <v>NO</v>
      </c>
    </row>
    <row r="371" spans="1:16" ht="15">
      <c r="A371" s="8" t="s">
        <v>681</v>
      </c>
      <c r="B371" s="9">
        <v>23</v>
      </c>
      <c r="C371" s="8" t="s">
        <v>682</v>
      </c>
      <c r="D371" s="9" t="s">
        <v>32</v>
      </c>
      <c r="E371" s="9" t="s">
        <v>10</v>
      </c>
      <c r="F371" s="8">
        <v>4.0849000000000003E-2</v>
      </c>
      <c r="G371" s="8">
        <v>0.21018999999999999</v>
      </c>
      <c r="H371" s="8">
        <v>-0.16933999999999999</v>
      </c>
      <c r="I371" s="8">
        <v>1</v>
      </c>
      <c r="J371" s="8" t="s">
        <v>29</v>
      </c>
      <c r="K371" s="8">
        <v>0.77559999999999996</v>
      </c>
      <c r="L371" s="10" t="s">
        <v>4268</v>
      </c>
      <c r="M371" s="10" t="s">
        <v>4269</v>
      </c>
      <c r="N371" s="10" t="s">
        <v>4270</v>
      </c>
      <c r="O371" s="9" t="str">
        <f t="shared" si="5"/>
        <v>NO</v>
      </c>
      <c r="P371" s="8"/>
    </row>
    <row r="372" spans="1:16" ht="15">
      <c r="A372" s="8" t="s">
        <v>681</v>
      </c>
      <c r="B372" s="9">
        <v>6</v>
      </c>
      <c r="C372" s="8" t="s">
        <v>683</v>
      </c>
      <c r="D372" s="9" t="s">
        <v>32</v>
      </c>
      <c r="E372" s="9" t="s">
        <v>5</v>
      </c>
      <c r="F372" s="8">
        <v>0.98375999999999997</v>
      </c>
      <c r="G372" s="8">
        <v>0.51319999999999999</v>
      </c>
      <c r="H372" s="8">
        <v>0.47055999999999998</v>
      </c>
      <c r="I372" s="8">
        <v>1</v>
      </c>
      <c r="J372" s="8" t="s">
        <v>35</v>
      </c>
      <c r="K372" s="8">
        <v>1.4947999999999999</v>
      </c>
      <c r="L372" s="10" t="s">
        <v>4268</v>
      </c>
      <c r="M372" s="10" t="s">
        <v>4269</v>
      </c>
      <c r="N372" s="10" t="s">
        <v>4270</v>
      </c>
      <c r="O372" s="9" t="str">
        <f t="shared" si="5"/>
        <v>NO</v>
      </c>
      <c r="P372" s="8"/>
    </row>
    <row r="373" spans="1:16" ht="15">
      <c r="A373" s="8" t="s">
        <v>681</v>
      </c>
      <c r="B373" s="9">
        <v>7</v>
      </c>
      <c r="C373" s="8" t="s">
        <v>684</v>
      </c>
      <c r="D373" s="9" t="s">
        <v>32</v>
      </c>
      <c r="E373" s="9" t="s">
        <v>5</v>
      </c>
      <c r="F373" s="8">
        <v>0.38825999999999999</v>
      </c>
      <c r="G373" s="8">
        <v>0.13732</v>
      </c>
      <c r="H373" s="8">
        <v>0.25094</v>
      </c>
      <c r="I373" s="8">
        <v>1</v>
      </c>
      <c r="J373" s="8" t="s">
        <v>35</v>
      </c>
      <c r="K373" s="8">
        <v>1.5416000000000001</v>
      </c>
      <c r="L373" s="10" t="s">
        <v>4268</v>
      </c>
      <c r="M373" s="10" t="s">
        <v>4269</v>
      </c>
      <c r="N373" s="10" t="s">
        <v>4270</v>
      </c>
      <c r="O373" s="9" t="str">
        <f t="shared" si="5"/>
        <v>NO</v>
      </c>
      <c r="P373" s="8"/>
    </row>
    <row r="374" spans="1:16" ht="15">
      <c r="A374" s="8" t="s">
        <v>681</v>
      </c>
      <c r="B374" s="9">
        <v>8</v>
      </c>
      <c r="C374" s="8" t="s">
        <v>685</v>
      </c>
      <c r="D374" s="9" t="s">
        <v>32</v>
      </c>
      <c r="E374" s="9" t="s">
        <v>10</v>
      </c>
      <c r="F374" s="8">
        <v>0.36653000000000002</v>
      </c>
      <c r="G374" s="8">
        <v>0.12970999999999999</v>
      </c>
      <c r="H374" s="8">
        <v>0.23682</v>
      </c>
      <c r="I374" s="8">
        <v>1</v>
      </c>
      <c r="J374" s="8" t="s">
        <v>35</v>
      </c>
      <c r="K374" s="8">
        <v>1.5395000000000001</v>
      </c>
      <c r="L374" s="10" t="s">
        <v>4268</v>
      </c>
      <c r="M374" s="10" t="s">
        <v>4269</v>
      </c>
      <c r="N374" s="10" t="s">
        <v>4270</v>
      </c>
      <c r="O374" s="9" t="str">
        <f t="shared" si="5"/>
        <v>NO</v>
      </c>
      <c r="P374" s="8"/>
    </row>
    <row r="375" spans="1:16" ht="15">
      <c r="A375" s="11" t="s">
        <v>686</v>
      </c>
      <c r="B375" s="12">
        <v>2</v>
      </c>
      <c r="C375" s="11" t="s">
        <v>687</v>
      </c>
      <c r="D375" s="12" t="s">
        <v>27</v>
      </c>
      <c r="E375" s="12" t="s">
        <v>10</v>
      </c>
      <c r="F375" s="11">
        <v>0.92056000000000004</v>
      </c>
      <c r="G375" s="11">
        <v>0.74941000000000002</v>
      </c>
      <c r="H375" s="11">
        <v>0.17116000000000001</v>
      </c>
      <c r="I375" s="11">
        <v>0.996</v>
      </c>
      <c r="J375" s="11" t="s">
        <v>29</v>
      </c>
      <c r="K375" s="11">
        <v>0.90210000000000001</v>
      </c>
      <c r="L375" s="4" t="s">
        <v>3907</v>
      </c>
      <c r="M375" s="4" t="s">
        <v>3569</v>
      </c>
      <c r="N375" s="4" t="s">
        <v>3569</v>
      </c>
      <c r="O375" s="12" t="str">
        <f t="shared" si="5"/>
        <v>NO</v>
      </c>
    </row>
    <row r="376" spans="1:16" ht="15">
      <c r="A376" s="11" t="s">
        <v>688</v>
      </c>
      <c r="B376" s="12">
        <v>5</v>
      </c>
      <c r="C376" s="11" t="s">
        <v>689</v>
      </c>
      <c r="D376" s="12" t="s">
        <v>27</v>
      </c>
      <c r="E376" s="12" t="s">
        <v>5</v>
      </c>
      <c r="F376" s="11">
        <v>0.67291999999999996</v>
      </c>
      <c r="G376" s="11">
        <v>0.84445999999999999</v>
      </c>
      <c r="H376" s="11">
        <v>-0.17154</v>
      </c>
      <c r="I376" s="11">
        <v>0.98899999999999999</v>
      </c>
      <c r="J376" s="11" t="s">
        <v>40</v>
      </c>
      <c r="K376" s="11">
        <v>1.1043000000000001</v>
      </c>
      <c r="L376" s="4" t="s">
        <v>3569</v>
      </c>
      <c r="M376" s="4" t="s">
        <v>4271</v>
      </c>
      <c r="N376" s="4" t="s">
        <v>3569</v>
      </c>
      <c r="O376" s="12" t="str">
        <f t="shared" si="5"/>
        <v>NO</v>
      </c>
    </row>
    <row r="377" spans="1:16" ht="15">
      <c r="A377" s="8" t="s">
        <v>690</v>
      </c>
      <c r="B377" s="9">
        <v>12</v>
      </c>
      <c r="C377" s="8" t="s">
        <v>691</v>
      </c>
      <c r="D377" s="9" t="s">
        <v>27</v>
      </c>
      <c r="E377" s="9" t="s">
        <v>10</v>
      </c>
      <c r="F377" s="8">
        <v>0.19109999999999999</v>
      </c>
      <c r="G377" s="8">
        <v>0.30356</v>
      </c>
      <c r="H377" s="8">
        <v>-0.11246</v>
      </c>
      <c r="I377" s="8">
        <v>0.94699999999999995</v>
      </c>
      <c r="J377" s="8" t="s">
        <v>70</v>
      </c>
      <c r="K377" s="8">
        <v>1.9533</v>
      </c>
      <c r="L377" s="10" t="s">
        <v>4272</v>
      </c>
      <c r="M377" s="10" t="s">
        <v>4273</v>
      </c>
      <c r="N377" s="10" t="s">
        <v>3991</v>
      </c>
      <c r="O377" s="9" t="str">
        <f t="shared" si="5"/>
        <v>NO</v>
      </c>
      <c r="P377" s="8"/>
    </row>
    <row r="378" spans="1:16" ht="15">
      <c r="A378" s="8" t="s">
        <v>690</v>
      </c>
      <c r="B378" s="9">
        <v>5</v>
      </c>
      <c r="C378" s="8" t="s">
        <v>692</v>
      </c>
      <c r="D378" s="9" t="s">
        <v>27</v>
      </c>
      <c r="E378" s="9" t="s">
        <v>10</v>
      </c>
      <c r="F378" s="8">
        <v>0.24917</v>
      </c>
      <c r="G378" s="8">
        <v>8.0348000000000003E-2</v>
      </c>
      <c r="H378" s="8">
        <v>0.16882</v>
      </c>
      <c r="I378" s="8">
        <v>0.998</v>
      </c>
      <c r="J378" s="8" t="s">
        <v>29</v>
      </c>
      <c r="K378" s="8">
        <v>0.86119999999999997</v>
      </c>
      <c r="L378" s="10" t="s">
        <v>4272</v>
      </c>
      <c r="M378" s="10" t="s">
        <v>4273</v>
      </c>
      <c r="N378" s="10" t="s">
        <v>3991</v>
      </c>
      <c r="O378" s="9" t="str">
        <f t="shared" si="5"/>
        <v>NO</v>
      </c>
      <c r="P378" s="8"/>
    </row>
    <row r="379" spans="1:16" ht="15">
      <c r="A379" s="11" t="s">
        <v>693</v>
      </c>
      <c r="B379" s="12">
        <v>11</v>
      </c>
      <c r="C379" s="11" t="s">
        <v>694</v>
      </c>
      <c r="D379" s="12" t="s">
        <v>27</v>
      </c>
      <c r="E379" s="12" t="s">
        <v>10</v>
      </c>
      <c r="F379" s="11">
        <v>0.85867000000000004</v>
      </c>
      <c r="G379" s="11">
        <v>0.46376000000000001</v>
      </c>
      <c r="H379" s="11">
        <v>0.39490999999999998</v>
      </c>
      <c r="I379" s="11">
        <v>0.98099999999999998</v>
      </c>
      <c r="J379" s="11" t="s">
        <v>35</v>
      </c>
      <c r="K379" s="11">
        <v>2.2705000000000002</v>
      </c>
      <c r="L379" s="4" t="s">
        <v>3742</v>
      </c>
      <c r="M379" s="4" t="s">
        <v>4274</v>
      </c>
      <c r="N379" s="4" t="s">
        <v>3744</v>
      </c>
      <c r="O379" s="12" t="str">
        <f t="shared" si="5"/>
        <v>NO</v>
      </c>
    </row>
    <row r="380" spans="1:16" ht="15">
      <c r="A380" s="11" t="s">
        <v>695</v>
      </c>
      <c r="B380" s="12">
        <v>11</v>
      </c>
      <c r="C380" s="11" t="s">
        <v>696</v>
      </c>
      <c r="D380" s="12" t="s">
        <v>32</v>
      </c>
      <c r="E380" s="12" t="s">
        <v>10</v>
      </c>
      <c r="F380" s="11">
        <v>0.69535999999999998</v>
      </c>
      <c r="G380" s="11">
        <v>0.10155</v>
      </c>
      <c r="H380" s="11">
        <v>0.59380999999999995</v>
      </c>
      <c r="I380" s="11">
        <v>1</v>
      </c>
      <c r="J380" s="11" t="s">
        <v>29</v>
      </c>
      <c r="K380" s="11">
        <v>0.91169999999999995</v>
      </c>
      <c r="L380" s="4" t="s">
        <v>4275</v>
      </c>
      <c r="M380" s="4" t="s">
        <v>4276</v>
      </c>
      <c r="N380" s="4" t="s">
        <v>4277</v>
      </c>
      <c r="O380" s="12" t="str">
        <f t="shared" si="5"/>
        <v>NO</v>
      </c>
    </row>
    <row r="381" spans="1:16" ht="15">
      <c r="A381" s="8" t="s">
        <v>697</v>
      </c>
      <c r="B381" s="9">
        <v>22</v>
      </c>
      <c r="C381" s="8" t="s">
        <v>698</v>
      </c>
      <c r="D381" s="9" t="s">
        <v>32</v>
      </c>
      <c r="E381" s="9" t="s">
        <v>10</v>
      </c>
      <c r="F381" s="8">
        <v>0.11409999999999999</v>
      </c>
      <c r="G381" s="8">
        <v>0.32625999999999999</v>
      </c>
      <c r="H381" s="8">
        <v>-0.21215999999999999</v>
      </c>
      <c r="I381" s="8">
        <v>1</v>
      </c>
      <c r="J381" s="8" t="s">
        <v>29</v>
      </c>
      <c r="K381" s="8">
        <v>0.93989999999999996</v>
      </c>
      <c r="L381" s="10" t="s">
        <v>4278</v>
      </c>
      <c r="M381" s="10" t="s">
        <v>4279</v>
      </c>
      <c r="N381" s="10" t="s">
        <v>4280</v>
      </c>
      <c r="O381" s="9" t="str">
        <f t="shared" si="5"/>
        <v>NO</v>
      </c>
      <c r="P381" s="8"/>
    </row>
    <row r="382" spans="1:16" ht="15">
      <c r="A382" s="8" t="s">
        <v>697</v>
      </c>
      <c r="B382" s="9">
        <v>6</v>
      </c>
      <c r="C382" s="8" t="s">
        <v>699</v>
      </c>
      <c r="D382" s="9" t="s">
        <v>32</v>
      </c>
      <c r="E382" s="9" t="s">
        <v>10</v>
      </c>
      <c r="F382" s="8">
        <v>0.58565999999999996</v>
      </c>
      <c r="G382" s="8">
        <v>1.4392E-2</v>
      </c>
      <c r="H382" s="8">
        <v>0.57125999999999999</v>
      </c>
      <c r="I382" s="8">
        <v>1</v>
      </c>
      <c r="J382" s="8" t="s">
        <v>40</v>
      </c>
      <c r="K382" s="8">
        <v>1.4931000000000001</v>
      </c>
      <c r="L382" s="10" t="s">
        <v>4278</v>
      </c>
      <c r="M382" s="10" t="s">
        <v>4279</v>
      </c>
      <c r="N382" s="10" t="s">
        <v>4280</v>
      </c>
      <c r="O382" s="9" t="str">
        <f t="shared" si="5"/>
        <v>NO</v>
      </c>
      <c r="P382" s="8"/>
    </row>
    <row r="383" spans="1:16" ht="15">
      <c r="A383" s="11" t="s">
        <v>700</v>
      </c>
      <c r="B383" s="12">
        <v>8</v>
      </c>
      <c r="C383" s="11" t="s">
        <v>701</v>
      </c>
      <c r="D383" s="12" t="s">
        <v>27</v>
      </c>
      <c r="E383" s="12" t="s">
        <v>10</v>
      </c>
      <c r="F383" s="11">
        <v>0.38152000000000003</v>
      </c>
      <c r="G383" s="11">
        <v>0.21631</v>
      </c>
      <c r="H383" s="11">
        <v>0.16521</v>
      </c>
      <c r="I383" s="11">
        <v>0.99199999999999999</v>
      </c>
      <c r="J383" s="11" t="s">
        <v>35</v>
      </c>
      <c r="K383" s="11">
        <v>1.8038000000000001</v>
      </c>
      <c r="L383" s="4" t="s">
        <v>4281</v>
      </c>
      <c r="M383" s="4" t="s">
        <v>4282</v>
      </c>
      <c r="N383" s="4" t="s">
        <v>4283</v>
      </c>
      <c r="O383" s="12" t="str">
        <f t="shared" si="5"/>
        <v>NO</v>
      </c>
    </row>
    <row r="384" spans="1:16" ht="15">
      <c r="A384" s="11" t="s">
        <v>702</v>
      </c>
      <c r="B384" s="12">
        <v>12</v>
      </c>
      <c r="C384" s="11" t="s">
        <v>703</v>
      </c>
      <c r="D384" s="12" t="s">
        <v>27</v>
      </c>
      <c r="E384" s="12" t="s">
        <v>10</v>
      </c>
      <c r="F384" s="11">
        <v>0.47603000000000001</v>
      </c>
      <c r="G384" s="11">
        <v>0.14960999999999999</v>
      </c>
      <c r="H384" s="11">
        <v>0.32641999999999999</v>
      </c>
      <c r="I384" s="11">
        <v>0.96499999999999997</v>
      </c>
      <c r="J384" s="11" t="s">
        <v>40</v>
      </c>
      <c r="K384" s="11">
        <v>1.5379</v>
      </c>
      <c r="L384" s="4" t="s">
        <v>4284</v>
      </c>
      <c r="M384" s="4" t="s">
        <v>4285</v>
      </c>
      <c r="N384" s="4" t="s">
        <v>4286</v>
      </c>
      <c r="O384" s="12" t="str">
        <f t="shared" si="5"/>
        <v>NO</v>
      </c>
    </row>
    <row r="385" spans="1:16" ht="15">
      <c r="A385" s="11" t="s">
        <v>704</v>
      </c>
      <c r="B385" s="12">
        <v>5</v>
      </c>
      <c r="C385" s="11" t="s">
        <v>705</v>
      </c>
      <c r="D385" s="12" t="s">
        <v>27</v>
      </c>
      <c r="E385" s="12" t="s">
        <v>10</v>
      </c>
      <c r="F385" s="11">
        <v>0.37486999999999998</v>
      </c>
      <c r="G385" s="11">
        <v>0.21407999999999999</v>
      </c>
      <c r="H385" s="11">
        <v>0.1608</v>
      </c>
      <c r="I385" s="11">
        <v>0.96499999999999997</v>
      </c>
      <c r="J385" s="11" t="s">
        <v>40</v>
      </c>
      <c r="K385" s="11">
        <v>1.5125</v>
      </c>
      <c r="L385" s="4" t="s">
        <v>4287</v>
      </c>
      <c r="M385" s="4" t="s">
        <v>4288</v>
      </c>
      <c r="N385" s="4" t="s">
        <v>4289</v>
      </c>
      <c r="O385" s="12" t="str">
        <f t="shared" si="5"/>
        <v>NO</v>
      </c>
    </row>
    <row r="386" spans="1:16" ht="15">
      <c r="A386" s="11" t="s">
        <v>706</v>
      </c>
      <c r="B386" s="12">
        <v>3</v>
      </c>
      <c r="C386" s="11" t="s">
        <v>707</v>
      </c>
      <c r="D386" s="12" t="s">
        <v>27</v>
      </c>
      <c r="E386" s="12" t="s">
        <v>10</v>
      </c>
      <c r="F386" s="11">
        <v>0.10168000000000001</v>
      </c>
      <c r="G386" s="11">
        <v>0.20422000000000001</v>
      </c>
      <c r="H386" s="11">
        <v>-0.10254000000000001</v>
      </c>
      <c r="I386" s="11">
        <v>0.95399999999999996</v>
      </c>
      <c r="J386" s="11" t="s">
        <v>40</v>
      </c>
      <c r="K386" s="11">
        <v>1.4237</v>
      </c>
      <c r="L386" s="4" t="s">
        <v>4290</v>
      </c>
      <c r="M386" s="4" t="s">
        <v>4291</v>
      </c>
      <c r="N386" s="4" t="s">
        <v>4292</v>
      </c>
      <c r="O386" s="12" t="str">
        <f t="shared" si="5"/>
        <v>NO</v>
      </c>
    </row>
    <row r="387" spans="1:16" ht="15">
      <c r="A387" s="8" t="s">
        <v>708</v>
      </c>
      <c r="B387" s="9">
        <v>11</v>
      </c>
      <c r="C387" s="8" t="s">
        <v>709</v>
      </c>
      <c r="D387" s="9" t="s">
        <v>32</v>
      </c>
      <c r="E387" s="9" t="s">
        <v>10</v>
      </c>
      <c r="F387" s="8">
        <v>0.32557999999999998</v>
      </c>
      <c r="G387" s="8">
        <v>0.46181</v>
      </c>
      <c r="H387" s="8">
        <v>-0.13622999999999999</v>
      </c>
      <c r="I387" s="8">
        <v>0.98399999999999999</v>
      </c>
      <c r="J387" s="8" t="s">
        <v>70</v>
      </c>
      <c r="K387" s="8">
        <v>2.6027999999999998</v>
      </c>
      <c r="L387" s="10" t="s">
        <v>4293</v>
      </c>
      <c r="M387" s="10" t="s">
        <v>4294</v>
      </c>
      <c r="N387" s="10" t="s">
        <v>4295</v>
      </c>
      <c r="O387" s="9" t="str">
        <f t="shared" ref="O387:O450" si="6">IF(P387 &lt;&gt; "", "YES", "NO")</f>
        <v>NO</v>
      </c>
      <c r="P387" s="8"/>
    </row>
    <row r="388" spans="1:16" ht="15">
      <c r="A388" s="8" t="s">
        <v>708</v>
      </c>
      <c r="B388" s="9">
        <v>11</v>
      </c>
      <c r="C388" s="8" t="s">
        <v>710</v>
      </c>
      <c r="D388" s="9" t="s">
        <v>32</v>
      </c>
      <c r="E388" s="9" t="s">
        <v>3</v>
      </c>
      <c r="F388" s="8">
        <v>0.37780999999999998</v>
      </c>
      <c r="G388" s="8">
        <v>0.48331000000000002</v>
      </c>
      <c r="H388" s="8">
        <v>-0.1055</v>
      </c>
      <c r="I388" s="8">
        <v>0.94099999999999995</v>
      </c>
      <c r="J388" s="8" t="s">
        <v>70</v>
      </c>
      <c r="K388" s="8">
        <v>2.5922999999999998</v>
      </c>
      <c r="L388" s="10" t="s">
        <v>4293</v>
      </c>
      <c r="M388" s="10" t="s">
        <v>4294</v>
      </c>
      <c r="N388" s="10" t="s">
        <v>4295</v>
      </c>
      <c r="O388" s="9" t="str">
        <f t="shared" si="6"/>
        <v>NO</v>
      </c>
      <c r="P388" s="8"/>
    </row>
    <row r="389" spans="1:16" ht="15">
      <c r="A389" s="8" t="s">
        <v>708</v>
      </c>
      <c r="B389" s="9">
        <v>13</v>
      </c>
      <c r="C389" s="8" t="s">
        <v>711</v>
      </c>
      <c r="D389" s="9" t="s">
        <v>32</v>
      </c>
      <c r="E389" s="9" t="s">
        <v>10</v>
      </c>
      <c r="F389" s="8">
        <v>0.34411000000000003</v>
      </c>
      <c r="G389" s="8">
        <v>0.46983999999999998</v>
      </c>
      <c r="H389" s="8">
        <v>-0.12573000000000001</v>
      </c>
      <c r="I389" s="8">
        <v>0.96499999999999997</v>
      </c>
      <c r="J389" s="8" t="s">
        <v>70</v>
      </c>
      <c r="K389" s="8">
        <v>2.6027999999999998</v>
      </c>
      <c r="L389" s="10" t="s">
        <v>4293</v>
      </c>
      <c r="M389" s="10" t="s">
        <v>4294</v>
      </c>
      <c r="N389" s="10" t="s">
        <v>4295</v>
      </c>
      <c r="O389" s="9" t="str">
        <f t="shared" si="6"/>
        <v>NO</v>
      </c>
      <c r="P389" s="8"/>
    </row>
    <row r="390" spans="1:16" ht="15">
      <c r="A390" s="8" t="s">
        <v>708</v>
      </c>
      <c r="B390" s="9">
        <v>7</v>
      </c>
      <c r="C390" s="8" t="s">
        <v>712</v>
      </c>
      <c r="D390" s="9" t="s">
        <v>32</v>
      </c>
      <c r="E390" s="9" t="s">
        <v>5</v>
      </c>
      <c r="F390" s="8">
        <v>0.49765999999999999</v>
      </c>
      <c r="G390" s="8">
        <v>0.69640000000000002</v>
      </c>
      <c r="H390" s="8">
        <v>-0.19875000000000001</v>
      </c>
      <c r="I390" s="8">
        <v>0.999</v>
      </c>
      <c r="J390" s="8" t="s">
        <v>70</v>
      </c>
      <c r="K390" s="8">
        <v>2.5922999999999998</v>
      </c>
      <c r="L390" s="10" t="s">
        <v>4293</v>
      </c>
      <c r="M390" s="10" t="s">
        <v>4294</v>
      </c>
      <c r="N390" s="10" t="s">
        <v>4295</v>
      </c>
      <c r="O390" s="9" t="str">
        <f t="shared" si="6"/>
        <v>NO</v>
      </c>
      <c r="P390" s="8"/>
    </row>
    <row r="391" spans="1:16" ht="15">
      <c r="A391" s="8" t="s">
        <v>708</v>
      </c>
      <c r="B391" s="9">
        <v>9</v>
      </c>
      <c r="C391" s="8" t="s">
        <v>713</v>
      </c>
      <c r="D391" s="9" t="s">
        <v>32</v>
      </c>
      <c r="E391" s="9" t="s">
        <v>7</v>
      </c>
      <c r="F391" s="8">
        <v>0.48824000000000001</v>
      </c>
      <c r="G391" s="8">
        <v>0.67047000000000001</v>
      </c>
      <c r="H391" s="8">
        <v>-0.18223</v>
      </c>
      <c r="I391" s="8">
        <v>0.996</v>
      </c>
      <c r="J391" s="8" t="s">
        <v>70</v>
      </c>
      <c r="K391" s="8">
        <v>2.5922999999999998</v>
      </c>
      <c r="L391" s="10" t="s">
        <v>4293</v>
      </c>
      <c r="M391" s="10" t="s">
        <v>4294</v>
      </c>
      <c r="N391" s="10" t="s">
        <v>4295</v>
      </c>
      <c r="O391" s="9" t="str">
        <f t="shared" si="6"/>
        <v>NO</v>
      </c>
      <c r="P391" s="8"/>
    </row>
    <row r="392" spans="1:16" ht="15">
      <c r="A392" s="11" t="s">
        <v>714</v>
      </c>
      <c r="B392" s="12">
        <v>9</v>
      </c>
      <c r="C392" s="11" t="s">
        <v>715</v>
      </c>
      <c r="D392" s="12" t="s">
        <v>32</v>
      </c>
      <c r="E392" s="12" t="s">
        <v>3</v>
      </c>
      <c r="F392" s="11">
        <v>0.59125000000000005</v>
      </c>
      <c r="G392" s="11">
        <v>0.73919999999999997</v>
      </c>
      <c r="H392" s="11">
        <v>-0.14796000000000001</v>
      </c>
      <c r="I392" s="11">
        <v>0.94099999999999995</v>
      </c>
      <c r="J392" s="11" t="s">
        <v>70</v>
      </c>
      <c r="K392" s="11">
        <v>1.7548999999999999</v>
      </c>
      <c r="L392" s="4" t="s">
        <v>4296</v>
      </c>
      <c r="M392" s="4" t="s">
        <v>4297</v>
      </c>
      <c r="N392" s="4" t="s">
        <v>4298</v>
      </c>
      <c r="O392" s="12" t="str">
        <f t="shared" si="6"/>
        <v>NO</v>
      </c>
    </row>
    <row r="393" spans="1:16" ht="15">
      <c r="A393" s="8" t="s">
        <v>716</v>
      </c>
      <c r="B393" s="9">
        <v>12</v>
      </c>
      <c r="C393" s="8" t="s">
        <v>717</v>
      </c>
      <c r="D393" s="9" t="s">
        <v>32</v>
      </c>
      <c r="E393" s="9" t="s">
        <v>7</v>
      </c>
      <c r="F393" s="8">
        <v>0.37092999999999998</v>
      </c>
      <c r="G393" s="8">
        <v>0.17194999999999999</v>
      </c>
      <c r="H393" s="8">
        <v>0.19897999999999999</v>
      </c>
      <c r="I393" s="8">
        <v>0.93899999999999995</v>
      </c>
      <c r="J393" s="8" t="s">
        <v>70</v>
      </c>
      <c r="K393" s="8">
        <v>2.4314</v>
      </c>
      <c r="L393" s="10" t="s">
        <v>3784</v>
      </c>
      <c r="M393" s="10" t="s">
        <v>4299</v>
      </c>
      <c r="N393" s="10" t="s">
        <v>3786</v>
      </c>
      <c r="O393" s="9" t="str">
        <f t="shared" si="6"/>
        <v>NO</v>
      </c>
      <c r="P393" s="8"/>
    </row>
    <row r="394" spans="1:16" ht="15">
      <c r="A394" s="8" t="s">
        <v>716</v>
      </c>
      <c r="B394" s="9">
        <v>13</v>
      </c>
      <c r="C394" s="8" t="s">
        <v>718</v>
      </c>
      <c r="D394" s="9" t="s">
        <v>32</v>
      </c>
      <c r="E394" s="9" t="s">
        <v>5</v>
      </c>
      <c r="F394" s="8">
        <v>0.34001999999999999</v>
      </c>
      <c r="G394" s="8">
        <v>0.16466</v>
      </c>
      <c r="H394" s="8">
        <v>0.17535999999999999</v>
      </c>
      <c r="I394" s="8">
        <v>0.94</v>
      </c>
      <c r="J394" s="8" t="s">
        <v>70</v>
      </c>
      <c r="K394" s="8">
        <v>2.4314</v>
      </c>
      <c r="L394" s="10" t="s">
        <v>3784</v>
      </c>
      <c r="M394" s="10" t="s">
        <v>4299</v>
      </c>
      <c r="N394" s="10" t="s">
        <v>3786</v>
      </c>
      <c r="O394" s="9" t="str">
        <f t="shared" si="6"/>
        <v>NO</v>
      </c>
      <c r="P394" s="8"/>
    </row>
    <row r="395" spans="1:16" ht="15">
      <c r="A395" s="11" t="s">
        <v>719</v>
      </c>
      <c r="B395" s="12">
        <v>3</v>
      </c>
      <c r="C395" s="11" t="s">
        <v>720</v>
      </c>
      <c r="D395" s="12" t="s">
        <v>27</v>
      </c>
      <c r="E395" s="12" t="s">
        <v>10</v>
      </c>
      <c r="F395" s="11">
        <v>0.20177</v>
      </c>
      <c r="G395" s="11">
        <v>6.6682000000000005E-2</v>
      </c>
      <c r="H395" s="11">
        <v>0.13508999999999999</v>
      </c>
      <c r="I395" s="11">
        <v>0.93899999999999995</v>
      </c>
      <c r="J395" s="11" t="s">
        <v>40</v>
      </c>
      <c r="K395" s="11">
        <v>0.73670000000000002</v>
      </c>
      <c r="L395" s="4" t="s">
        <v>4300</v>
      </c>
      <c r="M395" s="4" t="s">
        <v>4301</v>
      </c>
      <c r="N395" s="4" t="s">
        <v>4302</v>
      </c>
      <c r="O395" s="12" t="str">
        <f t="shared" si="6"/>
        <v>NO</v>
      </c>
    </row>
    <row r="396" spans="1:16" ht="15">
      <c r="A396" s="11" t="s">
        <v>721</v>
      </c>
      <c r="B396" s="12">
        <v>5</v>
      </c>
      <c r="C396" s="11" t="s">
        <v>722</v>
      </c>
      <c r="D396" s="12" t="s">
        <v>27</v>
      </c>
      <c r="E396" s="12" t="s">
        <v>10</v>
      </c>
      <c r="F396" s="11">
        <v>2.9908000000000001E-2</v>
      </c>
      <c r="G396" s="11">
        <v>0.19756000000000001</v>
      </c>
      <c r="H396" s="11">
        <v>-0.16764999999999999</v>
      </c>
      <c r="I396" s="11">
        <v>0.97599999999999998</v>
      </c>
      <c r="J396" s="11" t="s">
        <v>29</v>
      </c>
      <c r="K396" s="11">
        <v>0.83150000000000002</v>
      </c>
      <c r="L396" s="4" t="s">
        <v>4303</v>
      </c>
      <c r="M396" s="4" t="s">
        <v>3569</v>
      </c>
      <c r="N396" s="4" t="s">
        <v>3569</v>
      </c>
      <c r="O396" s="12" t="str">
        <f t="shared" si="6"/>
        <v>NO</v>
      </c>
    </row>
    <row r="397" spans="1:16" ht="15">
      <c r="A397" s="11" t="s">
        <v>723</v>
      </c>
      <c r="B397" s="12">
        <v>3</v>
      </c>
      <c r="C397" s="11" t="s">
        <v>724</v>
      </c>
      <c r="D397" s="12" t="s">
        <v>27</v>
      </c>
      <c r="E397" s="12" t="s">
        <v>10</v>
      </c>
      <c r="F397" s="11">
        <v>0.42298000000000002</v>
      </c>
      <c r="G397" s="11">
        <v>1.1271E-2</v>
      </c>
      <c r="H397" s="11">
        <v>0.41170000000000001</v>
      </c>
      <c r="I397" s="11">
        <v>1</v>
      </c>
      <c r="J397" s="11" t="s">
        <v>29</v>
      </c>
      <c r="K397" s="11">
        <v>0.9909</v>
      </c>
      <c r="L397" s="4" t="s">
        <v>4304</v>
      </c>
      <c r="M397" s="4" t="s">
        <v>4305</v>
      </c>
      <c r="N397" s="4" t="s">
        <v>4306</v>
      </c>
      <c r="O397" s="12" t="str">
        <f t="shared" si="6"/>
        <v>NO</v>
      </c>
    </row>
    <row r="398" spans="1:16" ht="15">
      <c r="A398" s="11" t="s">
        <v>725</v>
      </c>
      <c r="B398" s="12">
        <v>2</v>
      </c>
      <c r="C398" s="11" t="s">
        <v>726</v>
      </c>
      <c r="D398" s="12" t="s">
        <v>32</v>
      </c>
      <c r="E398" s="12" t="s">
        <v>10</v>
      </c>
      <c r="F398" s="11">
        <v>0.12356</v>
      </c>
      <c r="G398" s="11">
        <v>1.2531E-2</v>
      </c>
      <c r="H398" s="11">
        <v>0.11103</v>
      </c>
      <c r="I398" s="11">
        <v>1</v>
      </c>
      <c r="J398" s="11" t="s">
        <v>29</v>
      </c>
      <c r="K398" s="11">
        <v>0.66830000000000001</v>
      </c>
      <c r="L398" s="4" t="s">
        <v>3805</v>
      </c>
      <c r="M398" s="4" t="s">
        <v>4307</v>
      </c>
      <c r="N398" s="4" t="s">
        <v>3569</v>
      </c>
      <c r="O398" s="12" t="str">
        <f t="shared" si="6"/>
        <v>NO</v>
      </c>
    </row>
    <row r="399" spans="1:16" ht="15">
      <c r="A399" s="11" t="s">
        <v>727</v>
      </c>
      <c r="B399" s="12">
        <v>3</v>
      </c>
      <c r="C399" s="11" t="s">
        <v>728</v>
      </c>
      <c r="D399" s="12" t="s">
        <v>32</v>
      </c>
      <c r="E399" s="12" t="s">
        <v>10</v>
      </c>
      <c r="F399" s="11">
        <v>0.18772</v>
      </c>
      <c r="G399" s="11">
        <v>8.7381E-2</v>
      </c>
      <c r="H399" s="11">
        <v>0.10033</v>
      </c>
      <c r="I399" s="11">
        <v>0.94</v>
      </c>
      <c r="J399" s="11" t="s">
        <v>35</v>
      </c>
      <c r="K399" s="11">
        <v>1.8055000000000001</v>
      </c>
      <c r="L399" s="4" t="s">
        <v>4308</v>
      </c>
      <c r="M399" s="4" t="s">
        <v>4309</v>
      </c>
      <c r="N399" s="4" t="s">
        <v>4310</v>
      </c>
      <c r="O399" s="12" t="str">
        <f t="shared" si="6"/>
        <v>NO</v>
      </c>
    </row>
    <row r="400" spans="1:16" ht="15">
      <c r="A400" s="11" t="s">
        <v>729</v>
      </c>
      <c r="B400" s="12">
        <v>3</v>
      </c>
      <c r="C400" s="11" t="s">
        <v>730</v>
      </c>
      <c r="D400" s="12" t="s">
        <v>32</v>
      </c>
      <c r="E400" s="12" t="s">
        <v>10</v>
      </c>
      <c r="F400" s="11">
        <v>0.41822999999999999</v>
      </c>
      <c r="G400" s="11">
        <v>0.69194999999999995</v>
      </c>
      <c r="H400" s="11">
        <v>-0.27372000000000002</v>
      </c>
      <c r="I400" s="11">
        <v>0.99299999999999999</v>
      </c>
      <c r="J400" s="11" t="s">
        <v>29</v>
      </c>
      <c r="K400" s="11">
        <v>0.99690000000000001</v>
      </c>
      <c r="L400" s="4" t="s">
        <v>4311</v>
      </c>
      <c r="M400" s="4" t="s">
        <v>4312</v>
      </c>
      <c r="N400" s="4" t="s">
        <v>4313</v>
      </c>
      <c r="O400" s="12" t="str">
        <f t="shared" si="6"/>
        <v>NO</v>
      </c>
    </row>
    <row r="401" spans="1:16" ht="15">
      <c r="A401" s="11" t="s">
        <v>731</v>
      </c>
      <c r="B401" s="12">
        <v>9</v>
      </c>
      <c r="C401" s="11" t="s">
        <v>732</v>
      </c>
      <c r="D401" s="12" t="s">
        <v>27</v>
      </c>
      <c r="E401" s="12" t="s">
        <v>10</v>
      </c>
      <c r="F401" s="11">
        <v>0.60594999999999999</v>
      </c>
      <c r="G401" s="11">
        <v>0.89432999999999996</v>
      </c>
      <c r="H401" s="11">
        <v>-0.28838000000000003</v>
      </c>
      <c r="I401" s="11">
        <v>0.91700000000000004</v>
      </c>
      <c r="J401" s="11" t="s">
        <v>40</v>
      </c>
      <c r="K401" s="11">
        <v>1.3636999999999999</v>
      </c>
      <c r="L401" s="4" t="s">
        <v>6817</v>
      </c>
      <c r="M401" s="4"/>
      <c r="N401" s="4"/>
      <c r="O401" s="12" t="str">
        <f t="shared" si="6"/>
        <v>NO</v>
      </c>
    </row>
    <row r="402" spans="1:16" ht="15">
      <c r="A402" s="11" t="s">
        <v>733</v>
      </c>
      <c r="B402" s="12">
        <v>3</v>
      </c>
      <c r="C402" s="11" t="s">
        <v>734</v>
      </c>
      <c r="D402" s="12" t="s">
        <v>32</v>
      </c>
      <c r="E402" s="12" t="s">
        <v>10</v>
      </c>
      <c r="F402" s="11">
        <v>0.28881000000000001</v>
      </c>
      <c r="G402" s="11">
        <v>0.11294999999999999</v>
      </c>
      <c r="H402" s="11">
        <v>0.17585999999999999</v>
      </c>
      <c r="I402" s="11">
        <v>0.97399999999999998</v>
      </c>
      <c r="J402" s="11" t="s">
        <v>29</v>
      </c>
      <c r="K402" s="11">
        <v>0.92930000000000001</v>
      </c>
      <c r="L402" s="4" t="s">
        <v>3662</v>
      </c>
      <c r="M402" s="4" t="s">
        <v>4314</v>
      </c>
      <c r="N402" s="4" t="s">
        <v>4315</v>
      </c>
      <c r="O402" s="12" t="str">
        <f t="shared" si="6"/>
        <v>NO</v>
      </c>
    </row>
    <row r="403" spans="1:16" ht="15">
      <c r="A403" s="11" t="s">
        <v>735</v>
      </c>
      <c r="B403" s="12">
        <v>5</v>
      </c>
      <c r="C403" s="11" t="s">
        <v>736</v>
      </c>
      <c r="D403" s="12" t="s">
        <v>27</v>
      </c>
      <c r="E403" s="12" t="s">
        <v>10</v>
      </c>
      <c r="F403" s="11">
        <v>0.26257999999999998</v>
      </c>
      <c r="G403" s="11">
        <v>0.12353</v>
      </c>
      <c r="H403" s="11">
        <v>0.13905000000000001</v>
      </c>
      <c r="I403" s="11">
        <v>0.94699999999999995</v>
      </c>
      <c r="J403" s="11" t="s">
        <v>29</v>
      </c>
      <c r="K403" s="11">
        <v>0.89280000000000004</v>
      </c>
      <c r="L403" s="4" t="s">
        <v>4316</v>
      </c>
      <c r="M403" s="4" t="s">
        <v>4317</v>
      </c>
      <c r="N403" s="4" t="s">
        <v>4318</v>
      </c>
      <c r="O403" s="12" t="str">
        <f t="shared" si="6"/>
        <v>NO</v>
      </c>
    </row>
    <row r="404" spans="1:16" ht="15">
      <c r="A404" s="11" t="s">
        <v>737</v>
      </c>
      <c r="B404" s="12">
        <v>5</v>
      </c>
      <c r="C404" s="11" t="s">
        <v>738</v>
      </c>
      <c r="D404" s="12" t="s">
        <v>32</v>
      </c>
      <c r="E404" s="12" t="s">
        <v>10</v>
      </c>
      <c r="F404" s="11">
        <v>0.88407999999999998</v>
      </c>
      <c r="G404" s="11">
        <v>0.59914999999999996</v>
      </c>
      <c r="H404" s="11">
        <v>0.28493000000000002</v>
      </c>
      <c r="I404" s="11">
        <v>0.90500000000000003</v>
      </c>
      <c r="J404" s="11" t="s">
        <v>40</v>
      </c>
      <c r="K404" s="11">
        <v>0.95440000000000003</v>
      </c>
      <c r="L404" s="4" t="s">
        <v>3662</v>
      </c>
      <c r="M404" s="4" t="s">
        <v>4319</v>
      </c>
      <c r="N404" s="4" t="s">
        <v>4320</v>
      </c>
      <c r="O404" s="12" t="str">
        <f t="shared" si="6"/>
        <v>NO</v>
      </c>
    </row>
    <row r="405" spans="1:16" ht="15">
      <c r="A405" s="11" t="s">
        <v>739</v>
      </c>
      <c r="B405" s="12">
        <v>13</v>
      </c>
      <c r="C405" s="11" t="s">
        <v>740</v>
      </c>
      <c r="D405" s="12" t="s">
        <v>27</v>
      </c>
      <c r="E405" s="12" t="s">
        <v>10</v>
      </c>
      <c r="F405" s="11">
        <v>0.44484000000000001</v>
      </c>
      <c r="G405" s="11">
        <v>6.6437999999999997E-2</v>
      </c>
      <c r="H405" s="11">
        <v>0.37840000000000001</v>
      </c>
      <c r="I405" s="11">
        <v>1</v>
      </c>
      <c r="J405" s="11" t="s">
        <v>40</v>
      </c>
      <c r="K405" s="11">
        <v>1.0823</v>
      </c>
      <c r="L405" s="4" t="s">
        <v>4321</v>
      </c>
      <c r="M405" s="4" t="s">
        <v>4322</v>
      </c>
      <c r="N405" s="4" t="s">
        <v>4323</v>
      </c>
      <c r="O405" s="12" t="str">
        <f t="shared" si="6"/>
        <v>NO</v>
      </c>
    </row>
    <row r="406" spans="1:16" ht="15">
      <c r="A406" s="11" t="s">
        <v>741</v>
      </c>
      <c r="B406" s="12">
        <v>10</v>
      </c>
      <c r="C406" s="11" t="s">
        <v>742</v>
      </c>
      <c r="D406" s="12" t="s">
        <v>27</v>
      </c>
      <c r="E406" s="12" t="s">
        <v>10</v>
      </c>
      <c r="F406" s="11">
        <v>0.12127</v>
      </c>
      <c r="G406" s="11">
        <v>2.3895000000000001E-3</v>
      </c>
      <c r="H406" s="11">
        <v>0.11888</v>
      </c>
      <c r="I406" s="11">
        <v>1</v>
      </c>
      <c r="J406" s="11" t="s">
        <v>40</v>
      </c>
      <c r="K406" s="11">
        <v>0.95779999999999998</v>
      </c>
      <c r="L406" s="4" t="s">
        <v>4324</v>
      </c>
      <c r="M406" s="4" t="s">
        <v>4325</v>
      </c>
      <c r="N406" s="4" t="s">
        <v>4326</v>
      </c>
      <c r="O406" s="12" t="str">
        <f t="shared" si="6"/>
        <v>NO</v>
      </c>
    </row>
    <row r="407" spans="1:16" ht="15">
      <c r="A407" s="11" t="s">
        <v>743</v>
      </c>
      <c r="B407" s="12">
        <v>7</v>
      </c>
      <c r="C407" s="11" t="s">
        <v>744</v>
      </c>
      <c r="D407" s="12" t="s">
        <v>27</v>
      </c>
      <c r="E407" s="12" t="s">
        <v>10</v>
      </c>
      <c r="F407" s="11">
        <v>0.21340000000000001</v>
      </c>
      <c r="G407" s="11">
        <v>9.4913999999999998E-2</v>
      </c>
      <c r="H407" s="11">
        <v>0.11849</v>
      </c>
      <c r="I407" s="11">
        <v>0.94399999999999995</v>
      </c>
      <c r="J407" s="11" t="s">
        <v>29</v>
      </c>
      <c r="K407" s="11">
        <v>0.76419999999999999</v>
      </c>
      <c r="L407" s="4" t="s">
        <v>4327</v>
      </c>
      <c r="M407" s="4" t="s">
        <v>4328</v>
      </c>
      <c r="N407" s="4" t="s">
        <v>4329</v>
      </c>
      <c r="O407" s="12" t="str">
        <f t="shared" si="6"/>
        <v>NO</v>
      </c>
    </row>
    <row r="408" spans="1:16" ht="15">
      <c r="A408" s="11" t="s">
        <v>745</v>
      </c>
      <c r="B408" s="12">
        <v>3</v>
      </c>
      <c r="C408" s="11" t="s">
        <v>746</v>
      </c>
      <c r="D408" s="12" t="s">
        <v>32</v>
      </c>
      <c r="E408" s="12" t="s">
        <v>10</v>
      </c>
      <c r="F408" s="11">
        <v>0.78174999999999994</v>
      </c>
      <c r="G408" s="11">
        <v>8.0105999999999997E-2</v>
      </c>
      <c r="H408" s="11">
        <v>0.70164000000000004</v>
      </c>
      <c r="I408" s="11">
        <v>1</v>
      </c>
      <c r="J408" s="11" t="s">
        <v>29</v>
      </c>
      <c r="K408" s="11">
        <v>0.86309999999999998</v>
      </c>
      <c r="L408" s="4" t="s">
        <v>4330</v>
      </c>
      <c r="M408" s="4" t="s">
        <v>4331</v>
      </c>
      <c r="N408" s="4" t="s">
        <v>3569</v>
      </c>
      <c r="O408" s="12" t="str">
        <f t="shared" si="6"/>
        <v>NO</v>
      </c>
    </row>
    <row r="409" spans="1:16" ht="15">
      <c r="A409" s="11" t="s">
        <v>747</v>
      </c>
      <c r="B409" s="12">
        <v>6</v>
      </c>
      <c r="C409" s="11" t="s">
        <v>748</v>
      </c>
      <c r="D409" s="12" t="s">
        <v>32</v>
      </c>
      <c r="E409" s="12" t="s">
        <v>3</v>
      </c>
      <c r="F409" s="11">
        <v>0.66410999999999998</v>
      </c>
      <c r="G409" s="11">
        <v>0.55567999999999995</v>
      </c>
      <c r="H409" s="11">
        <v>0.10842</v>
      </c>
      <c r="I409" s="11">
        <v>0.98399999999999999</v>
      </c>
      <c r="J409" s="11" t="s">
        <v>40</v>
      </c>
      <c r="K409" s="11">
        <v>1.0375000000000001</v>
      </c>
      <c r="L409" s="4" t="s">
        <v>3611</v>
      </c>
      <c r="M409" s="4" t="s">
        <v>4332</v>
      </c>
      <c r="N409" s="4" t="s">
        <v>3777</v>
      </c>
      <c r="O409" s="12" t="str">
        <f t="shared" si="6"/>
        <v>NO</v>
      </c>
    </row>
    <row r="410" spans="1:16" ht="15">
      <c r="A410" s="11" t="s">
        <v>749</v>
      </c>
      <c r="B410" s="12">
        <v>6</v>
      </c>
      <c r="C410" s="11" t="s">
        <v>750</v>
      </c>
      <c r="D410" s="12" t="s">
        <v>32</v>
      </c>
      <c r="E410" s="12" t="s">
        <v>10</v>
      </c>
      <c r="F410" s="11">
        <v>0.77256999999999998</v>
      </c>
      <c r="G410" s="11">
        <v>0.19805</v>
      </c>
      <c r="H410" s="11">
        <v>0.57452000000000003</v>
      </c>
      <c r="I410" s="11">
        <v>0.998</v>
      </c>
      <c r="J410" s="11" t="s">
        <v>40</v>
      </c>
      <c r="K410" s="11">
        <v>1.3902000000000001</v>
      </c>
      <c r="L410" s="4" t="s">
        <v>4333</v>
      </c>
      <c r="M410" s="4" t="s">
        <v>4334</v>
      </c>
      <c r="N410" s="4" t="s">
        <v>4335</v>
      </c>
      <c r="O410" s="12" t="str">
        <f t="shared" si="6"/>
        <v>NO</v>
      </c>
    </row>
    <row r="411" spans="1:16" ht="15">
      <c r="A411" s="8" t="s">
        <v>751</v>
      </c>
      <c r="B411" s="9">
        <v>3</v>
      </c>
      <c r="C411" s="8" t="s">
        <v>752</v>
      </c>
      <c r="D411" s="9" t="s">
        <v>27</v>
      </c>
      <c r="E411" s="9" t="s">
        <v>5</v>
      </c>
      <c r="F411" s="8">
        <v>1.3098E-2</v>
      </c>
      <c r="G411" s="8">
        <v>0.16500999999999999</v>
      </c>
      <c r="H411" s="8">
        <v>-0.15192</v>
      </c>
      <c r="I411" s="8">
        <v>0.997</v>
      </c>
      <c r="J411" s="8" t="s">
        <v>29</v>
      </c>
      <c r="K411" s="8">
        <v>0.81830000000000003</v>
      </c>
      <c r="L411" s="10" t="s">
        <v>4336</v>
      </c>
      <c r="M411" s="10" t="s">
        <v>4336</v>
      </c>
      <c r="N411" s="10" t="s">
        <v>4337</v>
      </c>
      <c r="O411" s="9" t="str">
        <f t="shared" si="6"/>
        <v>NO</v>
      </c>
      <c r="P411" s="8"/>
    </row>
    <row r="412" spans="1:16" ht="15">
      <c r="A412" s="8" t="s">
        <v>751</v>
      </c>
      <c r="B412" s="9">
        <v>4</v>
      </c>
      <c r="C412" s="8" t="s">
        <v>753</v>
      </c>
      <c r="D412" s="9" t="s">
        <v>27</v>
      </c>
      <c r="E412" s="9" t="s">
        <v>10</v>
      </c>
      <c r="F412" s="8">
        <v>0.19816</v>
      </c>
      <c r="G412" s="8">
        <v>6.7364999999999994E-2</v>
      </c>
      <c r="H412" s="8">
        <v>0.13078999999999999</v>
      </c>
      <c r="I412" s="8">
        <v>0.93200000000000005</v>
      </c>
      <c r="J412" s="8" t="s">
        <v>40</v>
      </c>
      <c r="K412" s="8">
        <v>1.0023</v>
      </c>
      <c r="L412" s="10" t="s">
        <v>4336</v>
      </c>
      <c r="M412" s="10" t="s">
        <v>4336</v>
      </c>
      <c r="N412" s="10" t="s">
        <v>4337</v>
      </c>
      <c r="O412" s="9" t="str">
        <f t="shared" si="6"/>
        <v>NO</v>
      </c>
      <c r="P412" s="8"/>
    </row>
    <row r="413" spans="1:16" ht="15">
      <c r="A413" s="11" t="s">
        <v>754</v>
      </c>
      <c r="B413" s="12">
        <v>7</v>
      </c>
      <c r="C413" s="11" t="s">
        <v>755</v>
      </c>
      <c r="D413" s="12" t="s">
        <v>27</v>
      </c>
      <c r="E413" s="12" t="s">
        <v>5</v>
      </c>
      <c r="F413" s="11">
        <v>0.81508000000000003</v>
      </c>
      <c r="G413" s="11">
        <v>0.92393999999999998</v>
      </c>
      <c r="H413" s="11">
        <v>-0.10886</v>
      </c>
      <c r="I413" s="11">
        <v>0.93500000000000005</v>
      </c>
      <c r="J413" s="11" t="s">
        <v>29</v>
      </c>
      <c r="K413" s="11">
        <v>0.71409999999999996</v>
      </c>
      <c r="L413" s="4" t="s">
        <v>4338</v>
      </c>
      <c r="M413" s="4" t="s">
        <v>4339</v>
      </c>
      <c r="N413" s="4" t="s">
        <v>4340</v>
      </c>
      <c r="O413" s="12" t="str">
        <f t="shared" si="6"/>
        <v>NO</v>
      </c>
    </row>
    <row r="414" spans="1:16" ht="15">
      <c r="A414" s="11" t="s">
        <v>756</v>
      </c>
      <c r="B414" s="12">
        <v>17</v>
      </c>
      <c r="C414" s="11" t="s">
        <v>757</v>
      </c>
      <c r="D414" s="12" t="s">
        <v>32</v>
      </c>
      <c r="E414" s="12" t="s">
        <v>3</v>
      </c>
      <c r="F414" s="11">
        <v>0.41450999999999999</v>
      </c>
      <c r="G414" s="11">
        <v>0.55340999999999996</v>
      </c>
      <c r="H414" s="11">
        <v>-0.1389</v>
      </c>
      <c r="I414" s="11">
        <v>0.91800000000000004</v>
      </c>
      <c r="J414" s="11" t="s">
        <v>70</v>
      </c>
      <c r="K414" s="11">
        <v>3.6644000000000001</v>
      </c>
      <c r="L414" s="4" t="s">
        <v>4341</v>
      </c>
      <c r="M414" s="4" t="s">
        <v>4342</v>
      </c>
      <c r="N414" s="4" t="s">
        <v>4343</v>
      </c>
      <c r="O414" s="12" t="str">
        <f t="shared" si="6"/>
        <v>NO</v>
      </c>
    </row>
    <row r="415" spans="1:16" ht="15">
      <c r="A415" s="11" t="s">
        <v>758</v>
      </c>
      <c r="B415" s="12">
        <v>5</v>
      </c>
      <c r="C415" s="11" t="s">
        <v>759</v>
      </c>
      <c r="D415" s="12" t="s">
        <v>27</v>
      </c>
      <c r="E415" s="12" t="s">
        <v>10</v>
      </c>
      <c r="F415" s="11">
        <v>0.47142000000000001</v>
      </c>
      <c r="G415" s="11">
        <v>9.6640000000000004E-2</v>
      </c>
      <c r="H415" s="11">
        <v>0.37478</v>
      </c>
      <c r="I415" s="11">
        <v>1</v>
      </c>
      <c r="J415" s="11" t="s">
        <v>40</v>
      </c>
      <c r="K415" s="11">
        <v>1.0845</v>
      </c>
      <c r="L415" s="4" t="s">
        <v>4344</v>
      </c>
      <c r="M415" s="4" t="s">
        <v>3569</v>
      </c>
      <c r="N415" s="4" t="s">
        <v>3569</v>
      </c>
      <c r="O415" s="12" t="str">
        <f t="shared" si="6"/>
        <v>NO</v>
      </c>
    </row>
    <row r="416" spans="1:16" ht="15">
      <c r="A416" s="11" t="s">
        <v>760</v>
      </c>
      <c r="B416" s="12">
        <v>2</v>
      </c>
      <c r="C416" s="11" t="s">
        <v>761</v>
      </c>
      <c r="D416" s="12" t="s">
        <v>27</v>
      </c>
      <c r="E416" s="12" t="s">
        <v>10</v>
      </c>
      <c r="F416" s="11">
        <v>0.20963000000000001</v>
      </c>
      <c r="G416" s="11">
        <v>0.41447000000000001</v>
      </c>
      <c r="H416" s="11">
        <v>-0.20483999999999999</v>
      </c>
      <c r="I416" s="11">
        <v>0.93100000000000005</v>
      </c>
      <c r="J416" s="11" t="s">
        <v>40</v>
      </c>
      <c r="K416" s="11">
        <v>1.4621</v>
      </c>
      <c r="L416" s="4" t="s">
        <v>4345</v>
      </c>
      <c r="M416" s="4" t="s">
        <v>4346</v>
      </c>
      <c r="N416" s="4" t="s">
        <v>4347</v>
      </c>
      <c r="O416" s="12" t="str">
        <f t="shared" si="6"/>
        <v>NO</v>
      </c>
    </row>
    <row r="417" spans="1:16" ht="15">
      <c r="A417" s="11" t="s">
        <v>762</v>
      </c>
      <c r="B417" s="12">
        <v>2</v>
      </c>
      <c r="C417" s="11" t="s">
        <v>763</v>
      </c>
      <c r="D417" s="12" t="s">
        <v>27</v>
      </c>
      <c r="E417" s="12" t="s">
        <v>10</v>
      </c>
      <c r="F417" s="11">
        <v>0.75780999999999998</v>
      </c>
      <c r="G417" s="11">
        <v>0.48766999999999999</v>
      </c>
      <c r="H417" s="11">
        <v>0.27015</v>
      </c>
      <c r="I417" s="11">
        <v>0.95599999999999996</v>
      </c>
      <c r="J417" s="11" t="s">
        <v>29</v>
      </c>
      <c r="K417" s="11">
        <v>1</v>
      </c>
      <c r="L417" s="4" t="s">
        <v>3683</v>
      </c>
      <c r="M417" s="4" t="s">
        <v>4348</v>
      </c>
      <c r="N417" s="4" t="s">
        <v>3700</v>
      </c>
      <c r="O417" s="12" t="str">
        <f t="shared" si="6"/>
        <v>NO</v>
      </c>
    </row>
    <row r="418" spans="1:16" ht="15">
      <c r="A418" s="11" t="s">
        <v>764</v>
      </c>
      <c r="B418" s="12">
        <v>3</v>
      </c>
      <c r="C418" s="11" t="s">
        <v>765</v>
      </c>
      <c r="D418" s="12" t="s">
        <v>32</v>
      </c>
      <c r="E418" s="12" t="s">
        <v>5</v>
      </c>
      <c r="F418" s="11">
        <v>0.32804</v>
      </c>
      <c r="G418" s="11">
        <v>0.12812000000000001</v>
      </c>
      <c r="H418" s="11">
        <v>0.19991999999999999</v>
      </c>
      <c r="I418" s="11">
        <v>0.94</v>
      </c>
      <c r="J418" s="11" t="s">
        <v>40</v>
      </c>
      <c r="K418" s="11">
        <v>1.6843999999999999</v>
      </c>
      <c r="L418" s="4" t="s">
        <v>3770</v>
      </c>
      <c r="M418" s="4" t="s">
        <v>4349</v>
      </c>
      <c r="N418" s="4" t="s">
        <v>4350</v>
      </c>
      <c r="O418" s="12" t="str">
        <f t="shared" si="6"/>
        <v>NO</v>
      </c>
    </row>
    <row r="419" spans="1:16" ht="15">
      <c r="A419" s="8" t="s">
        <v>766</v>
      </c>
      <c r="B419" s="9">
        <v>4</v>
      </c>
      <c r="C419" s="8" t="s">
        <v>767</v>
      </c>
      <c r="D419" s="9" t="s">
        <v>27</v>
      </c>
      <c r="E419" s="9" t="s">
        <v>5</v>
      </c>
      <c r="F419" s="8">
        <v>0.35614000000000001</v>
      </c>
      <c r="G419" s="8">
        <v>0.24970999999999999</v>
      </c>
      <c r="H419" s="8">
        <v>0.10643</v>
      </c>
      <c r="I419" s="8">
        <v>0.90800000000000003</v>
      </c>
      <c r="J419" s="8" t="s">
        <v>40</v>
      </c>
      <c r="K419" s="8">
        <v>0.98760000000000003</v>
      </c>
      <c r="L419" s="10" t="s">
        <v>4351</v>
      </c>
      <c r="M419" s="10" t="s">
        <v>4352</v>
      </c>
      <c r="N419" s="10" t="s">
        <v>3569</v>
      </c>
      <c r="O419" s="9" t="str">
        <f t="shared" si="6"/>
        <v>NO</v>
      </c>
      <c r="P419" s="8"/>
    </row>
    <row r="420" spans="1:16" ht="15">
      <c r="A420" s="8" t="s">
        <v>766</v>
      </c>
      <c r="B420" s="9">
        <v>5</v>
      </c>
      <c r="C420" s="8" t="s">
        <v>768</v>
      </c>
      <c r="D420" s="9" t="s">
        <v>27</v>
      </c>
      <c r="E420" s="9" t="s">
        <v>10</v>
      </c>
      <c r="F420" s="8">
        <v>0.3528</v>
      </c>
      <c r="G420" s="8">
        <v>0.21890000000000001</v>
      </c>
      <c r="H420" s="8">
        <v>0.13389999999999999</v>
      </c>
      <c r="I420" s="8">
        <v>0.93200000000000005</v>
      </c>
      <c r="J420" s="8" t="s">
        <v>40</v>
      </c>
      <c r="K420" s="8">
        <v>0.98760000000000003</v>
      </c>
      <c r="L420" s="10" t="s">
        <v>4351</v>
      </c>
      <c r="M420" s="10" t="s">
        <v>4352</v>
      </c>
      <c r="N420" s="10" t="s">
        <v>3569</v>
      </c>
      <c r="O420" s="9" t="str">
        <f t="shared" si="6"/>
        <v>NO</v>
      </c>
      <c r="P420" s="8"/>
    </row>
    <row r="421" spans="1:16" ht="15">
      <c r="A421" s="13" t="s">
        <v>769</v>
      </c>
      <c r="B421" s="14">
        <v>25</v>
      </c>
      <c r="C421" s="13" t="s">
        <v>770</v>
      </c>
      <c r="D421" s="14" t="s">
        <v>27</v>
      </c>
      <c r="E421" s="14" t="s">
        <v>10</v>
      </c>
      <c r="F421" s="13">
        <v>0.26315</v>
      </c>
      <c r="G421" s="13">
        <v>0.42172999999999999</v>
      </c>
      <c r="H421" s="13">
        <v>-0.15858</v>
      </c>
      <c r="I421" s="13">
        <v>0.998</v>
      </c>
      <c r="J421" s="13" t="s">
        <v>40</v>
      </c>
      <c r="K421" s="13">
        <v>1.7462</v>
      </c>
      <c r="L421" s="15" t="s">
        <v>4246</v>
      </c>
      <c r="M421" s="15" t="s">
        <v>4353</v>
      </c>
      <c r="N421" s="15" t="s">
        <v>3948</v>
      </c>
      <c r="O421" s="14" t="str">
        <f t="shared" si="6"/>
        <v>NO</v>
      </c>
      <c r="P421" s="13"/>
    </row>
    <row r="422" spans="1:16" ht="15">
      <c r="A422" s="13" t="s">
        <v>769</v>
      </c>
      <c r="B422" s="14">
        <v>7</v>
      </c>
      <c r="C422" s="13" t="s">
        <v>771</v>
      </c>
      <c r="D422" s="14" t="s">
        <v>27</v>
      </c>
      <c r="E422" s="14" t="s">
        <v>10</v>
      </c>
      <c r="F422" s="13">
        <v>2.4601000000000001E-2</v>
      </c>
      <c r="G422" s="13">
        <v>0.13785</v>
      </c>
      <c r="H422" s="13">
        <v>-0.11325</v>
      </c>
      <c r="I422" s="13">
        <v>1</v>
      </c>
      <c r="J422" s="13" t="s">
        <v>29</v>
      </c>
      <c r="K422" s="13">
        <v>0.62119999999999997</v>
      </c>
      <c r="L422" s="15" t="s">
        <v>4246</v>
      </c>
      <c r="M422" s="15" t="s">
        <v>4353</v>
      </c>
      <c r="N422" s="15" t="s">
        <v>3948</v>
      </c>
      <c r="O422" s="14" t="str">
        <f t="shared" si="6"/>
        <v>NO</v>
      </c>
      <c r="P422" s="13"/>
    </row>
    <row r="423" spans="1:16" ht="15">
      <c r="A423" s="11" t="s">
        <v>772</v>
      </c>
      <c r="B423" s="12">
        <v>23</v>
      </c>
      <c r="C423" s="11" t="s">
        <v>773</v>
      </c>
      <c r="D423" s="12" t="s">
        <v>32</v>
      </c>
      <c r="E423" s="12" t="s">
        <v>5</v>
      </c>
      <c r="F423" s="11">
        <v>0.78139000000000003</v>
      </c>
      <c r="G423" s="11">
        <v>0.94277</v>
      </c>
      <c r="H423" s="11">
        <v>-0.16138</v>
      </c>
      <c r="I423" s="11">
        <v>0.97499999999999998</v>
      </c>
      <c r="J423" s="11" t="s">
        <v>40</v>
      </c>
      <c r="K423" s="11">
        <v>1.0230999999999999</v>
      </c>
      <c r="L423" s="4" t="s">
        <v>4354</v>
      </c>
      <c r="M423" s="4" t="s">
        <v>4355</v>
      </c>
      <c r="N423" s="4" t="s">
        <v>4356</v>
      </c>
      <c r="O423" s="12" t="str">
        <f t="shared" si="6"/>
        <v>NO</v>
      </c>
    </row>
    <row r="424" spans="1:16" ht="15">
      <c r="A424" s="13" t="s">
        <v>774</v>
      </c>
      <c r="B424" s="14">
        <v>4</v>
      </c>
      <c r="C424" s="13" t="s">
        <v>775</v>
      </c>
      <c r="D424" s="14" t="s">
        <v>32</v>
      </c>
      <c r="E424" s="14" t="s">
        <v>5</v>
      </c>
      <c r="F424" s="13">
        <v>0.15085000000000001</v>
      </c>
      <c r="G424" s="13">
        <v>0.30634</v>
      </c>
      <c r="H424" s="13">
        <v>-0.1555</v>
      </c>
      <c r="I424" s="13">
        <v>0.996</v>
      </c>
      <c r="J424" s="13" t="s">
        <v>29</v>
      </c>
      <c r="K424" s="13">
        <v>0.93459999999999999</v>
      </c>
      <c r="L424" s="15" t="s">
        <v>4255</v>
      </c>
      <c r="M424" s="15" t="s">
        <v>4357</v>
      </c>
      <c r="N424" s="15" t="s">
        <v>4257</v>
      </c>
      <c r="O424" s="14" t="str">
        <f t="shared" si="6"/>
        <v>NO</v>
      </c>
      <c r="P424" s="13"/>
    </row>
    <row r="425" spans="1:16" ht="15">
      <c r="A425" s="13" t="s">
        <v>774</v>
      </c>
      <c r="B425" s="14">
        <v>7</v>
      </c>
      <c r="C425" s="13" t="s">
        <v>776</v>
      </c>
      <c r="D425" s="14" t="s">
        <v>32</v>
      </c>
      <c r="E425" s="14" t="s">
        <v>10</v>
      </c>
      <c r="F425" s="13">
        <v>0.14879999999999999</v>
      </c>
      <c r="G425" s="13">
        <v>2.2952E-2</v>
      </c>
      <c r="H425" s="13">
        <v>0.12584999999999999</v>
      </c>
      <c r="I425" s="13">
        <v>1</v>
      </c>
      <c r="J425" s="13" t="s">
        <v>40</v>
      </c>
      <c r="K425" s="13">
        <v>1.1917</v>
      </c>
      <c r="L425" s="15" t="s">
        <v>4255</v>
      </c>
      <c r="M425" s="15" t="s">
        <v>4357</v>
      </c>
      <c r="N425" s="15" t="s">
        <v>4257</v>
      </c>
      <c r="O425" s="14" t="str">
        <f t="shared" si="6"/>
        <v>NO</v>
      </c>
      <c r="P425" s="13"/>
    </row>
    <row r="426" spans="1:16" ht="15">
      <c r="A426" s="11" t="s">
        <v>777</v>
      </c>
      <c r="B426" s="12">
        <v>9</v>
      </c>
      <c r="C426" s="11" t="s">
        <v>778</v>
      </c>
      <c r="D426" s="12" t="s">
        <v>32</v>
      </c>
      <c r="E426" s="12" t="s">
        <v>10</v>
      </c>
      <c r="F426" s="11">
        <v>0.48307</v>
      </c>
      <c r="G426" s="11">
        <v>3.1886999999999999E-2</v>
      </c>
      <c r="H426" s="11">
        <v>0.45118000000000003</v>
      </c>
      <c r="I426" s="11">
        <v>1</v>
      </c>
      <c r="J426" s="11" t="s">
        <v>40</v>
      </c>
      <c r="K426" s="11">
        <v>1.1253</v>
      </c>
      <c r="L426" s="4" t="s">
        <v>3690</v>
      </c>
      <c r="M426" s="4" t="s">
        <v>4358</v>
      </c>
      <c r="N426" s="4" t="s">
        <v>4359</v>
      </c>
      <c r="O426" s="12" t="str">
        <f t="shared" si="6"/>
        <v>NO</v>
      </c>
    </row>
    <row r="427" spans="1:16" ht="15">
      <c r="A427" s="11" t="s">
        <v>779</v>
      </c>
      <c r="B427" s="12">
        <v>12</v>
      </c>
      <c r="C427" s="11" t="s">
        <v>780</v>
      </c>
      <c r="D427" s="12" t="s">
        <v>27</v>
      </c>
      <c r="E427" s="12" t="s">
        <v>10</v>
      </c>
      <c r="F427" s="11">
        <v>0.52058000000000004</v>
      </c>
      <c r="G427" s="11">
        <v>0.14130999999999999</v>
      </c>
      <c r="H427" s="11">
        <v>0.37927</v>
      </c>
      <c r="I427" s="11">
        <v>0.997</v>
      </c>
      <c r="J427" s="11" t="s">
        <v>29</v>
      </c>
      <c r="K427" s="11">
        <v>1</v>
      </c>
      <c r="L427" s="4" t="s">
        <v>3569</v>
      </c>
      <c r="M427" s="4" t="s">
        <v>4360</v>
      </c>
      <c r="N427" s="4" t="s">
        <v>4361</v>
      </c>
      <c r="O427" s="12" t="str">
        <f t="shared" si="6"/>
        <v>NO</v>
      </c>
    </row>
    <row r="428" spans="1:16" ht="15">
      <c r="A428" s="13" t="s">
        <v>781</v>
      </c>
      <c r="B428" s="14">
        <v>7</v>
      </c>
      <c r="C428" s="13" t="s">
        <v>782</v>
      </c>
      <c r="D428" s="14" t="s">
        <v>27</v>
      </c>
      <c r="E428" s="14" t="s">
        <v>10</v>
      </c>
      <c r="F428" s="13">
        <v>0.92984999999999995</v>
      </c>
      <c r="G428" s="13">
        <v>0.50509999999999999</v>
      </c>
      <c r="H428" s="13">
        <v>0.42475000000000002</v>
      </c>
      <c r="I428" s="13">
        <v>1</v>
      </c>
      <c r="J428" s="13" t="s">
        <v>40</v>
      </c>
      <c r="K428" s="13">
        <v>1.7566999999999999</v>
      </c>
      <c r="L428" s="15" t="s">
        <v>4362</v>
      </c>
      <c r="M428" s="15" t="s">
        <v>4363</v>
      </c>
      <c r="N428" s="15" t="s">
        <v>4364</v>
      </c>
      <c r="O428" s="14" t="str">
        <f t="shared" si="6"/>
        <v>NO</v>
      </c>
      <c r="P428" s="13"/>
    </row>
    <row r="429" spans="1:16" ht="15">
      <c r="A429" s="13" t="s">
        <v>781</v>
      </c>
      <c r="B429" s="14">
        <v>8</v>
      </c>
      <c r="C429" s="13" t="s">
        <v>783</v>
      </c>
      <c r="D429" s="14" t="s">
        <v>27</v>
      </c>
      <c r="E429" s="14" t="s">
        <v>3</v>
      </c>
      <c r="F429" s="13">
        <v>0.93393000000000004</v>
      </c>
      <c r="G429" s="13">
        <v>0.61609999999999998</v>
      </c>
      <c r="H429" s="13">
        <v>0.31783</v>
      </c>
      <c r="I429" s="13">
        <v>0.995</v>
      </c>
      <c r="J429" s="13" t="s">
        <v>40</v>
      </c>
      <c r="K429" s="13">
        <v>1.7566999999999999</v>
      </c>
      <c r="L429" s="15" t="s">
        <v>4362</v>
      </c>
      <c r="M429" s="15" t="s">
        <v>4363</v>
      </c>
      <c r="N429" s="15" t="s">
        <v>4364</v>
      </c>
      <c r="O429" s="14" t="str">
        <f t="shared" si="6"/>
        <v>NO</v>
      </c>
      <c r="P429" s="13"/>
    </row>
    <row r="430" spans="1:16" ht="15">
      <c r="A430" s="11" t="s">
        <v>784</v>
      </c>
      <c r="B430" s="12">
        <v>9</v>
      </c>
      <c r="C430" s="11" t="s">
        <v>785</v>
      </c>
      <c r="D430" s="12" t="s">
        <v>32</v>
      </c>
      <c r="E430" s="12" t="s">
        <v>10</v>
      </c>
      <c r="F430" s="11">
        <v>0.20341000000000001</v>
      </c>
      <c r="G430" s="11">
        <v>6.4984E-2</v>
      </c>
      <c r="H430" s="11">
        <v>0.13841999999999999</v>
      </c>
      <c r="I430" s="11">
        <v>0.93</v>
      </c>
      <c r="J430" s="11" t="s">
        <v>35</v>
      </c>
      <c r="K430" s="11">
        <v>1.9448000000000001</v>
      </c>
      <c r="L430" s="4" t="s">
        <v>3784</v>
      </c>
      <c r="M430" s="4" t="s">
        <v>4365</v>
      </c>
      <c r="N430" s="4" t="s">
        <v>3786</v>
      </c>
      <c r="O430" s="12" t="str">
        <f t="shared" si="6"/>
        <v>NO</v>
      </c>
    </row>
    <row r="431" spans="1:16" ht="15">
      <c r="A431" s="13" t="s">
        <v>786</v>
      </c>
      <c r="B431" s="14">
        <v>10</v>
      </c>
      <c r="C431" s="13" t="s">
        <v>787</v>
      </c>
      <c r="D431" s="14" t="s">
        <v>32</v>
      </c>
      <c r="E431" s="14" t="s">
        <v>7</v>
      </c>
      <c r="F431" s="13">
        <v>0.41549999999999998</v>
      </c>
      <c r="G431" s="13">
        <v>4.3249000000000003E-2</v>
      </c>
      <c r="H431" s="13">
        <v>0.37225000000000003</v>
      </c>
      <c r="I431" s="13">
        <v>1</v>
      </c>
      <c r="J431" s="13" t="s">
        <v>35</v>
      </c>
      <c r="K431" s="13">
        <v>1.8882000000000001</v>
      </c>
      <c r="L431" s="15" t="s">
        <v>4366</v>
      </c>
      <c r="M431" s="15" t="s">
        <v>4367</v>
      </c>
      <c r="N431" s="15" t="s">
        <v>4368</v>
      </c>
      <c r="O431" s="14" t="str">
        <f t="shared" si="6"/>
        <v>NO</v>
      </c>
      <c r="P431" s="13"/>
    </row>
    <row r="432" spans="1:16" ht="15">
      <c r="A432" s="13" t="s">
        <v>786</v>
      </c>
      <c r="B432" s="14">
        <v>8</v>
      </c>
      <c r="C432" s="13" t="s">
        <v>788</v>
      </c>
      <c r="D432" s="14" t="s">
        <v>32</v>
      </c>
      <c r="E432" s="14" t="s">
        <v>7</v>
      </c>
      <c r="F432" s="13">
        <v>0.96211000000000002</v>
      </c>
      <c r="G432" s="13">
        <v>0.44719999999999999</v>
      </c>
      <c r="H432" s="13">
        <v>0.51492000000000004</v>
      </c>
      <c r="I432" s="13">
        <v>1</v>
      </c>
      <c r="J432" s="13" t="s">
        <v>70</v>
      </c>
      <c r="K432" s="13">
        <v>1.8882000000000001</v>
      </c>
      <c r="L432" s="15" t="s">
        <v>4366</v>
      </c>
      <c r="M432" s="15" t="s">
        <v>4367</v>
      </c>
      <c r="N432" s="15" t="s">
        <v>4368</v>
      </c>
      <c r="O432" s="14" t="str">
        <f t="shared" si="6"/>
        <v>NO</v>
      </c>
      <c r="P432" s="13"/>
    </row>
    <row r="433" spans="1:16" ht="15">
      <c r="A433" s="13" t="s">
        <v>786</v>
      </c>
      <c r="B433" s="14">
        <v>9</v>
      </c>
      <c r="C433" s="13" t="s">
        <v>789</v>
      </c>
      <c r="D433" s="14" t="s">
        <v>32</v>
      </c>
      <c r="E433" s="14" t="s">
        <v>10</v>
      </c>
      <c r="F433" s="13">
        <v>0.33695000000000003</v>
      </c>
      <c r="G433" s="13">
        <v>3.7580000000000002E-2</v>
      </c>
      <c r="H433" s="13">
        <v>0.29937000000000002</v>
      </c>
      <c r="I433" s="13">
        <v>0.998</v>
      </c>
      <c r="J433" s="13" t="s">
        <v>70</v>
      </c>
      <c r="K433" s="13">
        <v>1.8856999999999999</v>
      </c>
      <c r="L433" s="15" t="s">
        <v>4366</v>
      </c>
      <c r="M433" s="15" t="s">
        <v>4367</v>
      </c>
      <c r="N433" s="15" t="s">
        <v>4368</v>
      </c>
      <c r="O433" s="14" t="str">
        <f t="shared" si="6"/>
        <v>NO</v>
      </c>
      <c r="P433" s="13"/>
    </row>
    <row r="434" spans="1:16" ht="15">
      <c r="A434" s="11" t="s">
        <v>790</v>
      </c>
      <c r="B434" s="12">
        <v>6</v>
      </c>
      <c r="C434" s="11" t="s">
        <v>791</v>
      </c>
      <c r="D434" s="12" t="s">
        <v>27</v>
      </c>
      <c r="E434" s="12" t="s">
        <v>10</v>
      </c>
      <c r="F434" s="11">
        <v>0.47538000000000002</v>
      </c>
      <c r="G434" s="11">
        <v>8.8494000000000003E-2</v>
      </c>
      <c r="H434" s="11">
        <v>0.38688</v>
      </c>
      <c r="I434" s="11">
        <v>1</v>
      </c>
      <c r="J434" s="11" t="s">
        <v>40</v>
      </c>
      <c r="K434" s="11">
        <v>1.3614999999999999</v>
      </c>
      <c r="L434" s="4" t="s">
        <v>4369</v>
      </c>
      <c r="M434" s="4" t="s">
        <v>4370</v>
      </c>
      <c r="N434" s="4" t="s">
        <v>4371</v>
      </c>
      <c r="O434" s="12" t="str">
        <f t="shared" si="6"/>
        <v>NO</v>
      </c>
    </row>
    <row r="435" spans="1:16" ht="15">
      <c r="A435" s="11" t="s">
        <v>792</v>
      </c>
      <c r="B435" s="12">
        <v>7</v>
      </c>
      <c r="C435" s="11" t="s">
        <v>793</v>
      </c>
      <c r="D435" s="12" t="s">
        <v>32</v>
      </c>
      <c r="E435" s="12" t="s">
        <v>10</v>
      </c>
      <c r="F435" s="11">
        <v>0.48691000000000001</v>
      </c>
      <c r="G435" s="11">
        <v>0.13294</v>
      </c>
      <c r="H435" s="11">
        <v>0.35397000000000001</v>
      </c>
      <c r="I435" s="11">
        <v>1</v>
      </c>
      <c r="J435" s="11" t="s">
        <v>35</v>
      </c>
      <c r="K435" s="11">
        <v>1.6597</v>
      </c>
      <c r="L435" s="4" t="s">
        <v>4372</v>
      </c>
      <c r="M435" s="4" t="s">
        <v>4373</v>
      </c>
      <c r="N435" s="4" t="s">
        <v>4374</v>
      </c>
      <c r="O435" s="12" t="str">
        <f t="shared" si="6"/>
        <v>NO</v>
      </c>
    </row>
    <row r="436" spans="1:16" ht="15">
      <c r="A436" s="11" t="s">
        <v>794</v>
      </c>
      <c r="B436" s="12">
        <v>4</v>
      </c>
      <c r="C436" s="11" t="s">
        <v>795</v>
      </c>
      <c r="D436" s="12" t="s">
        <v>32</v>
      </c>
      <c r="E436" s="12" t="s">
        <v>10</v>
      </c>
      <c r="F436" s="11">
        <v>0.67015000000000002</v>
      </c>
      <c r="G436" s="11">
        <v>2.9055999999999998E-2</v>
      </c>
      <c r="H436" s="11">
        <v>0.64109000000000005</v>
      </c>
      <c r="I436" s="11">
        <v>1</v>
      </c>
      <c r="J436" s="11" t="s">
        <v>40</v>
      </c>
      <c r="K436" s="11">
        <v>1.2004999999999999</v>
      </c>
      <c r="L436" s="4" t="s">
        <v>4375</v>
      </c>
      <c r="M436" s="4" t="s">
        <v>4376</v>
      </c>
      <c r="N436" s="4" t="s">
        <v>4377</v>
      </c>
      <c r="O436" s="12" t="str">
        <f t="shared" si="6"/>
        <v>NO</v>
      </c>
    </row>
    <row r="437" spans="1:16" ht="15">
      <c r="A437" s="13" t="s">
        <v>796</v>
      </c>
      <c r="B437" s="14">
        <v>5</v>
      </c>
      <c r="C437" s="13" t="s">
        <v>797</v>
      </c>
      <c r="D437" s="14" t="s">
        <v>27</v>
      </c>
      <c r="E437" s="14" t="s">
        <v>10</v>
      </c>
      <c r="F437" s="13">
        <v>0.92881000000000002</v>
      </c>
      <c r="G437" s="13">
        <v>0.4914</v>
      </c>
      <c r="H437" s="13">
        <v>0.43741000000000002</v>
      </c>
      <c r="I437" s="13">
        <v>1</v>
      </c>
      <c r="J437" s="13" t="s">
        <v>40</v>
      </c>
      <c r="K437" s="13">
        <v>1.4821</v>
      </c>
      <c r="L437" s="15" t="s">
        <v>3622</v>
      </c>
      <c r="M437" s="15" t="s">
        <v>4378</v>
      </c>
      <c r="N437" s="15" t="s">
        <v>3624</v>
      </c>
      <c r="O437" s="14" t="str">
        <f t="shared" si="6"/>
        <v>NO</v>
      </c>
      <c r="P437" s="13"/>
    </row>
    <row r="438" spans="1:16" ht="15">
      <c r="A438" s="13" t="s">
        <v>796</v>
      </c>
      <c r="B438" s="14">
        <v>6</v>
      </c>
      <c r="C438" s="13" t="s">
        <v>798</v>
      </c>
      <c r="D438" s="14" t="s">
        <v>27</v>
      </c>
      <c r="E438" s="14" t="s">
        <v>3</v>
      </c>
      <c r="F438" s="13">
        <v>0.98836999999999997</v>
      </c>
      <c r="G438" s="13">
        <v>0.84819999999999995</v>
      </c>
      <c r="H438" s="13">
        <v>0.14016000000000001</v>
      </c>
      <c r="I438" s="13">
        <v>1</v>
      </c>
      <c r="J438" s="13" t="s">
        <v>40</v>
      </c>
      <c r="K438" s="13">
        <v>1.4867999999999999</v>
      </c>
      <c r="L438" s="15" t="s">
        <v>3622</v>
      </c>
      <c r="M438" s="15" t="s">
        <v>4378</v>
      </c>
      <c r="N438" s="15" t="s">
        <v>3624</v>
      </c>
      <c r="O438" s="14" t="str">
        <f t="shared" si="6"/>
        <v>NO</v>
      </c>
      <c r="P438" s="13"/>
    </row>
    <row r="439" spans="1:16" ht="15">
      <c r="A439" s="11" t="s">
        <v>799</v>
      </c>
      <c r="B439" s="12">
        <v>15</v>
      </c>
      <c r="C439" s="11" t="s">
        <v>800</v>
      </c>
      <c r="D439" s="12" t="s">
        <v>32</v>
      </c>
      <c r="E439" s="12" t="s">
        <v>3</v>
      </c>
      <c r="F439" s="11">
        <v>0.69984999999999997</v>
      </c>
      <c r="G439" s="11">
        <v>0.46947</v>
      </c>
      <c r="H439" s="11">
        <v>0.23038</v>
      </c>
      <c r="I439" s="11">
        <v>0.98099999999999998</v>
      </c>
      <c r="J439" s="11" t="s">
        <v>801</v>
      </c>
      <c r="K439" s="11">
        <v>3.3485</v>
      </c>
      <c r="L439" s="4" t="s">
        <v>4379</v>
      </c>
      <c r="M439" s="4" t="s">
        <v>4380</v>
      </c>
      <c r="N439" s="4" t="s">
        <v>4381</v>
      </c>
      <c r="O439" s="12" t="str">
        <f t="shared" si="6"/>
        <v>NO</v>
      </c>
    </row>
    <row r="440" spans="1:16" ht="15">
      <c r="A440" s="11" t="s">
        <v>802</v>
      </c>
      <c r="B440" s="12">
        <v>13</v>
      </c>
      <c r="C440" s="11" t="s">
        <v>803</v>
      </c>
      <c r="D440" s="12" t="s">
        <v>27</v>
      </c>
      <c r="E440" s="12" t="s">
        <v>5</v>
      </c>
      <c r="F440" s="11">
        <v>0.68320999999999998</v>
      </c>
      <c r="G440" s="11">
        <v>0.80589999999999995</v>
      </c>
      <c r="H440" s="11">
        <v>-0.12268999999999999</v>
      </c>
      <c r="I440" s="11">
        <v>0.94199999999999995</v>
      </c>
      <c r="J440" s="11" t="s">
        <v>29</v>
      </c>
      <c r="K440" s="11">
        <v>0.9446</v>
      </c>
      <c r="L440" s="4" t="s">
        <v>4382</v>
      </c>
      <c r="M440" s="4" t="s">
        <v>4383</v>
      </c>
      <c r="N440" s="4" t="s">
        <v>3569</v>
      </c>
      <c r="O440" s="12" t="str">
        <f t="shared" si="6"/>
        <v>NO</v>
      </c>
    </row>
    <row r="441" spans="1:16" ht="15">
      <c r="A441" s="11" t="s">
        <v>804</v>
      </c>
      <c r="B441" s="12">
        <v>8</v>
      </c>
      <c r="C441" s="11" t="s">
        <v>805</v>
      </c>
      <c r="D441" s="12" t="s">
        <v>32</v>
      </c>
      <c r="E441" s="12" t="s">
        <v>10</v>
      </c>
      <c r="F441" s="11">
        <v>0.95798000000000005</v>
      </c>
      <c r="G441" s="11">
        <v>0.73787999999999998</v>
      </c>
      <c r="H441" s="11">
        <v>0.22009999999999999</v>
      </c>
      <c r="I441" s="11">
        <v>1</v>
      </c>
      <c r="J441" s="11" t="s">
        <v>40</v>
      </c>
      <c r="K441" s="11">
        <v>0.878</v>
      </c>
      <c r="L441" s="4" t="s">
        <v>3662</v>
      </c>
      <c r="M441" s="4" t="s">
        <v>4384</v>
      </c>
      <c r="N441" s="4" t="s">
        <v>3664</v>
      </c>
      <c r="O441" s="12" t="str">
        <f t="shared" si="6"/>
        <v>NO</v>
      </c>
    </row>
    <row r="442" spans="1:16" ht="15">
      <c r="A442" s="11" t="s">
        <v>806</v>
      </c>
      <c r="B442" s="12">
        <v>3</v>
      </c>
      <c r="C442" s="11" t="s">
        <v>807</v>
      </c>
      <c r="D442" s="12" t="s">
        <v>32</v>
      </c>
      <c r="E442" s="12" t="s">
        <v>10</v>
      </c>
      <c r="F442" s="11">
        <v>0.38056000000000001</v>
      </c>
      <c r="G442" s="11">
        <v>9.0218000000000007E-2</v>
      </c>
      <c r="H442" s="11">
        <v>0.29035</v>
      </c>
      <c r="I442" s="11">
        <v>0.98599999999999999</v>
      </c>
      <c r="J442" s="11" t="s">
        <v>29</v>
      </c>
      <c r="K442" s="11">
        <v>0.97740000000000005</v>
      </c>
      <c r="L442" s="4" t="s">
        <v>4385</v>
      </c>
      <c r="M442" s="4" t="s">
        <v>4386</v>
      </c>
      <c r="N442" s="4" t="s">
        <v>4387</v>
      </c>
      <c r="O442" s="12" t="str">
        <f t="shared" si="6"/>
        <v>NO</v>
      </c>
    </row>
    <row r="443" spans="1:16" ht="15">
      <c r="A443" s="11" t="s">
        <v>808</v>
      </c>
      <c r="B443" s="12">
        <v>10</v>
      </c>
      <c r="C443" s="11" t="s">
        <v>809</v>
      </c>
      <c r="D443" s="12" t="s">
        <v>27</v>
      </c>
      <c r="E443" s="12" t="s">
        <v>10</v>
      </c>
      <c r="F443" s="11">
        <v>0.25548999999999999</v>
      </c>
      <c r="G443" s="11">
        <v>0.10742</v>
      </c>
      <c r="H443" s="11">
        <v>0.14807000000000001</v>
      </c>
      <c r="I443" s="11">
        <v>0.98099999999999998</v>
      </c>
      <c r="J443" s="11" t="s">
        <v>40</v>
      </c>
      <c r="K443" s="11">
        <v>0.8649</v>
      </c>
      <c r="L443" s="4" t="s">
        <v>4388</v>
      </c>
      <c r="M443" s="4" t="s">
        <v>4389</v>
      </c>
      <c r="N443" s="4" t="s">
        <v>4390</v>
      </c>
      <c r="O443" s="12" t="str">
        <f t="shared" si="6"/>
        <v>NO</v>
      </c>
    </row>
    <row r="444" spans="1:16" ht="15">
      <c r="A444" s="13" t="s">
        <v>810</v>
      </c>
      <c r="B444" s="14">
        <v>6</v>
      </c>
      <c r="C444" s="13" t="s">
        <v>811</v>
      </c>
      <c r="D444" s="14" t="s">
        <v>27</v>
      </c>
      <c r="E444" s="14" t="s">
        <v>10</v>
      </c>
      <c r="F444" s="13">
        <v>0.18945999999999999</v>
      </c>
      <c r="G444" s="13">
        <v>0.43415999999999999</v>
      </c>
      <c r="H444" s="13">
        <v>-0.24471000000000001</v>
      </c>
      <c r="I444" s="13">
        <v>1</v>
      </c>
      <c r="J444" s="13" t="s">
        <v>40</v>
      </c>
      <c r="K444" s="13">
        <v>1.5623</v>
      </c>
      <c r="L444" s="15" t="s">
        <v>4391</v>
      </c>
      <c r="M444" s="15" t="s">
        <v>4392</v>
      </c>
      <c r="N444" s="15" t="s">
        <v>3569</v>
      </c>
      <c r="O444" s="14" t="str">
        <f t="shared" si="6"/>
        <v>NO</v>
      </c>
      <c r="P444" s="13"/>
    </row>
    <row r="445" spans="1:16" ht="15">
      <c r="A445" s="13" t="s">
        <v>810</v>
      </c>
      <c r="B445" s="14">
        <v>7</v>
      </c>
      <c r="C445" s="13" t="s">
        <v>812</v>
      </c>
      <c r="D445" s="14" t="s">
        <v>27</v>
      </c>
      <c r="E445" s="14" t="s">
        <v>3</v>
      </c>
      <c r="F445" s="13">
        <v>0.53256000000000003</v>
      </c>
      <c r="G445" s="13">
        <v>0.70054000000000005</v>
      </c>
      <c r="H445" s="13">
        <v>-0.16797999999999999</v>
      </c>
      <c r="I445" s="13">
        <v>0.95799999999999996</v>
      </c>
      <c r="J445" s="13" t="s">
        <v>40</v>
      </c>
      <c r="K445" s="13">
        <v>1.5623</v>
      </c>
      <c r="L445" s="15" t="s">
        <v>4391</v>
      </c>
      <c r="M445" s="15" t="s">
        <v>4392</v>
      </c>
      <c r="N445" s="15" t="s">
        <v>3569</v>
      </c>
      <c r="O445" s="14" t="str">
        <f t="shared" si="6"/>
        <v>NO</v>
      </c>
      <c r="P445" s="13"/>
    </row>
    <row r="446" spans="1:16" ht="15">
      <c r="A446" s="11" t="s">
        <v>813</v>
      </c>
      <c r="B446" s="12">
        <v>9</v>
      </c>
      <c r="C446" s="11" t="s">
        <v>814</v>
      </c>
      <c r="D446" s="12" t="s">
        <v>32</v>
      </c>
      <c r="E446" s="12" t="s">
        <v>7</v>
      </c>
      <c r="F446" s="11">
        <v>0.42603000000000002</v>
      </c>
      <c r="G446" s="11">
        <v>9.1600000000000001E-2</v>
      </c>
      <c r="H446" s="11">
        <v>0.33443000000000001</v>
      </c>
      <c r="I446" s="11">
        <v>1</v>
      </c>
      <c r="J446" s="11" t="s">
        <v>40</v>
      </c>
      <c r="K446" s="11">
        <v>1.3156000000000001</v>
      </c>
      <c r="L446" s="4" t="s">
        <v>3569</v>
      </c>
      <c r="M446" s="4" t="s">
        <v>4393</v>
      </c>
      <c r="N446" s="4" t="s">
        <v>3569</v>
      </c>
      <c r="O446" s="12" t="str">
        <f t="shared" si="6"/>
        <v>NO</v>
      </c>
    </row>
    <row r="447" spans="1:16" ht="15">
      <c r="A447" s="11" t="s">
        <v>815</v>
      </c>
      <c r="B447" s="12">
        <v>8</v>
      </c>
      <c r="C447" s="11" t="s">
        <v>816</v>
      </c>
      <c r="D447" s="12" t="s">
        <v>32</v>
      </c>
      <c r="E447" s="12" t="s">
        <v>10</v>
      </c>
      <c r="F447" s="11">
        <v>0.32713999999999999</v>
      </c>
      <c r="G447" s="11">
        <v>8.7318000000000007E-2</v>
      </c>
      <c r="H447" s="11">
        <v>0.23982000000000001</v>
      </c>
      <c r="I447" s="11">
        <v>1</v>
      </c>
      <c r="J447" s="11" t="s">
        <v>29</v>
      </c>
      <c r="K447" s="11">
        <v>0.93110000000000004</v>
      </c>
      <c r="L447" s="4" t="s">
        <v>4394</v>
      </c>
      <c r="M447" s="4" t="s">
        <v>4395</v>
      </c>
      <c r="N447" s="4" t="s">
        <v>4396</v>
      </c>
      <c r="O447" s="12" t="str">
        <f t="shared" si="6"/>
        <v>NO</v>
      </c>
    </row>
    <row r="448" spans="1:16" ht="15">
      <c r="A448" s="11" t="s">
        <v>817</v>
      </c>
      <c r="B448" s="12">
        <v>4</v>
      </c>
      <c r="C448" s="11" t="s">
        <v>818</v>
      </c>
      <c r="D448" s="12" t="s">
        <v>27</v>
      </c>
      <c r="E448" s="12" t="s">
        <v>10</v>
      </c>
      <c r="F448" s="11">
        <v>0.45007000000000003</v>
      </c>
      <c r="G448" s="11">
        <v>3.9990999999999999E-2</v>
      </c>
      <c r="H448" s="11">
        <v>0.41006999999999999</v>
      </c>
      <c r="I448" s="11">
        <v>1</v>
      </c>
      <c r="J448" s="11" t="s">
        <v>29</v>
      </c>
      <c r="K448" s="11">
        <v>1</v>
      </c>
      <c r="L448" s="4" t="s">
        <v>4397</v>
      </c>
      <c r="M448" s="4" t="s">
        <v>4398</v>
      </c>
      <c r="N448" s="4" t="s">
        <v>4399</v>
      </c>
      <c r="O448" s="12" t="str">
        <f t="shared" si="6"/>
        <v>NO</v>
      </c>
    </row>
    <row r="449" spans="1:16" ht="15">
      <c r="A449" s="11" t="s">
        <v>819</v>
      </c>
      <c r="B449" s="12">
        <v>7</v>
      </c>
      <c r="C449" s="11" t="s">
        <v>820</v>
      </c>
      <c r="D449" s="12" t="s">
        <v>27</v>
      </c>
      <c r="E449" s="12" t="s">
        <v>5</v>
      </c>
      <c r="F449" s="11">
        <v>0.28654000000000002</v>
      </c>
      <c r="G449" s="11">
        <v>0.43691000000000002</v>
      </c>
      <c r="H449" s="11">
        <v>-0.15037</v>
      </c>
      <c r="I449" s="11">
        <v>0.996</v>
      </c>
      <c r="J449" s="11" t="s">
        <v>40</v>
      </c>
      <c r="K449" s="11">
        <v>1.1708000000000001</v>
      </c>
      <c r="L449" s="4" t="s">
        <v>4400</v>
      </c>
      <c r="M449" s="4" t="s">
        <v>4401</v>
      </c>
      <c r="N449" s="4" t="s">
        <v>3991</v>
      </c>
      <c r="O449" s="12" t="str">
        <f t="shared" si="6"/>
        <v>NO</v>
      </c>
    </row>
    <row r="450" spans="1:16" ht="15">
      <c r="A450" s="11" t="s">
        <v>821</v>
      </c>
      <c r="B450" s="12">
        <v>5</v>
      </c>
      <c r="C450" s="11" t="s">
        <v>822</v>
      </c>
      <c r="D450" s="12" t="s">
        <v>32</v>
      </c>
      <c r="E450" s="12" t="s">
        <v>10</v>
      </c>
      <c r="F450" s="11">
        <v>0.32894000000000001</v>
      </c>
      <c r="G450" s="11">
        <v>5.9433E-2</v>
      </c>
      <c r="H450" s="11">
        <v>0.26950000000000002</v>
      </c>
      <c r="I450" s="11">
        <v>0.94099999999999995</v>
      </c>
      <c r="J450" s="11" t="s">
        <v>40</v>
      </c>
      <c r="K450" s="11">
        <v>1.3642000000000001</v>
      </c>
      <c r="L450" s="4" t="s">
        <v>3683</v>
      </c>
      <c r="M450" s="4" t="s">
        <v>4402</v>
      </c>
      <c r="N450" s="4" t="s">
        <v>4223</v>
      </c>
      <c r="O450" s="12" t="str">
        <f t="shared" si="6"/>
        <v>NO</v>
      </c>
    </row>
    <row r="451" spans="1:16" ht="15">
      <c r="A451" s="11" t="s">
        <v>823</v>
      </c>
      <c r="B451" s="12">
        <v>4</v>
      </c>
      <c r="C451" s="11" t="s">
        <v>824</v>
      </c>
      <c r="D451" s="12" t="s">
        <v>32</v>
      </c>
      <c r="E451" s="12" t="s">
        <v>10</v>
      </c>
      <c r="F451" s="11">
        <v>0.58247000000000004</v>
      </c>
      <c r="G451" s="11">
        <v>0.28251999999999999</v>
      </c>
      <c r="H451" s="11">
        <v>0.29994999999999999</v>
      </c>
      <c r="I451" s="11">
        <v>0.97799999999999998</v>
      </c>
      <c r="J451" s="11" t="s">
        <v>29</v>
      </c>
      <c r="K451" s="11">
        <v>0.99399999999999999</v>
      </c>
      <c r="L451" s="4" t="s">
        <v>6814</v>
      </c>
      <c r="M451" s="4"/>
      <c r="N451" s="4"/>
      <c r="O451" s="12" t="str">
        <f t="shared" ref="O451:O514" si="7">IF(P451 &lt;&gt; "", "YES", "NO")</f>
        <v>NO</v>
      </c>
    </row>
    <row r="452" spans="1:16" ht="15">
      <c r="A452" s="11" t="s">
        <v>825</v>
      </c>
      <c r="B452" s="12">
        <v>33</v>
      </c>
      <c r="C452" s="11" t="s">
        <v>826</v>
      </c>
      <c r="D452" s="12" t="s">
        <v>32</v>
      </c>
      <c r="E452" s="12" t="s">
        <v>10</v>
      </c>
      <c r="F452" s="11">
        <v>0.25999</v>
      </c>
      <c r="G452" s="11">
        <v>0.37747999999999998</v>
      </c>
      <c r="H452" s="11">
        <v>-0.11749</v>
      </c>
      <c r="I452" s="11">
        <v>0.98899999999999999</v>
      </c>
      <c r="J452" s="11" t="s">
        <v>35</v>
      </c>
      <c r="K452" s="11">
        <v>1.9399</v>
      </c>
      <c r="L452" s="4" t="s">
        <v>4403</v>
      </c>
      <c r="M452" s="4" t="s">
        <v>4404</v>
      </c>
      <c r="N452" s="4" t="s">
        <v>3569</v>
      </c>
      <c r="O452" s="12" t="str">
        <f t="shared" si="7"/>
        <v>NO</v>
      </c>
    </row>
    <row r="453" spans="1:16" ht="15">
      <c r="A453" s="11" t="s">
        <v>827</v>
      </c>
      <c r="B453" s="12">
        <v>4</v>
      </c>
      <c r="C453" s="11" t="s">
        <v>828</v>
      </c>
      <c r="D453" s="12" t="s">
        <v>32</v>
      </c>
      <c r="E453" s="12" t="s">
        <v>10</v>
      </c>
      <c r="F453" s="11">
        <v>0.21264</v>
      </c>
      <c r="G453" s="11">
        <v>2.6165000000000001E-2</v>
      </c>
      <c r="H453" s="11">
        <v>0.18647</v>
      </c>
      <c r="I453" s="11">
        <v>1</v>
      </c>
      <c r="J453" s="11" t="s">
        <v>40</v>
      </c>
      <c r="K453" s="11">
        <v>1.0622</v>
      </c>
      <c r="L453" s="4" t="s">
        <v>3569</v>
      </c>
      <c r="M453" s="4" t="s">
        <v>4405</v>
      </c>
      <c r="N453" s="4" t="s">
        <v>3569</v>
      </c>
      <c r="O453" s="12" t="str">
        <f t="shared" si="7"/>
        <v>NO</v>
      </c>
    </row>
    <row r="454" spans="1:16" ht="15">
      <c r="A454" s="11" t="s">
        <v>829</v>
      </c>
      <c r="B454" s="12">
        <v>3</v>
      </c>
      <c r="C454" s="11" t="s">
        <v>830</v>
      </c>
      <c r="D454" s="12" t="s">
        <v>32</v>
      </c>
      <c r="E454" s="12" t="s">
        <v>10</v>
      </c>
      <c r="F454" s="11">
        <v>0.25308000000000003</v>
      </c>
      <c r="G454" s="11">
        <v>0.12953999999999999</v>
      </c>
      <c r="H454" s="11">
        <v>0.12354</v>
      </c>
      <c r="I454" s="11">
        <v>0.93300000000000005</v>
      </c>
      <c r="J454" s="11" t="s">
        <v>29</v>
      </c>
      <c r="K454" s="11">
        <v>0.86429999999999996</v>
      </c>
      <c r="L454" s="4" t="s">
        <v>3569</v>
      </c>
      <c r="M454" s="4" t="s">
        <v>4406</v>
      </c>
      <c r="N454" s="4" t="s">
        <v>3569</v>
      </c>
      <c r="O454" s="12" t="str">
        <f t="shared" si="7"/>
        <v>NO</v>
      </c>
    </row>
    <row r="455" spans="1:16" ht="15">
      <c r="A455" s="11" t="s">
        <v>831</v>
      </c>
      <c r="B455" s="12">
        <v>2</v>
      </c>
      <c r="C455" s="11" t="s">
        <v>832</v>
      </c>
      <c r="D455" s="12" t="s">
        <v>27</v>
      </c>
      <c r="E455" s="12" t="s">
        <v>10</v>
      </c>
      <c r="F455" s="11">
        <v>0.42020999999999997</v>
      </c>
      <c r="G455" s="11">
        <v>0.68850999999999996</v>
      </c>
      <c r="H455" s="11">
        <v>-0.26830999999999999</v>
      </c>
      <c r="I455" s="11">
        <v>0.91600000000000004</v>
      </c>
      <c r="J455" s="11" t="s">
        <v>29</v>
      </c>
      <c r="K455" s="11">
        <v>1</v>
      </c>
      <c r="L455" s="4" t="s">
        <v>3574</v>
      </c>
      <c r="M455" s="4" t="s">
        <v>4407</v>
      </c>
      <c r="N455" s="4" t="s">
        <v>3613</v>
      </c>
      <c r="O455" s="12" t="str">
        <f t="shared" si="7"/>
        <v>NO</v>
      </c>
    </row>
    <row r="456" spans="1:16" ht="15">
      <c r="A456" s="13" t="s">
        <v>833</v>
      </c>
      <c r="B456" s="14">
        <v>3</v>
      </c>
      <c r="C456" s="13" t="s">
        <v>834</v>
      </c>
      <c r="D456" s="14" t="s">
        <v>27</v>
      </c>
      <c r="E456" s="14" t="s">
        <v>28</v>
      </c>
      <c r="F456" s="13">
        <v>0.61960000000000004</v>
      </c>
      <c r="G456" s="13">
        <v>0.26164999999999999</v>
      </c>
      <c r="H456" s="13">
        <v>0.35794999999999999</v>
      </c>
      <c r="I456" s="13">
        <v>0.93</v>
      </c>
      <c r="J456" s="13" t="s">
        <v>40</v>
      </c>
      <c r="K456" s="13">
        <v>1.3109</v>
      </c>
      <c r="L456" s="15" t="s">
        <v>3569</v>
      </c>
      <c r="M456" s="15" t="s">
        <v>4408</v>
      </c>
      <c r="N456" s="15" t="s">
        <v>3569</v>
      </c>
      <c r="O456" s="14" t="str">
        <f t="shared" si="7"/>
        <v>NO</v>
      </c>
      <c r="P456" s="13"/>
    </row>
    <row r="457" spans="1:16" ht="15">
      <c r="A457" s="13" t="s">
        <v>833</v>
      </c>
      <c r="B457" s="14">
        <v>3</v>
      </c>
      <c r="C457" s="13" t="s">
        <v>834</v>
      </c>
      <c r="D457" s="14" t="s">
        <v>27</v>
      </c>
      <c r="E457" s="14" t="s">
        <v>10</v>
      </c>
      <c r="F457" s="13">
        <v>0.61960000000000004</v>
      </c>
      <c r="G457" s="13">
        <v>0.26164999999999999</v>
      </c>
      <c r="H457" s="13">
        <v>0.35794999999999999</v>
      </c>
      <c r="I457" s="13">
        <v>0.93</v>
      </c>
      <c r="J457" s="13" t="s">
        <v>40</v>
      </c>
      <c r="K457" s="13">
        <v>1.3109</v>
      </c>
      <c r="L457" s="15" t="s">
        <v>3569</v>
      </c>
      <c r="M457" s="15" t="s">
        <v>4408</v>
      </c>
      <c r="N457" s="15" t="s">
        <v>3569</v>
      </c>
      <c r="O457" s="14" t="str">
        <f t="shared" si="7"/>
        <v>NO</v>
      </c>
      <c r="P457" s="13"/>
    </row>
    <row r="458" spans="1:16" ht="15">
      <c r="A458" s="11" t="s">
        <v>835</v>
      </c>
      <c r="B458" s="12">
        <v>4</v>
      </c>
      <c r="C458" s="11" t="s">
        <v>836</v>
      </c>
      <c r="D458" s="12" t="s">
        <v>32</v>
      </c>
      <c r="E458" s="12" t="s">
        <v>10</v>
      </c>
      <c r="F458" s="11">
        <v>0.39840999999999999</v>
      </c>
      <c r="G458" s="11">
        <v>0.18362999999999999</v>
      </c>
      <c r="H458" s="11">
        <v>0.21478</v>
      </c>
      <c r="I458" s="11">
        <v>0.96099999999999997</v>
      </c>
      <c r="J458" s="11" t="s">
        <v>40</v>
      </c>
      <c r="K458" s="11">
        <v>1.2641</v>
      </c>
      <c r="L458" s="4" t="s">
        <v>4409</v>
      </c>
      <c r="M458" s="4" t="s">
        <v>4410</v>
      </c>
      <c r="N458" s="4" t="s">
        <v>4411</v>
      </c>
      <c r="O458" s="12" t="str">
        <f t="shared" si="7"/>
        <v>NO</v>
      </c>
    </row>
    <row r="459" spans="1:16" ht="15">
      <c r="A459" s="11" t="s">
        <v>837</v>
      </c>
      <c r="B459" s="12">
        <v>23</v>
      </c>
      <c r="C459" s="11" t="s">
        <v>838</v>
      </c>
      <c r="D459" s="12" t="s">
        <v>27</v>
      </c>
      <c r="E459" s="12" t="s">
        <v>10</v>
      </c>
      <c r="F459" s="11">
        <v>0.25213999999999998</v>
      </c>
      <c r="G459" s="11">
        <v>5.3525999999999997E-2</v>
      </c>
      <c r="H459" s="11">
        <v>0.19861999999999999</v>
      </c>
      <c r="I459" s="11">
        <v>0.99</v>
      </c>
      <c r="J459" s="11" t="s">
        <v>29</v>
      </c>
      <c r="K459" s="11">
        <v>0.90439999999999998</v>
      </c>
      <c r="L459" s="4" t="s">
        <v>4412</v>
      </c>
      <c r="M459" s="4" t="s">
        <v>4413</v>
      </c>
      <c r="N459" s="4" t="s">
        <v>4414</v>
      </c>
      <c r="O459" s="12" t="str">
        <f t="shared" si="7"/>
        <v>NO</v>
      </c>
    </row>
    <row r="460" spans="1:16" ht="15">
      <c r="A460" s="11" t="s">
        <v>839</v>
      </c>
      <c r="B460" s="12">
        <v>3</v>
      </c>
      <c r="C460" s="11" t="s">
        <v>840</v>
      </c>
      <c r="D460" s="12" t="s">
        <v>32</v>
      </c>
      <c r="E460" s="12" t="s">
        <v>10</v>
      </c>
      <c r="F460" s="11">
        <v>0.70215000000000005</v>
      </c>
      <c r="G460" s="11">
        <v>3.0823E-2</v>
      </c>
      <c r="H460" s="11">
        <v>0.67132000000000003</v>
      </c>
      <c r="I460" s="11">
        <v>1</v>
      </c>
      <c r="J460" s="11" t="s">
        <v>40</v>
      </c>
      <c r="K460" s="11">
        <v>1.0880000000000001</v>
      </c>
      <c r="L460" s="4" t="s">
        <v>3569</v>
      </c>
      <c r="M460" s="4" t="s">
        <v>4415</v>
      </c>
      <c r="N460" s="4" t="s">
        <v>4416</v>
      </c>
      <c r="O460" s="12" t="str">
        <f t="shared" si="7"/>
        <v>NO</v>
      </c>
    </row>
    <row r="461" spans="1:16" ht="15">
      <c r="A461" s="11" t="s">
        <v>841</v>
      </c>
      <c r="B461" s="12">
        <v>9</v>
      </c>
      <c r="C461" s="11" t="s">
        <v>842</v>
      </c>
      <c r="D461" s="12" t="s">
        <v>27</v>
      </c>
      <c r="E461" s="12" t="s">
        <v>3</v>
      </c>
      <c r="F461" s="11">
        <v>0.60760999999999998</v>
      </c>
      <c r="G461" s="11">
        <v>0.79005999999999998</v>
      </c>
      <c r="H461" s="11">
        <v>-0.18246000000000001</v>
      </c>
      <c r="I461" s="11">
        <v>0.91100000000000003</v>
      </c>
      <c r="J461" s="11" t="s">
        <v>40</v>
      </c>
      <c r="K461" s="11">
        <v>1.5028999999999999</v>
      </c>
      <c r="L461" s="4" t="s">
        <v>4417</v>
      </c>
      <c r="M461" s="4" t="s">
        <v>4418</v>
      </c>
      <c r="N461" s="4" t="s">
        <v>4419</v>
      </c>
      <c r="O461" s="12" t="str">
        <f t="shared" si="7"/>
        <v>NO</v>
      </c>
    </row>
    <row r="462" spans="1:16" ht="15">
      <c r="A462" s="11" t="s">
        <v>843</v>
      </c>
      <c r="B462" s="12">
        <v>3</v>
      </c>
      <c r="C462" s="11" t="s">
        <v>844</v>
      </c>
      <c r="D462" s="12" t="s">
        <v>32</v>
      </c>
      <c r="E462" s="12" t="s">
        <v>10</v>
      </c>
      <c r="F462" s="11">
        <v>0.99492000000000003</v>
      </c>
      <c r="G462" s="11">
        <v>0.88341999999999998</v>
      </c>
      <c r="H462" s="11">
        <v>0.1115</v>
      </c>
      <c r="I462" s="11">
        <v>1</v>
      </c>
      <c r="J462" s="11" t="s">
        <v>35</v>
      </c>
      <c r="K462" s="11">
        <v>0.68779999999999997</v>
      </c>
      <c r="L462" s="4" t="s">
        <v>4420</v>
      </c>
      <c r="M462" s="4" t="s">
        <v>4421</v>
      </c>
      <c r="N462" s="4" t="s">
        <v>4422</v>
      </c>
      <c r="O462" s="12" t="str">
        <f t="shared" si="7"/>
        <v>NO</v>
      </c>
    </row>
    <row r="463" spans="1:16" ht="15">
      <c r="A463" s="11" t="s">
        <v>845</v>
      </c>
      <c r="B463" s="12">
        <v>7</v>
      </c>
      <c r="C463" s="11" t="s">
        <v>846</v>
      </c>
      <c r="D463" s="12" t="s">
        <v>32</v>
      </c>
      <c r="E463" s="12" t="s">
        <v>10</v>
      </c>
      <c r="F463" s="11">
        <v>0.16361000000000001</v>
      </c>
      <c r="G463" s="11">
        <v>4.5784999999999999E-2</v>
      </c>
      <c r="H463" s="11">
        <v>0.11781999999999999</v>
      </c>
      <c r="I463" s="11">
        <v>0.96699999999999997</v>
      </c>
      <c r="J463" s="11" t="s">
        <v>40</v>
      </c>
      <c r="K463" s="11">
        <v>0.74409999999999998</v>
      </c>
      <c r="L463" s="4" t="s">
        <v>4423</v>
      </c>
      <c r="M463" s="4" t="s">
        <v>4424</v>
      </c>
      <c r="N463" s="4" t="s">
        <v>4425</v>
      </c>
      <c r="O463" s="12" t="str">
        <f t="shared" si="7"/>
        <v>NO</v>
      </c>
    </row>
    <row r="464" spans="1:16" ht="15">
      <c r="A464" s="13" t="s">
        <v>847</v>
      </c>
      <c r="B464" s="14">
        <v>3</v>
      </c>
      <c r="C464" s="13" t="s">
        <v>848</v>
      </c>
      <c r="D464" s="14" t="s">
        <v>27</v>
      </c>
      <c r="E464" s="14" t="s">
        <v>5</v>
      </c>
      <c r="F464" s="13">
        <v>0.69404999999999994</v>
      </c>
      <c r="G464" s="13">
        <v>0.94604999999999995</v>
      </c>
      <c r="H464" s="13">
        <v>-0.25201000000000001</v>
      </c>
      <c r="I464" s="13">
        <v>1</v>
      </c>
      <c r="J464" s="13" t="s">
        <v>40</v>
      </c>
      <c r="K464" s="13">
        <v>1.5670999999999999</v>
      </c>
      <c r="L464" s="15" t="s">
        <v>4426</v>
      </c>
      <c r="M464" s="15" t="s">
        <v>4427</v>
      </c>
      <c r="N464" s="15" t="s">
        <v>4426</v>
      </c>
      <c r="O464" s="14" t="str">
        <f t="shared" si="7"/>
        <v>NO</v>
      </c>
      <c r="P464" s="13"/>
    </row>
    <row r="465" spans="1:16" ht="15">
      <c r="A465" s="13" t="s">
        <v>847</v>
      </c>
      <c r="B465" s="14">
        <v>4</v>
      </c>
      <c r="C465" s="13" t="s">
        <v>849</v>
      </c>
      <c r="D465" s="14" t="s">
        <v>27</v>
      </c>
      <c r="E465" s="14" t="s">
        <v>10</v>
      </c>
      <c r="F465" s="13">
        <v>0.39246999999999999</v>
      </c>
      <c r="G465" s="13">
        <v>0.84524999999999995</v>
      </c>
      <c r="H465" s="13">
        <v>-0.45278000000000002</v>
      </c>
      <c r="I465" s="13">
        <v>0.999</v>
      </c>
      <c r="J465" s="13" t="s">
        <v>40</v>
      </c>
      <c r="K465" s="13">
        <v>1.5670999999999999</v>
      </c>
      <c r="L465" s="15" t="s">
        <v>4426</v>
      </c>
      <c r="M465" s="15" t="s">
        <v>4427</v>
      </c>
      <c r="N465" s="15" t="s">
        <v>4426</v>
      </c>
      <c r="O465" s="14" t="str">
        <f t="shared" si="7"/>
        <v>NO</v>
      </c>
      <c r="P465" s="13"/>
    </row>
    <row r="466" spans="1:16" ht="15">
      <c r="A466" s="11" t="s">
        <v>850</v>
      </c>
      <c r="B466" s="12">
        <v>2</v>
      </c>
      <c r="C466" s="11" t="s">
        <v>851</v>
      </c>
      <c r="D466" s="12" t="s">
        <v>32</v>
      </c>
      <c r="E466" s="12" t="s">
        <v>10</v>
      </c>
      <c r="F466" s="11">
        <v>0.63941000000000003</v>
      </c>
      <c r="G466" s="11">
        <v>0.24859000000000001</v>
      </c>
      <c r="H466" s="11">
        <v>0.39082</v>
      </c>
      <c r="I466" s="11">
        <v>0.98599999999999999</v>
      </c>
      <c r="J466" s="11" t="s">
        <v>29</v>
      </c>
      <c r="K466" s="11">
        <v>0.99650000000000005</v>
      </c>
      <c r="L466" s="4" t="s">
        <v>3569</v>
      </c>
      <c r="M466" s="4" t="s">
        <v>4428</v>
      </c>
      <c r="N466" s="4" t="s">
        <v>3569</v>
      </c>
      <c r="O466" s="12" t="str">
        <f t="shared" si="7"/>
        <v>NO</v>
      </c>
    </row>
    <row r="467" spans="1:16" ht="15">
      <c r="A467" s="11" t="s">
        <v>852</v>
      </c>
      <c r="B467" s="12">
        <v>2</v>
      </c>
      <c r="C467" s="11" t="s">
        <v>853</v>
      </c>
      <c r="D467" s="12" t="s">
        <v>32</v>
      </c>
      <c r="E467" s="12" t="s">
        <v>10</v>
      </c>
      <c r="F467" s="11">
        <v>0.53922999999999999</v>
      </c>
      <c r="G467" s="11">
        <v>0.20068</v>
      </c>
      <c r="H467" s="11">
        <v>0.33854000000000001</v>
      </c>
      <c r="I467" s="11">
        <v>0.99199999999999999</v>
      </c>
      <c r="J467" s="11" t="s">
        <v>29</v>
      </c>
      <c r="K467" s="11">
        <v>0.98519999999999996</v>
      </c>
      <c r="L467" s="4" t="s">
        <v>4429</v>
      </c>
      <c r="M467" s="4" t="s">
        <v>4430</v>
      </c>
      <c r="N467" s="4" t="s">
        <v>4431</v>
      </c>
      <c r="O467" s="12" t="str">
        <f t="shared" si="7"/>
        <v>NO</v>
      </c>
    </row>
    <row r="468" spans="1:16" ht="15">
      <c r="A468" s="13" t="s">
        <v>854</v>
      </c>
      <c r="B468" s="14">
        <v>13</v>
      </c>
      <c r="C468" s="13" t="s">
        <v>855</v>
      </c>
      <c r="D468" s="14" t="s">
        <v>27</v>
      </c>
      <c r="E468" s="14" t="s">
        <v>10</v>
      </c>
      <c r="F468" s="13">
        <v>0.12386999999999999</v>
      </c>
      <c r="G468" s="13">
        <v>0.23096</v>
      </c>
      <c r="H468" s="13">
        <v>-0.10709</v>
      </c>
      <c r="I468" s="13">
        <v>0.90700000000000003</v>
      </c>
      <c r="J468" s="13" t="s">
        <v>70</v>
      </c>
      <c r="K468" s="13">
        <v>2.3355000000000001</v>
      </c>
      <c r="L468" s="15" t="s">
        <v>3891</v>
      </c>
      <c r="M468" s="15" t="s">
        <v>4432</v>
      </c>
      <c r="N468" s="15" t="s">
        <v>3893</v>
      </c>
      <c r="O468" s="14" t="str">
        <f t="shared" si="7"/>
        <v>NO</v>
      </c>
      <c r="P468" s="13"/>
    </row>
    <row r="469" spans="1:16" ht="15">
      <c r="A469" s="13" t="s">
        <v>854</v>
      </c>
      <c r="B469" s="14">
        <v>4</v>
      </c>
      <c r="C469" s="13" t="s">
        <v>856</v>
      </c>
      <c r="D469" s="14" t="s">
        <v>27</v>
      </c>
      <c r="E469" s="14" t="s">
        <v>5</v>
      </c>
      <c r="F469" s="13">
        <v>0.68689999999999996</v>
      </c>
      <c r="G469" s="13">
        <v>8.0010999999999999E-2</v>
      </c>
      <c r="H469" s="13">
        <v>0.60689000000000004</v>
      </c>
      <c r="I469" s="13">
        <v>1</v>
      </c>
      <c r="J469" s="13" t="s">
        <v>70</v>
      </c>
      <c r="K469" s="13">
        <v>2.1389999999999998</v>
      </c>
      <c r="L469" s="15" t="s">
        <v>3891</v>
      </c>
      <c r="M469" s="15" t="s">
        <v>4432</v>
      </c>
      <c r="N469" s="15" t="s">
        <v>3893</v>
      </c>
      <c r="O469" s="14" t="str">
        <f t="shared" si="7"/>
        <v>NO</v>
      </c>
      <c r="P469" s="13"/>
    </row>
    <row r="470" spans="1:16" ht="15">
      <c r="A470" s="8" t="s">
        <v>857</v>
      </c>
      <c r="B470" s="9">
        <v>3</v>
      </c>
      <c r="C470" s="8" t="s">
        <v>858</v>
      </c>
      <c r="D470" s="9" t="s">
        <v>32</v>
      </c>
      <c r="E470" s="9" t="s">
        <v>7</v>
      </c>
      <c r="F470" s="8">
        <v>0.59933999999999998</v>
      </c>
      <c r="G470" s="8">
        <v>3.3457000000000001E-2</v>
      </c>
      <c r="H470" s="8">
        <v>0.56588000000000005</v>
      </c>
      <c r="I470" s="8">
        <v>1</v>
      </c>
      <c r="J470" s="8" t="s">
        <v>29</v>
      </c>
      <c r="K470" s="8">
        <v>0.99109999999999998</v>
      </c>
      <c r="L470" s="10" t="s">
        <v>3643</v>
      </c>
      <c r="M470" s="10" t="s">
        <v>4433</v>
      </c>
      <c r="N470" s="10" t="s">
        <v>4434</v>
      </c>
      <c r="O470" s="9" t="str">
        <f t="shared" si="7"/>
        <v>NO</v>
      </c>
      <c r="P470" s="8"/>
    </row>
    <row r="471" spans="1:16" ht="15">
      <c r="A471" s="8" t="s">
        <v>857</v>
      </c>
      <c r="B471" s="9">
        <v>5</v>
      </c>
      <c r="C471" s="8" t="s">
        <v>859</v>
      </c>
      <c r="D471" s="9" t="s">
        <v>32</v>
      </c>
      <c r="E471" s="9" t="s">
        <v>10</v>
      </c>
      <c r="F471" s="8">
        <v>0.31361</v>
      </c>
      <c r="G471" s="8">
        <v>3.3829999999999999E-2</v>
      </c>
      <c r="H471" s="8">
        <v>0.27977999999999997</v>
      </c>
      <c r="I471" s="8">
        <v>1</v>
      </c>
      <c r="J471" s="8" t="s">
        <v>35</v>
      </c>
      <c r="K471" s="8">
        <v>1.7428999999999999</v>
      </c>
      <c r="L471" s="10" t="s">
        <v>3643</v>
      </c>
      <c r="M471" s="10" t="s">
        <v>4433</v>
      </c>
      <c r="N471" s="10" t="s">
        <v>4434</v>
      </c>
      <c r="O471" s="9" t="str">
        <f t="shared" si="7"/>
        <v>NO</v>
      </c>
      <c r="P471" s="8"/>
    </row>
    <row r="472" spans="1:16" ht="15">
      <c r="A472" s="11" t="s">
        <v>860</v>
      </c>
      <c r="B472" s="12">
        <v>8</v>
      </c>
      <c r="C472" s="11" t="s">
        <v>861</v>
      </c>
      <c r="D472" s="12" t="s">
        <v>27</v>
      </c>
      <c r="E472" s="12" t="s">
        <v>10</v>
      </c>
      <c r="F472" s="11">
        <v>0.48379</v>
      </c>
      <c r="G472" s="11">
        <v>2.8037000000000001E-3</v>
      </c>
      <c r="H472" s="11">
        <v>0.48098999999999997</v>
      </c>
      <c r="I472" s="11">
        <v>1</v>
      </c>
      <c r="J472" s="11" t="s">
        <v>29</v>
      </c>
      <c r="K472" s="11">
        <v>0.99939999999999996</v>
      </c>
      <c r="L472" s="4" t="s">
        <v>4435</v>
      </c>
      <c r="M472" s="4" t="s">
        <v>4436</v>
      </c>
      <c r="N472" s="4" t="s">
        <v>4437</v>
      </c>
      <c r="O472" s="12" t="str">
        <f t="shared" si="7"/>
        <v>YES</v>
      </c>
      <c r="P472" s="11" t="s">
        <v>862</v>
      </c>
    </row>
    <row r="473" spans="1:16" ht="15">
      <c r="A473" s="8" t="s">
        <v>863</v>
      </c>
      <c r="B473" s="9">
        <v>6</v>
      </c>
      <c r="C473" s="8" t="s">
        <v>864</v>
      </c>
      <c r="D473" s="9" t="s">
        <v>27</v>
      </c>
      <c r="E473" s="9" t="s">
        <v>28</v>
      </c>
      <c r="F473" s="8">
        <v>0.41987999999999998</v>
      </c>
      <c r="G473" s="8">
        <v>0.81747000000000003</v>
      </c>
      <c r="H473" s="8">
        <v>-0.39759</v>
      </c>
      <c r="I473" s="8">
        <v>0.93899999999999995</v>
      </c>
      <c r="J473" s="8" t="s">
        <v>29</v>
      </c>
      <c r="K473" s="8">
        <v>1</v>
      </c>
      <c r="L473" s="10" t="s">
        <v>4438</v>
      </c>
      <c r="M473" s="10" t="s">
        <v>4439</v>
      </c>
      <c r="N473" s="10" t="s">
        <v>4440</v>
      </c>
      <c r="O473" s="9" t="str">
        <f t="shared" si="7"/>
        <v>NO</v>
      </c>
      <c r="P473" s="8"/>
    </row>
    <row r="474" spans="1:16" ht="15">
      <c r="A474" s="8" t="s">
        <v>863</v>
      </c>
      <c r="B474" s="9">
        <v>6</v>
      </c>
      <c r="C474" s="8" t="s">
        <v>864</v>
      </c>
      <c r="D474" s="9" t="s">
        <v>27</v>
      </c>
      <c r="E474" s="9" t="s">
        <v>10</v>
      </c>
      <c r="F474" s="8">
        <v>0.41987999999999998</v>
      </c>
      <c r="G474" s="8">
        <v>0.81747000000000003</v>
      </c>
      <c r="H474" s="8">
        <v>-0.39759</v>
      </c>
      <c r="I474" s="8">
        <v>0.93899999999999995</v>
      </c>
      <c r="J474" s="8" t="s">
        <v>29</v>
      </c>
      <c r="K474" s="8">
        <v>1</v>
      </c>
      <c r="L474" s="10" t="s">
        <v>4438</v>
      </c>
      <c r="M474" s="10" t="s">
        <v>4439</v>
      </c>
      <c r="N474" s="10" t="s">
        <v>4440</v>
      </c>
      <c r="O474" s="9" t="str">
        <f t="shared" si="7"/>
        <v>NO</v>
      </c>
      <c r="P474" s="8"/>
    </row>
    <row r="475" spans="1:16" ht="15">
      <c r="A475" s="11" t="s">
        <v>865</v>
      </c>
      <c r="B475" s="12">
        <v>5</v>
      </c>
      <c r="C475" s="11" t="s">
        <v>866</v>
      </c>
      <c r="D475" s="12" t="s">
        <v>32</v>
      </c>
      <c r="E475" s="12" t="s">
        <v>7</v>
      </c>
      <c r="F475" s="11">
        <v>0.81135999999999997</v>
      </c>
      <c r="G475" s="11">
        <v>0.93235000000000001</v>
      </c>
      <c r="H475" s="11">
        <v>-0.12099</v>
      </c>
      <c r="I475" s="11">
        <v>0.91300000000000003</v>
      </c>
      <c r="J475" s="11" t="s">
        <v>29</v>
      </c>
      <c r="K475" s="11">
        <v>0.8367</v>
      </c>
      <c r="L475" s="4" t="s">
        <v>4080</v>
      </c>
      <c r="M475" s="4" t="s">
        <v>4441</v>
      </c>
      <c r="N475" s="4" t="s">
        <v>4082</v>
      </c>
      <c r="O475" s="12" t="str">
        <f t="shared" si="7"/>
        <v>NO</v>
      </c>
    </row>
    <row r="476" spans="1:16" ht="15">
      <c r="A476" s="11" t="s">
        <v>867</v>
      </c>
      <c r="B476" s="12">
        <v>4</v>
      </c>
      <c r="C476" s="11" t="s">
        <v>868</v>
      </c>
      <c r="D476" s="12" t="s">
        <v>27</v>
      </c>
      <c r="E476" s="12" t="s">
        <v>10</v>
      </c>
      <c r="F476" s="11">
        <v>0.60153000000000001</v>
      </c>
      <c r="G476" s="11">
        <v>0.83281000000000005</v>
      </c>
      <c r="H476" s="11">
        <v>-0.23127</v>
      </c>
      <c r="I476" s="11">
        <v>0.997</v>
      </c>
      <c r="J476" s="11" t="s">
        <v>29</v>
      </c>
      <c r="K476" s="11">
        <v>0.98519999999999996</v>
      </c>
      <c r="L476" s="4" t="s">
        <v>3569</v>
      </c>
      <c r="M476" s="4" t="s">
        <v>4442</v>
      </c>
      <c r="N476" s="4" t="s">
        <v>4443</v>
      </c>
      <c r="O476" s="12" t="str">
        <f t="shared" si="7"/>
        <v>NO</v>
      </c>
    </row>
    <row r="477" spans="1:16" ht="15">
      <c r="A477" s="8" t="s">
        <v>869</v>
      </c>
      <c r="B477" s="9">
        <v>3</v>
      </c>
      <c r="C477" s="8" t="s">
        <v>870</v>
      </c>
      <c r="D477" s="9" t="s">
        <v>32</v>
      </c>
      <c r="E477" s="9" t="s">
        <v>28</v>
      </c>
      <c r="F477" s="8">
        <v>0.94787999999999994</v>
      </c>
      <c r="G477" s="8">
        <v>0.83218000000000003</v>
      </c>
      <c r="H477" s="8">
        <v>0.1157</v>
      </c>
      <c r="I477" s="8">
        <v>0.91300000000000003</v>
      </c>
      <c r="J477" s="8" t="s">
        <v>29</v>
      </c>
      <c r="K477" s="8">
        <v>0.6724</v>
      </c>
      <c r="L477" s="10" t="s">
        <v>3569</v>
      </c>
      <c r="M477" s="10" t="s">
        <v>3675</v>
      </c>
      <c r="N477" s="10" t="s">
        <v>4444</v>
      </c>
      <c r="O477" s="9" t="str">
        <f t="shared" si="7"/>
        <v>NO</v>
      </c>
      <c r="P477" s="8"/>
    </row>
    <row r="478" spans="1:16" ht="15">
      <c r="A478" s="8" t="s">
        <v>869</v>
      </c>
      <c r="B478" s="9">
        <v>3</v>
      </c>
      <c r="C478" s="8" t="s">
        <v>870</v>
      </c>
      <c r="D478" s="9" t="s">
        <v>32</v>
      </c>
      <c r="E478" s="9" t="s">
        <v>10</v>
      </c>
      <c r="F478" s="8">
        <v>0.94787999999999994</v>
      </c>
      <c r="G478" s="8">
        <v>0.83218000000000003</v>
      </c>
      <c r="H478" s="8">
        <v>0.1157</v>
      </c>
      <c r="I478" s="8">
        <v>0.91300000000000003</v>
      </c>
      <c r="J478" s="8" t="s">
        <v>29</v>
      </c>
      <c r="K478" s="8">
        <v>0.6724</v>
      </c>
      <c r="L478" s="10" t="s">
        <v>3569</v>
      </c>
      <c r="M478" s="10" t="s">
        <v>3675</v>
      </c>
      <c r="N478" s="10" t="s">
        <v>4444</v>
      </c>
      <c r="O478" s="9" t="str">
        <f t="shared" si="7"/>
        <v>NO</v>
      </c>
      <c r="P478" s="8"/>
    </row>
    <row r="479" spans="1:16" ht="15">
      <c r="A479" s="11" t="s">
        <v>871</v>
      </c>
      <c r="B479" s="12">
        <v>13</v>
      </c>
      <c r="C479" s="11" t="s">
        <v>872</v>
      </c>
      <c r="D479" s="12" t="s">
        <v>27</v>
      </c>
      <c r="E479" s="12" t="s">
        <v>10</v>
      </c>
      <c r="F479" s="11">
        <v>0.41167999999999999</v>
      </c>
      <c r="G479" s="11">
        <v>0.12672</v>
      </c>
      <c r="H479" s="11">
        <v>0.28495999999999999</v>
      </c>
      <c r="I479" s="11">
        <v>0.93899999999999995</v>
      </c>
      <c r="J479" s="11" t="s">
        <v>40</v>
      </c>
      <c r="K479" s="11">
        <v>1.3945000000000001</v>
      </c>
      <c r="L479" s="4" t="s">
        <v>4445</v>
      </c>
      <c r="M479" s="4" t="s">
        <v>4446</v>
      </c>
      <c r="N479" s="4" t="s">
        <v>4447</v>
      </c>
      <c r="O479" s="12" t="str">
        <f t="shared" si="7"/>
        <v>NO</v>
      </c>
    </row>
    <row r="480" spans="1:16" ht="15">
      <c r="A480" s="11" t="s">
        <v>873</v>
      </c>
      <c r="B480" s="12">
        <v>6</v>
      </c>
      <c r="C480" s="11" t="s">
        <v>874</v>
      </c>
      <c r="D480" s="12" t="s">
        <v>32</v>
      </c>
      <c r="E480" s="12" t="s">
        <v>10</v>
      </c>
      <c r="F480" s="11">
        <v>0.27118999999999999</v>
      </c>
      <c r="G480" s="11">
        <v>0.61765999999999999</v>
      </c>
      <c r="H480" s="11">
        <v>-0.34648000000000001</v>
      </c>
      <c r="I480" s="11">
        <v>0.95299999999999996</v>
      </c>
      <c r="J480" s="11" t="s">
        <v>29</v>
      </c>
      <c r="K480" s="11">
        <v>0.99680000000000002</v>
      </c>
      <c r="L480" s="4" t="s">
        <v>4448</v>
      </c>
      <c r="M480" s="4" t="s">
        <v>4449</v>
      </c>
      <c r="N480" s="4" t="s">
        <v>4450</v>
      </c>
      <c r="O480" s="12" t="str">
        <f t="shared" si="7"/>
        <v>NO</v>
      </c>
    </row>
    <row r="481" spans="1:16" ht="15">
      <c r="A481" s="11" t="s">
        <v>875</v>
      </c>
      <c r="B481" s="12">
        <v>2</v>
      </c>
      <c r="C481" s="11" t="s">
        <v>876</v>
      </c>
      <c r="D481" s="12" t="s">
        <v>32</v>
      </c>
      <c r="E481" s="12" t="s">
        <v>10</v>
      </c>
      <c r="F481" s="11">
        <v>0.88993</v>
      </c>
      <c r="G481" s="11">
        <v>0.44469999999999998</v>
      </c>
      <c r="H481" s="11">
        <v>0.44524000000000002</v>
      </c>
      <c r="I481" s="11">
        <v>1</v>
      </c>
      <c r="J481" s="11" t="s">
        <v>29</v>
      </c>
      <c r="K481" s="11">
        <v>0.99980000000000002</v>
      </c>
      <c r="L481" s="4" t="s">
        <v>4451</v>
      </c>
      <c r="M481" s="4" t="s">
        <v>4452</v>
      </c>
      <c r="N481" s="4" t="s">
        <v>4453</v>
      </c>
      <c r="O481" s="12" t="str">
        <f t="shared" si="7"/>
        <v>NO</v>
      </c>
    </row>
    <row r="482" spans="1:16" ht="15">
      <c r="A482" s="8" t="s">
        <v>877</v>
      </c>
      <c r="B482" s="9">
        <v>7</v>
      </c>
      <c r="C482" s="8" t="s">
        <v>878</v>
      </c>
      <c r="D482" s="9" t="s">
        <v>32</v>
      </c>
      <c r="E482" s="9" t="s">
        <v>10</v>
      </c>
      <c r="F482" s="8">
        <v>0.24826000000000001</v>
      </c>
      <c r="G482" s="8">
        <v>0.10009</v>
      </c>
      <c r="H482" s="8">
        <v>0.14817</v>
      </c>
      <c r="I482" s="8">
        <v>0.98</v>
      </c>
      <c r="J482" s="8" t="s">
        <v>35</v>
      </c>
      <c r="K482" s="8">
        <v>1.9136</v>
      </c>
      <c r="L482" s="10" t="s">
        <v>4454</v>
      </c>
      <c r="M482" s="10" t="s">
        <v>4455</v>
      </c>
      <c r="N482" s="10" t="s">
        <v>4456</v>
      </c>
      <c r="O482" s="9" t="str">
        <f t="shared" si="7"/>
        <v>NO</v>
      </c>
      <c r="P482" s="8"/>
    </row>
    <row r="483" spans="1:16" ht="15">
      <c r="A483" s="8" t="s">
        <v>877</v>
      </c>
      <c r="B483" s="9">
        <v>8</v>
      </c>
      <c r="C483" s="8" t="s">
        <v>879</v>
      </c>
      <c r="D483" s="9" t="s">
        <v>32</v>
      </c>
      <c r="E483" s="9" t="s">
        <v>7</v>
      </c>
      <c r="F483" s="8">
        <v>0.90478999999999998</v>
      </c>
      <c r="G483" s="8">
        <v>0.72430000000000005</v>
      </c>
      <c r="H483" s="8">
        <v>0.18049000000000001</v>
      </c>
      <c r="I483" s="8">
        <v>0.99199999999999999</v>
      </c>
      <c r="J483" s="8" t="s">
        <v>35</v>
      </c>
      <c r="K483" s="8">
        <v>1.8957999999999999</v>
      </c>
      <c r="L483" s="10" t="s">
        <v>4454</v>
      </c>
      <c r="M483" s="10" t="s">
        <v>4455</v>
      </c>
      <c r="N483" s="10" t="s">
        <v>4456</v>
      </c>
      <c r="O483" s="9" t="str">
        <f t="shared" si="7"/>
        <v>NO</v>
      </c>
      <c r="P483" s="8"/>
    </row>
    <row r="484" spans="1:16" ht="15">
      <c r="A484" s="11" t="s">
        <v>880</v>
      </c>
      <c r="B484" s="12">
        <v>4</v>
      </c>
      <c r="C484" s="11" t="s">
        <v>881</v>
      </c>
      <c r="D484" s="12" t="s">
        <v>27</v>
      </c>
      <c r="E484" s="12" t="s">
        <v>10</v>
      </c>
      <c r="F484" s="11">
        <v>0.44164999999999999</v>
      </c>
      <c r="G484" s="11">
        <v>6.565E-2</v>
      </c>
      <c r="H484" s="11">
        <v>0.376</v>
      </c>
      <c r="I484" s="11">
        <v>1</v>
      </c>
      <c r="J484" s="11" t="s">
        <v>40</v>
      </c>
      <c r="K484" s="11">
        <v>1.4061999999999999</v>
      </c>
      <c r="L484" s="4" t="s">
        <v>3922</v>
      </c>
      <c r="M484" s="4" t="s">
        <v>4457</v>
      </c>
      <c r="N484" s="4" t="s">
        <v>3569</v>
      </c>
      <c r="O484" s="12" t="str">
        <f t="shared" si="7"/>
        <v>NO</v>
      </c>
    </row>
    <row r="485" spans="1:16" ht="15">
      <c r="A485" s="11" t="s">
        <v>882</v>
      </c>
      <c r="B485" s="12">
        <v>6</v>
      </c>
      <c r="C485" s="11" t="s">
        <v>883</v>
      </c>
      <c r="D485" s="12" t="s">
        <v>27</v>
      </c>
      <c r="E485" s="12" t="s">
        <v>10</v>
      </c>
      <c r="F485" s="11">
        <v>0.91432000000000002</v>
      </c>
      <c r="G485" s="11">
        <v>0.1206</v>
      </c>
      <c r="H485" s="11">
        <v>0.79371999999999998</v>
      </c>
      <c r="I485" s="11">
        <v>1</v>
      </c>
      <c r="J485" s="11" t="s">
        <v>40</v>
      </c>
      <c r="K485" s="11">
        <v>0.61360000000000003</v>
      </c>
      <c r="L485" s="4" t="s">
        <v>4458</v>
      </c>
      <c r="M485" s="4" t="s">
        <v>4459</v>
      </c>
      <c r="N485" s="4" t="s">
        <v>3932</v>
      </c>
      <c r="O485" s="12" t="str">
        <f t="shared" si="7"/>
        <v>NO</v>
      </c>
    </row>
    <row r="486" spans="1:16" ht="15">
      <c r="A486" s="11" t="s">
        <v>884</v>
      </c>
      <c r="B486" s="12">
        <v>4</v>
      </c>
      <c r="C486" s="11" t="s">
        <v>885</v>
      </c>
      <c r="D486" s="12" t="s">
        <v>32</v>
      </c>
      <c r="E486" s="12" t="s">
        <v>10</v>
      </c>
      <c r="F486" s="11">
        <v>0.59511000000000003</v>
      </c>
      <c r="G486" s="11">
        <v>0.89034999999999997</v>
      </c>
      <c r="H486" s="11">
        <v>-0.29524</v>
      </c>
      <c r="I486" s="11">
        <v>0.999</v>
      </c>
      <c r="J486" s="11" t="s">
        <v>29</v>
      </c>
      <c r="K486" s="11">
        <v>0.99719999999999998</v>
      </c>
      <c r="L486" s="4" t="s">
        <v>4460</v>
      </c>
      <c r="M486" s="4" t="s">
        <v>4461</v>
      </c>
      <c r="N486" s="4" t="s">
        <v>4462</v>
      </c>
      <c r="O486" s="12" t="str">
        <f t="shared" si="7"/>
        <v>NO</v>
      </c>
    </row>
    <row r="487" spans="1:16" ht="15">
      <c r="A487" s="11" t="s">
        <v>886</v>
      </c>
      <c r="B487" s="12">
        <v>6</v>
      </c>
      <c r="C487" s="11" t="s">
        <v>887</v>
      </c>
      <c r="D487" s="12" t="s">
        <v>27</v>
      </c>
      <c r="E487" s="12" t="s">
        <v>10</v>
      </c>
      <c r="F487" s="11">
        <v>0.95859000000000005</v>
      </c>
      <c r="G487" s="11">
        <v>0.75036000000000003</v>
      </c>
      <c r="H487" s="11">
        <v>0.20823</v>
      </c>
      <c r="I487" s="11">
        <v>1</v>
      </c>
      <c r="J487" s="11" t="s">
        <v>29</v>
      </c>
      <c r="K487" s="11">
        <v>0.81859999999999999</v>
      </c>
      <c r="L487" s="4" t="s">
        <v>3569</v>
      </c>
      <c r="M487" s="4" t="s">
        <v>4463</v>
      </c>
      <c r="N487" s="4" t="s">
        <v>3569</v>
      </c>
      <c r="O487" s="12" t="str">
        <f t="shared" si="7"/>
        <v>NO</v>
      </c>
    </row>
    <row r="488" spans="1:16" ht="15">
      <c r="A488" s="11" t="s">
        <v>888</v>
      </c>
      <c r="B488" s="12">
        <v>2</v>
      </c>
      <c r="C488" s="11" t="s">
        <v>889</v>
      </c>
      <c r="D488" s="12" t="s">
        <v>27</v>
      </c>
      <c r="E488" s="12" t="s">
        <v>10</v>
      </c>
      <c r="F488" s="11">
        <v>0.56981000000000004</v>
      </c>
      <c r="G488" s="11">
        <v>9.4104999999999994E-2</v>
      </c>
      <c r="H488" s="11">
        <v>0.47571000000000002</v>
      </c>
      <c r="I488" s="11">
        <v>1</v>
      </c>
      <c r="J488" s="11" t="s">
        <v>29</v>
      </c>
      <c r="K488" s="11">
        <v>0.99939999999999996</v>
      </c>
      <c r="L488" s="4" t="s">
        <v>6817</v>
      </c>
      <c r="M488" s="4"/>
      <c r="N488" s="4"/>
      <c r="O488" s="12" t="str">
        <f t="shared" si="7"/>
        <v>NO</v>
      </c>
    </row>
    <row r="489" spans="1:16" ht="15">
      <c r="A489" s="8" t="s">
        <v>890</v>
      </c>
      <c r="B489" s="9">
        <v>14</v>
      </c>
      <c r="C489" s="8" t="s">
        <v>891</v>
      </c>
      <c r="D489" s="9" t="s">
        <v>27</v>
      </c>
      <c r="E489" s="9" t="s">
        <v>28</v>
      </c>
      <c r="F489" s="8">
        <v>0.19117999999999999</v>
      </c>
      <c r="G489" s="8">
        <v>6.8515999999999994E-2</v>
      </c>
      <c r="H489" s="8">
        <v>0.12267</v>
      </c>
      <c r="I489" s="8">
        <v>0.95499999999999996</v>
      </c>
      <c r="J489" s="8" t="s">
        <v>29</v>
      </c>
      <c r="K489" s="8">
        <v>0.75800000000000001</v>
      </c>
      <c r="L489" s="10" t="s">
        <v>4464</v>
      </c>
      <c r="M489" s="10" t="s">
        <v>4465</v>
      </c>
      <c r="N489" s="10" t="s">
        <v>4466</v>
      </c>
      <c r="O489" s="9" t="str">
        <f t="shared" si="7"/>
        <v>NO</v>
      </c>
      <c r="P489" s="8"/>
    </row>
    <row r="490" spans="1:16" ht="15">
      <c r="A490" s="8" t="s">
        <v>890</v>
      </c>
      <c r="B490" s="9">
        <v>14</v>
      </c>
      <c r="C490" s="8" t="s">
        <v>891</v>
      </c>
      <c r="D490" s="9" t="s">
        <v>27</v>
      </c>
      <c r="E490" s="9" t="s">
        <v>10</v>
      </c>
      <c r="F490" s="8">
        <v>0.19117999999999999</v>
      </c>
      <c r="G490" s="8">
        <v>6.8515999999999994E-2</v>
      </c>
      <c r="H490" s="8">
        <v>0.12267</v>
      </c>
      <c r="I490" s="8">
        <v>0.95499999999999996</v>
      </c>
      <c r="J490" s="8" t="s">
        <v>29</v>
      </c>
      <c r="K490" s="8">
        <v>0.75800000000000001</v>
      </c>
      <c r="L490" s="10" t="s">
        <v>4464</v>
      </c>
      <c r="M490" s="10" t="s">
        <v>4465</v>
      </c>
      <c r="N490" s="10" t="s">
        <v>4466</v>
      </c>
      <c r="O490" s="9" t="str">
        <f t="shared" si="7"/>
        <v>NO</v>
      </c>
      <c r="P490" s="8"/>
    </row>
    <row r="491" spans="1:16" ht="15">
      <c r="A491" s="11" t="s">
        <v>892</v>
      </c>
      <c r="B491" s="12">
        <v>20</v>
      </c>
      <c r="C491" s="11" t="s">
        <v>893</v>
      </c>
      <c r="D491" s="12" t="s">
        <v>27</v>
      </c>
      <c r="E491" s="12" t="s">
        <v>7</v>
      </c>
      <c r="F491" s="11">
        <v>0.77905999999999997</v>
      </c>
      <c r="G491" s="11">
        <v>0.91356999999999999</v>
      </c>
      <c r="H491" s="11">
        <v>-0.13450000000000001</v>
      </c>
      <c r="I491" s="11">
        <v>0.90800000000000003</v>
      </c>
      <c r="J491" s="11" t="s">
        <v>35</v>
      </c>
      <c r="K491" s="11">
        <v>1.4257</v>
      </c>
      <c r="L491" s="4" t="s">
        <v>3574</v>
      </c>
      <c r="M491" s="4" t="s">
        <v>4467</v>
      </c>
      <c r="N491" s="4" t="s">
        <v>3613</v>
      </c>
      <c r="O491" s="12" t="str">
        <f t="shared" si="7"/>
        <v>NO</v>
      </c>
    </row>
    <row r="492" spans="1:16" ht="15">
      <c r="A492" s="11" t="s">
        <v>894</v>
      </c>
      <c r="B492" s="12">
        <v>7</v>
      </c>
      <c r="C492" s="11" t="s">
        <v>895</v>
      </c>
      <c r="D492" s="12" t="s">
        <v>32</v>
      </c>
      <c r="E492" s="12" t="s">
        <v>10</v>
      </c>
      <c r="F492" s="11">
        <v>0.52734000000000003</v>
      </c>
      <c r="G492" s="11">
        <v>0.17623</v>
      </c>
      <c r="H492" s="11">
        <v>0.35110999999999998</v>
      </c>
      <c r="I492" s="11">
        <v>0.95499999999999996</v>
      </c>
      <c r="J492" s="11" t="s">
        <v>40</v>
      </c>
      <c r="K492" s="11">
        <v>0.99050000000000005</v>
      </c>
      <c r="L492" s="4" t="s">
        <v>3940</v>
      </c>
      <c r="M492" s="4" t="s">
        <v>4468</v>
      </c>
      <c r="N492" s="4" t="s">
        <v>3942</v>
      </c>
      <c r="O492" s="12" t="str">
        <f t="shared" si="7"/>
        <v>NO</v>
      </c>
    </row>
    <row r="493" spans="1:16" ht="15">
      <c r="A493" s="11" t="s">
        <v>896</v>
      </c>
      <c r="B493" s="12">
        <v>5</v>
      </c>
      <c r="C493" s="11" t="s">
        <v>897</v>
      </c>
      <c r="D493" s="12" t="s">
        <v>27</v>
      </c>
      <c r="E493" s="12" t="s">
        <v>10</v>
      </c>
      <c r="F493" s="11">
        <v>0.29726000000000002</v>
      </c>
      <c r="G493" s="11">
        <v>0.18203</v>
      </c>
      <c r="H493" s="11">
        <v>0.11523</v>
      </c>
      <c r="I493" s="11">
        <v>0.91400000000000003</v>
      </c>
      <c r="J493" s="11" t="s">
        <v>29</v>
      </c>
      <c r="K493" s="11">
        <v>0.90939999999999999</v>
      </c>
      <c r="L493" s="4" t="s">
        <v>4469</v>
      </c>
      <c r="M493" s="4" t="s">
        <v>4470</v>
      </c>
      <c r="N493" s="4" t="s">
        <v>4471</v>
      </c>
      <c r="O493" s="12" t="str">
        <f t="shared" si="7"/>
        <v>NO</v>
      </c>
    </row>
    <row r="494" spans="1:16" ht="15">
      <c r="A494" s="11" t="s">
        <v>898</v>
      </c>
      <c r="B494" s="12">
        <v>3</v>
      </c>
      <c r="C494" s="11" t="s">
        <v>899</v>
      </c>
      <c r="D494" s="12" t="s">
        <v>27</v>
      </c>
      <c r="E494" s="12" t="s">
        <v>10</v>
      </c>
      <c r="F494" s="11">
        <v>0.41222999999999999</v>
      </c>
      <c r="G494" s="11">
        <v>0.13128999999999999</v>
      </c>
      <c r="H494" s="11">
        <v>0.28094000000000002</v>
      </c>
      <c r="I494" s="11">
        <v>0.99199999999999999</v>
      </c>
      <c r="J494" s="11" t="s">
        <v>35</v>
      </c>
      <c r="K494" s="11">
        <v>1.1416999999999999</v>
      </c>
      <c r="L494" s="4" t="s">
        <v>4472</v>
      </c>
      <c r="M494" s="4" t="s">
        <v>4473</v>
      </c>
      <c r="N494" s="4" t="s">
        <v>4474</v>
      </c>
      <c r="O494" s="12" t="str">
        <f t="shared" si="7"/>
        <v>NO</v>
      </c>
    </row>
    <row r="495" spans="1:16" ht="15">
      <c r="A495" s="11" t="s">
        <v>900</v>
      </c>
      <c r="B495" s="12">
        <v>15</v>
      </c>
      <c r="C495" s="11" t="s">
        <v>901</v>
      </c>
      <c r="D495" s="12" t="s">
        <v>32</v>
      </c>
      <c r="E495" s="12" t="s">
        <v>10</v>
      </c>
      <c r="F495" s="11">
        <v>0.16471</v>
      </c>
      <c r="G495" s="11">
        <v>0.30432999999999999</v>
      </c>
      <c r="H495" s="11">
        <v>-0.13961999999999999</v>
      </c>
      <c r="I495" s="11">
        <v>0.98799999999999999</v>
      </c>
      <c r="J495" s="11" t="s">
        <v>40</v>
      </c>
      <c r="K495" s="11">
        <v>0.9173</v>
      </c>
      <c r="L495" s="4" t="s">
        <v>4475</v>
      </c>
      <c r="M495" s="4" t="s">
        <v>4476</v>
      </c>
      <c r="N495" s="4" t="s">
        <v>3956</v>
      </c>
      <c r="O495" s="12" t="str">
        <f t="shared" si="7"/>
        <v>NO</v>
      </c>
    </row>
    <row r="496" spans="1:16" ht="15">
      <c r="A496" s="8" t="s">
        <v>902</v>
      </c>
      <c r="B496" s="9">
        <v>10</v>
      </c>
      <c r="C496" s="8" t="s">
        <v>903</v>
      </c>
      <c r="D496" s="9" t="s">
        <v>27</v>
      </c>
      <c r="E496" s="9" t="s">
        <v>7</v>
      </c>
      <c r="F496" s="8">
        <v>0.98560999999999999</v>
      </c>
      <c r="G496" s="8">
        <v>0.87397999999999998</v>
      </c>
      <c r="H496" s="8">
        <v>0.11162999999999999</v>
      </c>
      <c r="I496" s="8">
        <v>0.98799999999999999</v>
      </c>
      <c r="J496" s="8" t="s">
        <v>35</v>
      </c>
      <c r="K496" s="8">
        <v>1.1969000000000001</v>
      </c>
      <c r="L496" s="10" t="s">
        <v>4477</v>
      </c>
      <c r="M496" s="10" t="s">
        <v>4478</v>
      </c>
      <c r="N496" s="10" t="s">
        <v>4479</v>
      </c>
      <c r="O496" s="9" t="str">
        <f t="shared" si="7"/>
        <v>NO</v>
      </c>
      <c r="P496" s="8"/>
    </row>
    <row r="497" spans="1:16" ht="15">
      <c r="A497" s="8" t="s">
        <v>902</v>
      </c>
      <c r="B497" s="9">
        <v>7</v>
      </c>
      <c r="C497" s="8" t="s">
        <v>904</v>
      </c>
      <c r="D497" s="9" t="s">
        <v>27</v>
      </c>
      <c r="E497" s="9" t="s">
        <v>10</v>
      </c>
      <c r="F497" s="8">
        <v>0.68147000000000002</v>
      </c>
      <c r="G497" s="8">
        <v>0.15953999999999999</v>
      </c>
      <c r="H497" s="8">
        <v>0.52193000000000001</v>
      </c>
      <c r="I497" s="8">
        <v>0.995</v>
      </c>
      <c r="J497" s="8" t="s">
        <v>35</v>
      </c>
      <c r="K497" s="8">
        <v>1.1892</v>
      </c>
      <c r="L497" s="10" t="s">
        <v>4477</v>
      </c>
      <c r="M497" s="10" t="s">
        <v>4478</v>
      </c>
      <c r="N497" s="10" t="s">
        <v>4479</v>
      </c>
      <c r="O497" s="9" t="str">
        <f t="shared" si="7"/>
        <v>NO</v>
      </c>
      <c r="P497" s="8"/>
    </row>
    <row r="498" spans="1:16" ht="15">
      <c r="A498" s="8" t="s">
        <v>902</v>
      </c>
      <c r="B498" s="9">
        <v>8</v>
      </c>
      <c r="C498" s="8" t="s">
        <v>905</v>
      </c>
      <c r="D498" s="9" t="s">
        <v>27</v>
      </c>
      <c r="E498" s="9" t="s">
        <v>7</v>
      </c>
      <c r="F498" s="8">
        <v>0.99187000000000003</v>
      </c>
      <c r="G498" s="8">
        <v>0.88422999999999996</v>
      </c>
      <c r="H498" s="8">
        <v>0.10764</v>
      </c>
      <c r="I498" s="8">
        <v>0.99299999999999999</v>
      </c>
      <c r="J498" s="8" t="s">
        <v>35</v>
      </c>
      <c r="K498" s="8">
        <v>1.1969000000000001</v>
      </c>
      <c r="L498" s="10" t="s">
        <v>4477</v>
      </c>
      <c r="M498" s="10" t="s">
        <v>4478</v>
      </c>
      <c r="N498" s="10" t="s">
        <v>4479</v>
      </c>
      <c r="O498" s="9" t="str">
        <f t="shared" si="7"/>
        <v>NO</v>
      </c>
      <c r="P498" s="8"/>
    </row>
    <row r="499" spans="1:16" ht="15">
      <c r="A499" s="13" t="s">
        <v>906</v>
      </c>
      <c r="B499" s="14">
        <v>20</v>
      </c>
      <c r="C499" s="13" t="s">
        <v>907</v>
      </c>
      <c r="D499" s="14" t="s">
        <v>32</v>
      </c>
      <c r="E499" s="14" t="s">
        <v>28</v>
      </c>
      <c r="F499" s="13">
        <v>0.24046999999999999</v>
      </c>
      <c r="G499" s="13">
        <v>0.34472999999999998</v>
      </c>
      <c r="H499" s="13">
        <v>-0.10426000000000001</v>
      </c>
      <c r="I499" s="13">
        <v>0.97099999999999997</v>
      </c>
      <c r="J499" s="13" t="s">
        <v>70</v>
      </c>
      <c r="K499" s="13">
        <v>1.3158000000000001</v>
      </c>
      <c r="L499" s="15" t="s">
        <v>3993</v>
      </c>
      <c r="M499" s="15" t="s">
        <v>4480</v>
      </c>
      <c r="N499" s="15" t="s">
        <v>3995</v>
      </c>
      <c r="O499" s="14" t="str">
        <f t="shared" si="7"/>
        <v>NO</v>
      </c>
      <c r="P499" s="13"/>
    </row>
    <row r="500" spans="1:16" ht="15">
      <c r="A500" s="13" t="s">
        <v>906</v>
      </c>
      <c r="B500" s="14">
        <v>20</v>
      </c>
      <c r="C500" s="13" t="s">
        <v>907</v>
      </c>
      <c r="D500" s="14" t="s">
        <v>32</v>
      </c>
      <c r="E500" s="14" t="s">
        <v>10</v>
      </c>
      <c r="F500" s="13">
        <v>0.24046999999999999</v>
      </c>
      <c r="G500" s="13">
        <v>0.34472999999999998</v>
      </c>
      <c r="H500" s="13">
        <v>-0.10426000000000001</v>
      </c>
      <c r="I500" s="13">
        <v>0.97099999999999997</v>
      </c>
      <c r="J500" s="13" t="s">
        <v>70</v>
      </c>
      <c r="K500" s="13">
        <v>1.3158000000000001</v>
      </c>
      <c r="L500" s="15" t="s">
        <v>3993</v>
      </c>
      <c r="M500" s="15" t="s">
        <v>4480</v>
      </c>
      <c r="N500" s="15" t="s">
        <v>3995</v>
      </c>
      <c r="O500" s="14" t="str">
        <f t="shared" si="7"/>
        <v>NO</v>
      </c>
      <c r="P500" s="13"/>
    </row>
    <row r="501" spans="1:16" ht="15">
      <c r="A501" s="11" t="s">
        <v>908</v>
      </c>
      <c r="B501" s="12">
        <v>3</v>
      </c>
      <c r="C501" s="11" t="s">
        <v>909</v>
      </c>
      <c r="D501" s="12" t="s">
        <v>27</v>
      </c>
      <c r="E501" s="12" t="s">
        <v>3</v>
      </c>
      <c r="F501" s="11">
        <v>0.10316</v>
      </c>
      <c r="G501" s="11">
        <v>0.20355000000000001</v>
      </c>
      <c r="H501" s="11">
        <v>-0.10038999999999999</v>
      </c>
      <c r="I501" s="11">
        <v>0.99399999999999999</v>
      </c>
      <c r="J501" s="11" t="s">
        <v>29</v>
      </c>
      <c r="K501" s="11">
        <v>0.77170000000000005</v>
      </c>
      <c r="L501" s="4" t="s">
        <v>4481</v>
      </c>
      <c r="M501" s="4" t="s">
        <v>4482</v>
      </c>
      <c r="N501" s="4" t="s">
        <v>4483</v>
      </c>
      <c r="O501" s="12" t="str">
        <f t="shared" si="7"/>
        <v>NO</v>
      </c>
    </row>
    <row r="502" spans="1:16" ht="15">
      <c r="A502" s="11" t="s">
        <v>910</v>
      </c>
      <c r="B502" s="12">
        <v>3</v>
      </c>
      <c r="C502" s="11" t="s">
        <v>911</v>
      </c>
      <c r="D502" s="12" t="s">
        <v>27</v>
      </c>
      <c r="E502" s="12" t="s">
        <v>5</v>
      </c>
      <c r="F502" s="11">
        <v>0.86082999999999998</v>
      </c>
      <c r="G502" s="11">
        <v>0.97136</v>
      </c>
      <c r="H502" s="11">
        <v>-0.11053</v>
      </c>
      <c r="I502" s="11">
        <v>0.95</v>
      </c>
      <c r="J502" s="11" t="s">
        <v>29</v>
      </c>
      <c r="K502" s="11">
        <v>0.61929999999999996</v>
      </c>
      <c r="L502" s="4" t="s">
        <v>4484</v>
      </c>
      <c r="M502" s="4" t="s">
        <v>4485</v>
      </c>
      <c r="N502" s="4" t="s">
        <v>4111</v>
      </c>
      <c r="O502" s="12" t="str">
        <f t="shared" si="7"/>
        <v>NO</v>
      </c>
    </row>
    <row r="503" spans="1:16" ht="15">
      <c r="A503" s="11" t="s">
        <v>912</v>
      </c>
      <c r="B503" s="12">
        <v>4</v>
      </c>
      <c r="C503" s="11" t="s">
        <v>913</v>
      </c>
      <c r="D503" s="12" t="s">
        <v>32</v>
      </c>
      <c r="E503" s="12" t="s">
        <v>10</v>
      </c>
      <c r="F503" s="11">
        <v>0.68059999999999998</v>
      </c>
      <c r="G503" s="11">
        <v>0.50954999999999995</v>
      </c>
      <c r="H503" s="11">
        <v>0.17105000000000001</v>
      </c>
      <c r="I503" s="11">
        <v>0.91100000000000003</v>
      </c>
      <c r="J503" s="11" t="s">
        <v>40</v>
      </c>
      <c r="K503" s="11">
        <v>1.226</v>
      </c>
      <c r="L503" s="4" t="s">
        <v>3569</v>
      </c>
      <c r="M503" s="4" t="s">
        <v>4486</v>
      </c>
      <c r="N503" s="4" t="s">
        <v>3569</v>
      </c>
      <c r="O503" s="12" t="str">
        <f t="shared" si="7"/>
        <v>NO</v>
      </c>
    </row>
    <row r="504" spans="1:16" ht="15">
      <c r="A504" s="11" t="s">
        <v>914</v>
      </c>
      <c r="B504" s="12">
        <v>3</v>
      </c>
      <c r="C504" s="11" t="s">
        <v>915</v>
      </c>
      <c r="D504" s="12" t="s">
        <v>32</v>
      </c>
      <c r="E504" s="12" t="s">
        <v>10</v>
      </c>
      <c r="F504" s="11">
        <v>0.87717000000000001</v>
      </c>
      <c r="G504" s="11">
        <v>0.33124999999999999</v>
      </c>
      <c r="H504" s="11">
        <v>0.54591999999999996</v>
      </c>
      <c r="I504" s="11">
        <v>1</v>
      </c>
      <c r="J504" s="11" t="s">
        <v>29</v>
      </c>
      <c r="K504" s="11">
        <v>0.93969999999999998</v>
      </c>
      <c r="L504" s="4" t="s">
        <v>4487</v>
      </c>
      <c r="M504" s="4" t="s">
        <v>4488</v>
      </c>
      <c r="N504" s="4" t="s">
        <v>4489</v>
      </c>
      <c r="O504" s="12" t="str">
        <f t="shared" si="7"/>
        <v>NO</v>
      </c>
    </row>
    <row r="505" spans="1:16" ht="15">
      <c r="A505" s="11" t="s">
        <v>916</v>
      </c>
      <c r="B505" s="12">
        <v>4</v>
      </c>
      <c r="C505" s="11" t="s">
        <v>917</v>
      </c>
      <c r="D505" s="12" t="s">
        <v>27</v>
      </c>
      <c r="E505" s="12" t="s">
        <v>10</v>
      </c>
      <c r="F505" s="11">
        <v>0.38546999999999998</v>
      </c>
      <c r="G505" s="11">
        <v>0.19395999999999999</v>
      </c>
      <c r="H505" s="11">
        <v>0.19151000000000001</v>
      </c>
      <c r="I505" s="11">
        <v>0.91500000000000004</v>
      </c>
      <c r="J505" s="11" t="s">
        <v>29</v>
      </c>
      <c r="K505" s="11">
        <v>0.99550000000000005</v>
      </c>
      <c r="L505" s="4" t="s">
        <v>4490</v>
      </c>
      <c r="M505" s="4" t="s">
        <v>4491</v>
      </c>
      <c r="N505" s="4" t="s">
        <v>4492</v>
      </c>
      <c r="O505" s="12" t="str">
        <f t="shared" si="7"/>
        <v>NO</v>
      </c>
    </row>
    <row r="506" spans="1:16" ht="15">
      <c r="A506" s="13" t="s">
        <v>918</v>
      </c>
      <c r="B506" s="14">
        <v>19</v>
      </c>
      <c r="C506" s="13" t="s">
        <v>919</v>
      </c>
      <c r="D506" s="14" t="s">
        <v>32</v>
      </c>
      <c r="E506" s="14" t="s">
        <v>10</v>
      </c>
      <c r="F506" s="13">
        <v>4.6428999999999998E-2</v>
      </c>
      <c r="G506" s="13">
        <v>0.16056999999999999</v>
      </c>
      <c r="H506" s="13">
        <v>-0.11414000000000001</v>
      </c>
      <c r="I506" s="13">
        <v>0.99199999999999999</v>
      </c>
      <c r="J506" s="13" t="s">
        <v>29</v>
      </c>
      <c r="K506" s="13">
        <v>0.72189999999999999</v>
      </c>
      <c r="L506" s="15" t="s">
        <v>4493</v>
      </c>
      <c r="M506" s="15" t="s">
        <v>4494</v>
      </c>
      <c r="N506" s="15" t="s">
        <v>4495</v>
      </c>
      <c r="O506" s="14" t="str">
        <f t="shared" si="7"/>
        <v>NO</v>
      </c>
      <c r="P506" s="13"/>
    </row>
    <row r="507" spans="1:16" ht="15">
      <c r="A507" s="13" t="s">
        <v>918</v>
      </c>
      <c r="B507" s="14">
        <v>25</v>
      </c>
      <c r="C507" s="13" t="s">
        <v>920</v>
      </c>
      <c r="D507" s="14" t="s">
        <v>32</v>
      </c>
      <c r="E507" s="14" t="s">
        <v>10</v>
      </c>
      <c r="F507" s="13">
        <v>7.6171000000000003E-2</v>
      </c>
      <c r="G507" s="13">
        <v>0.19320999999999999</v>
      </c>
      <c r="H507" s="13">
        <v>-0.11704000000000001</v>
      </c>
      <c r="I507" s="13">
        <v>0.999</v>
      </c>
      <c r="J507" s="13" t="s">
        <v>29</v>
      </c>
      <c r="K507" s="13">
        <v>0.71099999999999997</v>
      </c>
      <c r="L507" s="15" t="s">
        <v>4493</v>
      </c>
      <c r="M507" s="15" t="s">
        <v>4494</v>
      </c>
      <c r="N507" s="15" t="s">
        <v>4495</v>
      </c>
      <c r="O507" s="14" t="str">
        <f t="shared" si="7"/>
        <v>NO</v>
      </c>
      <c r="P507" s="13"/>
    </row>
    <row r="508" spans="1:16" ht="15">
      <c r="A508" s="13" t="s">
        <v>918</v>
      </c>
      <c r="B508" s="14">
        <v>27</v>
      </c>
      <c r="C508" s="13" t="s">
        <v>921</v>
      </c>
      <c r="D508" s="14" t="s">
        <v>32</v>
      </c>
      <c r="E508" s="14" t="s">
        <v>10</v>
      </c>
      <c r="F508" s="13">
        <v>0.13547999999999999</v>
      </c>
      <c r="G508" s="13">
        <v>0.35788999999999999</v>
      </c>
      <c r="H508" s="13">
        <v>-0.22241</v>
      </c>
      <c r="I508" s="13">
        <v>1</v>
      </c>
      <c r="J508" s="13" t="s">
        <v>29</v>
      </c>
      <c r="K508" s="13">
        <v>0.95350000000000001</v>
      </c>
      <c r="L508" s="15" t="s">
        <v>4493</v>
      </c>
      <c r="M508" s="15" t="s">
        <v>4494</v>
      </c>
      <c r="N508" s="15" t="s">
        <v>4495</v>
      </c>
      <c r="O508" s="14" t="str">
        <f t="shared" si="7"/>
        <v>NO</v>
      </c>
      <c r="P508" s="13"/>
    </row>
    <row r="509" spans="1:16" ht="15">
      <c r="A509" s="11" t="s">
        <v>922</v>
      </c>
      <c r="B509" s="12">
        <v>5</v>
      </c>
      <c r="C509" s="11" t="s">
        <v>923</v>
      </c>
      <c r="D509" s="12" t="s">
        <v>32</v>
      </c>
      <c r="E509" s="12" t="s">
        <v>10</v>
      </c>
      <c r="F509" s="11">
        <v>0.32353999999999999</v>
      </c>
      <c r="G509" s="11">
        <v>0.56725000000000003</v>
      </c>
      <c r="H509" s="11">
        <v>-0.24371000000000001</v>
      </c>
      <c r="I509" s="11">
        <v>0.996</v>
      </c>
      <c r="J509" s="11" t="s">
        <v>29</v>
      </c>
      <c r="K509" s="11">
        <v>0.99880000000000002</v>
      </c>
      <c r="L509" s="4" t="s">
        <v>3622</v>
      </c>
      <c r="M509" s="4" t="s">
        <v>4496</v>
      </c>
      <c r="N509" s="4" t="s">
        <v>3624</v>
      </c>
      <c r="O509" s="12" t="str">
        <f t="shared" si="7"/>
        <v>NO</v>
      </c>
    </row>
    <row r="510" spans="1:16" ht="15">
      <c r="A510" s="13" t="s">
        <v>924</v>
      </c>
      <c r="B510" s="14">
        <v>11</v>
      </c>
      <c r="C510" s="13" t="s">
        <v>925</v>
      </c>
      <c r="D510" s="14" t="s">
        <v>27</v>
      </c>
      <c r="E510" s="14" t="s">
        <v>10</v>
      </c>
      <c r="F510" s="13">
        <v>8.2016000000000006E-2</v>
      </c>
      <c r="G510" s="13">
        <v>0.20241999999999999</v>
      </c>
      <c r="H510" s="13">
        <v>-0.12039999999999999</v>
      </c>
      <c r="I510" s="13">
        <v>0.97099999999999997</v>
      </c>
      <c r="J510" s="13" t="s">
        <v>29</v>
      </c>
      <c r="K510" s="13">
        <v>0.75539999999999996</v>
      </c>
      <c r="L510" s="15" t="s">
        <v>3683</v>
      </c>
      <c r="M510" s="15" t="s">
        <v>4497</v>
      </c>
      <c r="N510" s="15" t="s">
        <v>3738</v>
      </c>
      <c r="O510" s="14" t="str">
        <f t="shared" si="7"/>
        <v>NO</v>
      </c>
      <c r="P510" s="13"/>
    </row>
    <row r="511" spans="1:16" ht="15">
      <c r="A511" s="13" t="s">
        <v>924</v>
      </c>
      <c r="B511" s="14">
        <v>5</v>
      </c>
      <c r="C511" s="13" t="s">
        <v>926</v>
      </c>
      <c r="D511" s="14" t="s">
        <v>27</v>
      </c>
      <c r="E511" s="14" t="s">
        <v>10</v>
      </c>
      <c r="F511" s="13">
        <v>0.90102000000000004</v>
      </c>
      <c r="G511" s="13">
        <v>0.76566000000000001</v>
      </c>
      <c r="H511" s="13">
        <v>0.13536000000000001</v>
      </c>
      <c r="I511" s="13">
        <v>0.96699999999999997</v>
      </c>
      <c r="J511" s="13" t="s">
        <v>40</v>
      </c>
      <c r="K511" s="13">
        <v>1.0350999999999999</v>
      </c>
      <c r="L511" s="15" t="s">
        <v>3683</v>
      </c>
      <c r="M511" s="15" t="s">
        <v>4497</v>
      </c>
      <c r="N511" s="15" t="s">
        <v>3738</v>
      </c>
      <c r="O511" s="14" t="str">
        <f t="shared" si="7"/>
        <v>NO</v>
      </c>
      <c r="P511" s="13"/>
    </row>
    <row r="512" spans="1:16" ht="15">
      <c r="A512" s="11" t="s">
        <v>927</v>
      </c>
      <c r="B512" s="12">
        <v>3</v>
      </c>
      <c r="C512" s="11" t="s">
        <v>928</v>
      </c>
      <c r="D512" s="12" t="s">
        <v>32</v>
      </c>
      <c r="E512" s="12" t="s">
        <v>10</v>
      </c>
      <c r="F512" s="11">
        <v>0.46639999999999998</v>
      </c>
      <c r="G512" s="11">
        <v>7.5449999999999996E-3</v>
      </c>
      <c r="H512" s="11">
        <v>0.45884999999999998</v>
      </c>
      <c r="I512" s="11">
        <v>1</v>
      </c>
      <c r="J512" s="11" t="s">
        <v>29</v>
      </c>
      <c r="K512" s="11">
        <v>0.999</v>
      </c>
      <c r="L512" s="4" t="s">
        <v>3669</v>
      </c>
      <c r="M512" s="4" t="s">
        <v>4498</v>
      </c>
      <c r="N512" s="4" t="s">
        <v>4499</v>
      </c>
      <c r="O512" s="12" t="str">
        <f t="shared" si="7"/>
        <v>NO</v>
      </c>
    </row>
    <row r="513" spans="1:16" ht="15">
      <c r="A513" s="13" t="s">
        <v>929</v>
      </c>
      <c r="B513" s="14">
        <v>4</v>
      </c>
      <c r="C513" s="13" t="s">
        <v>930</v>
      </c>
      <c r="D513" s="14" t="s">
        <v>27</v>
      </c>
      <c r="E513" s="14" t="s">
        <v>28</v>
      </c>
      <c r="F513" s="13">
        <v>0.84409000000000001</v>
      </c>
      <c r="G513" s="13">
        <v>0.98199000000000003</v>
      </c>
      <c r="H513" s="13">
        <v>-0.13789999999999999</v>
      </c>
      <c r="I513" s="13">
        <v>0.99099999999999999</v>
      </c>
      <c r="J513" s="13" t="s">
        <v>29</v>
      </c>
      <c r="K513" s="13">
        <v>0.8095</v>
      </c>
      <c r="L513" s="15" t="s">
        <v>4500</v>
      </c>
      <c r="M513" s="15" t="s">
        <v>4501</v>
      </c>
      <c r="N513" s="15" t="s">
        <v>4502</v>
      </c>
      <c r="O513" s="14" t="str">
        <f t="shared" si="7"/>
        <v>NO</v>
      </c>
      <c r="P513" s="13"/>
    </row>
    <row r="514" spans="1:16" ht="15">
      <c r="A514" s="13" t="s">
        <v>929</v>
      </c>
      <c r="B514" s="14">
        <v>4</v>
      </c>
      <c r="C514" s="13" t="s">
        <v>930</v>
      </c>
      <c r="D514" s="14" t="s">
        <v>27</v>
      </c>
      <c r="E514" s="14" t="s">
        <v>10</v>
      </c>
      <c r="F514" s="13">
        <v>0.84409000000000001</v>
      </c>
      <c r="G514" s="13">
        <v>0.98199000000000003</v>
      </c>
      <c r="H514" s="13">
        <v>-0.13789999999999999</v>
      </c>
      <c r="I514" s="13">
        <v>0.99099999999999999</v>
      </c>
      <c r="J514" s="13" t="s">
        <v>29</v>
      </c>
      <c r="K514" s="13">
        <v>0.8095</v>
      </c>
      <c r="L514" s="15" t="s">
        <v>4500</v>
      </c>
      <c r="M514" s="15" t="s">
        <v>4501</v>
      </c>
      <c r="N514" s="15" t="s">
        <v>4502</v>
      </c>
      <c r="O514" s="14" t="str">
        <f t="shared" si="7"/>
        <v>NO</v>
      </c>
      <c r="P514" s="13"/>
    </row>
    <row r="515" spans="1:16" ht="15">
      <c r="A515" s="8" t="s">
        <v>931</v>
      </c>
      <c r="B515" s="9">
        <v>7</v>
      </c>
      <c r="C515" s="8" t="s">
        <v>932</v>
      </c>
      <c r="D515" s="9" t="s">
        <v>27</v>
      </c>
      <c r="E515" s="9" t="s">
        <v>7</v>
      </c>
      <c r="F515" s="8">
        <v>0.34472000000000003</v>
      </c>
      <c r="G515" s="8">
        <v>0.14541000000000001</v>
      </c>
      <c r="H515" s="8">
        <v>0.19930999999999999</v>
      </c>
      <c r="I515" s="8">
        <v>0.95299999999999996</v>
      </c>
      <c r="J515" s="8" t="s">
        <v>40</v>
      </c>
      <c r="K515" s="8">
        <v>1.4011</v>
      </c>
      <c r="L515" s="10" t="s">
        <v>4503</v>
      </c>
      <c r="M515" s="10" t="s">
        <v>4504</v>
      </c>
      <c r="N515" s="10" t="s">
        <v>4505</v>
      </c>
      <c r="O515" s="9" t="str">
        <f t="shared" ref="O515:O578" si="8">IF(P515 &lt;&gt; "", "YES", "NO")</f>
        <v>NO</v>
      </c>
      <c r="P515" s="8"/>
    </row>
    <row r="516" spans="1:16" ht="15">
      <c r="A516" s="8" t="s">
        <v>931</v>
      </c>
      <c r="B516" s="9">
        <v>7</v>
      </c>
      <c r="C516" s="8" t="s">
        <v>933</v>
      </c>
      <c r="D516" s="9" t="s">
        <v>27</v>
      </c>
      <c r="E516" s="9" t="s">
        <v>10</v>
      </c>
      <c r="F516" s="8">
        <v>0.33182</v>
      </c>
      <c r="G516" s="8">
        <v>4.6797999999999999E-2</v>
      </c>
      <c r="H516" s="8">
        <v>0.28503000000000001</v>
      </c>
      <c r="I516" s="8">
        <v>1</v>
      </c>
      <c r="J516" s="8" t="s">
        <v>35</v>
      </c>
      <c r="K516" s="8">
        <v>1.8428</v>
      </c>
      <c r="L516" s="10" t="s">
        <v>4503</v>
      </c>
      <c r="M516" s="10" t="s">
        <v>4504</v>
      </c>
      <c r="N516" s="10" t="s">
        <v>4505</v>
      </c>
      <c r="O516" s="9" t="str">
        <f t="shared" si="8"/>
        <v>NO</v>
      </c>
      <c r="P516" s="8"/>
    </row>
    <row r="517" spans="1:16" ht="15">
      <c r="A517" s="11" t="s">
        <v>934</v>
      </c>
      <c r="B517" s="12">
        <v>2</v>
      </c>
      <c r="C517" s="11" t="s">
        <v>935</v>
      </c>
      <c r="D517" s="12" t="s">
        <v>27</v>
      </c>
      <c r="E517" s="12" t="s">
        <v>10</v>
      </c>
      <c r="F517" s="11">
        <v>0.87495000000000001</v>
      </c>
      <c r="G517" s="11">
        <v>0.63888</v>
      </c>
      <c r="H517" s="11">
        <v>0.23607</v>
      </c>
      <c r="I517" s="11">
        <v>0.91600000000000004</v>
      </c>
      <c r="J517" s="11" t="s">
        <v>29</v>
      </c>
      <c r="K517" s="11">
        <v>0.96409999999999996</v>
      </c>
      <c r="L517" s="16" t="s">
        <v>6814</v>
      </c>
      <c r="M517" s="16"/>
      <c r="N517" s="16"/>
      <c r="O517" s="12" t="str">
        <f t="shared" si="8"/>
        <v>NO</v>
      </c>
    </row>
    <row r="518" spans="1:16" ht="15">
      <c r="A518" s="8" t="s">
        <v>936</v>
      </c>
      <c r="B518" s="9">
        <v>14</v>
      </c>
      <c r="C518" s="8" t="s">
        <v>937</v>
      </c>
      <c r="D518" s="9" t="s">
        <v>32</v>
      </c>
      <c r="E518" s="9" t="s">
        <v>10</v>
      </c>
      <c r="F518" s="8">
        <v>0.37386000000000003</v>
      </c>
      <c r="G518" s="8">
        <v>6.4124E-2</v>
      </c>
      <c r="H518" s="8">
        <v>0.30974000000000002</v>
      </c>
      <c r="I518" s="8">
        <v>0.999</v>
      </c>
      <c r="J518" s="8" t="s">
        <v>29</v>
      </c>
      <c r="K518" s="8">
        <v>0.99539999999999995</v>
      </c>
      <c r="L518" s="10" t="s">
        <v>4506</v>
      </c>
      <c r="M518" s="10" t="s">
        <v>4507</v>
      </c>
      <c r="N518" s="10" t="s">
        <v>4508</v>
      </c>
      <c r="O518" s="9" t="str">
        <f t="shared" si="8"/>
        <v>NO</v>
      </c>
      <c r="P518" s="8"/>
    </row>
    <row r="519" spans="1:16" ht="15">
      <c r="A519" s="8" t="s">
        <v>936</v>
      </c>
      <c r="B519" s="9">
        <v>16</v>
      </c>
      <c r="C519" s="8" t="s">
        <v>938</v>
      </c>
      <c r="D519" s="9" t="s">
        <v>32</v>
      </c>
      <c r="E519" s="9" t="s">
        <v>10</v>
      </c>
      <c r="F519" s="8">
        <v>0.49909999999999999</v>
      </c>
      <c r="G519" s="8">
        <v>6.5123E-2</v>
      </c>
      <c r="H519" s="8">
        <v>0.43397999999999998</v>
      </c>
      <c r="I519" s="8">
        <v>1</v>
      </c>
      <c r="J519" s="8" t="s">
        <v>29</v>
      </c>
      <c r="K519" s="8">
        <v>0.99970000000000003</v>
      </c>
      <c r="L519" s="10" t="s">
        <v>4506</v>
      </c>
      <c r="M519" s="10" t="s">
        <v>4507</v>
      </c>
      <c r="N519" s="10" t="s">
        <v>4508</v>
      </c>
      <c r="O519" s="9" t="str">
        <f t="shared" si="8"/>
        <v>NO</v>
      </c>
      <c r="P519" s="8"/>
    </row>
    <row r="520" spans="1:16" ht="15">
      <c r="A520" s="8" t="s">
        <v>936</v>
      </c>
      <c r="B520" s="9">
        <v>18</v>
      </c>
      <c r="C520" s="8" t="s">
        <v>939</v>
      </c>
      <c r="D520" s="9" t="s">
        <v>32</v>
      </c>
      <c r="E520" s="9" t="s">
        <v>10</v>
      </c>
      <c r="F520" s="8">
        <v>0.60229999999999995</v>
      </c>
      <c r="G520" s="8">
        <v>8.7123999999999993E-2</v>
      </c>
      <c r="H520" s="8">
        <v>0.51517000000000002</v>
      </c>
      <c r="I520" s="8">
        <v>1</v>
      </c>
      <c r="J520" s="8" t="s">
        <v>29</v>
      </c>
      <c r="K520" s="8">
        <v>0.99019999999999997</v>
      </c>
      <c r="L520" s="10" t="s">
        <v>4506</v>
      </c>
      <c r="M520" s="10" t="s">
        <v>4507</v>
      </c>
      <c r="N520" s="10" t="s">
        <v>4508</v>
      </c>
      <c r="O520" s="9" t="str">
        <f t="shared" si="8"/>
        <v>NO</v>
      </c>
      <c r="P520" s="8"/>
    </row>
    <row r="521" spans="1:16" ht="15">
      <c r="A521" s="13" t="s">
        <v>940</v>
      </c>
      <c r="B521" s="14">
        <v>29</v>
      </c>
      <c r="C521" s="13" t="s">
        <v>941</v>
      </c>
      <c r="D521" s="14" t="s">
        <v>27</v>
      </c>
      <c r="E521" s="14" t="s">
        <v>5</v>
      </c>
      <c r="F521" s="13">
        <v>0.86</v>
      </c>
      <c r="G521" s="13">
        <v>0.96575</v>
      </c>
      <c r="H521" s="13">
        <v>-0.10575</v>
      </c>
      <c r="I521" s="13">
        <v>0.96199999999999997</v>
      </c>
      <c r="J521" s="13" t="s">
        <v>70</v>
      </c>
      <c r="K521" s="13">
        <v>1.4645999999999999</v>
      </c>
      <c r="L521" s="15" t="s">
        <v>3569</v>
      </c>
      <c r="M521" s="15" t="s">
        <v>4509</v>
      </c>
      <c r="N521" s="15" t="s">
        <v>3569</v>
      </c>
      <c r="O521" s="14" t="str">
        <f t="shared" si="8"/>
        <v>NO</v>
      </c>
      <c r="P521" s="13"/>
    </row>
    <row r="522" spans="1:16" ht="15">
      <c r="A522" s="13" t="s">
        <v>940</v>
      </c>
      <c r="B522" s="14">
        <v>30</v>
      </c>
      <c r="C522" s="13" t="s">
        <v>942</v>
      </c>
      <c r="D522" s="14" t="s">
        <v>27</v>
      </c>
      <c r="E522" s="14" t="s">
        <v>10</v>
      </c>
      <c r="F522" s="13">
        <v>0.84009</v>
      </c>
      <c r="G522" s="13">
        <v>0.95765</v>
      </c>
      <c r="H522" s="13">
        <v>-0.11756999999999999</v>
      </c>
      <c r="I522" s="13">
        <v>0.96499999999999997</v>
      </c>
      <c r="J522" s="13" t="s">
        <v>70</v>
      </c>
      <c r="K522" s="13">
        <v>1.4611000000000001</v>
      </c>
      <c r="L522" s="15" t="s">
        <v>3569</v>
      </c>
      <c r="M522" s="15" t="s">
        <v>4509</v>
      </c>
      <c r="N522" s="15" t="s">
        <v>3569</v>
      </c>
      <c r="O522" s="14" t="str">
        <f t="shared" si="8"/>
        <v>NO</v>
      </c>
      <c r="P522" s="13"/>
    </row>
    <row r="523" spans="1:16" ht="15">
      <c r="A523" s="13" t="s">
        <v>940</v>
      </c>
      <c r="B523" s="14">
        <v>40</v>
      </c>
      <c r="C523" s="13" t="s">
        <v>943</v>
      </c>
      <c r="D523" s="14" t="s">
        <v>27</v>
      </c>
      <c r="E523" s="14" t="s">
        <v>10</v>
      </c>
      <c r="F523" s="13">
        <v>0.85179000000000005</v>
      </c>
      <c r="G523" s="13">
        <v>0.96028999999999998</v>
      </c>
      <c r="H523" s="13">
        <v>-0.1085</v>
      </c>
      <c r="I523" s="13">
        <v>0.98299999999999998</v>
      </c>
      <c r="J523" s="13" t="s">
        <v>63</v>
      </c>
      <c r="K523" s="13">
        <v>2.8239000000000001</v>
      </c>
      <c r="L523" s="15" t="s">
        <v>3569</v>
      </c>
      <c r="M523" s="15" t="s">
        <v>4509</v>
      </c>
      <c r="N523" s="15" t="s">
        <v>3569</v>
      </c>
      <c r="O523" s="14" t="str">
        <f t="shared" si="8"/>
        <v>NO</v>
      </c>
      <c r="P523" s="13"/>
    </row>
    <row r="524" spans="1:16" ht="15">
      <c r="A524" s="8" t="s">
        <v>944</v>
      </c>
      <c r="B524" s="9">
        <v>4</v>
      </c>
      <c r="C524" s="8" t="s">
        <v>945</v>
      </c>
      <c r="D524" s="9" t="s">
        <v>32</v>
      </c>
      <c r="E524" s="9" t="s">
        <v>5</v>
      </c>
      <c r="F524" s="8">
        <v>0.90800000000000003</v>
      </c>
      <c r="G524" s="8">
        <v>0.43742999999999999</v>
      </c>
      <c r="H524" s="8">
        <v>0.47056999999999999</v>
      </c>
      <c r="I524" s="8">
        <v>1</v>
      </c>
      <c r="J524" s="8" t="s">
        <v>40</v>
      </c>
      <c r="K524" s="8">
        <v>1.8911</v>
      </c>
      <c r="L524" s="10" t="s">
        <v>4510</v>
      </c>
      <c r="M524" s="10" t="s">
        <v>4511</v>
      </c>
      <c r="N524" s="10" t="s">
        <v>4151</v>
      </c>
      <c r="O524" s="9" t="str">
        <f t="shared" si="8"/>
        <v>NO</v>
      </c>
      <c r="P524" s="8"/>
    </row>
    <row r="525" spans="1:16" ht="15">
      <c r="A525" s="8" t="s">
        <v>944</v>
      </c>
      <c r="B525" s="9">
        <v>7</v>
      </c>
      <c r="C525" s="8" t="s">
        <v>946</v>
      </c>
      <c r="D525" s="9" t="s">
        <v>32</v>
      </c>
      <c r="E525" s="9" t="s">
        <v>5</v>
      </c>
      <c r="F525" s="8">
        <v>0.22472</v>
      </c>
      <c r="G525" s="8">
        <v>4.7964E-2</v>
      </c>
      <c r="H525" s="8">
        <v>0.17674999999999999</v>
      </c>
      <c r="I525" s="8">
        <v>0.99399999999999999</v>
      </c>
      <c r="J525" s="8" t="s">
        <v>40</v>
      </c>
      <c r="K525" s="8">
        <v>1.8911</v>
      </c>
      <c r="L525" s="10" t="s">
        <v>4510</v>
      </c>
      <c r="M525" s="10" t="s">
        <v>4511</v>
      </c>
      <c r="N525" s="10" t="s">
        <v>4151</v>
      </c>
      <c r="O525" s="9" t="str">
        <f t="shared" si="8"/>
        <v>NO</v>
      </c>
      <c r="P525" s="8"/>
    </row>
    <row r="526" spans="1:16" ht="15">
      <c r="A526" s="8" t="s">
        <v>944</v>
      </c>
      <c r="B526" s="9">
        <v>8</v>
      </c>
      <c r="C526" s="8" t="s">
        <v>947</v>
      </c>
      <c r="D526" s="9" t="s">
        <v>32</v>
      </c>
      <c r="E526" s="9" t="s">
        <v>10</v>
      </c>
      <c r="F526" s="8">
        <v>0.78888999999999998</v>
      </c>
      <c r="G526" s="8">
        <v>0.17846000000000001</v>
      </c>
      <c r="H526" s="8">
        <v>0.61043000000000003</v>
      </c>
      <c r="I526" s="8">
        <v>1</v>
      </c>
      <c r="J526" s="8" t="s">
        <v>35</v>
      </c>
      <c r="K526" s="8">
        <v>1.6852</v>
      </c>
      <c r="L526" s="10" t="s">
        <v>4510</v>
      </c>
      <c r="M526" s="10" t="s">
        <v>4511</v>
      </c>
      <c r="N526" s="10" t="s">
        <v>4151</v>
      </c>
      <c r="O526" s="9" t="str">
        <f t="shared" si="8"/>
        <v>NO</v>
      </c>
      <c r="P526" s="8"/>
    </row>
    <row r="527" spans="1:16" ht="15">
      <c r="A527" s="11" t="s">
        <v>948</v>
      </c>
      <c r="B527" s="12">
        <v>24</v>
      </c>
      <c r="C527" s="11" t="s">
        <v>949</v>
      </c>
      <c r="D527" s="12" t="s">
        <v>27</v>
      </c>
      <c r="E527" s="12" t="s">
        <v>10</v>
      </c>
      <c r="F527" s="11">
        <v>3.5775000000000001E-2</v>
      </c>
      <c r="G527" s="11">
        <v>0.25431999999999999</v>
      </c>
      <c r="H527" s="11">
        <v>-0.21854999999999999</v>
      </c>
      <c r="I527" s="11">
        <v>0.98099999999999998</v>
      </c>
      <c r="J527" s="11" t="s">
        <v>29</v>
      </c>
      <c r="K527" s="11">
        <v>0.95440000000000003</v>
      </c>
      <c r="L527" s="4" t="s">
        <v>4512</v>
      </c>
      <c r="M527" s="4" t="s">
        <v>4513</v>
      </c>
      <c r="N527" s="4" t="s">
        <v>4514</v>
      </c>
      <c r="O527" s="12" t="str">
        <f t="shared" si="8"/>
        <v>NO</v>
      </c>
    </row>
    <row r="528" spans="1:16" ht="15">
      <c r="A528" s="11" t="s">
        <v>950</v>
      </c>
      <c r="B528" s="12">
        <v>7</v>
      </c>
      <c r="C528" s="11" t="s">
        <v>951</v>
      </c>
      <c r="D528" s="12" t="s">
        <v>27</v>
      </c>
      <c r="E528" s="12" t="s">
        <v>10</v>
      </c>
      <c r="F528" s="11">
        <v>0.49056</v>
      </c>
      <c r="G528" s="11">
        <v>0.14549000000000001</v>
      </c>
      <c r="H528" s="11">
        <v>0.34505999999999998</v>
      </c>
      <c r="I528" s="11">
        <v>0.95299999999999996</v>
      </c>
      <c r="J528" s="11" t="s">
        <v>40</v>
      </c>
      <c r="K528" s="11">
        <v>1.4831000000000001</v>
      </c>
      <c r="L528" s="4" t="s">
        <v>3865</v>
      </c>
      <c r="M528" s="4" t="s">
        <v>4515</v>
      </c>
      <c r="N528" s="4" t="s">
        <v>4516</v>
      </c>
      <c r="O528" s="12" t="str">
        <f t="shared" si="8"/>
        <v>NO</v>
      </c>
    </row>
    <row r="529" spans="1:16" ht="15">
      <c r="A529" s="11" t="s">
        <v>952</v>
      </c>
      <c r="B529" s="12">
        <v>32</v>
      </c>
      <c r="C529" s="11" t="s">
        <v>953</v>
      </c>
      <c r="D529" s="12" t="s">
        <v>27</v>
      </c>
      <c r="E529" s="12" t="s">
        <v>10</v>
      </c>
      <c r="F529" s="11">
        <v>7.0177000000000003E-2</v>
      </c>
      <c r="G529" s="11">
        <v>0.2387</v>
      </c>
      <c r="H529" s="11">
        <v>-0.16852</v>
      </c>
      <c r="I529" s="11">
        <v>0.95199999999999996</v>
      </c>
      <c r="J529" s="11" t="s">
        <v>29</v>
      </c>
      <c r="K529" s="11">
        <v>0.7974</v>
      </c>
      <c r="L529" s="4" t="s">
        <v>3690</v>
      </c>
      <c r="M529" s="4" t="s">
        <v>4517</v>
      </c>
      <c r="N529" s="4" t="s">
        <v>3692</v>
      </c>
      <c r="O529" s="12" t="str">
        <f t="shared" si="8"/>
        <v>NO</v>
      </c>
    </row>
    <row r="530" spans="1:16" ht="15">
      <c r="A530" s="11" t="s">
        <v>954</v>
      </c>
      <c r="B530" s="12">
        <v>10</v>
      </c>
      <c r="C530" s="11" t="s">
        <v>955</v>
      </c>
      <c r="D530" s="12" t="s">
        <v>27</v>
      </c>
      <c r="E530" s="12" t="s">
        <v>10</v>
      </c>
      <c r="F530" s="11">
        <v>0.67640999999999996</v>
      </c>
      <c r="G530" s="11">
        <v>0.21740999999999999</v>
      </c>
      <c r="H530" s="11">
        <v>0.45900000000000002</v>
      </c>
      <c r="I530" s="11">
        <v>0.998</v>
      </c>
      <c r="J530" s="11" t="s">
        <v>40</v>
      </c>
      <c r="K530" s="11">
        <v>1.4093</v>
      </c>
      <c r="L530" s="4" t="s">
        <v>3683</v>
      </c>
      <c r="M530" s="4" t="s">
        <v>4518</v>
      </c>
      <c r="N530" s="4" t="s">
        <v>4223</v>
      </c>
      <c r="O530" s="12" t="str">
        <f t="shared" si="8"/>
        <v>NO</v>
      </c>
    </row>
    <row r="531" spans="1:16" ht="15">
      <c r="A531" s="11" t="s">
        <v>956</v>
      </c>
      <c r="B531" s="12">
        <v>4</v>
      </c>
      <c r="C531" s="11" t="s">
        <v>957</v>
      </c>
      <c r="D531" s="12" t="s">
        <v>32</v>
      </c>
      <c r="E531" s="12" t="s">
        <v>10</v>
      </c>
      <c r="F531" s="11">
        <v>0.48015999999999998</v>
      </c>
      <c r="G531" s="11">
        <v>0.89393999999999996</v>
      </c>
      <c r="H531" s="11">
        <v>-0.41377000000000003</v>
      </c>
      <c r="I531" s="11">
        <v>0.98899999999999999</v>
      </c>
      <c r="J531" s="11" t="s">
        <v>29</v>
      </c>
      <c r="K531" s="11">
        <v>1</v>
      </c>
      <c r="L531" s="4" t="s">
        <v>4519</v>
      </c>
      <c r="M531" s="4" t="s">
        <v>4520</v>
      </c>
      <c r="N531" s="4" t="s">
        <v>4521</v>
      </c>
      <c r="O531" s="12" t="str">
        <f t="shared" si="8"/>
        <v>NO</v>
      </c>
    </row>
    <row r="532" spans="1:16" ht="15">
      <c r="A532" s="8" t="s">
        <v>958</v>
      </c>
      <c r="B532" s="9">
        <v>10</v>
      </c>
      <c r="C532" s="8" t="s">
        <v>959</v>
      </c>
      <c r="D532" s="9" t="s">
        <v>27</v>
      </c>
      <c r="E532" s="9" t="s">
        <v>7</v>
      </c>
      <c r="F532" s="8">
        <v>0.87121000000000004</v>
      </c>
      <c r="G532" s="8">
        <v>0.97272000000000003</v>
      </c>
      <c r="H532" s="8">
        <v>-0.10152</v>
      </c>
      <c r="I532" s="8">
        <v>1</v>
      </c>
      <c r="J532" s="8" t="s">
        <v>35</v>
      </c>
      <c r="K532" s="8">
        <v>1.5086999999999999</v>
      </c>
      <c r="L532" s="10" t="s">
        <v>4522</v>
      </c>
      <c r="M532" s="10" t="s">
        <v>4523</v>
      </c>
      <c r="N532" s="10" t="s">
        <v>3864</v>
      </c>
      <c r="O532" s="9" t="str">
        <f t="shared" si="8"/>
        <v>NO</v>
      </c>
      <c r="P532" s="8"/>
    </row>
    <row r="533" spans="1:16" ht="15">
      <c r="A533" s="8" t="s">
        <v>958</v>
      </c>
      <c r="B533" s="9">
        <v>18</v>
      </c>
      <c r="C533" s="8" t="s">
        <v>960</v>
      </c>
      <c r="D533" s="9" t="s">
        <v>27</v>
      </c>
      <c r="E533" s="9" t="s">
        <v>10</v>
      </c>
      <c r="F533" s="8">
        <v>0.28955999999999998</v>
      </c>
      <c r="G533" s="8">
        <v>0.53488999999999998</v>
      </c>
      <c r="H533" s="8">
        <v>-0.24532000000000001</v>
      </c>
      <c r="I533" s="8">
        <v>1</v>
      </c>
      <c r="J533" s="8" t="s">
        <v>145</v>
      </c>
      <c r="K533" s="8">
        <v>2.4459</v>
      </c>
      <c r="L533" s="10" t="s">
        <v>4522</v>
      </c>
      <c r="M533" s="10" t="s">
        <v>4523</v>
      </c>
      <c r="N533" s="10" t="s">
        <v>3864</v>
      </c>
      <c r="O533" s="9" t="str">
        <f t="shared" si="8"/>
        <v>NO</v>
      </c>
      <c r="P533" s="8"/>
    </row>
    <row r="534" spans="1:16" ht="15">
      <c r="A534" s="11" t="s">
        <v>961</v>
      </c>
      <c r="B534" s="12">
        <v>5</v>
      </c>
      <c r="C534" s="11" t="s">
        <v>962</v>
      </c>
      <c r="D534" s="12" t="s">
        <v>27</v>
      </c>
      <c r="E534" s="12" t="s">
        <v>10</v>
      </c>
      <c r="F534" s="11">
        <v>0.89017999999999997</v>
      </c>
      <c r="G534" s="11">
        <v>0.77708999999999995</v>
      </c>
      <c r="H534" s="11">
        <v>0.11308</v>
      </c>
      <c r="I534" s="11">
        <v>0.96599999999999997</v>
      </c>
      <c r="J534" s="11" t="s">
        <v>29</v>
      </c>
      <c r="K534" s="11">
        <v>0.8377</v>
      </c>
      <c r="L534" s="4" t="s">
        <v>4524</v>
      </c>
      <c r="M534" s="4" t="s">
        <v>4525</v>
      </c>
      <c r="N534" s="4" t="s">
        <v>4526</v>
      </c>
      <c r="O534" s="12" t="str">
        <f t="shared" si="8"/>
        <v>NO</v>
      </c>
    </row>
    <row r="535" spans="1:16" ht="15">
      <c r="A535" s="11" t="s">
        <v>963</v>
      </c>
      <c r="B535" s="12">
        <v>3</v>
      </c>
      <c r="C535" s="11" t="s">
        <v>964</v>
      </c>
      <c r="D535" s="12" t="s">
        <v>27</v>
      </c>
      <c r="E535" s="12" t="s">
        <v>10</v>
      </c>
      <c r="F535" s="11">
        <v>0.25498999999999999</v>
      </c>
      <c r="G535" s="11">
        <v>0.14348</v>
      </c>
      <c r="H535" s="11">
        <v>0.11151</v>
      </c>
      <c r="I535" s="11">
        <v>0.98199999999999998</v>
      </c>
      <c r="J535" s="11" t="s">
        <v>63</v>
      </c>
      <c r="K535" s="11">
        <v>1.9149</v>
      </c>
      <c r="L535" s="4" t="s">
        <v>4527</v>
      </c>
      <c r="M535" s="4" t="s">
        <v>4528</v>
      </c>
      <c r="N535" s="4" t="s">
        <v>4529</v>
      </c>
      <c r="O535" s="12" t="str">
        <f t="shared" si="8"/>
        <v>NO</v>
      </c>
    </row>
    <row r="536" spans="1:16" ht="15">
      <c r="A536" s="8" t="s">
        <v>965</v>
      </c>
      <c r="B536" s="9">
        <v>11</v>
      </c>
      <c r="C536" s="8" t="s">
        <v>966</v>
      </c>
      <c r="D536" s="9" t="s">
        <v>27</v>
      </c>
      <c r="E536" s="9" t="s">
        <v>5</v>
      </c>
      <c r="F536" s="8">
        <v>0.52925</v>
      </c>
      <c r="G536" s="8">
        <v>0.41166000000000003</v>
      </c>
      <c r="H536" s="8">
        <v>0.11759</v>
      </c>
      <c r="I536" s="8">
        <v>0.97299999999999998</v>
      </c>
      <c r="J536" s="8" t="s">
        <v>29</v>
      </c>
      <c r="K536" s="8">
        <v>0.99960000000000004</v>
      </c>
      <c r="L536" s="10" t="s">
        <v>4530</v>
      </c>
      <c r="M536" s="10" t="s">
        <v>4531</v>
      </c>
      <c r="N536" s="10" t="s">
        <v>3569</v>
      </c>
      <c r="O536" s="9" t="str">
        <f t="shared" si="8"/>
        <v>NO</v>
      </c>
      <c r="P536" s="8"/>
    </row>
    <row r="537" spans="1:16" ht="15">
      <c r="A537" s="8" t="s">
        <v>965</v>
      </c>
      <c r="B537" s="9">
        <v>12</v>
      </c>
      <c r="C537" s="8" t="s">
        <v>967</v>
      </c>
      <c r="D537" s="9" t="s">
        <v>27</v>
      </c>
      <c r="E537" s="9" t="s">
        <v>3</v>
      </c>
      <c r="F537" s="8">
        <v>0.47072000000000003</v>
      </c>
      <c r="G537" s="8">
        <v>0.58880999999999994</v>
      </c>
      <c r="H537" s="8">
        <v>-0.11809</v>
      </c>
      <c r="I537" s="8">
        <v>0.97299999999999998</v>
      </c>
      <c r="J537" s="8" t="s">
        <v>29</v>
      </c>
      <c r="K537" s="8">
        <v>0.99960000000000004</v>
      </c>
      <c r="L537" s="10" t="s">
        <v>4530</v>
      </c>
      <c r="M537" s="10" t="s">
        <v>4531</v>
      </c>
      <c r="N537" s="10" t="s">
        <v>3569</v>
      </c>
      <c r="O537" s="9" t="str">
        <f t="shared" si="8"/>
        <v>NO</v>
      </c>
      <c r="P537" s="8"/>
    </row>
    <row r="538" spans="1:16" ht="15">
      <c r="A538" s="11" t="s">
        <v>968</v>
      </c>
      <c r="B538" s="12">
        <v>2</v>
      </c>
      <c r="C538" s="11" t="s">
        <v>969</v>
      </c>
      <c r="D538" s="12" t="s">
        <v>32</v>
      </c>
      <c r="E538" s="12" t="s">
        <v>10</v>
      </c>
      <c r="F538" s="11">
        <v>0.30297000000000002</v>
      </c>
      <c r="G538" s="11">
        <v>0.15562999999999999</v>
      </c>
      <c r="H538" s="11">
        <v>0.14734</v>
      </c>
      <c r="I538" s="11">
        <v>0.94299999999999995</v>
      </c>
      <c r="J538" s="11" t="s">
        <v>35</v>
      </c>
      <c r="K538" s="11">
        <v>1.8562000000000001</v>
      </c>
      <c r="L538" s="4" t="s">
        <v>6819</v>
      </c>
      <c r="M538" s="4"/>
      <c r="N538" s="4"/>
      <c r="O538" s="12" t="str">
        <f t="shared" si="8"/>
        <v>NO</v>
      </c>
    </row>
    <row r="539" spans="1:16" ht="15">
      <c r="A539" s="11" t="s">
        <v>970</v>
      </c>
      <c r="B539" s="12">
        <v>7</v>
      </c>
      <c r="C539" s="11" t="s">
        <v>971</v>
      </c>
      <c r="D539" s="12" t="s">
        <v>32</v>
      </c>
      <c r="E539" s="12" t="s">
        <v>10</v>
      </c>
      <c r="F539" s="11">
        <v>0.23227999999999999</v>
      </c>
      <c r="G539" s="11">
        <v>0.44549</v>
      </c>
      <c r="H539" s="11">
        <v>-0.21321000000000001</v>
      </c>
      <c r="I539" s="11">
        <v>0.998</v>
      </c>
      <c r="J539" s="11" t="s">
        <v>40</v>
      </c>
      <c r="K539" s="11">
        <v>1.1366000000000001</v>
      </c>
      <c r="L539" s="4" t="s">
        <v>4532</v>
      </c>
      <c r="M539" s="4" t="s">
        <v>4533</v>
      </c>
      <c r="N539" s="4" t="s">
        <v>4534</v>
      </c>
      <c r="O539" s="12" t="str">
        <f t="shared" si="8"/>
        <v>NO</v>
      </c>
    </row>
    <row r="540" spans="1:16" ht="15">
      <c r="A540" s="11" t="s">
        <v>972</v>
      </c>
      <c r="B540" s="12">
        <v>4</v>
      </c>
      <c r="C540" s="11" t="s">
        <v>973</v>
      </c>
      <c r="D540" s="12" t="s">
        <v>27</v>
      </c>
      <c r="E540" s="12" t="s">
        <v>10</v>
      </c>
      <c r="F540" s="11">
        <v>0.39616000000000001</v>
      </c>
      <c r="G540" s="11">
        <v>0.13427</v>
      </c>
      <c r="H540" s="11">
        <v>0.26189000000000001</v>
      </c>
      <c r="I540" s="11">
        <v>0.92</v>
      </c>
      <c r="J540" s="11" t="s">
        <v>29</v>
      </c>
      <c r="K540" s="11">
        <v>0.99109999999999998</v>
      </c>
      <c r="L540" s="4" t="s">
        <v>3687</v>
      </c>
      <c r="M540" s="4" t="s">
        <v>4535</v>
      </c>
      <c r="N540" s="4" t="s">
        <v>4536</v>
      </c>
      <c r="O540" s="12" t="str">
        <f t="shared" si="8"/>
        <v>NO</v>
      </c>
    </row>
    <row r="541" spans="1:16" ht="15">
      <c r="A541" s="11" t="s">
        <v>974</v>
      </c>
      <c r="B541" s="12">
        <v>38</v>
      </c>
      <c r="C541" s="11" t="s">
        <v>975</v>
      </c>
      <c r="D541" s="12" t="s">
        <v>32</v>
      </c>
      <c r="E541" s="12" t="s">
        <v>10</v>
      </c>
      <c r="F541" s="11">
        <v>0.1925</v>
      </c>
      <c r="G541" s="11">
        <v>0.30213000000000001</v>
      </c>
      <c r="H541" s="11">
        <v>-0.10963000000000001</v>
      </c>
      <c r="I541" s="11">
        <v>0.97799999999999998</v>
      </c>
      <c r="J541" s="11" t="s">
        <v>35</v>
      </c>
      <c r="K541" s="11">
        <v>1.9256</v>
      </c>
      <c r="L541" s="4" t="s">
        <v>4537</v>
      </c>
      <c r="M541" s="4" t="s">
        <v>4538</v>
      </c>
      <c r="N541" s="4" t="s">
        <v>4539</v>
      </c>
      <c r="O541" s="12" t="str">
        <f t="shared" si="8"/>
        <v>NO</v>
      </c>
    </row>
    <row r="542" spans="1:16" ht="15">
      <c r="A542" s="11" t="s">
        <v>976</v>
      </c>
      <c r="B542" s="12">
        <v>2</v>
      </c>
      <c r="C542" s="11" t="s">
        <v>977</v>
      </c>
      <c r="D542" s="12" t="s">
        <v>32</v>
      </c>
      <c r="E542" s="12" t="s">
        <v>5</v>
      </c>
      <c r="F542" s="11">
        <v>0.54617000000000004</v>
      </c>
      <c r="G542" s="11">
        <v>0.17262</v>
      </c>
      <c r="H542" s="11">
        <v>0.37354999999999999</v>
      </c>
      <c r="I542" s="11">
        <v>0.96699999999999997</v>
      </c>
      <c r="J542" s="11" t="s">
        <v>29</v>
      </c>
      <c r="K542" s="11">
        <v>0.98519999999999996</v>
      </c>
      <c r="L542" s="4" t="s">
        <v>4540</v>
      </c>
      <c r="M542" s="4" t="s">
        <v>4541</v>
      </c>
      <c r="N542" s="4" t="s">
        <v>4542</v>
      </c>
      <c r="O542" s="12" t="str">
        <f t="shared" si="8"/>
        <v>NO</v>
      </c>
    </row>
    <row r="543" spans="1:16" ht="15">
      <c r="A543" s="11" t="s">
        <v>978</v>
      </c>
      <c r="B543" s="12">
        <v>9</v>
      </c>
      <c r="C543" s="11" t="s">
        <v>979</v>
      </c>
      <c r="D543" s="12" t="s">
        <v>27</v>
      </c>
      <c r="E543" s="12" t="s">
        <v>10</v>
      </c>
      <c r="F543" s="11">
        <v>0.30195</v>
      </c>
      <c r="G543" s="11">
        <v>0.19606000000000001</v>
      </c>
      <c r="H543" s="11">
        <v>0.10588</v>
      </c>
      <c r="I543" s="11">
        <v>0.90200000000000002</v>
      </c>
      <c r="J543" s="11" t="s">
        <v>40</v>
      </c>
      <c r="K543" s="11">
        <v>1.6719999999999999</v>
      </c>
      <c r="L543" s="4" t="s">
        <v>4543</v>
      </c>
      <c r="M543" s="4" t="s">
        <v>4544</v>
      </c>
      <c r="N543" s="4" t="s">
        <v>4545</v>
      </c>
      <c r="O543" s="12" t="str">
        <f t="shared" si="8"/>
        <v>NO</v>
      </c>
    </row>
    <row r="544" spans="1:16" ht="15">
      <c r="A544" s="8" t="s">
        <v>980</v>
      </c>
      <c r="B544" s="9">
        <v>7</v>
      </c>
      <c r="C544" s="8" t="s">
        <v>981</v>
      </c>
      <c r="D544" s="9" t="s">
        <v>32</v>
      </c>
      <c r="E544" s="9" t="s">
        <v>3</v>
      </c>
      <c r="F544" s="8">
        <v>0.71892</v>
      </c>
      <c r="G544" s="8">
        <v>0.82965999999999995</v>
      </c>
      <c r="H544" s="8">
        <v>-0.11074000000000001</v>
      </c>
      <c r="I544" s="8">
        <v>0.97799999999999998</v>
      </c>
      <c r="J544" s="8" t="s">
        <v>40</v>
      </c>
      <c r="K544" s="8">
        <v>1.7139</v>
      </c>
      <c r="L544" s="10" t="s">
        <v>4546</v>
      </c>
      <c r="M544" s="10" t="s">
        <v>4547</v>
      </c>
      <c r="N544" s="10" t="s">
        <v>4548</v>
      </c>
      <c r="O544" s="9" t="str">
        <f t="shared" si="8"/>
        <v>NO</v>
      </c>
      <c r="P544" s="8"/>
    </row>
    <row r="545" spans="1:16" ht="15">
      <c r="A545" s="8" t="s">
        <v>980</v>
      </c>
      <c r="B545" s="9">
        <v>8</v>
      </c>
      <c r="C545" s="8" t="s">
        <v>982</v>
      </c>
      <c r="D545" s="9" t="s">
        <v>32</v>
      </c>
      <c r="E545" s="9" t="s">
        <v>3</v>
      </c>
      <c r="F545" s="8">
        <v>0.74375999999999998</v>
      </c>
      <c r="G545" s="8">
        <v>0.84411999999999998</v>
      </c>
      <c r="H545" s="8">
        <v>-0.10036</v>
      </c>
      <c r="I545" s="8">
        <v>0.96699999999999997</v>
      </c>
      <c r="J545" s="8" t="s">
        <v>40</v>
      </c>
      <c r="K545" s="8">
        <v>1.7139</v>
      </c>
      <c r="L545" s="10" t="s">
        <v>4546</v>
      </c>
      <c r="M545" s="10" t="s">
        <v>4547</v>
      </c>
      <c r="N545" s="10" t="s">
        <v>4548</v>
      </c>
      <c r="O545" s="9" t="str">
        <f t="shared" si="8"/>
        <v>NO</v>
      </c>
      <c r="P545" s="8"/>
    </row>
    <row r="546" spans="1:16" ht="15">
      <c r="A546" s="11" t="s">
        <v>983</v>
      </c>
      <c r="B546" s="12">
        <v>4</v>
      </c>
      <c r="C546" s="11" t="s">
        <v>984</v>
      </c>
      <c r="D546" s="12" t="s">
        <v>32</v>
      </c>
      <c r="E546" s="12" t="s">
        <v>10</v>
      </c>
      <c r="F546" s="11">
        <v>0.22796</v>
      </c>
      <c r="G546" s="11">
        <v>0.12504000000000001</v>
      </c>
      <c r="H546" s="11">
        <v>0.10292</v>
      </c>
      <c r="I546" s="11">
        <v>0.92600000000000005</v>
      </c>
      <c r="J546" s="11" t="s">
        <v>35</v>
      </c>
      <c r="K546" s="11">
        <v>1.9108000000000001</v>
      </c>
      <c r="L546" s="4" t="s">
        <v>3634</v>
      </c>
      <c r="M546" s="4" t="s">
        <v>4549</v>
      </c>
      <c r="N546" s="4" t="s">
        <v>4550</v>
      </c>
      <c r="O546" s="12" t="str">
        <f t="shared" si="8"/>
        <v>NO</v>
      </c>
    </row>
    <row r="547" spans="1:16" ht="15">
      <c r="A547" s="11" t="s">
        <v>985</v>
      </c>
      <c r="B547" s="12">
        <v>6</v>
      </c>
      <c r="C547" s="11" t="s">
        <v>986</v>
      </c>
      <c r="D547" s="12" t="s">
        <v>27</v>
      </c>
      <c r="E547" s="12" t="s">
        <v>10</v>
      </c>
      <c r="F547" s="11">
        <v>0.81776000000000004</v>
      </c>
      <c r="G547" s="11">
        <v>0.32934999999999998</v>
      </c>
      <c r="H547" s="11">
        <v>0.48841000000000001</v>
      </c>
      <c r="I547" s="11">
        <v>1</v>
      </c>
      <c r="J547" s="11" t="s">
        <v>29</v>
      </c>
      <c r="K547" s="11">
        <v>0.98519999999999996</v>
      </c>
      <c r="L547" s="4" t="s">
        <v>4551</v>
      </c>
      <c r="M547" s="4" t="s">
        <v>4552</v>
      </c>
      <c r="N547" s="4" t="s">
        <v>4553</v>
      </c>
      <c r="O547" s="12" t="str">
        <f t="shared" si="8"/>
        <v>NO</v>
      </c>
    </row>
    <row r="548" spans="1:16" ht="15">
      <c r="A548" s="11" t="s">
        <v>987</v>
      </c>
      <c r="B548" s="12">
        <v>4</v>
      </c>
      <c r="C548" s="11" t="s">
        <v>988</v>
      </c>
      <c r="D548" s="12" t="s">
        <v>27</v>
      </c>
      <c r="E548" s="12" t="s">
        <v>10</v>
      </c>
      <c r="F548" s="11">
        <v>0.35648999999999997</v>
      </c>
      <c r="G548" s="11">
        <v>0.18375</v>
      </c>
      <c r="H548" s="11">
        <v>0.17274</v>
      </c>
      <c r="I548" s="11">
        <v>0.94</v>
      </c>
      <c r="J548" s="11" t="s">
        <v>29</v>
      </c>
      <c r="K548" s="11">
        <v>0.98599999999999999</v>
      </c>
      <c r="L548" s="4" t="s">
        <v>4554</v>
      </c>
      <c r="M548" s="4" t="s">
        <v>4555</v>
      </c>
      <c r="N548" s="4" t="s">
        <v>4556</v>
      </c>
      <c r="O548" s="12" t="str">
        <f t="shared" si="8"/>
        <v>NO</v>
      </c>
    </row>
    <row r="549" spans="1:16" ht="15">
      <c r="A549" s="11" t="s">
        <v>989</v>
      </c>
      <c r="B549" s="12">
        <v>20</v>
      </c>
      <c r="C549" s="11" t="s">
        <v>990</v>
      </c>
      <c r="D549" s="12" t="s">
        <v>27</v>
      </c>
      <c r="E549" s="12" t="s">
        <v>10</v>
      </c>
      <c r="F549" s="11">
        <v>0.62526999999999999</v>
      </c>
      <c r="G549" s="11">
        <v>0.77134999999999998</v>
      </c>
      <c r="H549" s="11">
        <v>-0.14607999999999999</v>
      </c>
      <c r="I549" s="11">
        <v>0.995</v>
      </c>
      <c r="J549" s="11" t="s">
        <v>29</v>
      </c>
      <c r="K549" s="11">
        <v>0.99019999999999997</v>
      </c>
      <c r="L549" s="4" t="s">
        <v>4557</v>
      </c>
      <c r="M549" s="4" t="s">
        <v>4558</v>
      </c>
      <c r="N549" s="4" t="s">
        <v>4559</v>
      </c>
      <c r="O549" s="12" t="str">
        <f t="shared" si="8"/>
        <v>NO</v>
      </c>
    </row>
    <row r="550" spans="1:16" ht="15">
      <c r="A550" s="11" t="s">
        <v>991</v>
      </c>
      <c r="B550" s="12">
        <v>19</v>
      </c>
      <c r="C550" s="11" t="s">
        <v>992</v>
      </c>
      <c r="D550" s="12" t="s">
        <v>32</v>
      </c>
      <c r="E550" s="12" t="s">
        <v>10</v>
      </c>
      <c r="F550" s="11">
        <v>0.75414000000000003</v>
      </c>
      <c r="G550" s="11">
        <v>0.85479000000000005</v>
      </c>
      <c r="H550" s="11">
        <v>-0.10065</v>
      </c>
      <c r="I550" s="11">
        <v>0.92700000000000005</v>
      </c>
      <c r="J550" s="11" t="s">
        <v>29</v>
      </c>
      <c r="K550" s="11">
        <v>0.82809999999999995</v>
      </c>
      <c r="L550" s="4" t="s">
        <v>4560</v>
      </c>
      <c r="M550" s="4" t="s">
        <v>4561</v>
      </c>
      <c r="N550" s="4" t="s">
        <v>4562</v>
      </c>
      <c r="O550" s="12" t="str">
        <f t="shared" si="8"/>
        <v>NO</v>
      </c>
    </row>
    <row r="551" spans="1:16" ht="15">
      <c r="A551" s="11" t="s">
        <v>993</v>
      </c>
      <c r="B551" s="12">
        <v>5</v>
      </c>
      <c r="C551" s="11" t="s">
        <v>994</v>
      </c>
      <c r="D551" s="12" t="s">
        <v>32</v>
      </c>
      <c r="E551" s="12" t="s">
        <v>3</v>
      </c>
      <c r="F551" s="11">
        <v>0.97553000000000001</v>
      </c>
      <c r="G551" s="11">
        <v>0.86687000000000003</v>
      </c>
      <c r="H551" s="11">
        <v>0.10866000000000001</v>
      </c>
      <c r="I551" s="11">
        <v>0.93799999999999994</v>
      </c>
      <c r="J551" s="11" t="s">
        <v>40</v>
      </c>
      <c r="K551" s="11">
        <v>1.4863999999999999</v>
      </c>
      <c r="L551" s="4" t="s">
        <v>4563</v>
      </c>
      <c r="M551" s="4" t="s">
        <v>4564</v>
      </c>
      <c r="N551" s="4" t="s">
        <v>3884</v>
      </c>
      <c r="O551" s="12" t="str">
        <f t="shared" si="8"/>
        <v>NO</v>
      </c>
    </row>
    <row r="552" spans="1:16" ht="15">
      <c r="A552" s="11" t="s">
        <v>995</v>
      </c>
      <c r="B552" s="12">
        <v>13</v>
      </c>
      <c r="C552" s="11" t="s">
        <v>996</v>
      </c>
      <c r="D552" s="12" t="s">
        <v>27</v>
      </c>
      <c r="E552" s="12" t="s">
        <v>10</v>
      </c>
      <c r="F552" s="11">
        <v>0.83581000000000005</v>
      </c>
      <c r="G552" s="11">
        <v>0.52417999999999998</v>
      </c>
      <c r="H552" s="11">
        <v>0.31163000000000002</v>
      </c>
      <c r="I552" s="11">
        <v>0.94799999999999995</v>
      </c>
      <c r="J552" s="11" t="s">
        <v>35</v>
      </c>
      <c r="K552" s="11">
        <v>1.3609</v>
      </c>
      <c r="L552" s="4" t="s">
        <v>4565</v>
      </c>
      <c r="M552" s="4" t="s">
        <v>4566</v>
      </c>
      <c r="N552" s="4" t="s">
        <v>4027</v>
      </c>
      <c r="O552" s="12" t="str">
        <f t="shared" si="8"/>
        <v>NO</v>
      </c>
    </row>
    <row r="553" spans="1:16" ht="15">
      <c r="A553" s="11" t="s">
        <v>997</v>
      </c>
      <c r="B553" s="12">
        <v>6</v>
      </c>
      <c r="C553" s="11" t="s">
        <v>998</v>
      </c>
      <c r="D553" s="12" t="s">
        <v>27</v>
      </c>
      <c r="E553" s="12" t="s">
        <v>10</v>
      </c>
      <c r="F553" s="11">
        <v>0.58484000000000003</v>
      </c>
      <c r="G553" s="11">
        <v>0.45251000000000002</v>
      </c>
      <c r="H553" s="11">
        <v>0.13231999999999999</v>
      </c>
      <c r="I553" s="11">
        <v>0.92900000000000005</v>
      </c>
      <c r="J553" s="11" t="s">
        <v>29</v>
      </c>
      <c r="K553" s="11">
        <v>0.99660000000000004</v>
      </c>
      <c r="L553" s="4" t="s">
        <v>4567</v>
      </c>
      <c r="M553" s="4" t="s">
        <v>4568</v>
      </c>
      <c r="N553" s="4" t="s">
        <v>3846</v>
      </c>
      <c r="O553" s="12" t="str">
        <f t="shared" si="8"/>
        <v>NO</v>
      </c>
    </row>
    <row r="554" spans="1:16" ht="15">
      <c r="A554" s="11" t="s">
        <v>999</v>
      </c>
      <c r="B554" s="12">
        <v>3</v>
      </c>
      <c r="C554" s="11" t="s">
        <v>1000</v>
      </c>
      <c r="D554" s="12" t="s">
        <v>27</v>
      </c>
      <c r="E554" s="12" t="s">
        <v>10</v>
      </c>
      <c r="F554" s="11">
        <v>0.18917999999999999</v>
      </c>
      <c r="G554" s="11">
        <v>7.8306000000000001E-2</v>
      </c>
      <c r="H554" s="11">
        <v>0.11087</v>
      </c>
      <c r="I554" s="11">
        <v>0.92800000000000005</v>
      </c>
      <c r="J554" s="11" t="s">
        <v>29</v>
      </c>
      <c r="K554" s="11">
        <v>0.7137</v>
      </c>
      <c r="L554" s="4" t="s">
        <v>3569</v>
      </c>
      <c r="M554" s="4" t="s">
        <v>4569</v>
      </c>
      <c r="N554" s="4" t="s">
        <v>3569</v>
      </c>
      <c r="O554" s="12" t="str">
        <f t="shared" si="8"/>
        <v>NO</v>
      </c>
    </row>
    <row r="555" spans="1:16" ht="15">
      <c r="A555" s="11" t="s">
        <v>1001</v>
      </c>
      <c r="B555" s="12">
        <v>9</v>
      </c>
      <c r="C555" s="11" t="s">
        <v>1002</v>
      </c>
      <c r="D555" s="12" t="s">
        <v>32</v>
      </c>
      <c r="E555" s="12" t="s">
        <v>10</v>
      </c>
      <c r="F555" s="11">
        <v>0.70982999999999996</v>
      </c>
      <c r="G555" s="11">
        <v>0.91940999999999995</v>
      </c>
      <c r="H555" s="11">
        <v>-0.20957999999999999</v>
      </c>
      <c r="I555" s="11">
        <v>0.90800000000000003</v>
      </c>
      <c r="J555" s="11" t="s">
        <v>29</v>
      </c>
      <c r="K555" s="11">
        <v>0.99570000000000003</v>
      </c>
      <c r="L555" s="4" t="s">
        <v>4246</v>
      </c>
      <c r="M555" s="4" t="s">
        <v>4570</v>
      </c>
      <c r="N555" s="4" t="s">
        <v>4571</v>
      </c>
      <c r="O555" s="12" t="str">
        <f t="shared" si="8"/>
        <v>NO</v>
      </c>
    </row>
    <row r="556" spans="1:16" ht="15">
      <c r="A556" s="8" t="s">
        <v>1003</v>
      </c>
      <c r="B556" s="9">
        <v>4</v>
      </c>
      <c r="C556" s="8" t="s">
        <v>1004</v>
      </c>
      <c r="D556" s="9" t="s">
        <v>27</v>
      </c>
      <c r="E556" s="9" t="s">
        <v>5</v>
      </c>
      <c r="F556" s="8">
        <v>0.88153999999999999</v>
      </c>
      <c r="G556" s="8">
        <v>0.66369</v>
      </c>
      <c r="H556" s="8">
        <v>0.21784999999999999</v>
      </c>
      <c r="I556" s="8">
        <v>0.98399999999999999</v>
      </c>
      <c r="J556" s="8" t="s">
        <v>40</v>
      </c>
      <c r="K556" s="8">
        <v>1.6961999999999999</v>
      </c>
      <c r="L556" s="10" t="s">
        <v>4572</v>
      </c>
      <c r="M556" s="10" t="s">
        <v>4573</v>
      </c>
      <c r="N556" s="10" t="s">
        <v>3843</v>
      </c>
      <c r="O556" s="9" t="str">
        <f t="shared" si="8"/>
        <v>NO</v>
      </c>
      <c r="P556" s="8"/>
    </row>
    <row r="557" spans="1:16" ht="15">
      <c r="A557" s="8" t="s">
        <v>1003</v>
      </c>
      <c r="B557" s="9">
        <v>6</v>
      </c>
      <c r="C557" s="8" t="s">
        <v>1005</v>
      </c>
      <c r="D557" s="9" t="s">
        <v>27</v>
      </c>
      <c r="E557" s="9" t="s">
        <v>10</v>
      </c>
      <c r="F557" s="8">
        <v>0.85858999999999996</v>
      </c>
      <c r="G557" s="8">
        <v>0.26368999999999998</v>
      </c>
      <c r="H557" s="8">
        <v>0.59489999999999998</v>
      </c>
      <c r="I557" s="8">
        <v>1</v>
      </c>
      <c r="J557" s="8" t="s">
        <v>40</v>
      </c>
      <c r="K557" s="8">
        <v>1.7018</v>
      </c>
      <c r="L557" s="10" t="s">
        <v>4572</v>
      </c>
      <c r="M557" s="10" t="s">
        <v>4573</v>
      </c>
      <c r="N557" s="10" t="s">
        <v>3843</v>
      </c>
      <c r="O557" s="9" t="str">
        <f t="shared" si="8"/>
        <v>NO</v>
      </c>
      <c r="P557" s="8"/>
    </row>
    <row r="558" spans="1:16" ht="15">
      <c r="A558" s="11" t="s">
        <v>1006</v>
      </c>
      <c r="B558" s="12">
        <v>5</v>
      </c>
      <c r="C558" s="11" t="s">
        <v>1007</v>
      </c>
      <c r="D558" s="12" t="s">
        <v>27</v>
      </c>
      <c r="E558" s="12" t="s">
        <v>3</v>
      </c>
      <c r="F558" s="11">
        <v>0.85163</v>
      </c>
      <c r="G558" s="11">
        <v>0.62427999999999995</v>
      </c>
      <c r="H558" s="11">
        <v>0.22735</v>
      </c>
      <c r="I558" s="11">
        <v>0.99399999999999999</v>
      </c>
      <c r="J558" s="11" t="s">
        <v>35</v>
      </c>
      <c r="K558" s="11">
        <v>1.9307000000000001</v>
      </c>
      <c r="L558" s="4" t="s">
        <v>3569</v>
      </c>
      <c r="M558" s="4" t="s">
        <v>3675</v>
      </c>
      <c r="N558" s="4" t="s">
        <v>4574</v>
      </c>
      <c r="O558" s="12" t="str">
        <f t="shared" si="8"/>
        <v>NO</v>
      </c>
    </row>
    <row r="559" spans="1:16" ht="15">
      <c r="A559" s="11" t="s">
        <v>1008</v>
      </c>
      <c r="B559" s="12">
        <v>8</v>
      </c>
      <c r="C559" s="11" t="s">
        <v>1009</v>
      </c>
      <c r="D559" s="12" t="s">
        <v>27</v>
      </c>
      <c r="E559" s="12" t="s">
        <v>10</v>
      </c>
      <c r="F559" s="11">
        <v>0.67859999999999998</v>
      </c>
      <c r="G559" s="11">
        <v>0.29239999999999999</v>
      </c>
      <c r="H559" s="11">
        <v>0.38618999999999998</v>
      </c>
      <c r="I559" s="11">
        <v>1</v>
      </c>
      <c r="J559" s="11" t="s">
        <v>29</v>
      </c>
      <c r="K559" s="11">
        <v>0.95340000000000003</v>
      </c>
      <c r="L559" s="4" t="s">
        <v>3835</v>
      </c>
      <c r="M559" s="4" t="s">
        <v>4575</v>
      </c>
      <c r="N559" s="4" t="s">
        <v>3837</v>
      </c>
      <c r="O559" s="12" t="str">
        <f t="shared" si="8"/>
        <v>NO</v>
      </c>
    </row>
    <row r="560" spans="1:16" ht="15">
      <c r="A560" s="11" t="s">
        <v>1010</v>
      </c>
      <c r="B560" s="12">
        <v>5</v>
      </c>
      <c r="C560" s="11" t="s">
        <v>1011</v>
      </c>
      <c r="D560" s="12" t="s">
        <v>32</v>
      </c>
      <c r="E560" s="12" t="s">
        <v>10</v>
      </c>
      <c r="F560" s="11">
        <v>0.45285999999999998</v>
      </c>
      <c r="G560" s="11">
        <v>9.1068999999999997E-2</v>
      </c>
      <c r="H560" s="11">
        <v>0.36179</v>
      </c>
      <c r="I560" s="11">
        <v>0.999</v>
      </c>
      <c r="J560" s="11" t="s">
        <v>29</v>
      </c>
      <c r="K560" s="11">
        <v>0.99939999999999996</v>
      </c>
      <c r="L560" s="4" t="s">
        <v>3816</v>
      </c>
      <c r="M560" s="4" t="s">
        <v>4576</v>
      </c>
      <c r="N560" s="4" t="s">
        <v>3818</v>
      </c>
      <c r="O560" s="12" t="str">
        <f t="shared" si="8"/>
        <v>NO</v>
      </c>
    </row>
    <row r="561" spans="1:16" ht="15">
      <c r="A561" s="11" t="s">
        <v>1012</v>
      </c>
      <c r="B561" s="12">
        <v>21</v>
      </c>
      <c r="C561" s="11" t="s">
        <v>1013</v>
      </c>
      <c r="D561" s="12" t="s">
        <v>32</v>
      </c>
      <c r="E561" s="12" t="s">
        <v>10</v>
      </c>
      <c r="F561" s="11">
        <v>0.16752</v>
      </c>
      <c r="G561" s="11">
        <v>0.30237999999999998</v>
      </c>
      <c r="H561" s="11">
        <v>-0.13486000000000001</v>
      </c>
      <c r="I561" s="11">
        <v>0.91900000000000004</v>
      </c>
      <c r="J561" s="11" t="s">
        <v>29</v>
      </c>
      <c r="K561" s="11">
        <v>0.9607</v>
      </c>
      <c r="L561" s="4" t="s">
        <v>3569</v>
      </c>
      <c r="M561" s="4" t="s">
        <v>4577</v>
      </c>
      <c r="N561" s="4" t="s">
        <v>4578</v>
      </c>
      <c r="O561" s="12" t="str">
        <f t="shared" si="8"/>
        <v>NO</v>
      </c>
    </row>
    <row r="562" spans="1:16" ht="15">
      <c r="A562" s="17" t="s">
        <v>1014</v>
      </c>
      <c r="B562" s="18">
        <v>6</v>
      </c>
      <c r="C562" s="17" t="s">
        <v>1015</v>
      </c>
      <c r="D562" s="18" t="s">
        <v>27</v>
      </c>
      <c r="E562" s="18" t="s">
        <v>10</v>
      </c>
      <c r="F562" s="17">
        <v>0.23876</v>
      </c>
      <c r="G562" s="17">
        <v>0.36820000000000003</v>
      </c>
      <c r="H562" s="17">
        <v>-0.12944</v>
      </c>
      <c r="I562" s="17">
        <v>0.999</v>
      </c>
      <c r="J562" s="17" t="s">
        <v>40</v>
      </c>
      <c r="K562" s="17">
        <v>1.4891000000000001</v>
      </c>
      <c r="L562" s="4" t="s">
        <v>4579</v>
      </c>
      <c r="M562" s="4" t="s">
        <v>4580</v>
      </c>
      <c r="N562" s="4" t="s">
        <v>4581</v>
      </c>
      <c r="O562" s="12" t="str">
        <f t="shared" si="8"/>
        <v>NO</v>
      </c>
    </row>
    <row r="563" spans="1:16" ht="15">
      <c r="A563" s="17" t="s">
        <v>1016</v>
      </c>
      <c r="B563" s="18">
        <v>2</v>
      </c>
      <c r="C563" s="17" t="s">
        <v>1017</v>
      </c>
      <c r="D563" s="18" t="s">
        <v>27</v>
      </c>
      <c r="E563" s="18" t="s">
        <v>10</v>
      </c>
      <c r="F563" s="17">
        <v>0.26944000000000001</v>
      </c>
      <c r="G563" s="17">
        <v>2.9319999999999999E-2</v>
      </c>
      <c r="H563" s="17">
        <v>0.24012</v>
      </c>
      <c r="I563" s="17">
        <v>1</v>
      </c>
      <c r="J563" s="17" t="s">
        <v>29</v>
      </c>
      <c r="K563" s="17">
        <v>0.88500000000000001</v>
      </c>
      <c r="L563" s="4" t="s">
        <v>4582</v>
      </c>
      <c r="M563" s="4" t="s">
        <v>4583</v>
      </c>
      <c r="N563" s="4" t="s">
        <v>4584</v>
      </c>
      <c r="O563" s="12" t="str">
        <f t="shared" si="8"/>
        <v>NO</v>
      </c>
    </row>
    <row r="564" spans="1:16" ht="15">
      <c r="A564" s="11" t="s">
        <v>1018</v>
      </c>
      <c r="B564" s="12">
        <v>4</v>
      </c>
      <c r="C564" s="11" t="s">
        <v>1019</v>
      </c>
      <c r="D564" s="12" t="s">
        <v>32</v>
      </c>
      <c r="E564" s="12" t="s">
        <v>10</v>
      </c>
      <c r="F564" s="11">
        <v>0.47936000000000001</v>
      </c>
      <c r="G564" s="11">
        <v>9.4273999999999997E-2</v>
      </c>
      <c r="H564" s="11">
        <v>0.38507999999999998</v>
      </c>
      <c r="I564" s="11">
        <v>0.998</v>
      </c>
      <c r="J564" s="11" t="s">
        <v>29</v>
      </c>
      <c r="K564" s="11">
        <v>1</v>
      </c>
      <c r="L564" s="4" t="s">
        <v>4255</v>
      </c>
      <c r="M564" s="4" t="s">
        <v>4585</v>
      </c>
      <c r="N564" s="4" t="s">
        <v>4586</v>
      </c>
      <c r="O564" s="12" t="str">
        <f t="shared" si="8"/>
        <v>NO</v>
      </c>
    </row>
    <row r="565" spans="1:16" ht="15">
      <c r="A565" s="11" t="s">
        <v>1020</v>
      </c>
      <c r="B565" s="12">
        <v>3</v>
      </c>
      <c r="C565" s="11" t="s">
        <v>1021</v>
      </c>
      <c r="D565" s="12" t="s">
        <v>27</v>
      </c>
      <c r="E565" s="12" t="s">
        <v>10</v>
      </c>
      <c r="F565" s="11">
        <v>0.82137000000000004</v>
      </c>
      <c r="G565" s="11">
        <v>0.35620000000000002</v>
      </c>
      <c r="H565" s="11">
        <v>0.46516999999999997</v>
      </c>
      <c r="I565" s="11">
        <v>0.999</v>
      </c>
      <c r="J565" s="11" t="s">
        <v>35</v>
      </c>
      <c r="K565" s="11">
        <v>1.1252</v>
      </c>
      <c r="L565" s="4" t="s">
        <v>4587</v>
      </c>
      <c r="M565" s="4" t="s">
        <v>4588</v>
      </c>
      <c r="N565" s="4" t="s">
        <v>4589</v>
      </c>
      <c r="O565" s="12" t="str">
        <f t="shared" si="8"/>
        <v>NO</v>
      </c>
    </row>
    <row r="566" spans="1:16" ht="15">
      <c r="A566" s="8" t="s">
        <v>1022</v>
      </c>
      <c r="B566" s="9">
        <v>14</v>
      </c>
      <c r="C566" s="8" t="s">
        <v>1023</v>
      </c>
      <c r="D566" s="9" t="s">
        <v>32</v>
      </c>
      <c r="E566" s="9" t="s">
        <v>7</v>
      </c>
      <c r="F566" s="8">
        <v>0.75195000000000001</v>
      </c>
      <c r="G566" s="8">
        <v>0.53627999999999998</v>
      </c>
      <c r="H566" s="8">
        <v>0.21567</v>
      </c>
      <c r="I566" s="8">
        <v>0.97899999999999998</v>
      </c>
      <c r="J566" s="8" t="s">
        <v>35</v>
      </c>
      <c r="K566" s="8">
        <v>1.784</v>
      </c>
      <c r="L566" s="10" t="s">
        <v>4590</v>
      </c>
      <c r="M566" s="10" t="s">
        <v>4591</v>
      </c>
      <c r="N566" s="10" t="s">
        <v>4592</v>
      </c>
      <c r="O566" s="9" t="str">
        <f t="shared" si="8"/>
        <v>NO</v>
      </c>
      <c r="P566" s="8"/>
    </row>
    <row r="567" spans="1:16" ht="15">
      <c r="A567" s="8" t="s">
        <v>1022</v>
      </c>
      <c r="B567" s="9">
        <v>16</v>
      </c>
      <c r="C567" s="8" t="s">
        <v>1024</v>
      </c>
      <c r="D567" s="9" t="s">
        <v>32</v>
      </c>
      <c r="E567" s="9" t="s">
        <v>7</v>
      </c>
      <c r="F567" s="8">
        <v>0.75197999999999998</v>
      </c>
      <c r="G567" s="8">
        <v>0.54566999999999999</v>
      </c>
      <c r="H567" s="8">
        <v>0.20632</v>
      </c>
      <c r="I567" s="8">
        <v>0.97399999999999998</v>
      </c>
      <c r="J567" s="8" t="s">
        <v>35</v>
      </c>
      <c r="K567" s="8">
        <v>1.784</v>
      </c>
      <c r="L567" s="10" t="s">
        <v>4590</v>
      </c>
      <c r="M567" s="10" t="s">
        <v>4591</v>
      </c>
      <c r="N567" s="10" t="s">
        <v>4592</v>
      </c>
      <c r="O567" s="9" t="str">
        <f t="shared" si="8"/>
        <v>NO</v>
      </c>
      <c r="P567" s="8"/>
    </row>
    <row r="568" spans="1:16" ht="15">
      <c r="A568" s="11" t="s">
        <v>1025</v>
      </c>
      <c r="B568" s="12">
        <v>6</v>
      </c>
      <c r="C568" s="11" t="s">
        <v>1026</v>
      </c>
      <c r="D568" s="12" t="s">
        <v>32</v>
      </c>
      <c r="E568" s="12" t="s">
        <v>10</v>
      </c>
      <c r="F568" s="11">
        <v>0.30108000000000001</v>
      </c>
      <c r="G568" s="11">
        <v>3.2132000000000001E-2</v>
      </c>
      <c r="H568" s="11">
        <v>0.26895000000000002</v>
      </c>
      <c r="I568" s="11">
        <v>1</v>
      </c>
      <c r="J568" s="11" t="s">
        <v>29</v>
      </c>
      <c r="K568" s="11">
        <v>0.94330000000000003</v>
      </c>
      <c r="L568" s="4" t="s">
        <v>4593</v>
      </c>
      <c r="M568" s="4" t="s">
        <v>4594</v>
      </c>
      <c r="N568" s="4" t="s">
        <v>3645</v>
      </c>
      <c r="O568" s="12" t="str">
        <f t="shared" si="8"/>
        <v>NO</v>
      </c>
    </row>
    <row r="569" spans="1:16" ht="15">
      <c r="A569" s="11" t="s">
        <v>1027</v>
      </c>
      <c r="B569" s="12">
        <v>4</v>
      </c>
      <c r="C569" s="11" t="s">
        <v>1028</v>
      </c>
      <c r="D569" s="12" t="s">
        <v>32</v>
      </c>
      <c r="E569" s="12" t="s">
        <v>10</v>
      </c>
      <c r="F569" s="11">
        <v>0.34943999999999997</v>
      </c>
      <c r="G569" s="11">
        <v>0.20443</v>
      </c>
      <c r="H569" s="11">
        <v>0.14501</v>
      </c>
      <c r="I569" s="11">
        <v>0.95699999999999996</v>
      </c>
      <c r="J569" s="11" t="s">
        <v>29</v>
      </c>
      <c r="K569" s="11">
        <v>0.9748</v>
      </c>
      <c r="L569" s="4" t="s">
        <v>3569</v>
      </c>
      <c r="M569" s="4" t="s">
        <v>4595</v>
      </c>
      <c r="N569" s="4" t="s">
        <v>4596</v>
      </c>
      <c r="O569" s="12" t="str">
        <f t="shared" si="8"/>
        <v>NO</v>
      </c>
    </row>
    <row r="570" spans="1:16" ht="15">
      <c r="A570" s="11" t="s">
        <v>1029</v>
      </c>
      <c r="B570" s="12">
        <v>4</v>
      </c>
      <c r="C570" s="11" t="s">
        <v>1030</v>
      </c>
      <c r="D570" s="12" t="s">
        <v>27</v>
      </c>
      <c r="E570" s="12" t="s">
        <v>10</v>
      </c>
      <c r="F570" s="11">
        <v>0.87414999999999998</v>
      </c>
      <c r="G570" s="11">
        <v>0.67262</v>
      </c>
      <c r="H570" s="11">
        <v>0.20152999999999999</v>
      </c>
      <c r="I570" s="11">
        <v>0.99099999999999999</v>
      </c>
      <c r="J570" s="11" t="s">
        <v>40</v>
      </c>
      <c r="K570" s="11">
        <v>1.1380999999999999</v>
      </c>
      <c r="L570" s="4" t="s">
        <v>3569</v>
      </c>
      <c r="M570" s="4" t="s">
        <v>4140</v>
      </c>
      <c r="N570" s="4" t="s">
        <v>3569</v>
      </c>
      <c r="O570" s="12" t="str">
        <f t="shared" si="8"/>
        <v>NO</v>
      </c>
    </row>
    <row r="571" spans="1:16" ht="15">
      <c r="A571" s="11" t="s">
        <v>1031</v>
      </c>
      <c r="B571" s="12">
        <v>3</v>
      </c>
      <c r="C571" s="11" t="s">
        <v>1032</v>
      </c>
      <c r="D571" s="12" t="s">
        <v>27</v>
      </c>
      <c r="E571" s="12" t="s">
        <v>10</v>
      </c>
      <c r="F571" s="11">
        <v>0.22425</v>
      </c>
      <c r="G571" s="11">
        <v>2.8469000000000001E-2</v>
      </c>
      <c r="H571" s="11">
        <v>0.19578000000000001</v>
      </c>
      <c r="I571" s="11">
        <v>1</v>
      </c>
      <c r="J571" s="11" t="s">
        <v>29</v>
      </c>
      <c r="K571" s="11">
        <v>0.78180000000000005</v>
      </c>
      <c r="L571" s="4" t="s">
        <v>3669</v>
      </c>
      <c r="M571" s="4" t="s">
        <v>4597</v>
      </c>
      <c r="N571" s="4" t="s">
        <v>3884</v>
      </c>
      <c r="O571" s="12" t="str">
        <f t="shared" si="8"/>
        <v>NO</v>
      </c>
    </row>
    <row r="572" spans="1:16" ht="15">
      <c r="A572" s="11" t="s">
        <v>1033</v>
      </c>
      <c r="B572" s="12">
        <v>8</v>
      </c>
      <c r="C572" s="11" t="s">
        <v>1034</v>
      </c>
      <c r="D572" s="12" t="s">
        <v>27</v>
      </c>
      <c r="E572" s="12" t="s">
        <v>10</v>
      </c>
      <c r="F572" s="11">
        <v>0.71438000000000001</v>
      </c>
      <c r="G572" s="11">
        <v>0.19874</v>
      </c>
      <c r="H572" s="11">
        <v>0.51563999999999999</v>
      </c>
      <c r="I572" s="11">
        <v>1</v>
      </c>
      <c r="J572" s="11" t="s">
        <v>40</v>
      </c>
      <c r="K572" s="11">
        <v>1.0376000000000001</v>
      </c>
      <c r="L572" s="4" t="s">
        <v>3569</v>
      </c>
      <c r="M572" s="4" t="s">
        <v>4598</v>
      </c>
      <c r="N572" s="4" t="s">
        <v>3569</v>
      </c>
      <c r="O572" s="12" t="str">
        <f t="shared" si="8"/>
        <v>NO</v>
      </c>
    </row>
    <row r="573" spans="1:16" ht="15">
      <c r="A573" s="11" t="s">
        <v>1035</v>
      </c>
      <c r="B573" s="12">
        <v>5</v>
      </c>
      <c r="C573" s="11" t="s">
        <v>1036</v>
      </c>
      <c r="D573" s="12" t="s">
        <v>32</v>
      </c>
      <c r="E573" s="12" t="s">
        <v>10</v>
      </c>
      <c r="F573" s="11">
        <v>0.84064000000000005</v>
      </c>
      <c r="G573" s="11">
        <v>0.49868000000000001</v>
      </c>
      <c r="H573" s="11">
        <v>0.34194999999999998</v>
      </c>
      <c r="I573" s="11">
        <v>0.98499999999999999</v>
      </c>
      <c r="J573" s="11" t="s">
        <v>40</v>
      </c>
      <c r="K573" s="11">
        <v>1.4404999999999999</v>
      </c>
      <c r="L573" s="4" t="s">
        <v>3569</v>
      </c>
      <c r="M573" s="4" t="s">
        <v>4599</v>
      </c>
      <c r="N573" s="4" t="s">
        <v>3569</v>
      </c>
      <c r="O573" s="12" t="str">
        <f t="shared" si="8"/>
        <v>NO</v>
      </c>
    </row>
    <row r="574" spans="1:16" ht="15">
      <c r="A574" s="11" t="s">
        <v>1037</v>
      </c>
      <c r="B574" s="12">
        <v>9</v>
      </c>
      <c r="C574" s="11" t="s">
        <v>1038</v>
      </c>
      <c r="D574" s="12" t="s">
        <v>32</v>
      </c>
      <c r="E574" s="12" t="s">
        <v>3</v>
      </c>
      <c r="F574" s="11">
        <v>0.68830000000000002</v>
      </c>
      <c r="G574" s="11">
        <v>0.81113999999999997</v>
      </c>
      <c r="H574" s="11">
        <v>-0.12285</v>
      </c>
      <c r="I574" s="11">
        <v>0.91700000000000004</v>
      </c>
      <c r="J574" s="11" t="s">
        <v>40</v>
      </c>
      <c r="K574" s="11">
        <v>1.5291999999999999</v>
      </c>
      <c r="L574" s="4" t="s">
        <v>4600</v>
      </c>
      <c r="M574" s="4" t="s">
        <v>4601</v>
      </c>
      <c r="N574" s="4" t="s">
        <v>4602</v>
      </c>
      <c r="O574" s="12" t="str">
        <f t="shared" si="8"/>
        <v>NO</v>
      </c>
    </row>
    <row r="575" spans="1:16" ht="15">
      <c r="A575" s="8" t="s">
        <v>1039</v>
      </c>
      <c r="B575" s="9">
        <v>10</v>
      </c>
      <c r="C575" s="8" t="s">
        <v>1040</v>
      </c>
      <c r="D575" s="9" t="s">
        <v>32</v>
      </c>
      <c r="E575" s="9" t="s">
        <v>28</v>
      </c>
      <c r="F575" s="8">
        <v>0.34477000000000002</v>
      </c>
      <c r="G575" s="8">
        <v>0.49654999999999999</v>
      </c>
      <c r="H575" s="8">
        <v>-0.15178</v>
      </c>
      <c r="I575" s="8">
        <v>0.98099999999999998</v>
      </c>
      <c r="J575" s="8" t="s">
        <v>1041</v>
      </c>
      <c r="K575" s="8">
        <v>2.5775000000000001</v>
      </c>
      <c r="L575" s="10" t="s">
        <v>4603</v>
      </c>
      <c r="M575" s="10" t="s">
        <v>4604</v>
      </c>
      <c r="N575" s="10" t="s">
        <v>4605</v>
      </c>
      <c r="O575" s="9" t="str">
        <f t="shared" si="8"/>
        <v>NO</v>
      </c>
      <c r="P575" s="8"/>
    </row>
    <row r="576" spans="1:16" ht="15">
      <c r="A576" s="8" t="s">
        <v>1039</v>
      </c>
      <c r="B576" s="9">
        <v>10</v>
      </c>
      <c r="C576" s="8" t="s">
        <v>1040</v>
      </c>
      <c r="D576" s="9" t="s">
        <v>32</v>
      </c>
      <c r="E576" s="9" t="s">
        <v>10</v>
      </c>
      <c r="F576" s="8">
        <v>0.34477000000000002</v>
      </c>
      <c r="G576" s="8">
        <v>0.49654999999999999</v>
      </c>
      <c r="H576" s="8">
        <v>-0.15178</v>
      </c>
      <c r="I576" s="8">
        <v>0.98099999999999998</v>
      </c>
      <c r="J576" s="8" t="s">
        <v>1041</v>
      </c>
      <c r="K576" s="8">
        <v>2.5775000000000001</v>
      </c>
      <c r="L576" s="10" t="s">
        <v>4603</v>
      </c>
      <c r="M576" s="10" t="s">
        <v>4604</v>
      </c>
      <c r="N576" s="10" t="s">
        <v>4605</v>
      </c>
      <c r="O576" s="9" t="str">
        <f t="shared" si="8"/>
        <v>NO</v>
      </c>
      <c r="P576" s="8"/>
    </row>
    <row r="577" spans="1:16" ht="15">
      <c r="A577" s="8" t="s">
        <v>1039</v>
      </c>
      <c r="B577" s="9">
        <v>10</v>
      </c>
      <c r="C577" s="8" t="s">
        <v>1042</v>
      </c>
      <c r="D577" s="9" t="s">
        <v>32</v>
      </c>
      <c r="E577" s="9" t="s">
        <v>7</v>
      </c>
      <c r="F577" s="8">
        <v>8.6724999999999997E-2</v>
      </c>
      <c r="G577" s="8">
        <v>0.25096000000000002</v>
      </c>
      <c r="H577" s="8">
        <v>-0.16422999999999999</v>
      </c>
      <c r="I577" s="8">
        <v>0.92800000000000005</v>
      </c>
      <c r="J577" s="8" t="s">
        <v>145</v>
      </c>
      <c r="K577" s="8">
        <v>2.8325999999999998</v>
      </c>
      <c r="L577" s="10" t="s">
        <v>4603</v>
      </c>
      <c r="M577" s="10" t="s">
        <v>4604</v>
      </c>
      <c r="N577" s="10" t="s">
        <v>4605</v>
      </c>
      <c r="O577" s="9" t="str">
        <f t="shared" si="8"/>
        <v>NO</v>
      </c>
      <c r="P577" s="8"/>
    </row>
    <row r="578" spans="1:16" ht="15">
      <c r="A578" s="8" t="s">
        <v>1039</v>
      </c>
      <c r="B578" s="9">
        <v>11</v>
      </c>
      <c r="C578" s="8" t="s">
        <v>1043</v>
      </c>
      <c r="D578" s="9" t="s">
        <v>32</v>
      </c>
      <c r="E578" s="9" t="s">
        <v>1044</v>
      </c>
      <c r="F578" s="8">
        <v>0.34461999999999998</v>
      </c>
      <c r="G578" s="8">
        <v>0.49646000000000001</v>
      </c>
      <c r="H578" s="8">
        <v>-0.15185000000000001</v>
      </c>
      <c r="I578" s="8">
        <v>0.97799999999999998</v>
      </c>
      <c r="J578" s="8" t="s">
        <v>1041</v>
      </c>
      <c r="K578" s="8">
        <v>2.5775000000000001</v>
      </c>
      <c r="L578" s="10" t="s">
        <v>4603</v>
      </c>
      <c r="M578" s="10" t="s">
        <v>4604</v>
      </c>
      <c r="N578" s="10" t="s">
        <v>4605</v>
      </c>
      <c r="O578" s="9" t="str">
        <f t="shared" si="8"/>
        <v>NO</v>
      </c>
      <c r="P578" s="8"/>
    </row>
    <row r="579" spans="1:16" ht="15">
      <c r="A579" s="8" t="s">
        <v>1039</v>
      </c>
      <c r="B579" s="9">
        <v>13</v>
      </c>
      <c r="C579" s="8" t="s">
        <v>1045</v>
      </c>
      <c r="D579" s="9" t="s">
        <v>32</v>
      </c>
      <c r="E579" s="9" t="s">
        <v>1044</v>
      </c>
      <c r="F579" s="8">
        <v>0.28488999999999998</v>
      </c>
      <c r="G579" s="8">
        <v>0.44479999999999997</v>
      </c>
      <c r="H579" s="8">
        <v>-0.15991</v>
      </c>
      <c r="I579" s="8">
        <v>0.96599999999999997</v>
      </c>
      <c r="J579" s="8" t="s">
        <v>1041</v>
      </c>
      <c r="K579" s="8">
        <v>2.5775000000000001</v>
      </c>
      <c r="L579" s="10" t="s">
        <v>4603</v>
      </c>
      <c r="M579" s="10" t="s">
        <v>4604</v>
      </c>
      <c r="N579" s="10" t="s">
        <v>4605</v>
      </c>
      <c r="O579" s="9" t="str">
        <f t="shared" ref="O579:O642" si="9">IF(P579 &lt;&gt; "", "YES", "NO")</f>
        <v>NO</v>
      </c>
      <c r="P579" s="8"/>
    </row>
    <row r="580" spans="1:16" ht="15">
      <c r="A580" s="8" t="s">
        <v>1039</v>
      </c>
      <c r="B580" s="9">
        <v>15</v>
      </c>
      <c r="C580" s="8" t="s">
        <v>1042</v>
      </c>
      <c r="D580" s="9" t="s">
        <v>32</v>
      </c>
      <c r="E580" s="9" t="s">
        <v>1044</v>
      </c>
      <c r="F580" s="8">
        <v>2.6790999999999999E-2</v>
      </c>
      <c r="G580" s="8">
        <v>0.31912000000000001</v>
      </c>
      <c r="H580" s="8">
        <v>-0.29232999999999998</v>
      </c>
      <c r="I580" s="8">
        <v>0.998</v>
      </c>
      <c r="J580" s="8" t="s">
        <v>801</v>
      </c>
      <c r="K580" s="8">
        <v>2.5775000000000001</v>
      </c>
      <c r="L580" s="10" t="s">
        <v>4603</v>
      </c>
      <c r="M580" s="10" t="s">
        <v>4604</v>
      </c>
      <c r="N580" s="10" t="s">
        <v>4605</v>
      </c>
      <c r="O580" s="9" t="str">
        <f t="shared" si="9"/>
        <v>NO</v>
      </c>
      <c r="P580" s="8"/>
    </row>
    <row r="581" spans="1:16" ht="15">
      <c r="A581" s="8" t="s">
        <v>1039</v>
      </c>
      <c r="B581" s="9">
        <v>28</v>
      </c>
      <c r="C581" s="8" t="s">
        <v>1046</v>
      </c>
      <c r="D581" s="9" t="s">
        <v>32</v>
      </c>
      <c r="E581" s="9" t="s">
        <v>1047</v>
      </c>
      <c r="F581" s="8">
        <v>0.15987000000000001</v>
      </c>
      <c r="G581" s="8">
        <v>0.32545000000000002</v>
      </c>
      <c r="H581" s="8">
        <v>-0.16556999999999999</v>
      </c>
      <c r="I581" s="8">
        <v>0.95099999999999996</v>
      </c>
      <c r="J581" s="8" t="s">
        <v>1041</v>
      </c>
      <c r="K581" s="8">
        <v>2.2932000000000001</v>
      </c>
      <c r="L581" s="10" t="s">
        <v>4603</v>
      </c>
      <c r="M581" s="10" t="s">
        <v>4604</v>
      </c>
      <c r="N581" s="10" t="s">
        <v>4605</v>
      </c>
      <c r="O581" s="9" t="str">
        <f t="shared" si="9"/>
        <v>NO</v>
      </c>
      <c r="P581" s="8"/>
    </row>
    <row r="582" spans="1:16" ht="15">
      <c r="A582" s="8" t="s">
        <v>1039</v>
      </c>
      <c r="B582" s="9">
        <v>29</v>
      </c>
      <c r="C582" s="8" t="s">
        <v>1048</v>
      </c>
      <c r="D582" s="9" t="s">
        <v>32</v>
      </c>
      <c r="E582" s="9" t="s">
        <v>1047</v>
      </c>
      <c r="F582" s="8">
        <v>0.16717000000000001</v>
      </c>
      <c r="G582" s="8">
        <v>0.34958</v>
      </c>
      <c r="H582" s="8">
        <v>-0.18240999999999999</v>
      </c>
      <c r="I582" s="8">
        <v>0.95299999999999996</v>
      </c>
      <c r="J582" s="8" t="s">
        <v>1041</v>
      </c>
      <c r="K582" s="8">
        <v>2.2932000000000001</v>
      </c>
      <c r="L582" s="10" t="s">
        <v>4603</v>
      </c>
      <c r="M582" s="10" t="s">
        <v>4604</v>
      </c>
      <c r="N582" s="10" t="s">
        <v>4605</v>
      </c>
      <c r="O582" s="9" t="str">
        <f t="shared" si="9"/>
        <v>NO</v>
      </c>
      <c r="P582" s="8"/>
    </row>
    <row r="583" spans="1:16" ht="15">
      <c r="A583" s="11" t="s">
        <v>1049</v>
      </c>
      <c r="B583" s="12">
        <v>14</v>
      </c>
      <c r="C583" s="11" t="s">
        <v>1050</v>
      </c>
      <c r="D583" s="12" t="s">
        <v>32</v>
      </c>
      <c r="E583" s="12" t="s">
        <v>3</v>
      </c>
      <c r="F583" s="11">
        <v>0.68361000000000005</v>
      </c>
      <c r="G583" s="11">
        <v>0.85148000000000001</v>
      </c>
      <c r="H583" s="11">
        <v>-0.16786999999999999</v>
      </c>
      <c r="I583" s="11">
        <v>0.92200000000000004</v>
      </c>
      <c r="J583" s="11" t="s">
        <v>70</v>
      </c>
      <c r="K583" s="11">
        <v>1.0390999999999999</v>
      </c>
      <c r="L583" s="4" t="s">
        <v>4606</v>
      </c>
      <c r="M583" s="4" t="s">
        <v>4607</v>
      </c>
      <c r="N583" s="4" t="s">
        <v>4605</v>
      </c>
      <c r="O583" s="12" t="str">
        <f t="shared" si="9"/>
        <v>NO</v>
      </c>
    </row>
    <row r="584" spans="1:16" ht="15">
      <c r="A584" s="13" t="s">
        <v>1051</v>
      </c>
      <c r="B584" s="14">
        <v>4</v>
      </c>
      <c r="C584" s="13" t="s">
        <v>1052</v>
      </c>
      <c r="D584" s="14" t="s">
        <v>32</v>
      </c>
      <c r="E584" s="14" t="s">
        <v>10</v>
      </c>
      <c r="F584" s="13">
        <v>0.98465999999999998</v>
      </c>
      <c r="G584" s="13">
        <v>0.60995999999999995</v>
      </c>
      <c r="H584" s="13">
        <v>0.37469999999999998</v>
      </c>
      <c r="I584" s="13">
        <v>1</v>
      </c>
      <c r="J584" s="13" t="s">
        <v>29</v>
      </c>
      <c r="K584" s="13">
        <v>0.9869</v>
      </c>
      <c r="L584" s="15" t="s">
        <v>6814</v>
      </c>
      <c r="M584" s="15"/>
      <c r="N584" s="15"/>
      <c r="O584" s="14" t="str">
        <f t="shared" si="9"/>
        <v>NO</v>
      </c>
      <c r="P584" s="13"/>
    </row>
    <row r="585" spans="1:16" ht="15">
      <c r="A585" s="13" t="s">
        <v>1051</v>
      </c>
      <c r="B585" s="14">
        <v>7</v>
      </c>
      <c r="C585" s="13" t="s">
        <v>1053</v>
      </c>
      <c r="D585" s="14" t="s">
        <v>32</v>
      </c>
      <c r="E585" s="14" t="s">
        <v>10</v>
      </c>
      <c r="F585" s="13">
        <v>0.97567999999999999</v>
      </c>
      <c r="G585" s="13">
        <v>0.74531000000000003</v>
      </c>
      <c r="H585" s="13">
        <v>0.23036999999999999</v>
      </c>
      <c r="I585" s="13">
        <v>1</v>
      </c>
      <c r="J585" s="13" t="s">
        <v>29</v>
      </c>
      <c r="K585" s="13">
        <v>0.89439999999999997</v>
      </c>
      <c r="L585" s="15" t="s">
        <v>6814</v>
      </c>
      <c r="M585" s="15"/>
      <c r="N585" s="15"/>
      <c r="O585" s="14" t="str">
        <f t="shared" si="9"/>
        <v>NO</v>
      </c>
      <c r="P585" s="13"/>
    </row>
    <row r="586" spans="1:16" ht="15">
      <c r="A586" s="8" t="s">
        <v>1054</v>
      </c>
      <c r="B586" s="9">
        <v>6</v>
      </c>
      <c r="C586" s="8" t="s">
        <v>1055</v>
      </c>
      <c r="D586" s="9" t="s">
        <v>32</v>
      </c>
      <c r="E586" s="9" t="s">
        <v>5</v>
      </c>
      <c r="F586" s="8">
        <v>0.99995000000000001</v>
      </c>
      <c r="G586" s="8">
        <v>0.75661999999999996</v>
      </c>
      <c r="H586" s="8">
        <v>0.24332000000000001</v>
      </c>
      <c r="I586" s="8">
        <v>1</v>
      </c>
      <c r="J586" s="8" t="s">
        <v>70</v>
      </c>
      <c r="K586" s="8">
        <v>1.2686999999999999</v>
      </c>
      <c r="L586" s="10" t="s">
        <v>4608</v>
      </c>
      <c r="M586" s="10" t="s">
        <v>4609</v>
      </c>
      <c r="N586" s="10" t="s">
        <v>4605</v>
      </c>
      <c r="O586" s="9" t="str">
        <f t="shared" si="9"/>
        <v>NO</v>
      </c>
      <c r="P586" s="8"/>
    </row>
    <row r="587" spans="1:16" ht="15">
      <c r="A587" s="8" t="s">
        <v>1054</v>
      </c>
      <c r="B587" s="9">
        <v>7</v>
      </c>
      <c r="C587" s="8" t="s">
        <v>1055</v>
      </c>
      <c r="D587" s="9" t="s">
        <v>32</v>
      </c>
      <c r="E587" s="9" t="s">
        <v>1056</v>
      </c>
      <c r="F587" s="8">
        <v>0.97394999999999998</v>
      </c>
      <c r="G587" s="8">
        <v>0.60375000000000001</v>
      </c>
      <c r="H587" s="8">
        <v>0.37019999999999997</v>
      </c>
      <c r="I587" s="8">
        <v>1</v>
      </c>
      <c r="J587" s="8" t="s">
        <v>145</v>
      </c>
      <c r="K587" s="8">
        <v>1.8667</v>
      </c>
      <c r="L587" s="10" t="s">
        <v>4608</v>
      </c>
      <c r="M587" s="10" t="s">
        <v>4609</v>
      </c>
      <c r="N587" s="10" t="s">
        <v>4605</v>
      </c>
      <c r="O587" s="9" t="str">
        <f t="shared" si="9"/>
        <v>NO</v>
      </c>
      <c r="P587" s="8"/>
    </row>
    <row r="588" spans="1:16" ht="15">
      <c r="A588" s="8" t="s">
        <v>1054</v>
      </c>
      <c r="B588" s="9">
        <v>7</v>
      </c>
      <c r="C588" s="8" t="s">
        <v>1057</v>
      </c>
      <c r="D588" s="9" t="s">
        <v>32</v>
      </c>
      <c r="E588" s="9" t="s">
        <v>5</v>
      </c>
      <c r="F588" s="8">
        <v>0.99328000000000005</v>
      </c>
      <c r="G588" s="8">
        <v>0.76293</v>
      </c>
      <c r="H588" s="8">
        <v>0.23035</v>
      </c>
      <c r="I588" s="8">
        <v>1</v>
      </c>
      <c r="J588" s="8" t="s">
        <v>70</v>
      </c>
      <c r="K588" s="8">
        <v>1.2686999999999999</v>
      </c>
      <c r="L588" s="10" t="s">
        <v>4608</v>
      </c>
      <c r="M588" s="10" t="s">
        <v>4609</v>
      </c>
      <c r="N588" s="10" t="s">
        <v>4605</v>
      </c>
      <c r="O588" s="9" t="str">
        <f t="shared" si="9"/>
        <v>NO</v>
      </c>
      <c r="P588" s="8"/>
    </row>
    <row r="589" spans="1:16" ht="15">
      <c r="A589" s="8" t="s">
        <v>1054</v>
      </c>
      <c r="B589" s="9">
        <v>8</v>
      </c>
      <c r="C589" s="8" t="s">
        <v>1057</v>
      </c>
      <c r="D589" s="9" t="s">
        <v>32</v>
      </c>
      <c r="E589" s="9" t="s">
        <v>1056</v>
      </c>
      <c r="F589" s="8">
        <v>0.91961999999999999</v>
      </c>
      <c r="G589" s="8">
        <v>0.63404000000000005</v>
      </c>
      <c r="H589" s="8">
        <v>0.28558</v>
      </c>
      <c r="I589" s="8">
        <v>0.99099999999999999</v>
      </c>
      <c r="J589" s="8" t="s">
        <v>145</v>
      </c>
      <c r="K589" s="8">
        <v>1.8621000000000001</v>
      </c>
      <c r="L589" s="10" t="s">
        <v>4608</v>
      </c>
      <c r="M589" s="10" t="s">
        <v>4609</v>
      </c>
      <c r="N589" s="10" t="s">
        <v>4605</v>
      </c>
      <c r="O589" s="9" t="str">
        <f t="shared" si="9"/>
        <v>NO</v>
      </c>
      <c r="P589" s="8"/>
    </row>
    <row r="590" spans="1:16" ht="15">
      <c r="A590" s="13" t="s">
        <v>1058</v>
      </c>
      <c r="B590" s="14">
        <v>4</v>
      </c>
      <c r="C590" s="13" t="s">
        <v>1059</v>
      </c>
      <c r="D590" s="14" t="s">
        <v>27</v>
      </c>
      <c r="E590" s="14" t="s">
        <v>5</v>
      </c>
      <c r="F590" s="13">
        <v>0.24281</v>
      </c>
      <c r="G590" s="13">
        <v>0.12636</v>
      </c>
      <c r="H590" s="13">
        <v>0.11645</v>
      </c>
      <c r="I590" s="13">
        <v>0.94099999999999995</v>
      </c>
      <c r="J590" s="13" t="s">
        <v>40</v>
      </c>
      <c r="K590" s="13">
        <v>0.82399999999999995</v>
      </c>
      <c r="L590" s="15" t="s">
        <v>4610</v>
      </c>
      <c r="M590" s="15" t="s">
        <v>4611</v>
      </c>
      <c r="N590" s="15" t="s">
        <v>4612</v>
      </c>
      <c r="O590" s="14" t="str">
        <f t="shared" si="9"/>
        <v>NO</v>
      </c>
      <c r="P590" s="13"/>
    </row>
    <row r="591" spans="1:16" ht="15">
      <c r="A591" s="13" t="s">
        <v>1058</v>
      </c>
      <c r="B591" s="14">
        <v>5</v>
      </c>
      <c r="C591" s="13" t="s">
        <v>1060</v>
      </c>
      <c r="D591" s="14" t="s">
        <v>27</v>
      </c>
      <c r="E591" s="14" t="s">
        <v>10</v>
      </c>
      <c r="F591" s="13">
        <v>0.23526</v>
      </c>
      <c r="G591" s="13">
        <v>0.11944</v>
      </c>
      <c r="H591" s="13">
        <v>0.11582000000000001</v>
      </c>
      <c r="I591" s="13">
        <v>0.95799999999999996</v>
      </c>
      <c r="J591" s="13" t="s">
        <v>40</v>
      </c>
      <c r="K591" s="13">
        <v>0.82330000000000003</v>
      </c>
      <c r="L591" s="15" t="s">
        <v>4610</v>
      </c>
      <c r="M591" s="15" t="s">
        <v>4611</v>
      </c>
      <c r="N591" s="15" t="s">
        <v>4612</v>
      </c>
      <c r="O591" s="14" t="str">
        <f t="shared" si="9"/>
        <v>NO</v>
      </c>
      <c r="P591" s="13"/>
    </row>
    <row r="592" spans="1:16" ht="15">
      <c r="A592" s="8" t="s">
        <v>1061</v>
      </c>
      <c r="B592" s="9">
        <v>4</v>
      </c>
      <c r="C592" s="8" t="s">
        <v>1062</v>
      </c>
      <c r="D592" s="9" t="s">
        <v>27</v>
      </c>
      <c r="E592" s="9" t="s">
        <v>10</v>
      </c>
      <c r="F592" s="8">
        <v>0.89120999999999995</v>
      </c>
      <c r="G592" s="8">
        <v>0.37869000000000003</v>
      </c>
      <c r="H592" s="8">
        <v>0.51251999999999998</v>
      </c>
      <c r="I592" s="8">
        <v>1</v>
      </c>
      <c r="J592" s="8" t="s">
        <v>145</v>
      </c>
      <c r="K592" s="8">
        <v>3.7395</v>
      </c>
      <c r="L592" s="10" t="s">
        <v>3907</v>
      </c>
      <c r="M592" s="10" t="s">
        <v>3569</v>
      </c>
      <c r="N592" s="10" t="s">
        <v>3569</v>
      </c>
      <c r="O592" s="9" t="str">
        <f t="shared" si="9"/>
        <v>NO</v>
      </c>
      <c r="P592" s="8"/>
    </row>
    <row r="593" spans="1:16" ht="15">
      <c r="A593" s="8" t="s">
        <v>1061</v>
      </c>
      <c r="B593" s="9">
        <v>5</v>
      </c>
      <c r="C593" s="8" t="s">
        <v>1063</v>
      </c>
      <c r="D593" s="9" t="s">
        <v>27</v>
      </c>
      <c r="E593" s="9" t="s">
        <v>7</v>
      </c>
      <c r="F593" s="8">
        <v>0.93484999999999996</v>
      </c>
      <c r="G593" s="8">
        <v>0.43152000000000001</v>
      </c>
      <c r="H593" s="8">
        <v>0.50333000000000006</v>
      </c>
      <c r="I593" s="8">
        <v>1</v>
      </c>
      <c r="J593" s="8" t="s">
        <v>145</v>
      </c>
      <c r="K593" s="8">
        <v>3.7395</v>
      </c>
      <c r="L593" s="10" t="s">
        <v>3907</v>
      </c>
      <c r="M593" s="10" t="s">
        <v>3569</v>
      </c>
      <c r="N593" s="10" t="s">
        <v>3569</v>
      </c>
      <c r="O593" s="9" t="str">
        <f t="shared" si="9"/>
        <v>NO</v>
      </c>
      <c r="P593" s="8"/>
    </row>
    <row r="594" spans="1:16" ht="15">
      <c r="A594" s="8" t="s">
        <v>1061</v>
      </c>
      <c r="B594" s="9">
        <v>6</v>
      </c>
      <c r="C594" s="8" t="s">
        <v>1064</v>
      </c>
      <c r="D594" s="9" t="s">
        <v>27</v>
      </c>
      <c r="E594" s="9" t="s">
        <v>10</v>
      </c>
      <c r="F594" s="8">
        <v>0.60743999999999998</v>
      </c>
      <c r="G594" s="8">
        <v>0.27039999999999997</v>
      </c>
      <c r="H594" s="8">
        <v>0.33704000000000001</v>
      </c>
      <c r="I594" s="8">
        <v>0.998</v>
      </c>
      <c r="J594" s="8" t="s">
        <v>145</v>
      </c>
      <c r="K594" s="8">
        <v>3.7395</v>
      </c>
      <c r="L594" s="10" t="s">
        <v>3907</v>
      </c>
      <c r="M594" s="10" t="s">
        <v>3569</v>
      </c>
      <c r="N594" s="10" t="s">
        <v>3569</v>
      </c>
      <c r="O594" s="9" t="str">
        <f t="shared" si="9"/>
        <v>NO</v>
      </c>
      <c r="P594" s="8"/>
    </row>
    <row r="595" spans="1:16" ht="15">
      <c r="A595" s="8" t="s">
        <v>1061</v>
      </c>
      <c r="B595" s="9">
        <v>7</v>
      </c>
      <c r="C595" s="8" t="s">
        <v>1065</v>
      </c>
      <c r="D595" s="9" t="s">
        <v>27</v>
      </c>
      <c r="E595" s="9" t="s">
        <v>7</v>
      </c>
      <c r="F595" s="8">
        <v>0.86870999999999998</v>
      </c>
      <c r="G595" s="8">
        <v>0.33283000000000001</v>
      </c>
      <c r="H595" s="8">
        <v>0.53588000000000002</v>
      </c>
      <c r="I595" s="8">
        <v>1</v>
      </c>
      <c r="J595" s="8" t="s">
        <v>145</v>
      </c>
      <c r="K595" s="8">
        <v>3.7395</v>
      </c>
      <c r="L595" s="10" t="s">
        <v>3907</v>
      </c>
      <c r="M595" s="10" t="s">
        <v>3569</v>
      </c>
      <c r="N595" s="10" t="s">
        <v>3569</v>
      </c>
      <c r="O595" s="9" t="str">
        <f t="shared" si="9"/>
        <v>NO</v>
      </c>
      <c r="P595" s="8"/>
    </row>
    <row r="596" spans="1:16" ht="15">
      <c r="A596" s="8" t="s">
        <v>1061</v>
      </c>
      <c r="B596" s="9">
        <v>8</v>
      </c>
      <c r="C596" s="8" t="s">
        <v>1066</v>
      </c>
      <c r="D596" s="9" t="s">
        <v>27</v>
      </c>
      <c r="E596" s="9" t="s">
        <v>10</v>
      </c>
      <c r="F596" s="8">
        <v>0.53425</v>
      </c>
      <c r="G596" s="8">
        <v>0.25420999999999999</v>
      </c>
      <c r="H596" s="8">
        <v>0.28004000000000001</v>
      </c>
      <c r="I596" s="8">
        <v>0.98399999999999999</v>
      </c>
      <c r="J596" s="8" t="s">
        <v>145</v>
      </c>
      <c r="K596" s="8">
        <v>3.7395</v>
      </c>
      <c r="L596" s="10" t="s">
        <v>3907</v>
      </c>
      <c r="M596" s="10" t="s">
        <v>3569</v>
      </c>
      <c r="N596" s="10" t="s">
        <v>3569</v>
      </c>
      <c r="O596" s="9" t="str">
        <f t="shared" si="9"/>
        <v>NO</v>
      </c>
      <c r="P596" s="8"/>
    </row>
    <row r="597" spans="1:16" ht="15">
      <c r="A597" s="8" t="s">
        <v>1061</v>
      </c>
      <c r="B597" s="9">
        <v>9</v>
      </c>
      <c r="C597" s="8" t="s">
        <v>1067</v>
      </c>
      <c r="D597" s="9" t="s">
        <v>27</v>
      </c>
      <c r="E597" s="9" t="s">
        <v>7</v>
      </c>
      <c r="F597" s="8">
        <v>0.82723000000000002</v>
      </c>
      <c r="G597" s="8">
        <v>0.38206000000000001</v>
      </c>
      <c r="H597" s="8">
        <v>0.44517000000000001</v>
      </c>
      <c r="I597" s="8">
        <v>1</v>
      </c>
      <c r="J597" s="8" t="s">
        <v>145</v>
      </c>
      <c r="K597" s="8">
        <v>3.7395</v>
      </c>
      <c r="L597" s="10" t="s">
        <v>3907</v>
      </c>
      <c r="M597" s="10" t="s">
        <v>3569</v>
      </c>
      <c r="N597" s="10" t="s">
        <v>3569</v>
      </c>
      <c r="O597" s="9" t="str">
        <f t="shared" si="9"/>
        <v>NO</v>
      </c>
      <c r="P597" s="8"/>
    </row>
    <row r="598" spans="1:16" ht="15">
      <c r="A598" s="11" t="s">
        <v>1068</v>
      </c>
      <c r="B598" s="12">
        <v>5</v>
      </c>
      <c r="C598" s="11" t="s">
        <v>1069</v>
      </c>
      <c r="D598" s="12" t="s">
        <v>32</v>
      </c>
      <c r="E598" s="12" t="s">
        <v>10</v>
      </c>
      <c r="F598" s="11">
        <v>0.21911</v>
      </c>
      <c r="G598" s="11">
        <v>1.7779E-2</v>
      </c>
      <c r="H598" s="11">
        <v>0.20133999999999999</v>
      </c>
      <c r="I598" s="11">
        <v>1</v>
      </c>
      <c r="J598" s="11" t="s">
        <v>40</v>
      </c>
      <c r="K598" s="11">
        <v>0.86209999999999998</v>
      </c>
      <c r="L598" s="4" t="s">
        <v>4613</v>
      </c>
      <c r="M598" s="4" t="s">
        <v>4614</v>
      </c>
      <c r="N598" s="4" t="s">
        <v>3700</v>
      </c>
      <c r="O598" s="12" t="str">
        <f t="shared" si="9"/>
        <v>NO</v>
      </c>
    </row>
    <row r="599" spans="1:16" ht="15">
      <c r="A599" s="11" t="s">
        <v>1070</v>
      </c>
      <c r="B599" s="12">
        <v>6</v>
      </c>
      <c r="C599" s="11" t="s">
        <v>1071</v>
      </c>
      <c r="D599" s="12" t="s">
        <v>32</v>
      </c>
      <c r="E599" s="12" t="s">
        <v>10</v>
      </c>
      <c r="F599" s="11">
        <v>0.58816999999999997</v>
      </c>
      <c r="G599" s="11">
        <v>0.13114000000000001</v>
      </c>
      <c r="H599" s="11">
        <v>0.45702999999999999</v>
      </c>
      <c r="I599" s="11">
        <v>1</v>
      </c>
      <c r="J599" s="11" t="s">
        <v>29</v>
      </c>
      <c r="K599" s="11">
        <v>1</v>
      </c>
      <c r="L599" s="4" t="s">
        <v>4246</v>
      </c>
      <c r="M599" s="4" t="s">
        <v>4615</v>
      </c>
      <c r="N599" s="4" t="s">
        <v>4616</v>
      </c>
      <c r="O599" s="12" t="str">
        <f t="shared" si="9"/>
        <v>NO</v>
      </c>
    </row>
    <row r="600" spans="1:16" ht="15">
      <c r="A600" s="11" t="s">
        <v>1072</v>
      </c>
      <c r="B600" s="12">
        <v>3</v>
      </c>
      <c r="C600" s="11" t="s">
        <v>1073</v>
      </c>
      <c r="D600" s="12" t="s">
        <v>32</v>
      </c>
      <c r="E600" s="12" t="s">
        <v>10</v>
      </c>
      <c r="F600" s="11">
        <v>0.19849</v>
      </c>
      <c r="G600" s="11">
        <v>2.9260000000000001E-2</v>
      </c>
      <c r="H600" s="11">
        <v>0.16922999999999999</v>
      </c>
      <c r="I600" s="11">
        <v>0.99399999999999999</v>
      </c>
      <c r="J600" s="11" t="s">
        <v>29</v>
      </c>
      <c r="K600" s="11">
        <v>0.78580000000000005</v>
      </c>
      <c r="L600" s="4" t="s">
        <v>4617</v>
      </c>
      <c r="M600" s="4" t="s">
        <v>4618</v>
      </c>
      <c r="N600" s="4" t="s">
        <v>4619</v>
      </c>
      <c r="O600" s="12" t="str">
        <f t="shared" si="9"/>
        <v>NO</v>
      </c>
    </row>
    <row r="601" spans="1:16" ht="15">
      <c r="A601" s="8" t="s">
        <v>1074</v>
      </c>
      <c r="B601" s="9">
        <v>11</v>
      </c>
      <c r="C601" s="8" t="s">
        <v>1075</v>
      </c>
      <c r="D601" s="9" t="s">
        <v>27</v>
      </c>
      <c r="E601" s="9" t="s">
        <v>3</v>
      </c>
      <c r="F601" s="8">
        <v>0.69972000000000001</v>
      </c>
      <c r="G601" s="8">
        <v>0.87787000000000004</v>
      </c>
      <c r="H601" s="8">
        <v>-0.17815</v>
      </c>
      <c r="I601" s="8">
        <v>0.91500000000000004</v>
      </c>
      <c r="J601" s="8" t="s">
        <v>29</v>
      </c>
      <c r="K601" s="8">
        <v>0.93659999999999999</v>
      </c>
      <c r="L601" s="10" t="s">
        <v>4620</v>
      </c>
      <c r="M601" s="10" t="s">
        <v>4621</v>
      </c>
      <c r="N601" s="10" t="s">
        <v>4622</v>
      </c>
      <c r="O601" s="9" t="str">
        <f t="shared" si="9"/>
        <v>NO</v>
      </c>
      <c r="P601" s="8"/>
    </row>
    <row r="602" spans="1:16" ht="15">
      <c r="A602" s="8" t="s">
        <v>1074</v>
      </c>
      <c r="B602" s="9">
        <v>8</v>
      </c>
      <c r="C602" s="8" t="s">
        <v>1076</v>
      </c>
      <c r="D602" s="9" t="s">
        <v>27</v>
      </c>
      <c r="E602" s="9" t="s">
        <v>10</v>
      </c>
      <c r="F602" s="8">
        <v>0.56074000000000002</v>
      </c>
      <c r="G602" s="8">
        <v>2.0670999999999998E-2</v>
      </c>
      <c r="H602" s="8">
        <v>0.54007000000000005</v>
      </c>
      <c r="I602" s="8">
        <v>1</v>
      </c>
      <c r="J602" s="8" t="s">
        <v>35</v>
      </c>
      <c r="K602" s="8">
        <v>1.5676000000000001</v>
      </c>
      <c r="L602" s="10" t="s">
        <v>4620</v>
      </c>
      <c r="M602" s="10" t="s">
        <v>4621</v>
      </c>
      <c r="N602" s="10" t="s">
        <v>4622</v>
      </c>
      <c r="O602" s="9" t="str">
        <f t="shared" si="9"/>
        <v>NO</v>
      </c>
      <c r="P602" s="8"/>
    </row>
    <row r="603" spans="1:16" ht="15">
      <c r="A603" s="11" t="s">
        <v>1077</v>
      </c>
      <c r="B603" s="12">
        <v>8</v>
      </c>
      <c r="C603" s="11" t="s">
        <v>1078</v>
      </c>
      <c r="D603" s="12" t="s">
        <v>27</v>
      </c>
      <c r="E603" s="12" t="s">
        <v>10</v>
      </c>
      <c r="F603" s="11">
        <v>9.1599E-2</v>
      </c>
      <c r="G603" s="11">
        <v>0.20774000000000001</v>
      </c>
      <c r="H603" s="11">
        <v>-0.11613999999999999</v>
      </c>
      <c r="I603" s="11">
        <v>0.94399999999999995</v>
      </c>
      <c r="J603" s="11" t="s">
        <v>70</v>
      </c>
      <c r="K603" s="11">
        <v>1.9054</v>
      </c>
      <c r="L603" s="4" t="s">
        <v>4623</v>
      </c>
      <c r="M603" s="4" t="s">
        <v>4624</v>
      </c>
      <c r="N603" s="4" t="s">
        <v>3569</v>
      </c>
      <c r="O603" s="12" t="str">
        <f t="shared" si="9"/>
        <v>NO</v>
      </c>
    </row>
    <row r="604" spans="1:16" ht="15">
      <c r="A604" s="11" t="s">
        <v>1079</v>
      </c>
      <c r="B604" s="12">
        <v>42</v>
      </c>
      <c r="C604" s="11" t="s">
        <v>1080</v>
      </c>
      <c r="D604" s="12" t="s">
        <v>27</v>
      </c>
      <c r="E604" s="12" t="s">
        <v>10</v>
      </c>
      <c r="F604" s="11">
        <v>8.4221000000000004E-2</v>
      </c>
      <c r="G604" s="11">
        <v>0.20496</v>
      </c>
      <c r="H604" s="11">
        <v>-0.12074</v>
      </c>
      <c r="I604" s="11">
        <v>0.92500000000000004</v>
      </c>
      <c r="J604" s="11" t="s">
        <v>29</v>
      </c>
      <c r="K604" s="11">
        <v>0.89990000000000003</v>
      </c>
      <c r="L604" s="4" t="s">
        <v>4625</v>
      </c>
      <c r="M604" s="4" t="s">
        <v>4626</v>
      </c>
      <c r="N604" s="4" t="s">
        <v>4627</v>
      </c>
      <c r="O604" s="12" t="str">
        <f t="shared" si="9"/>
        <v>NO</v>
      </c>
    </row>
    <row r="605" spans="1:16" ht="15">
      <c r="A605" s="8" t="s">
        <v>1081</v>
      </c>
      <c r="B605" s="9">
        <v>3</v>
      </c>
      <c r="C605" s="8" t="s">
        <v>1082</v>
      </c>
      <c r="D605" s="9" t="s">
        <v>27</v>
      </c>
      <c r="E605" s="9" t="s">
        <v>5</v>
      </c>
      <c r="F605" s="8">
        <v>0.38569999999999999</v>
      </c>
      <c r="G605" s="8">
        <v>0.23557</v>
      </c>
      <c r="H605" s="8">
        <v>0.15013000000000001</v>
      </c>
      <c r="I605" s="8">
        <v>0.92800000000000005</v>
      </c>
      <c r="J605" s="8" t="s">
        <v>40</v>
      </c>
      <c r="K605" s="8">
        <v>0.99150000000000005</v>
      </c>
      <c r="L605" s="10" t="s">
        <v>4628</v>
      </c>
      <c r="M605" s="10" t="s">
        <v>4629</v>
      </c>
      <c r="N605" s="10" t="s">
        <v>4630</v>
      </c>
      <c r="O605" s="9" t="str">
        <f t="shared" si="9"/>
        <v>NO</v>
      </c>
      <c r="P605" s="8"/>
    </row>
    <row r="606" spans="1:16" ht="15">
      <c r="A606" s="8" t="s">
        <v>1081</v>
      </c>
      <c r="B606" s="9">
        <v>4</v>
      </c>
      <c r="C606" s="8" t="s">
        <v>1083</v>
      </c>
      <c r="D606" s="9" t="s">
        <v>27</v>
      </c>
      <c r="E606" s="9" t="s">
        <v>10</v>
      </c>
      <c r="F606" s="8">
        <v>0.38464999999999999</v>
      </c>
      <c r="G606" s="8">
        <v>0.21512000000000001</v>
      </c>
      <c r="H606" s="8">
        <v>0.16954</v>
      </c>
      <c r="I606" s="8">
        <v>0.93700000000000006</v>
      </c>
      <c r="J606" s="8" t="s">
        <v>40</v>
      </c>
      <c r="K606" s="8">
        <v>1.0001</v>
      </c>
      <c r="L606" s="10" t="s">
        <v>4628</v>
      </c>
      <c r="M606" s="10" t="s">
        <v>4629</v>
      </c>
      <c r="N606" s="10" t="s">
        <v>4630</v>
      </c>
      <c r="O606" s="9" t="str">
        <f t="shared" si="9"/>
        <v>NO</v>
      </c>
      <c r="P606" s="8"/>
    </row>
    <row r="607" spans="1:16" ht="15">
      <c r="A607" s="11" t="s">
        <v>1084</v>
      </c>
      <c r="B607" s="12">
        <v>8</v>
      </c>
      <c r="C607" s="11" t="s">
        <v>1085</v>
      </c>
      <c r="D607" s="12" t="s">
        <v>32</v>
      </c>
      <c r="E607" s="12" t="s">
        <v>3</v>
      </c>
      <c r="F607" s="11">
        <v>0.51461000000000001</v>
      </c>
      <c r="G607" s="11">
        <v>0.32544000000000001</v>
      </c>
      <c r="H607" s="11">
        <v>0.18917</v>
      </c>
      <c r="I607" s="11">
        <v>0.95699999999999996</v>
      </c>
      <c r="J607" s="11" t="s">
        <v>40</v>
      </c>
      <c r="K607" s="11">
        <v>1.7819</v>
      </c>
      <c r="L607" s="4" t="s">
        <v>4631</v>
      </c>
      <c r="M607" s="4" t="s">
        <v>4632</v>
      </c>
      <c r="N607" s="4" t="s">
        <v>4633</v>
      </c>
      <c r="O607" s="12" t="str">
        <f t="shared" si="9"/>
        <v>NO</v>
      </c>
    </row>
    <row r="608" spans="1:16" ht="15">
      <c r="A608" s="8" t="s">
        <v>1086</v>
      </c>
      <c r="B608" s="9">
        <v>5</v>
      </c>
      <c r="C608" s="8" t="s">
        <v>1087</v>
      </c>
      <c r="D608" s="9" t="s">
        <v>32</v>
      </c>
      <c r="E608" s="9" t="s">
        <v>28</v>
      </c>
      <c r="F608" s="8">
        <v>0.86638999999999999</v>
      </c>
      <c r="G608" s="8">
        <v>0.9839</v>
      </c>
      <c r="H608" s="8">
        <v>-0.11751</v>
      </c>
      <c r="I608" s="8">
        <v>0.97</v>
      </c>
      <c r="J608" s="8" t="s">
        <v>29</v>
      </c>
      <c r="K608" s="8">
        <v>0.66649999999999998</v>
      </c>
      <c r="L608" s="10" t="s">
        <v>4634</v>
      </c>
      <c r="M608" s="10" t="s">
        <v>4635</v>
      </c>
      <c r="N608" s="10" t="s">
        <v>4636</v>
      </c>
      <c r="O608" s="9" t="str">
        <f t="shared" si="9"/>
        <v>NO</v>
      </c>
      <c r="P608" s="8"/>
    </row>
    <row r="609" spans="1:16" ht="15">
      <c r="A609" s="8" t="s">
        <v>1086</v>
      </c>
      <c r="B609" s="9">
        <v>5</v>
      </c>
      <c r="C609" s="8" t="s">
        <v>1087</v>
      </c>
      <c r="D609" s="9" t="s">
        <v>32</v>
      </c>
      <c r="E609" s="9" t="s">
        <v>10</v>
      </c>
      <c r="F609" s="8">
        <v>0.86638999999999999</v>
      </c>
      <c r="G609" s="8">
        <v>0.9839</v>
      </c>
      <c r="H609" s="8">
        <v>-0.11751</v>
      </c>
      <c r="I609" s="8">
        <v>0.97</v>
      </c>
      <c r="J609" s="8" t="s">
        <v>29</v>
      </c>
      <c r="K609" s="8">
        <v>0.66649999999999998</v>
      </c>
      <c r="L609" s="10" t="s">
        <v>4634</v>
      </c>
      <c r="M609" s="10" t="s">
        <v>4635</v>
      </c>
      <c r="N609" s="10" t="s">
        <v>4636</v>
      </c>
      <c r="O609" s="9" t="str">
        <f t="shared" si="9"/>
        <v>NO</v>
      </c>
      <c r="P609" s="8"/>
    </row>
    <row r="610" spans="1:16" ht="15">
      <c r="A610" s="13" t="s">
        <v>1088</v>
      </c>
      <c r="B610" s="14">
        <v>7</v>
      </c>
      <c r="C610" s="13" t="s">
        <v>1089</v>
      </c>
      <c r="D610" s="14" t="s">
        <v>32</v>
      </c>
      <c r="E610" s="14" t="s">
        <v>10</v>
      </c>
      <c r="F610" s="13">
        <v>0.26536999999999999</v>
      </c>
      <c r="G610" s="13">
        <v>7.578E-2</v>
      </c>
      <c r="H610" s="13">
        <v>0.18959000000000001</v>
      </c>
      <c r="I610" s="13">
        <v>0.98699999999999999</v>
      </c>
      <c r="J610" s="13" t="s">
        <v>35</v>
      </c>
      <c r="K610" s="13">
        <v>2.2532000000000001</v>
      </c>
      <c r="L610" s="15" t="s">
        <v>3669</v>
      </c>
      <c r="M610" s="15" t="s">
        <v>4637</v>
      </c>
      <c r="N610" s="15" t="s">
        <v>3884</v>
      </c>
      <c r="O610" s="14" t="str">
        <f t="shared" si="9"/>
        <v>NO</v>
      </c>
      <c r="P610" s="13"/>
    </row>
    <row r="611" spans="1:16" ht="15">
      <c r="A611" s="13" t="s">
        <v>1088</v>
      </c>
      <c r="B611" s="14">
        <v>7</v>
      </c>
      <c r="C611" s="13" t="s">
        <v>1090</v>
      </c>
      <c r="D611" s="14" t="s">
        <v>32</v>
      </c>
      <c r="E611" s="14" t="s">
        <v>7</v>
      </c>
      <c r="F611" s="13">
        <v>0.48446</v>
      </c>
      <c r="G611" s="13">
        <v>0.25885999999999998</v>
      </c>
      <c r="H611" s="13">
        <v>0.22561</v>
      </c>
      <c r="I611" s="13">
        <v>0.96099999999999997</v>
      </c>
      <c r="J611" s="13" t="s">
        <v>29</v>
      </c>
      <c r="K611" s="13">
        <v>0.99719999999999998</v>
      </c>
      <c r="L611" s="15" t="s">
        <v>3669</v>
      </c>
      <c r="M611" s="15" t="s">
        <v>4637</v>
      </c>
      <c r="N611" s="15" t="s">
        <v>3884</v>
      </c>
      <c r="O611" s="14" t="str">
        <f t="shared" si="9"/>
        <v>NO</v>
      </c>
      <c r="P611" s="13"/>
    </row>
    <row r="612" spans="1:16" ht="15">
      <c r="A612" s="13" t="s">
        <v>1088</v>
      </c>
      <c r="B612" s="14">
        <v>9</v>
      </c>
      <c r="C612" s="13" t="s">
        <v>1091</v>
      </c>
      <c r="D612" s="14" t="s">
        <v>32</v>
      </c>
      <c r="E612" s="14" t="s">
        <v>10</v>
      </c>
      <c r="F612" s="13">
        <v>0.30570999999999998</v>
      </c>
      <c r="G612" s="13">
        <v>4.9485000000000001E-2</v>
      </c>
      <c r="H612" s="13">
        <v>0.25623000000000001</v>
      </c>
      <c r="I612" s="13">
        <v>0.999</v>
      </c>
      <c r="J612" s="13" t="s">
        <v>35</v>
      </c>
      <c r="K612" s="13">
        <v>2.2532000000000001</v>
      </c>
      <c r="L612" s="15" t="s">
        <v>3669</v>
      </c>
      <c r="M612" s="15" t="s">
        <v>4637</v>
      </c>
      <c r="N612" s="15" t="s">
        <v>3884</v>
      </c>
      <c r="O612" s="14" t="str">
        <f t="shared" si="9"/>
        <v>NO</v>
      </c>
      <c r="P612" s="13"/>
    </row>
    <row r="613" spans="1:16" ht="15">
      <c r="A613" s="11" t="s">
        <v>1092</v>
      </c>
      <c r="B613" s="12">
        <v>5</v>
      </c>
      <c r="C613" s="11" t="s">
        <v>1093</v>
      </c>
      <c r="D613" s="12" t="s">
        <v>32</v>
      </c>
      <c r="E613" s="12" t="s">
        <v>10</v>
      </c>
      <c r="F613" s="11">
        <v>0.85936000000000001</v>
      </c>
      <c r="G613" s="11">
        <v>0.29597000000000001</v>
      </c>
      <c r="H613" s="11">
        <v>0.56338999999999995</v>
      </c>
      <c r="I613" s="11">
        <v>1</v>
      </c>
      <c r="J613" s="11" t="s">
        <v>40</v>
      </c>
      <c r="K613" s="11">
        <v>1.581</v>
      </c>
      <c r="L613" s="4" t="s">
        <v>4165</v>
      </c>
      <c r="M613" s="4" t="s">
        <v>4638</v>
      </c>
      <c r="N613" s="4" t="s">
        <v>3772</v>
      </c>
      <c r="O613" s="12" t="str">
        <f t="shared" si="9"/>
        <v>NO</v>
      </c>
    </row>
    <row r="614" spans="1:16" ht="15">
      <c r="A614" s="13" t="s">
        <v>1094</v>
      </c>
      <c r="B614" s="14">
        <v>3</v>
      </c>
      <c r="C614" s="13" t="s">
        <v>1095</v>
      </c>
      <c r="D614" s="14" t="s">
        <v>27</v>
      </c>
      <c r="E614" s="14" t="s">
        <v>5</v>
      </c>
      <c r="F614" s="13">
        <v>0.24063999999999999</v>
      </c>
      <c r="G614" s="13">
        <v>0.12803999999999999</v>
      </c>
      <c r="H614" s="13">
        <v>0.11260000000000001</v>
      </c>
      <c r="I614" s="13">
        <v>0.92200000000000004</v>
      </c>
      <c r="J614" s="13" t="s">
        <v>40</v>
      </c>
      <c r="K614" s="13">
        <v>0.87749999999999995</v>
      </c>
      <c r="L614" s="15" t="s">
        <v>4639</v>
      </c>
      <c r="M614" s="15" t="s">
        <v>4640</v>
      </c>
      <c r="N614" s="15" t="s">
        <v>4641</v>
      </c>
      <c r="O614" s="14" t="str">
        <f t="shared" si="9"/>
        <v>NO</v>
      </c>
      <c r="P614" s="13"/>
    </row>
    <row r="615" spans="1:16" ht="15">
      <c r="A615" s="13" t="s">
        <v>1094</v>
      </c>
      <c r="B615" s="14">
        <v>4</v>
      </c>
      <c r="C615" s="13" t="s">
        <v>1096</v>
      </c>
      <c r="D615" s="14" t="s">
        <v>27</v>
      </c>
      <c r="E615" s="14" t="s">
        <v>10</v>
      </c>
      <c r="F615" s="13">
        <v>0.93357999999999997</v>
      </c>
      <c r="G615" s="13">
        <v>0.47987999999999997</v>
      </c>
      <c r="H615" s="13">
        <v>0.45369999999999999</v>
      </c>
      <c r="I615" s="13">
        <v>0.98499999999999999</v>
      </c>
      <c r="J615" s="13" t="s">
        <v>29</v>
      </c>
      <c r="K615" s="13">
        <v>0.97099999999999997</v>
      </c>
      <c r="L615" s="15" t="s">
        <v>4639</v>
      </c>
      <c r="M615" s="15" t="s">
        <v>4640</v>
      </c>
      <c r="N615" s="15" t="s">
        <v>4641</v>
      </c>
      <c r="O615" s="14" t="str">
        <f t="shared" si="9"/>
        <v>NO</v>
      </c>
      <c r="P615" s="13"/>
    </row>
    <row r="616" spans="1:16" ht="15">
      <c r="A616" s="11" t="s">
        <v>1097</v>
      </c>
      <c r="B616" s="12">
        <v>18</v>
      </c>
      <c r="C616" s="11" t="s">
        <v>1098</v>
      </c>
      <c r="D616" s="12" t="s">
        <v>32</v>
      </c>
      <c r="E616" s="12" t="s">
        <v>10</v>
      </c>
      <c r="F616" s="11">
        <v>0.59953000000000001</v>
      </c>
      <c r="G616" s="11">
        <v>0.88727999999999996</v>
      </c>
      <c r="H616" s="11">
        <v>-0.28774</v>
      </c>
      <c r="I616" s="11">
        <v>0.98699999999999999</v>
      </c>
      <c r="J616" s="11" t="s">
        <v>29</v>
      </c>
      <c r="K616" s="11">
        <v>0.99780000000000002</v>
      </c>
      <c r="L616" s="4" t="s">
        <v>4246</v>
      </c>
      <c r="M616" s="4" t="s">
        <v>4642</v>
      </c>
      <c r="N616" s="4" t="s">
        <v>4643</v>
      </c>
      <c r="O616" s="12" t="str">
        <f t="shared" si="9"/>
        <v>NO</v>
      </c>
    </row>
    <row r="617" spans="1:16" ht="15">
      <c r="A617" s="11" t="s">
        <v>1099</v>
      </c>
      <c r="B617" s="12">
        <v>8</v>
      </c>
      <c r="C617" s="11" t="s">
        <v>1100</v>
      </c>
      <c r="D617" s="12" t="s">
        <v>32</v>
      </c>
      <c r="E617" s="12" t="s">
        <v>10</v>
      </c>
      <c r="F617" s="11">
        <v>0.18528</v>
      </c>
      <c r="G617" s="11">
        <v>7.4153999999999998E-2</v>
      </c>
      <c r="H617" s="11">
        <v>0.11113000000000001</v>
      </c>
      <c r="I617" s="11">
        <v>0.95</v>
      </c>
      <c r="J617" s="11" t="s">
        <v>70</v>
      </c>
      <c r="K617" s="11">
        <v>2.4321000000000002</v>
      </c>
      <c r="L617" s="4" t="s">
        <v>4644</v>
      </c>
      <c r="M617" s="4" t="s">
        <v>4645</v>
      </c>
      <c r="N617" s="4" t="s">
        <v>4646</v>
      </c>
      <c r="O617" s="12" t="str">
        <f t="shared" si="9"/>
        <v>NO</v>
      </c>
    </row>
    <row r="618" spans="1:16" ht="15">
      <c r="A618" s="11" t="s">
        <v>1101</v>
      </c>
      <c r="B618" s="12">
        <v>4</v>
      </c>
      <c r="C618" s="11" t="s">
        <v>1102</v>
      </c>
      <c r="D618" s="12" t="s">
        <v>32</v>
      </c>
      <c r="E618" s="12" t="s">
        <v>10</v>
      </c>
      <c r="F618" s="11">
        <v>7.5968999999999995E-2</v>
      </c>
      <c r="G618" s="11">
        <v>0.24698000000000001</v>
      </c>
      <c r="H618" s="11">
        <v>-0.17101</v>
      </c>
      <c r="I618" s="11">
        <v>0.90800000000000003</v>
      </c>
      <c r="J618" s="11" t="s">
        <v>29</v>
      </c>
      <c r="K618" s="11">
        <v>0.86309999999999998</v>
      </c>
      <c r="L618" s="4" t="s">
        <v>4647</v>
      </c>
      <c r="M618" s="4" t="s">
        <v>4648</v>
      </c>
      <c r="N618" s="4" t="s">
        <v>3569</v>
      </c>
      <c r="O618" s="12" t="str">
        <f t="shared" si="9"/>
        <v>NO</v>
      </c>
    </row>
    <row r="619" spans="1:16" ht="15">
      <c r="A619" s="11" t="s">
        <v>1103</v>
      </c>
      <c r="B619" s="12">
        <v>6</v>
      </c>
      <c r="C619" s="11" t="s">
        <v>1104</v>
      </c>
      <c r="D619" s="12" t="s">
        <v>27</v>
      </c>
      <c r="E619" s="12" t="s">
        <v>10</v>
      </c>
      <c r="F619" s="11">
        <v>0.42703000000000002</v>
      </c>
      <c r="G619" s="11">
        <v>7.4817999999999996E-2</v>
      </c>
      <c r="H619" s="11">
        <v>0.35221999999999998</v>
      </c>
      <c r="I619" s="11">
        <v>0.998</v>
      </c>
      <c r="J619" s="11" t="s">
        <v>40</v>
      </c>
      <c r="K619" s="11">
        <v>1.2519</v>
      </c>
      <c r="L619" s="4" t="s">
        <v>3940</v>
      </c>
      <c r="M619" s="4" t="s">
        <v>4649</v>
      </c>
      <c r="N619" s="4" t="s">
        <v>3942</v>
      </c>
      <c r="O619" s="12" t="str">
        <f t="shared" si="9"/>
        <v>NO</v>
      </c>
    </row>
    <row r="620" spans="1:16" ht="15">
      <c r="A620" s="11" t="s">
        <v>1105</v>
      </c>
      <c r="B620" s="12">
        <v>9</v>
      </c>
      <c r="C620" s="11" t="s">
        <v>1106</v>
      </c>
      <c r="D620" s="12" t="s">
        <v>27</v>
      </c>
      <c r="E620" s="12" t="s">
        <v>10</v>
      </c>
      <c r="F620" s="11">
        <v>0.69279999999999997</v>
      </c>
      <c r="G620" s="11">
        <v>0.38042999999999999</v>
      </c>
      <c r="H620" s="11">
        <v>0.31236999999999998</v>
      </c>
      <c r="I620" s="11">
        <v>1</v>
      </c>
      <c r="J620" s="11" t="s">
        <v>29</v>
      </c>
      <c r="K620" s="11">
        <v>0.97219999999999995</v>
      </c>
      <c r="L620" s="4" t="s">
        <v>4650</v>
      </c>
      <c r="M620" s="4" t="s">
        <v>4651</v>
      </c>
      <c r="N620" s="4" t="s">
        <v>4652</v>
      </c>
      <c r="O620" s="12" t="str">
        <f t="shared" si="9"/>
        <v>NO</v>
      </c>
    </row>
    <row r="621" spans="1:16" ht="15">
      <c r="A621" s="11" t="s">
        <v>1107</v>
      </c>
      <c r="B621" s="12">
        <v>6</v>
      </c>
      <c r="C621" s="11" t="s">
        <v>1108</v>
      </c>
      <c r="D621" s="12" t="s">
        <v>27</v>
      </c>
      <c r="E621" s="12" t="s">
        <v>10</v>
      </c>
      <c r="F621" s="11">
        <v>0.42537000000000003</v>
      </c>
      <c r="G621" s="11">
        <v>0.17949999999999999</v>
      </c>
      <c r="H621" s="11">
        <v>0.24587000000000001</v>
      </c>
      <c r="I621" s="11">
        <v>0.997</v>
      </c>
      <c r="J621" s="11" t="s">
        <v>29</v>
      </c>
      <c r="K621" s="11">
        <v>0.99980000000000002</v>
      </c>
      <c r="L621" s="4" t="s">
        <v>4650</v>
      </c>
      <c r="M621" s="4" t="s">
        <v>4653</v>
      </c>
      <c r="N621" s="4" t="s">
        <v>4652</v>
      </c>
      <c r="O621" s="12" t="str">
        <f t="shared" si="9"/>
        <v>NO</v>
      </c>
    </row>
    <row r="622" spans="1:16" ht="15">
      <c r="A622" s="11" t="s">
        <v>1109</v>
      </c>
      <c r="B622" s="12">
        <v>8</v>
      </c>
      <c r="C622" s="11" t="s">
        <v>1110</v>
      </c>
      <c r="D622" s="12" t="s">
        <v>27</v>
      </c>
      <c r="E622" s="12" t="s">
        <v>3</v>
      </c>
      <c r="F622" s="11">
        <v>0.84531000000000001</v>
      </c>
      <c r="G622" s="11">
        <v>0.43513000000000002</v>
      </c>
      <c r="H622" s="11">
        <v>0.41017999999999999</v>
      </c>
      <c r="I622" s="11">
        <v>0.999</v>
      </c>
      <c r="J622" s="11" t="s">
        <v>40</v>
      </c>
      <c r="K622" s="11">
        <v>1.3815</v>
      </c>
      <c r="L622" s="4" t="s">
        <v>3569</v>
      </c>
      <c r="M622" s="4" t="s">
        <v>4654</v>
      </c>
      <c r="N622" s="4" t="s">
        <v>3569</v>
      </c>
      <c r="O622" s="12" t="str">
        <f t="shared" si="9"/>
        <v>NO</v>
      </c>
    </row>
    <row r="623" spans="1:16" ht="15">
      <c r="A623" s="13" t="s">
        <v>1111</v>
      </c>
      <c r="B623" s="14">
        <v>6</v>
      </c>
      <c r="C623" s="13" t="s">
        <v>1112</v>
      </c>
      <c r="D623" s="14" t="s">
        <v>27</v>
      </c>
      <c r="E623" s="14" t="s">
        <v>10</v>
      </c>
      <c r="F623" s="13">
        <v>0.58243</v>
      </c>
      <c r="G623" s="13">
        <v>0.23677000000000001</v>
      </c>
      <c r="H623" s="13">
        <v>0.34566000000000002</v>
      </c>
      <c r="I623" s="13">
        <v>0.94399999999999995</v>
      </c>
      <c r="J623" s="13" t="s">
        <v>35</v>
      </c>
      <c r="K623" s="13">
        <v>1.7179</v>
      </c>
      <c r="L623" s="15" t="s">
        <v>3569</v>
      </c>
      <c r="M623" s="15" t="s">
        <v>4655</v>
      </c>
      <c r="N623" s="15" t="s">
        <v>3569</v>
      </c>
      <c r="O623" s="14" t="str">
        <f t="shared" si="9"/>
        <v>NO</v>
      </c>
      <c r="P623" s="13"/>
    </row>
    <row r="624" spans="1:16" ht="15">
      <c r="A624" s="13" t="s">
        <v>1111</v>
      </c>
      <c r="B624" s="14">
        <v>7</v>
      </c>
      <c r="C624" s="13" t="s">
        <v>1113</v>
      </c>
      <c r="D624" s="14" t="s">
        <v>27</v>
      </c>
      <c r="E624" s="14" t="s">
        <v>3</v>
      </c>
      <c r="F624" s="13">
        <v>0.46451999999999999</v>
      </c>
      <c r="G624" s="13">
        <v>0.21837000000000001</v>
      </c>
      <c r="H624" s="13">
        <v>0.24614</v>
      </c>
      <c r="I624" s="13">
        <v>0.94599999999999995</v>
      </c>
      <c r="J624" s="13" t="s">
        <v>40</v>
      </c>
      <c r="K624" s="13">
        <v>1.712</v>
      </c>
      <c r="L624" s="15" t="s">
        <v>3569</v>
      </c>
      <c r="M624" s="15" t="s">
        <v>4655</v>
      </c>
      <c r="N624" s="15" t="s">
        <v>3569</v>
      </c>
      <c r="O624" s="14" t="str">
        <f t="shared" si="9"/>
        <v>NO</v>
      </c>
      <c r="P624" s="13"/>
    </row>
    <row r="625" spans="1:16" ht="15">
      <c r="A625" s="11" t="s">
        <v>1114</v>
      </c>
      <c r="B625" s="12">
        <v>4</v>
      </c>
      <c r="C625" s="11" t="s">
        <v>1115</v>
      </c>
      <c r="D625" s="12" t="s">
        <v>32</v>
      </c>
      <c r="E625" s="12" t="s">
        <v>10</v>
      </c>
      <c r="F625" s="11">
        <v>0.30648999999999998</v>
      </c>
      <c r="G625" s="11">
        <v>4.5519999999999998E-2</v>
      </c>
      <c r="H625" s="11">
        <v>0.26096999999999998</v>
      </c>
      <c r="I625" s="11">
        <v>0.997</v>
      </c>
      <c r="J625" s="11" t="s">
        <v>40</v>
      </c>
      <c r="K625" s="11">
        <v>1.0874999999999999</v>
      </c>
      <c r="L625" s="4" t="s">
        <v>3569</v>
      </c>
      <c r="M625" s="4" t="s">
        <v>4656</v>
      </c>
      <c r="N625" s="4" t="s">
        <v>3569</v>
      </c>
      <c r="O625" s="12" t="str">
        <f t="shared" si="9"/>
        <v>NO</v>
      </c>
    </row>
    <row r="626" spans="1:16" ht="15">
      <c r="A626" s="11" t="s">
        <v>1116</v>
      </c>
      <c r="B626" s="12">
        <v>4</v>
      </c>
      <c r="C626" s="11" t="s">
        <v>1117</v>
      </c>
      <c r="D626" s="12" t="s">
        <v>32</v>
      </c>
      <c r="E626" s="12" t="s">
        <v>10</v>
      </c>
      <c r="F626" s="11">
        <v>0.95896000000000003</v>
      </c>
      <c r="G626" s="11">
        <v>0.81535000000000002</v>
      </c>
      <c r="H626" s="11">
        <v>0.14362</v>
      </c>
      <c r="I626" s="11">
        <v>0.96799999999999997</v>
      </c>
      <c r="J626" s="11" t="s">
        <v>40</v>
      </c>
      <c r="K626" s="11">
        <v>0.86760000000000004</v>
      </c>
      <c r="L626" s="4" t="s">
        <v>4657</v>
      </c>
      <c r="M626" s="4" t="s">
        <v>4658</v>
      </c>
      <c r="N626" s="4" t="s">
        <v>3935</v>
      </c>
      <c r="O626" s="12" t="str">
        <f t="shared" si="9"/>
        <v>NO</v>
      </c>
    </row>
    <row r="627" spans="1:16" ht="15">
      <c r="A627" s="11" t="s">
        <v>1118</v>
      </c>
      <c r="B627" s="12">
        <v>11</v>
      </c>
      <c r="C627" s="11" t="s">
        <v>1119</v>
      </c>
      <c r="D627" s="12" t="s">
        <v>27</v>
      </c>
      <c r="E627" s="12" t="s">
        <v>10</v>
      </c>
      <c r="F627" s="11">
        <v>0.34194999999999998</v>
      </c>
      <c r="G627" s="11">
        <v>0.17415</v>
      </c>
      <c r="H627" s="11">
        <v>0.1678</v>
      </c>
      <c r="I627" s="11">
        <v>0.93200000000000005</v>
      </c>
      <c r="J627" s="11" t="s">
        <v>35</v>
      </c>
      <c r="K627" s="11">
        <v>2.4941</v>
      </c>
      <c r="L627" s="4" t="s">
        <v>4500</v>
      </c>
      <c r="M627" s="4" t="s">
        <v>4659</v>
      </c>
      <c r="N627" s="4" t="s">
        <v>4660</v>
      </c>
      <c r="O627" s="12" t="str">
        <f t="shared" si="9"/>
        <v>NO</v>
      </c>
    </row>
    <row r="628" spans="1:16" ht="15">
      <c r="A628" s="13" t="s">
        <v>1120</v>
      </c>
      <c r="B628" s="14">
        <v>4</v>
      </c>
      <c r="C628" s="13" t="s">
        <v>1121</v>
      </c>
      <c r="D628" s="14" t="s">
        <v>32</v>
      </c>
      <c r="E628" s="14" t="s">
        <v>5</v>
      </c>
      <c r="F628" s="13">
        <v>0.50136000000000003</v>
      </c>
      <c r="G628" s="13">
        <v>0.34712999999999999</v>
      </c>
      <c r="H628" s="13">
        <v>0.15422</v>
      </c>
      <c r="I628" s="13">
        <v>0.94099999999999995</v>
      </c>
      <c r="J628" s="13" t="s">
        <v>40</v>
      </c>
      <c r="K628" s="13">
        <v>1.4645999999999999</v>
      </c>
      <c r="L628" s="15" t="s">
        <v>3904</v>
      </c>
      <c r="M628" s="15" t="s">
        <v>4661</v>
      </c>
      <c r="N628" s="15" t="s">
        <v>4662</v>
      </c>
      <c r="O628" s="14" t="str">
        <f t="shared" si="9"/>
        <v>NO</v>
      </c>
      <c r="P628" s="13"/>
    </row>
    <row r="629" spans="1:16" ht="15">
      <c r="A629" s="13" t="s">
        <v>1120</v>
      </c>
      <c r="B629" s="14">
        <v>5</v>
      </c>
      <c r="C629" s="13" t="s">
        <v>1122</v>
      </c>
      <c r="D629" s="14" t="s">
        <v>32</v>
      </c>
      <c r="E629" s="14" t="s">
        <v>10</v>
      </c>
      <c r="F629" s="13">
        <v>0.37097000000000002</v>
      </c>
      <c r="G629" s="13">
        <v>0.15917000000000001</v>
      </c>
      <c r="H629" s="13">
        <v>0.21179999999999999</v>
      </c>
      <c r="I629" s="13">
        <v>0.99</v>
      </c>
      <c r="J629" s="13" t="s">
        <v>40</v>
      </c>
      <c r="K629" s="13">
        <v>1.4645999999999999</v>
      </c>
      <c r="L629" s="15" t="s">
        <v>3904</v>
      </c>
      <c r="M629" s="15" t="s">
        <v>4661</v>
      </c>
      <c r="N629" s="15" t="s">
        <v>4662</v>
      </c>
      <c r="O629" s="14" t="str">
        <f t="shared" si="9"/>
        <v>NO</v>
      </c>
      <c r="P629" s="13"/>
    </row>
    <row r="630" spans="1:16" ht="15">
      <c r="A630" s="8" t="s">
        <v>1123</v>
      </c>
      <c r="B630" s="9">
        <v>3</v>
      </c>
      <c r="C630" s="8" t="s">
        <v>1124</v>
      </c>
      <c r="D630" s="9" t="s">
        <v>32</v>
      </c>
      <c r="E630" s="9" t="s">
        <v>5</v>
      </c>
      <c r="F630" s="8">
        <v>0.78720999999999997</v>
      </c>
      <c r="G630" s="8">
        <v>0.4864</v>
      </c>
      <c r="H630" s="8">
        <v>0.30081000000000002</v>
      </c>
      <c r="I630" s="8">
        <v>1</v>
      </c>
      <c r="J630" s="8" t="s">
        <v>40</v>
      </c>
      <c r="K630" s="8">
        <v>1.4577</v>
      </c>
      <c r="L630" s="10" t="s">
        <v>4663</v>
      </c>
      <c r="M630" s="10" t="s">
        <v>4664</v>
      </c>
      <c r="N630" s="10" t="s">
        <v>4665</v>
      </c>
      <c r="O630" s="9" t="str">
        <f t="shared" si="9"/>
        <v>NO</v>
      </c>
      <c r="P630" s="8"/>
    </row>
    <row r="631" spans="1:16" ht="15">
      <c r="A631" s="8" t="s">
        <v>1123</v>
      </c>
      <c r="B631" s="9">
        <v>4</v>
      </c>
      <c r="C631" s="8" t="s">
        <v>1125</v>
      </c>
      <c r="D631" s="9" t="s">
        <v>32</v>
      </c>
      <c r="E631" s="9" t="s">
        <v>10</v>
      </c>
      <c r="F631" s="8">
        <v>0.72101999999999999</v>
      </c>
      <c r="G631" s="8">
        <v>0.34156999999999998</v>
      </c>
      <c r="H631" s="8">
        <v>0.37945000000000001</v>
      </c>
      <c r="I631" s="8">
        <v>1</v>
      </c>
      <c r="J631" s="8" t="s">
        <v>40</v>
      </c>
      <c r="K631" s="8">
        <v>1.4577</v>
      </c>
      <c r="L631" s="10" t="s">
        <v>4663</v>
      </c>
      <c r="M631" s="10" t="s">
        <v>4664</v>
      </c>
      <c r="N631" s="10" t="s">
        <v>4665</v>
      </c>
      <c r="O631" s="9" t="str">
        <f t="shared" si="9"/>
        <v>NO</v>
      </c>
      <c r="P631" s="8"/>
    </row>
    <row r="632" spans="1:16" ht="15">
      <c r="A632" s="11" t="s">
        <v>1126</v>
      </c>
      <c r="B632" s="12">
        <v>3</v>
      </c>
      <c r="C632" s="11" t="s">
        <v>1127</v>
      </c>
      <c r="D632" s="12" t="s">
        <v>32</v>
      </c>
      <c r="E632" s="12" t="s">
        <v>10</v>
      </c>
      <c r="F632" s="11">
        <v>0.23818</v>
      </c>
      <c r="G632" s="11">
        <v>6.9431000000000007E-2</v>
      </c>
      <c r="H632" s="11">
        <v>0.16875000000000001</v>
      </c>
      <c r="I632" s="11">
        <v>0.96599999999999997</v>
      </c>
      <c r="J632" s="11" t="s">
        <v>29</v>
      </c>
      <c r="K632" s="11">
        <v>0.88959999999999995</v>
      </c>
      <c r="L632" s="4" t="s">
        <v>3634</v>
      </c>
      <c r="M632" s="4" t="s">
        <v>4666</v>
      </c>
      <c r="N632" s="4" t="s">
        <v>4667</v>
      </c>
      <c r="O632" s="12" t="str">
        <f t="shared" si="9"/>
        <v>NO</v>
      </c>
    </row>
    <row r="633" spans="1:16" ht="15">
      <c r="A633" s="11" t="s">
        <v>1128</v>
      </c>
      <c r="B633" s="12">
        <v>14</v>
      </c>
      <c r="C633" s="11" t="s">
        <v>1129</v>
      </c>
      <c r="D633" s="12" t="s">
        <v>32</v>
      </c>
      <c r="E633" s="12" t="s">
        <v>5</v>
      </c>
      <c r="F633" s="11">
        <v>0.13583000000000001</v>
      </c>
      <c r="G633" s="11">
        <v>2.4655E-2</v>
      </c>
      <c r="H633" s="11">
        <v>0.11117</v>
      </c>
      <c r="I633" s="11">
        <v>0.999</v>
      </c>
      <c r="J633" s="11" t="s">
        <v>29</v>
      </c>
      <c r="K633" s="11">
        <v>0.63380000000000003</v>
      </c>
      <c r="L633" s="4" t="s">
        <v>4668</v>
      </c>
      <c r="M633" s="4" t="s">
        <v>4669</v>
      </c>
      <c r="N633" s="4" t="s">
        <v>4670</v>
      </c>
      <c r="O633" s="12" t="str">
        <f t="shared" si="9"/>
        <v>NO</v>
      </c>
    </row>
    <row r="634" spans="1:16" ht="15">
      <c r="A634" s="11" t="s">
        <v>1130</v>
      </c>
      <c r="B634" s="12">
        <v>6</v>
      </c>
      <c r="C634" s="11" t="s">
        <v>1131</v>
      </c>
      <c r="D634" s="12" t="s">
        <v>27</v>
      </c>
      <c r="E634" s="12" t="s">
        <v>10</v>
      </c>
      <c r="F634" s="11">
        <v>0.16661000000000001</v>
      </c>
      <c r="G634" s="11">
        <v>6.0768000000000003E-2</v>
      </c>
      <c r="H634" s="11">
        <v>0.10585</v>
      </c>
      <c r="I634" s="11">
        <v>0.92600000000000005</v>
      </c>
      <c r="J634" s="11" t="s">
        <v>29</v>
      </c>
      <c r="K634" s="11">
        <v>0.66110000000000002</v>
      </c>
      <c r="L634" s="4" t="s">
        <v>4671</v>
      </c>
      <c r="M634" s="4" t="s">
        <v>4672</v>
      </c>
      <c r="N634" s="4" t="s">
        <v>4673</v>
      </c>
      <c r="O634" s="12" t="str">
        <f t="shared" si="9"/>
        <v>NO</v>
      </c>
    </row>
    <row r="635" spans="1:16" ht="15">
      <c r="A635" s="8" t="s">
        <v>1132</v>
      </c>
      <c r="B635" s="9">
        <v>2</v>
      </c>
      <c r="C635" s="8" t="s">
        <v>1133</v>
      </c>
      <c r="D635" s="9" t="s">
        <v>32</v>
      </c>
      <c r="E635" s="9" t="s">
        <v>5</v>
      </c>
      <c r="F635" s="8">
        <v>0.50339999999999996</v>
      </c>
      <c r="G635" s="8">
        <v>0.16929</v>
      </c>
      <c r="H635" s="8">
        <v>0.33411000000000002</v>
      </c>
      <c r="I635" s="8">
        <v>0.91800000000000004</v>
      </c>
      <c r="J635" s="8" t="s">
        <v>29</v>
      </c>
      <c r="K635" s="8">
        <v>0.99570000000000003</v>
      </c>
      <c r="L635" s="10" t="s">
        <v>3853</v>
      </c>
      <c r="M635" s="10" t="s">
        <v>4674</v>
      </c>
      <c r="N635" s="10" t="s">
        <v>4675</v>
      </c>
      <c r="O635" s="9" t="str">
        <f t="shared" si="9"/>
        <v>NO</v>
      </c>
      <c r="P635" s="8"/>
    </row>
    <row r="636" spans="1:16" ht="15">
      <c r="A636" s="8" t="s">
        <v>1132</v>
      </c>
      <c r="B636" s="9">
        <v>3</v>
      </c>
      <c r="C636" s="8" t="s">
        <v>1134</v>
      </c>
      <c r="D636" s="9" t="s">
        <v>32</v>
      </c>
      <c r="E636" s="9" t="s">
        <v>10</v>
      </c>
      <c r="F636" s="8">
        <v>0.55735000000000001</v>
      </c>
      <c r="G636" s="8">
        <v>8.9071999999999998E-2</v>
      </c>
      <c r="H636" s="8">
        <v>0.46827999999999997</v>
      </c>
      <c r="I636" s="8">
        <v>0.98799999999999999</v>
      </c>
      <c r="J636" s="8" t="s">
        <v>40</v>
      </c>
      <c r="K636" s="8">
        <v>1.0223</v>
      </c>
      <c r="L636" s="10" t="s">
        <v>3853</v>
      </c>
      <c r="M636" s="10" t="s">
        <v>4674</v>
      </c>
      <c r="N636" s="10" t="s">
        <v>4675</v>
      </c>
      <c r="O636" s="9" t="str">
        <f t="shared" si="9"/>
        <v>NO</v>
      </c>
      <c r="P636" s="8"/>
    </row>
    <row r="637" spans="1:16" ht="15">
      <c r="A637" s="11" t="s">
        <v>1135</v>
      </c>
      <c r="B637" s="12">
        <v>3</v>
      </c>
      <c r="C637" s="11" t="s">
        <v>1136</v>
      </c>
      <c r="D637" s="12" t="s">
        <v>27</v>
      </c>
      <c r="E637" s="12" t="s">
        <v>10</v>
      </c>
      <c r="F637" s="11">
        <v>0.34250999999999998</v>
      </c>
      <c r="G637" s="11">
        <v>4.3691000000000001E-2</v>
      </c>
      <c r="H637" s="11">
        <v>0.29881000000000002</v>
      </c>
      <c r="I637" s="11">
        <v>1</v>
      </c>
      <c r="J637" s="11" t="s">
        <v>29</v>
      </c>
      <c r="K637" s="11">
        <v>0.9607</v>
      </c>
      <c r="L637" s="4" t="s">
        <v>4676</v>
      </c>
      <c r="M637" s="4" t="s">
        <v>4677</v>
      </c>
      <c r="N637" s="4" t="s">
        <v>4678</v>
      </c>
      <c r="O637" s="12" t="str">
        <f t="shared" si="9"/>
        <v>NO</v>
      </c>
    </row>
    <row r="638" spans="1:16" ht="15">
      <c r="A638" s="11" t="s">
        <v>1137</v>
      </c>
      <c r="B638" s="12">
        <v>4</v>
      </c>
      <c r="C638" s="11" t="s">
        <v>1138</v>
      </c>
      <c r="D638" s="12" t="s">
        <v>32</v>
      </c>
      <c r="E638" s="12" t="s">
        <v>10</v>
      </c>
      <c r="F638" s="11">
        <v>0.31757999999999997</v>
      </c>
      <c r="G638" s="11">
        <v>6.0616999999999997E-2</v>
      </c>
      <c r="H638" s="11">
        <v>0.25696999999999998</v>
      </c>
      <c r="I638" s="11">
        <v>0.995</v>
      </c>
      <c r="J638" s="11" t="s">
        <v>29</v>
      </c>
      <c r="K638" s="11">
        <v>0.96409999999999996</v>
      </c>
      <c r="L638" s="4" t="s">
        <v>3662</v>
      </c>
      <c r="M638" s="4" t="s">
        <v>4679</v>
      </c>
      <c r="N638" s="4" t="s">
        <v>3664</v>
      </c>
      <c r="O638" s="12" t="str">
        <f t="shared" si="9"/>
        <v>NO</v>
      </c>
    </row>
    <row r="639" spans="1:16" ht="15">
      <c r="A639" s="11" t="s">
        <v>1139</v>
      </c>
      <c r="B639" s="12">
        <v>21</v>
      </c>
      <c r="C639" s="11" t="s">
        <v>1140</v>
      </c>
      <c r="D639" s="12" t="s">
        <v>27</v>
      </c>
      <c r="E639" s="12" t="s">
        <v>7</v>
      </c>
      <c r="F639" s="11">
        <v>0.86817</v>
      </c>
      <c r="G639" s="11">
        <v>0.96840999999999999</v>
      </c>
      <c r="H639" s="11">
        <v>-0.10025000000000001</v>
      </c>
      <c r="I639" s="11">
        <v>0.97</v>
      </c>
      <c r="J639" s="11" t="s">
        <v>40</v>
      </c>
      <c r="K639" s="11">
        <v>1.1912</v>
      </c>
      <c r="L639" s="4" t="s">
        <v>4266</v>
      </c>
      <c r="M639" s="4" t="s">
        <v>4680</v>
      </c>
      <c r="N639" s="4" t="s">
        <v>3569</v>
      </c>
      <c r="O639" s="12" t="str">
        <f t="shared" si="9"/>
        <v>NO</v>
      </c>
    </row>
    <row r="640" spans="1:16" ht="15">
      <c r="A640" s="8" t="s">
        <v>1141</v>
      </c>
      <c r="B640" s="9">
        <v>3</v>
      </c>
      <c r="C640" s="8" t="s">
        <v>1142</v>
      </c>
      <c r="D640" s="9" t="s">
        <v>32</v>
      </c>
      <c r="E640" s="9" t="s">
        <v>28</v>
      </c>
      <c r="F640" s="8">
        <v>0.77488000000000001</v>
      </c>
      <c r="G640" s="8">
        <v>0.47835</v>
      </c>
      <c r="H640" s="8">
        <v>0.29653000000000002</v>
      </c>
      <c r="I640" s="8">
        <v>0.90600000000000003</v>
      </c>
      <c r="J640" s="8" t="s">
        <v>29</v>
      </c>
      <c r="K640" s="8">
        <v>0.99399999999999999</v>
      </c>
      <c r="L640" s="10" t="s">
        <v>4681</v>
      </c>
      <c r="M640" s="10" t="s">
        <v>4682</v>
      </c>
      <c r="N640" s="10" t="s">
        <v>4683</v>
      </c>
      <c r="O640" s="9" t="str">
        <f t="shared" si="9"/>
        <v>NO</v>
      </c>
      <c r="P640" s="8"/>
    </row>
    <row r="641" spans="1:16" ht="15">
      <c r="A641" s="8" t="s">
        <v>1141</v>
      </c>
      <c r="B641" s="9">
        <v>3</v>
      </c>
      <c r="C641" s="8" t="s">
        <v>1142</v>
      </c>
      <c r="D641" s="9" t="s">
        <v>32</v>
      </c>
      <c r="E641" s="9" t="s">
        <v>10</v>
      </c>
      <c r="F641" s="8">
        <v>0.77488000000000001</v>
      </c>
      <c r="G641" s="8">
        <v>0.47835</v>
      </c>
      <c r="H641" s="8">
        <v>0.29653000000000002</v>
      </c>
      <c r="I641" s="8">
        <v>0.90600000000000003</v>
      </c>
      <c r="J641" s="8" t="s">
        <v>29</v>
      </c>
      <c r="K641" s="8">
        <v>0.99399999999999999</v>
      </c>
      <c r="L641" s="10" t="s">
        <v>4681</v>
      </c>
      <c r="M641" s="10" t="s">
        <v>4682</v>
      </c>
      <c r="N641" s="10" t="s">
        <v>4683</v>
      </c>
      <c r="O641" s="9" t="str">
        <f t="shared" si="9"/>
        <v>NO</v>
      </c>
      <c r="P641" s="8"/>
    </row>
    <row r="642" spans="1:16" ht="15">
      <c r="A642" s="11" t="s">
        <v>1143</v>
      </c>
      <c r="B642" s="12">
        <v>2</v>
      </c>
      <c r="C642" s="11" t="s">
        <v>1144</v>
      </c>
      <c r="D642" s="12" t="s">
        <v>27</v>
      </c>
      <c r="E642" s="12" t="s">
        <v>10</v>
      </c>
      <c r="F642" s="11">
        <v>0.95562000000000002</v>
      </c>
      <c r="G642" s="11">
        <v>0.60523000000000005</v>
      </c>
      <c r="H642" s="11">
        <v>0.35038999999999998</v>
      </c>
      <c r="I642" s="11">
        <v>0.99399999999999999</v>
      </c>
      <c r="J642" s="11" t="s">
        <v>29</v>
      </c>
      <c r="K642" s="11">
        <v>0.99280000000000002</v>
      </c>
      <c r="L642" s="4" t="s">
        <v>3907</v>
      </c>
      <c r="M642" s="4" t="s">
        <v>3569</v>
      </c>
      <c r="N642" s="4" t="s">
        <v>3569</v>
      </c>
      <c r="O642" s="12" t="str">
        <f t="shared" si="9"/>
        <v>NO</v>
      </c>
    </row>
    <row r="643" spans="1:16" ht="15">
      <c r="A643" s="11" t="s">
        <v>1145</v>
      </c>
      <c r="B643" s="12">
        <v>3</v>
      </c>
      <c r="C643" s="11" t="s">
        <v>1146</v>
      </c>
      <c r="D643" s="12" t="s">
        <v>27</v>
      </c>
      <c r="E643" s="12" t="s">
        <v>10</v>
      </c>
      <c r="F643" s="11">
        <v>0.10895000000000001</v>
      </c>
      <c r="G643" s="11">
        <v>0.28766000000000003</v>
      </c>
      <c r="H643" s="11">
        <v>-0.17871999999999999</v>
      </c>
      <c r="I643" s="11">
        <v>0.97799999999999998</v>
      </c>
      <c r="J643" s="11" t="s">
        <v>29</v>
      </c>
      <c r="K643" s="11">
        <v>0.93620000000000003</v>
      </c>
      <c r="L643" s="4" t="s">
        <v>4684</v>
      </c>
      <c r="M643" s="4" t="s">
        <v>4685</v>
      </c>
      <c r="N643" s="4" t="s">
        <v>4686</v>
      </c>
      <c r="O643" s="12" t="str">
        <f t="shared" ref="O643:O706" si="10">IF(P643 &lt;&gt; "", "YES", "NO")</f>
        <v>NO</v>
      </c>
    </row>
    <row r="644" spans="1:16" ht="15">
      <c r="A644" s="11" t="s">
        <v>1147</v>
      </c>
      <c r="B644" s="12">
        <v>8</v>
      </c>
      <c r="C644" s="11" t="s">
        <v>1148</v>
      </c>
      <c r="D644" s="12" t="s">
        <v>32</v>
      </c>
      <c r="E644" s="12" t="s">
        <v>10</v>
      </c>
      <c r="F644" s="11">
        <v>0.39650999999999997</v>
      </c>
      <c r="G644" s="11">
        <v>5.5632000000000001E-2</v>
      </c>
      <c r="H644" s="11">
        <v>0.34088000000000002</v>
      </c>
      <c r="I644" s="11">
        <v>0.999</v>
      </c>
      <c r="J644" s="11" t="s">
        <v>29</v>
      </c>
      <c r="K644" s="11">
        <v>0.98870000000000002</v>
      </c>
      <c r="L644" s="4" t="s">
        <v>4687</v>
      </c>
      <c r="M644" s="4" t="s">
        <v>4688</v>
      </c>
      <c r="N644" s="4" t="s">
        <v>4689</v>
      </c>
      <c r="O644" s="12" t="str">
        <f t="shared" si="10"/>
        <v>NO</v>
      </c>
    </row>
    <row r="645" spans="1:16" ht="15">
      <c r="A645" s="11" t="s">
        <v>1149</v>
      </c>
      <c r="B645" s="12">
        <v>5</v>
      </c>
      <c r="C645" s="11" t="s">
        <v>1150</v>
      </c>
      <c r="D645" s="12" t="s">
        <v>32</v>
      </c>
      <c r="E645" s="12" t="s">
        <v>10</v>
      </c>
      <c r="F645" s="11">
        <v>0.37708999999999998</v>
      </c>
      <c r="G645" s="11">
        <v>2.4583000000000001E-2</v>
      </c>
      <c r="H645" s="11">
        <v>0.35250999999999999</v>
      </c>
      <c r="I645" s="11">
        <v>1</v>
      </c>
      <c r="J645" s="11" t="s">
        <v>40</v>
      </c>
      <c r="K645" s="11">
        <v>1.5843</v>
      </c>
      <c r="L645" s="4" t="s">
        <v>3966</v>
      </c>
      <c r="M645" s="4" t="s">
        <v>4690</v>
      </c>
      <c r="N645" s="4" t="s">
        <v>4691</v>
      </c>
      <c r="O645" s="12" t="str">
        <f t="shared" si="10"/>
        <v>NO</v>
      </c>
    </row>
    <row r="646" spans="1:16" ht="15">
      <c r="A646" s="11" t="s">
        <v>1151</v>
      </c>
      <c r="B646" s="12">
        <v>10</v>
      </c>
      <c r="C646" s="11" t="s">
        <v>1152</v>
      </c>
      <c r="D646" s="12" t="s">
        <v>32</v>
      </c>
      <c r="E646" s="12" t="s">
        <v>7</v>
      </c>
      <c r="F646" s="11">
        <v>0.99070999999999998</v>
      </c>
      <c r="G646" s="11">
        <v>0.87934000000000001</v>
      </c>
      <c r="H646" s="11">
        <v>0.11137</v>
      </c>
      <c r="I646" s="11">
        <v>0.94599999999999995</v>
      </c>
      <c r="J646" s="11" t="s">
        <v>1153</v>
      </c>
      <c r="K646" s="11">
        <v>0</v>
      </c>
      <c r="L646" s="4" t="s">
        <v>4692</v>
      </c>
      <c r="M646" s="4" t="s">
        <v>4693</v>
      </c>
      <c r="N646" s="4" t="s">
        <v>4694</v>
      </c>
      <c r="O646" s="12" t="str">
        <f t="shared" si="10"/>
        <v>NO</v>
      </c>
    </row>
    <row r="647" spans="1:16" ht="15">
      <c r="A647" s="8" t="s">
        <v>1154</v>
      </c>
      <c r="B647" s="9">
        <v>7</v>
      </c>
      <c r="C647" s="8" t="s">
        <v>1155</v>
      </c>
      <c r="D647" s="9" t="s">
        <v>32</v>
      </c>
      <c r="E647" s="9" t="s">
        <v>5</v>
      </c>
      <c r="F647" s="8">
        <v>0.89515999999999996</v>
      </c>
      <c r="G647" s="8">
        <v>0.52290999999999999</v>
      </c>
      <c r="H647" s="8">
        <v>0.37225000000000003</v>
      </c>
      <c r="I647" s="8">
        <v>0.995</v>
      </c>
      <c r="J647" s="8" t="s">
        <v>70</v>
      </c>
      <c r="K647" s="8">
        <v>2.6255999999999999</v>
      </c>
      <c r="L647" s="10" t="s">
        <v>4695</v>
      </c>
      <c r="M647" s="10" t="s">
        <v>4696</v>
      </c>
      <c r="N647" s="10" t="s">
        <v>4697</v>
      </c>
      <c r="O647" s="9" t="str">
        <f t="shared" si="10"/>
        <v>NO</v>
      </c>
      <c r="P647" s="8"/>
    </row>
    <row r="648" spans="1:16" ht="15">
      <c r="A648" s="8" t="s">
        <v>1154</v>
      </c>
      <c r="B648" s="9">
        <v>9</v>
      </c>
      <c r="C648" s="8" t="s">
        <v>1156</v>
      </c>
      <c r="D648" s="9" t="s">
        <v>32</v>
      </c>
      <c r="E648" s="9" t="s">
        <v>10</v>
      </c>
      <c r="F648" s="8">
        <v>0.88388</v>
      </c>
      <c r="G648" s="8">
        <v>0.24303</v>
      </c>
      <c r="H648" s="8">
        <v>0.64085999999999999</v>
      </c>
      <c r="I648" s="8">
        <v>1</v>
      </c>
      <c r="J648" s="8" t="s">
        <v>70</v>
      </c>
      <c r="K648" s="8">
        <v>2.6255999999999999</v>
      </c>
      <c r="L648" s="10" t="s">
        <v>4695</v>
      </c>
      <c r="M648" s="10" t="s">
        <v>4696</v>
      </c>
      <c r="N648" s="10" t="s">
        <v>4697</v>
      </c>
      <c r="O648" s="9" t="str">
        <f t="shared" si="10"/>
        <v>NO</v>
      </c>
      <c r="P648" s="8"/>
    </row>
    <row r="649" spans="1:16" ht="15">
      <c r="A649" s="13" t="s">
        <v>1157</v>
      </c>
      <c r="B649" s="14">
        <v>22</v>
      </c>
      <c r="C649" s="13" t="s">
        <v>1158</v>
      </c>
      <c r="D649" s="14" t="s">
        <v>27</v>
      </c>
      <c r="E649" s="14" t="s">
        <v>7</v>
      </c>
      <c r="F649" s="13">
        <v>0.35863</v>
      </c>
      <c r="G649" s="13">
        <v>0.57306000000000001</v>
      </c>
      <c r="H649" s="13">
        <v>-0.21443000000000001</v>
      </c>
      <c r="I649" s="13">
        <v>0.96</v>
      </c>
      <c r="J649" s="13" t="s">
        <v>1041</v>
      </c>
      <c r="K649" s="13">
        <v>2.0676000000000001</v>
      </c>
      <c r="L649" s="15" t="s">
        <v>4698</v>
      </c>
      <c r="M649" s="15" t="s">
        <v>4699</v>
      </c>
      <c r="N649" s="15" t="s">
        <v>3609</v>
      </c>
      <c r="O649" s="14" t="str">
        <f t="shared" si="10"/>
        <v>NO</v>
      </c>
      <c r="P649" s="13"/>
    </row>
    <row r="650" spans="1:16" ht="15">
      <c r="A650" s="13" t="s">
        <v>1157</v>
      </c>
      <c r="B650" s="14">
        <v>39</v>
      </c>
      <c r="C650" s="13" t="s">
        <v>1159</v>
      </c>
      <c r="D650" s="14" t="s">
        <v>27</v>
      </c>
      <c r="E650" s="14" t="s">
        <v>1047</v>
      </c>
      <c r="F650" s="13">
        <v>0.98911000000000004</v>
      </c>
      <c r="G650" s="13">
        <v>0.84157000000000004</v>
      </c>
      <c r="H650" s="13">
        <v>0.14752999999999999</v>
      </c>
      <c r="I650" s="13">
        <v>0.96699999999999997</v>
      </c>
      <c r="J650" s="13" t="s">
        <v>1041</v>
      </c>
      <c r="K650" s="13">
        <v>1.7470000000000001</v>
      </c>
      <c r="L650" s="15" t="s">
        <v>4698</v>
      </c>
      <c r="M650" s="15" t="s">
        <v>4699</v>
      </c>
      <c r="N650" s="15" t="s">
        <v>3609</v>
      </c>
      <c r="O650" s="14" t="str">
        <f t="shared" si="10"/>
        <v>NO</v>
      </c>
      <c r="P650" s="13"/>
    </row>
    <row r="651" spans="1:16" ht="15">
      <c r="A651" s="11" t="s">
        <v>1160</v>
      </c>
      <c r="B651" s="12">
        <v>5</v>
      </c>
      <c r="C651" s="11" t="s">
        <v>1161</v>
      </c>
      <c r="D651" s="12" t="s">
        <v>27</v>
      </c>
      <c r="E651" s="12" t="s">
        <v>10</v>
      </c>
      <c r="F651" s="11">
        <v>0.66600999999999999</v>
      </c>
      <c r="G651" s="11">
        <v>4.1413999999999999E-2</v>
      </c>
      <c r="H651" s="11">
        <v>0.62458999999999998</v>
      </c>
      <c r="I651" s="11">
        <v>1</v>
      </c>
      <c r="J651" s="11" t="s">
        <v>29</v>
      </c>
      <c r="K651" s="11">
        <v>0.93489999999999995</v>
      </c>
      <c r="L651" s="4" t="s">
        <v>4527</v>
      </c>
      <c r="M651" s="4" t="s">
        <v>4700</v>
      </c>
      <c r="N651" s="4" t="s">
        <v>4701</v>
      </c>
      <c r="O651" s="12" t="str">
        <f t="shared" si="10"/>
        <v>NO</v>
      </c>
    </row>
    <row r="652" spans="1:16" ht="15">
      <c r="A652" s="11" t="s">
        <v>1162</v>
      </c>
      <c r="B652" s="12">
        <v>3</v>
      </c>
      <c r="C652" s="11" t="s">
        <v>1163</v>
      </c>
      <c r="D652" s="12" t="s">
        <v>27</v>
      </c>
      <c r="E652" s="12" t="s">
        <v>10</v>
      </c>
      <c r="F652" s="11">
        <v>0.93661000000000005</v>
      </c>
      <c r="G652" s="11">
        <v>0.73421000000000003</v>
      </c>
      <c r="H652" s="11">
        <v>0.2024</v>
      </c>
      <c r="I652" s="11">
        <v>0.96599999999999997</v>
      </c>
      <c r="J652" s="11" t="s">
        <v>40</v>
      </c>
      <c r="K652" s="11">
        <v>1.2531000000000001</v>
      </c>
      <c r="L652" s="4" t="s">
        <v>4702</v>
      </c>
      <c r="M652" s="4" t="s">
        <v>4703</v>
      </c>
      <c r="N652" s="4" t="s">
        <v>4704</v>
      </c>
      <c r="O652" s="12" t="str">
        <f t="shared" si="10"/>
        <v>NO</v>
      </c>
    </row>
    <row r="653" spans="1:16" ht="15">
      <c r="A653" s="11" t="s">
        <v>1164</v>
      </c>
      <c r="B653" s="12">
        <v>5</v>
      </c>
      <c r="C653" s="11" t="s">
        <v>1165</v>
      </c>
      <c r="D653" s="12" t="s">
        <v>27</v>
      </c>
      <c r="E653" s="12" t="s">
        <v>10</v>
      </c>
      <c r="F653" s="11">
        <v>0.93086999999999998</v>
      </c>
      <c r="G653" s="11">
        <v>9.7112000000000004E-2</v>
      </c>
      <c r="H653" s="11">
        <v>0.83375999999999995</v>
      </c>
      <c r="I653" s="11">
        <v>1</v>
      </c>
      <c r="J653" s="11" t="s">
        <v>29</v>
      </c>
      <c r="K653" s="11">
        <v>0.37809999999999999</v>
      </c>
      <c r="L653" s="4" t="s">
        <v>3569</v>
      </c>
      <c r="M653" s="4" t="s">
        <v>4705</v>
      </c>
      <c r="N653" s="4" t="s">
        <v>3569</v>
      </c>
      <c r="O653" s="12" t="str">
        <f t="shared" si="10"/>
        <v>NO</v>
      </c>
    </row>
    <row r="654" spans="1:16" ht="15">
      <c r="A654" s="11" t="s">
        <v>1166</v>
      </c>
      <c r="B654" s="12">
        <v>9</v>
      </c>
      <c r="C654" s="11" t="s">
        <v>1167</v>
      </c>
      <c r="D654" s="12" t="s">
        <v>32</v>
      </c>
      <c r="E654" s="12" t="s">
        <v>10</v>
      </c>
      <c r="F654" s="11">
        <v>0.40864</v>
      </c>
      <c r="G654" s="11">
        <v>0.28594000000000003</v>
      </c>
      <c r="H654" s="11">
        <v>0.1227</v>
      </c>
      <c r="I654" s="11">
        <v>0.999</v>
      </c>
      <c r="J654" s="11" t="s">
        <v>29</v>
      </c>
      <c r="K654" s="11">
        <v>0.98960000000000004</v>
      </c>
      <c r="L654" s="4" t="s">
        <v>4706</v>
      </c>
      <c r="M654" s="4" t="s">
        <v>4707</v>
      </c>
      <c r="N654" s="4" t="s">
        <v>4708</v>
      </c>
      <c r="O654" s="12" t="str">
        <f t="shared" si="10"/>
        <v>NO</v>
      </c>
    </row>
    <row r="655" spans="1:16" ht="15">
      <c r="A655" s="11" t="s">
        <v>1168</v>
      </c>
      <c r="B655" s="12">
        <v>6</v>
      </c>
      <c r="C655" s="11" t="s">
        <v>1169</v>
      </c>
      <c r="D655" s="12" t="s">
        <v>32</v>
      </c>
      <c r="E655" s="12" t="s">
        <v>10</v>
      </c>
      <c r="F655" s="11">
        <v>0.42459000000000002</v>
      </c>
      <c r="G655" s="11">
        <v>0.21315999999999999</v>
      </c>
      <c r="H655" s="11">
        <v>0.21142</v>
      </c>
      <c r="I655" s="11">
        <v>1</v>
      </c>
      <c r="J655" s="11" t="s">
        <v>29</v>
      </c>
      <c r="K655" s="11">
        <v>0.995</v>
      </c>
      <c r="L655" s="4" t="s">
        <v>4709</v>
      </c>
      <c r="M655" s="4" t="s">
        <v>4710</v>
      </c>
      <c r="N655" s="4" t="s">
        <v>4708</v>
      </c>
      <c r="O655" s="12" t="str">
        <f t="shared" si="10"/>
        <v>NO</v>
      </c>
    </row>
    <row r="656" spans="1:16" ht="15">
      <c r="A656" s="13" t="s">
        <v>1170</v>
      </c>
      <c r="B656" s="14">
        <v>10</v>
      </c>
      <c r="C656" s="13" t="s">
        <v>1171</v>
      </c>
      <c r="D656" s="14" t="s">
        <v>27</v>
      </c>
      <c r="E656" s="14" t="s">
        <v>10</v>
      </c>
      <c r="F656" s="13">
        <v>0.40560000000000002</v>
      </c>
      <c r="G656" s="13">
        <v>8.3182000000000006E-2</v>
      </c>
      <c r="H656" s="13">
        <v>0.32241999999999998</v>
      </c>
      <c r="I656" s="13">
        <v>0.99399999999999999</v>
      </c>
      <c r="J656" s="13" t="s">
        <v>40</v>
      </c>
      <c r="K656" s="13">
        <v>1.9116</v>
      </c>
      <c r="L656" s="15" t="s">
        <v>4711</v>
      </c>
      <c r="M656" s="15" t="s">
        <v>4712</v>
      </c>
      <c r="N656" s="15" t="s">
        <v>3945</v>
      </c>
      <c r="O656" s="14" t="str">
        <f t="shared" si="10"/>
        <v>NO</v>
      </c>
      <c r="P656" s="13"/>
    </row>
    <row r="657" spans="1:16" ht="15">
      <c r="A657" s="13" t="s">
        <v>1170</v>
      </c>
      <c r="B657" s="14">
        <v>9</v>
      </c>
      <c r="C657" s="13" t="s">
        <v>1172</v>
      </c>
      <c r="D657" s="14" t="s">
        <v>27</v>
      </c>
      <c r="E657" s="14" t="s">
        <v>5</v>
      </c>
      <c r="F657" s="13">
        <v>0.34184999999999999</v>
      </c>
      <c r="G657" s="13">
        <v>0.14852000000000001</v>
      </c>
      <c r="H657" s="13">
        <v>0.19334000000000001</v>
      </c>
      <c r="I657" s="13">
        <v>0.93300000000000005</v>
      </c>
      <c r="J657" s="13" t="s">
        <v>40</v>
      </c>
      <c r="K657" s="13">
        <v>1.5793999999999999</v>
      </c>
      <c r="L657" s="15" t="s">
        <v>4711</v>
      </c>
      <c r="M657" s="15" t="s">
        <v>4712</v>
      </c>
      <c r="N657" s="15" t="s">
        <v>3945</v>
      </c>
      <c r="O657" s="14" t="str">
        <f t="shared" si="10"/>
        <v>NO</v>
      </c>
      <c r="P657" s="13"/>
    </row>
    <row r="658" spans="1:16" ht="15">
      <c r="A658" s="8" t="s">
        <v>1173</v>
      </c>
      <c r="B658" s="9">
        <v>10</v>
      </c>
      <c r="C658" s="8" t="s">
        <v>1174</v>
      </c>
      <c r="D658" s="9" t="s">
        <v>32</v>
      </c>
      <c r="E658" s="9" t="s">
        <v>10</v>
      </c>
      <c r="F658" s="8">
        <v>0.91662999999999994</v>
      </c>
      <c r="G658" s="8">
        <v>0.62487999999999999</v>
      </c>
      <c r="H658" s="8">
        <v>0.29175000000000001</v>
      </c>
      <c r="I658" s="8">
        <v>0.998</v>
      </c>
      <c r="J658" s="8" t="s">
        <v>40</v>
      </c>
      <c r="K658" s="8">
        <v>1.6638999999999999</v>
      </c>
      <c r="L658" s="10" t="s">
        <v>4713</v>
      </c>
      <c r="M658" s="10" t="s">
        <v>4714</v>
      </c>
      <c r="N658" s="10" t="s">
        <v>4715</v>
      </c>
      <c r="O658" s="9" t="str">
        <f t="shared" si="10"/>
        <v>NO</v>
      </c>
      <c r="P658" s="8"/>
    </row>
    <row r="659" spans="1:16" ht="15">
      <c r="A659" s="8" t="s">
        <v>1173</v>
      </c>
      <c r="B659" s="9">
        <v>12</v>
      </c>
      <c r="C659" s="8" t="s">
        <v>1175</v>
      </c>
      <c r="D659" s="9" t="s">
        <v>32</v>
      </c>
      <c r="E659" s="9" t="s">
        <v>10</v>
      </c>
      <c r="F659" s="8">
        <v>0.90566000000000002</v>
      </c>
      <c r="G659" s="8">
        <v>0.36454999999999999</v>
      </c>
      <c r="H659" s="8">
        <v>0.54110999999999998</v>
      </c>
      <c r="I659" s="8">
        <v>1</v>
      </c>
      <c r="J659" s="8" t="s">
        <v>40</v>
      </c>
      <c r="K659" s="8">
        <v>1.6638999999999999</v>
      </c>
      <c r="L659" s="10" t="s">
        <v>4713</v>
      </c>
      <c r="M659" s="10" t="s">
        <v>4714</v>
      </c>
      <c r="N659" s="10" t="s">
        <v>4715</v>
      </c>
      <c r="O659" s="9" t="str">
        <f t="shared" si="10"/>
        <v>NO</v>
      </c>
      <c r="P659" s="8"/>
    </row>
    <row r="660" spans="1:16" ht="15">
      <c r="A660" s="11" t="s">
        <v>1176</v>
      </c>
      <c r="B660" s="12">
        <v>6</v>
      </c>
      <c r="C660" s="11" t="s">
        <v>1177</v>
      </c>
      <c r="D660" s="12" t="s">
        <v>27</v>
      </c>
      <c r="E660" s="12" t="s">
        <v>10</v>
      </c>
      <c r="F660" s="11">
        <v>0.44064999999999999</v>
      </c>
      <c r="G660" s="11">
        <v>0.19852</v>
      </c>
      <c r="H660" s="11">
        <v>0.24213000000000001</v>
      </c>
      <c r="I660" s="11">
        <v>0.94499999999999995</v>
      </c>
      <c r="J660" s="11" t="s">
        <v>40</v>
      </c>
      <c r="K660" s="11">
        <v>1.2782</v>
      </c>
      <c r="L660" s="4" t="s">
        <v>4716</v>
      </c>
      <c r="M660" s="4" t="s">
        <v>4717</v>
      </c>
      <c r="N660" s="4" t="s">
        <v>3932</v>
      </c>
      <c r="O660" s="12" t="str">
        <f t="shared" si="10"/>
        <v>NO</v>
      </c>
    </row>
    <row r="661" spans="1:16" ht="15">
      <c r="A661" s="11" t="s">
        <v>1178</v>
      </c>
      <c r="B661" s="12">
        <v>7</v>
      </c>
      <c r="C661" s="11" t="s">
        <v>1179</v>
      </c>
      <c r="D661" s="12" t="s">
        <v>32</v>
      </c>
      <c r="E661" s="12" t="s">
        <v>10</v>
      </c>
      <c r="F661" s="11">
        <v>1.4286E-2</v>
      </c>
      <c r="G661" s="11">
        <v>0.16703000000000001</v>
      </c>
      <c r="H661" s="11">
        <v>-0.15273999999999999</v>
      </c>
      <c r="I661" s="11">
        <v>1</v>
      </c>
      <c r="J661" s="11" t="s">
        <v>29</v>
      </c>
      <c r="K661" s="11">
        <v>0.6724</v>
      </c>
      <c r="L661" s="4" t="s">
        <v>4718</v>
      </c>
      <c r="M661" s="4" t="s">
        <v>4719</v>
      </c>
      <c r="N661" s="4" t="s">
        <v>4720</v>
      </c>
      <c r="O661" s="12" t="str">
        <f t="shared" si="10"/>
        <v>NO</v>
      </c>
    </row>
    <row r="662" spans="1:16" ht="15">
      <c r="A662" s="11" t="s">
        <v>1180</v>
      </c>
      <c r="B662" s="12">
        <v>4</v>
      </c>
      <c r="C662" s="11" t="s">
        <v>1181</v>
      </c>
      <c r="D662" s="12" t="s">
        <v>27</v>
      </c>
      <c r="E662" s="12" t="s">
        <v>3</v>
      </c>
      <c r="F662" s="11">
        <v>0.67096999999999996</v>
      </c>
      <c r="G662" s="11">
        <v>0.50231000000000003</v>
      </c>
      <c r="H662" s="11">
        <v>0.16866</v>
      </c>
      <c r="I662" s="11">
        <v>0.999</v>
      </c>
      <c r="J662" s="11" t="s">
        <v>40</v>
      </c>
      <c r="K662" s="11">
        <v>1.5842000000000001</v>
      </c>
      <c r="L662" s="4" t="s">
        <v>4721</v>
      </c>
      <c r="M662" s="4" t="s">
        <v>4722</v>
      </c>
      <c r="N662" s="4" t="s">
        <v>4723</v>
      </c>
      <c r="O662" s="12" t="str">
        <f t="shared" si="10"/>
        <v>NO</v>
      </c>
    </row>
    <row r="663" spans="1:16" ht="15">
      <c r="A663" s="11" t="s">
        <v>1182</v>
      </c>
      <c r="B663" s="12">
        <v>21</v>
      </c>
      <c r="C663" s="11" t="s">
        <v>1183</v>
      </c>
      <c r="D663" s="12" t="s">
        <v>27</v>
      </c>
      <c r="E663" s="12" t="s">
        <v>10</v>
      </c>
      <c r="F663" s="11">
        <v>0.16436999999999999</v>
      </c>
      <c r="G663" s="11">
        <v>0.31129000000000001</v>
      </c>
      <c r="H663" s="11">
        <v>-0.14692</v>
      </c>
      <c r="I663" s="11">
        <v>0.98099999999999998</v>
      </c>
      <c r="J663" s="11" t="s">
        <v>35</v>
      </c>
      <c r="K663" s="11">
        <v>1.9197</v>
      </c>
      <c r="L663" s="4" t="s">
        <v>4724</v>
      </c>
      <c r="M663" s="4" t="s">
        <v>4725</v>
      </c>
      <c r="N663" s="4" t="s">
        <v>4726</v>
      </c>
      <c r="O663" s="12" t="str">
        <f t="shared" si="10"/>
        <v>NO</v>
      </c>
    </row>
    <row r="664" spans="1:16" ht="15">
      <c r="A664" s="11" t="s">
        <v>1184</v>
      </c>
      <c r="B664" s="12">
        <v>7</v>
      </c>
      <c r="C664" s="11" t="s">
        <v>1185</v>
      </c>
      <c r="D664" s="12" t="s">
        <v>27</v>
      </c>
      <c r="E664" s="12" t="s">
        <v>10</v>
      </c>
      <c r="F664" s="11">
        <v>0.76854999999999996</v>
      </c>
      <c r="G664" s="11">
        <v>0.89444000000000001</v>
      </c>
      <c r="H664" s="11">
        <v>-0.12590000000000001</v>
      </c>
      <c r="I664" s="11">
        <v>1</v>
      </c>
      <c r="J664" s="11" t="s">
        <v>40</v>
      </c>
      <c r="K664" s="11">
        <v>1.0093000000000001</v>
      </c>
      <c r="L664" s="4" t="s">
        <v>4727</v>
      </c>
      <c r="M664" s="4" t="s">
        <v>4728</v>
      </c>
      <c r="N664" s="4" t="s">
        <v>4729</v>
      </c>
      <c r="O664" s="12" t="str">
        <f t="shared" si="10"/>
        <v>NO</v>
      </c>
    </row>
    <row r="665" spans="1:16" ht="15">
      <c r="A665" s="11" t="s">
        <v>1186</v>
      </c>
      <c r="B665" s="12">
        <v>2</v>
      </c>
      <c r="C665" s="11" t="s">
        <v>1187</v>
      </c>
      <c r="D665" s="12" t="s">
        <v>32</v>
      </c>
      <c r="E665" s="12" t="s">
        <v>10</v>
      </c>
      <c r="F665" s="11">
        <v>0.61712</v>
      </c>
      <c r="G665" s="11">
        <v>0.39993000000000001</v>
      </c>
      <c r="H665" s="11">
        <v>0.21718999999999999</v>
      </c>
      <c r="I665" s="11">
        <v>0.90900000000000003</v>
      </c>
      <c r="J665" s="11" t="s">
        <v>29</v>
      </c>
      <c r="K665" s="11">
        <v>0.99939999999999996</v>
      </c>
      <c r="L665" s="4" t="s">
        <v>4730</v>
      </c>
      <c r="M665" s="4" t="s">
        <v>4731</v>
      </c>
      <c r="N665" s="4" t="s">
        <v>4283</v>
      </c>
      <c r="O665" s="12" t="str">
        <f t="shared" si="10"/>
        <v>NO</v>
      </c>
    </row>
    <row r="666" spans="1:16" ht="15">
      <c r="A666" s="11" t="s">
        <v>1188</v>
      </c>
      <c r="B666" s="12">
        <v>3</v>
      </c>
      <c r="C666" s="11" t="s">
        <v>1189</v>
      </c>
      <c r="D666" s="12" t="s">
        <v>32</v>
      </c>
      <c r="E666" s="12" t="s">
        <v>10</v>
      </c>
      <c r="F666" s="11">
        <v>0.58818000000000004</v>
      </c>
      <c r="G666" s="11">
        <v>0.15706000000000001</v>
      </c>
      <c r="H666" s="11">
        <v>0.43112</v>
      </c>
      <c r="I666" s="11">
        <v>0.98499999999999999</v>
      </c>
      <c r="J666" s="11" t="s">
        <v>29</v>
      </c>
      <c r="K666" s="11">
        <v>0.99750000000000005</v>
      </c>
      <c r="L666" s="4" t="s">
        <v>4732</v>
      </c>
      <c r="M666" s="4" t="s">
        <v>4733</v>
      </c>
      <c r="N666" s="4" t="s">
        <v>4734</v>
      </c>
      <c r="O666" s="12" t="str">
        <f t="shared" si="10"/>
        <v>NO</v>
      </c>
    </row>
    <row r="667" spans="1:16" ht="15">
      <c r="A667" s="11" t="s">
        <v>1190</v>
      </c>
      <c r="B667" s="12">
        <v>7</v>
      </c>
      <c r="C667" s="11" t="s">
        <v>1191</v>
      </c>
      <c r="D667" s="12" t="s">
        <v>27</v>
      </c>
      <c r="E667" s="12" t="s">
        <v>10</v>
      </c>
      <c r="F667" s="11">
        <v>0.23258000000000001</v>
      </c>
      <c r="G667" s="11">
        <v>0.11305</v>
      </c>
      <c r="H667" s="11">
        <v>0.11953</v>
      </c>
      <c r="I667" s="11">
        <v>0.90900000000000003</v>
      </c>
      <c r="J667" s="11" t="s">
        <v>29</v>
      </c>
      <c r="K667" s="11">
        <v>0.83150000000000002</v>
      </c>
      <c r="L667" s="4" t="s">
        <v>4735</v>
      </c>
      <c r="M667" s="4" t="s">
        <v>4736</v>
      </c>
      <c r="N667" s="4" t="s">
        <v>4737</v>
      </c>
      <c r="O667" s="12" t="str">
        <f t="shared" si="10"/>
        <v>NO</v>
      </c>
    </row>
    <row r="668" spans="1:16" ht="15">
      <c r="A668" s="8" t="s">
        <v>1192</v>
      </c>
      <c r="B668" s="9">
        <v>34</v>
      </c>
      <c r="C668" s="8" t="s">
        <v>1193</v>
      </c>
      <c r="D668" s="9" t="s">
        <v>27</v>
      </c>
      <c r="E668" s="9" t="s">
        <v>10</v>
      </c>
      <c r="F668" s="8">
        <v>1.9429999999999999E-2</v>
      </c>
      <c r="G668" s="8">
        <v>0.17035</v>
      </c>
      <c r="H668" s="8">
        <v>-0.15092</v>
      </c>
      <c r="I668" s="8">
        <v>0.99299999999999999</v>
      </c>
      <c r="J668" s="8" t="s">
        <v>29</v>
      </c>
      <c r="K668" s="8">
        <v>0.8246</v>
      </c>
      <c r="L668" s="10" t="s">
        <v>4738</v>
      </c>
      <c r="M668" s="10" t="s">
        <v>4739</v>
      </c>
      <c r="N668" s="10" t="s">
        <v>4740</v>
      </c>
      <c r="O668" s="9" t="str">
        <f t="shared" si="10"/>
        <v>NO</v>
      </c>
      <c r="P668" s="8"/>
    </row>
    <row r="669" spans="1:16" ht="15">
      <c r="A669" s="8" t="s">
        <v>1192</v>
      </c>
      <c r="B669" s="9">
        <v>36</v>
      </c>
      <c r="C669" s="8" t="s">
        <v>1194</v>
      </c>
      <c r="D669" s="9" t="s">
        <v>27</v>
      </c>
      <c r="E669" s="9" t="s">
        <v>10</v>
      </c>
      <c r="F669" s="8">
        <v>6.9648000000000002E-2</v>
      </c>
      <c r="G669" s="8">
        <v>0.25446000000000002</v>
      </c>
      <c r="H669" s="8">
        <v>-0.18482000000000001</v>
      </c>
      <c r="I669" s="8">
        <v>0.97099999999999997</v>
      </c>
      <c r="J669" s="8" t="s">
        <v>29</v>
      </c>
      <c r="K669" s="8">
        <v>0.96030000000000004</v>
      </c>
      <c r="L669" s="10" t="s">
        <v>4738</v>
      </c>
      <c r="M669" s="10" t="s">
        <v>4739</v>
      </c>
      <c r="N669" s="10" t="s">
        <v>4740</v>
      </c>
      <c r="O669" s="9" t="str">
        <f t="shared" si="10"/>
        <v>NO</v>
      </c>
      <c r="P669" s="8"/>
    </row>
    <row r="670" spans="1:16" ht="15">
      <c r="A670" s="13" t="s">
        <v>1195</v>
      </c>
      <c r="B670" s="14">
        <v>3</v>
      </c>
      <c r="C670" s="13" t="s">
        <v>1196</v>
      </c>
      <c r="D670" s="14" t="s">
        <v>32</v>
      </c>
      <c r="E670" s="14" t="s">
        <v>10</v>
      </c>
      <c r="F670" s="13">
        <v>0.29657</v>
      </c>
      <c r="G670" s="13">
        <v>6.3479999999999995E-2</v>
      </c>
      <c r="H670" s="13">
        <v>0.23308999999999999</v>
      </c>
      <c r="I670" s="13">
        <v>0.997</v>
      </c>
      <c r="J670" s="13" t="s">
        <v>35</v>
      </c>
      <c r="K670" s="13">
        <v>1.2058</v>
      </c>
      <c r="L670" s="15" t="s">
        <v>4741</v>
      </c>
      <c r="M670" s="15" t="s">
        <v>4742</v>
      </c>
      <c r="N670" s="15" t="s">
        <v>4743</v>
      </c>
      <c r="O670" s="14" t="str">
        <f t="shared" si="10"/>
        <v>NO</v>
      </c>
      <c r="P670" s="13"/>
    </row>
    <row r="671" spans="1:16" ht="15">
      <c r="A671" s="13" t="s">
        <v>1195</v>
      </c>
      <c r="B671" s="14">
        <v>5</v>
      </c>
      <c r="C671" s="13" t="s">
        <v>1197</v>
      </c>
      <c r="D671" s="14" t="s">
        <v>32</v>
      </c>
      <c r="E671" s="14" t="s">
        <v>10</v>
      </c>
      <c r="F671" s="13">
        <v>0.28081</v>
      </c>
      <c r="G671" s="13">
        <v>3.6047999999999997E-2</v>
      </c>
      <c r="H671" s="13">
        <v>0.24476000000000001</v>
      </c>
      <c r="I671" s="13">
        <v>1</v>
      </c>
      <c r="J671" s="13" t="s">
        <v>35</v>
      </c>
      <c r="K671" s="13">
        <v>1.2058</v>
      </c>
      <c r="L671" s="15" t="s">
        <v>4741</v>
      </c>
      <c r="M671" s="15" t="s">
        <v>4742</v>
      </c>
      <c r="N671" s="15" t="s">
        <v>4743</v>
      </c>
      <c r="O671" s="14" t="str">
        <f t="shared" si="10"/>
        <v>NO</v>
      </c>
      <c r="P671" s="13"/>
    </row>
    <row r="672" spans="1:16" ht="15">
      <c r="A672" s="11" t="s">
        <v>1198</v>
      </c>
      <c r="B672" s="12">
        <v>5</v>
      </c>
      <c r="C672" s="11" t="s">
        <v>1199</v>
      </c>
      <c r="D672" s="12" t="s">
        <v>27</v>
      </c>
      <c r="E672" s="12" t="s">
        <v>10</v>
      </c>
      <c r="F672" s="11">
        <v>0.22839000000000001</v>
      </c>
      <c r="G672" s="11">
        <v>4.1435E-2</v>
      </c>
      <c r="H672" s="11">
        <v>0.18695999999999999</v>
      </c>
      <c r="I672" s="11">
        <v>0.99199999999999999</v>
      </c>
      <c r="J672" s="11" t="s">
        <v>29</v>
      </c>
      <c r="K672" s="11">
        <v>0.85780000000000001</v>
      </c>
      <c r="L672" s="4" t="s">
        <v>4744</v>
      </c>
      <c r="M672" s="4" t="s">
        <v>4745</v>
      </c>
      <c r="N672" s="4" t="s">
        <v>4746</v>
      </c>
      <c r="O672" s="12" t="str">
        <f t="shared" si="10"/>
        <v>NO</v>
      </c>
    </row>
    <row r="673" spans="1:16" ht="15">
      <c r="A673" s="13" t="s">
        <v>1200</v>
      </c>
      <c r="B673" s="14">
        <v>14</v>
      </c>
      <c r="C673" s="13" t="s">
        <v>1201</v>
      </c>
      <c r="D673" s="14" t="s">
        <v>32</v>
      </c>
      <c r="E673" s="14" t="s">
        <v>28</v>
      </c>
      <c r="F673" s="13">
        <v>0.48430000000000001</v>
      </c>
      <c r="G673" s="13">
        <v>0.32486999999999999</v>
      </c>
      <c r="H673" s="13">
        <v>0.15942999999999999</v>
      </c>
      <c r="I673" s="13">
        <v>0.996</v>
      </c>
      <c r="J673" s="13" t="s">
        <v>63</v>
      </c>
      <c r="K673" s="13">
        <v>3.5053999999999998</v>
      </c>
      <c r="L673" s="15" t="s">
        <v>4747</v>
      </c>
      <c r="M673" s="15" t="s">
        <v>4748</v>
      </c>
      <c r="N673" s="15" t="s">
        <v>4749</v>
      </c>
      <c r="O673" s="14" t="str">
        <f t="shared" si="10"/>
        <v>NO</v>
      </c>
      <c r="P673" s="13"/>
    </row>
    <row r="674" spans="1:16" ht="15">
      <c r="A674" s="13" t="s">
        <v>1200</v>
      </c>
      <c r="B674" s="14">
        <v>14</v>
      </c>
      <c r="C674" s="13" t="s">
        <v>1201</v>
      </c>
      <c r="D674" s="14" t="s">
        <v>32</v>
      </c>
      <c r="E674" s="14" t="s">
        <v>10</v>
      </c>
      <c r="F674" s="13">
        <v>0.48430000000000001</v>
      </c>
      <c r="G674" s="13">
        <v>0.32486999999999999</v>
      </c>
      <c r="H674" s="13">
        <v>0.15942999999999999</v>
      </c>
      <c r="I674" s="13">
        <v>0.996</v>
      </c>
      <c r="J674" s="13" t="s">
        <v>63</v>
      </c>
      <c r="K674" s="13">
        <v>3.5053999999999998</v>
      </c>
      <c r="L674" s="15" t="s">
        <v>4747</v>
      </c>
      <c r="M674" s="15" t="s">
        <v>4748</v>
      </c>
      <c r="N674" s="15" t="s">
        <v>4749</v>
      </c>
      <c r="O674" s="14" t="str">
        <f t="shared" si="10"/>
        <v>NO</v>
      </c>
      <c r="P674" s="13"/>
    </row>
    <row r="675" spans="1:16" ht="15">
      <c r="A675" s="13" t="s">
        <v>1200</v>
      </c>
      <c r="B675" s="14">
        <v>24</v>
      </c>
      <c r="C675" s="13" t="s">
        <v>1202</v>
      </c>
      <c r="D675" s="14" t="s">
        <v>32</v>
      </c>
      <c r="E675" s="14" t="s">
        <v>10</v>
      </c>
      <c r="F675" s="13">
        <v>0.81525000000000003</v>
      </c>
      <c r="G675" s="13">
        <v>0.91786000000000001</v>
      </c>
      <c r="H675" s="13">
        <v>-0.10261000000000001</v>
      </c>
      <c r="I675" s="13">
        <v>0.96099999999999997</v>
      </c>
      <c r="J675" s="13" t="s">
        <v>63</v>
      </c>
      <c r="K675" s="13">
        <v>3.5053999999999998</v>
      </c>
      <c r="L675" s="15" t="s">
        <v>4747</v>
      </c>
      <c r="M675" s="15" t="s">
        <v>4748</v>
      </c>
      <c r="N675" s="15" t="s">
        <v>4749</v>
      </c>
      <c r="O675" s="14" t="str">
        <f t="shared" si="10"/>
        <v>NO</v>
      </c>
      <c r="P675" s="13"/>
    </row>
    <row r="676" spans="1:16" ht="15">
      <c r="A676" s="8" t="s">
        <v>1203</v>
      </c>
      <c r="B676" s="9">
        <v>5</v>
      </c>
      <c r="C676" s="8" t="s">
        <v>1204</v>
      </c>
      <c r="D676" s="9" t="s">
        <v>32</v>
      </c>
      <c r="E676" s="9" t="s">
        <v>10</v>
      </c>
      <c r="F676" s="8">
        <v>0.55123999999999995</v>
      </c>
      <c r="G676" s="8">
        <v>0.35598999999999997</v>
      </c>
      <c r="H676" s="8">
        <v>0.19525000000000001</v>
      </c>
      <c r="I676" s="8">
        <v>0.999</v>
      </c>
      <c r="J676" s="8" t="s">
        <v>40</v>
      </c>
      <c r="K676" s="8">
        <v>1.1361000000000001</v>
      </c>
      <c r="L676" s="10" t="s">
        <v>3569</v>
      </c>
      <c r="M676" s="10" t="s">
        <v>4750</v>
      </c>
      <c r="N676" s="10" t="s">
        <v>3569</v>
      </c>
      <c r="O676" s="9" t="str">
        <f t="shared" si="10"/>
        <v>NO</v>
      </c>
      <c r="P676" s="8"/>
    </row>
    <row r="677" spans="1:16" ht="15">
      <c r="A677" s="8" t="s">
        <v>1203</v>
      </c>
      <c r="B677" s="9">
        <v>5</v>
      </c>
      <c r="C677" s="8" t="s">
        <v>1205</v>
      </c>
      <c r="D677" s="9" t="s">
        <v>32</v>
      </c>
      <c r="E677" s="9" t="s">
        <v>3</v>
      </c>
      <c r="F677" s="8">
        <v>0.55298999999999998</v>
      </c>
      <c r="G677" s="8">
        <v>0.36929000000000001</v>
      </c>
      <c r="H677" s="8">
        <v>0.1837</v>
      </c>
      <c r="I677" s="8">
        <v>0.999</v>
      </c>
      <c r="J677" s="8" t="s">
        <v>40</v>
      </c>
      <c r="K677" s="8">
        <v>1.1265000000000001</v>
      </c>
      <c r="L677" s="10" t="s">
        <v>3569</v>
      </c>
      <c r="M677" s="10" t="s">
        <v>4750</v>
      </c>
      <c r="N677" s="10" t="s">
        <v>3569</v>
      </c>
      <c r="O677" s="9" t="str">
        <f t="shared" si="10"/>
        <v>NO</v>
      </c>
      <c r="P677" s="8"/>
    </row>
    <row r="678" spans="1:16" ht="15">
      <c r="A678" s="11" t="s">
        <v>1206</v>
      </c>
      <c r="B678" s="12">
        <v>3</v>
      </c>
      <c r="C678" s="11" t="s">
        <v>1207</v>
      </c>
      <c r="D678" s="12" t="s">
        <v>27</v>
      </c>
      <c r="E678" s="12" t="s">
        <v>10</v>
      </c>
      <c r="F678" s="11">
        <v>0.98787999999999998</v>
      </c>
      <c r="G678" s="11">
        <v>0.53288999999999997</v>
      </c>
      <c r="H678" s="11">
        <v>0.45499000000000001</v>
      </c>
      <c r="I678" s="11">
        <v>1</v>
      </c>
      <c r="J678" s="11" t="s">
        <v>40</v>
      </c>
      <c r="K678" s="11">
        <v>1.1235999999999999</v>
      </c>
      <c r="L678" s="4" t="s">
        <v>3569</v>
      </c>
      <c r="M678" s="4" t="s">
        <v>4751</v>
      </c>
      <c r="N678" s="4" t="s">
        <v>3569</v>
      </c>
      <c r="O678" s="12" t="str">
        <f t="shared" si="10"/>
        <v>NO</v>
      </c>
    </row>
    <row r="679" spans="1:16" ht="15">
      <c r="A679" s="11" t="s">
        <v>1208</v>
      </c>
      <c r="B679" s="12">
        <v>6</v>
      </c>
      <c r="C679" s="11" t="s">
        <v>1209</v>
      </c>
      <c r="D679" s="12" t="s">
        <v>32</v>
      </c>
      <c r="E679" s="12" t="s">
        <v>10</v>
      </c>
      <c r="F679" s="11">
        <v>0.31251000000000001</v>
      </c>
      <c r="G679" s="11">
        <v>7.9156000000000004E-2</v>
      </c>
      <c r="H679" s="11">
        <v>0.23335</v>
      </c>
      <c r="I679" s="11">
        <v>0.99399999999999999</v>
      </c>
      <c r="J679" s="11" t="s">
        <v>70</v>
      </c>
      <c r="K679" s="11">
        <v>1.4340999999999999</v>
      </c>
      <c r="L679" s="4" t="s">
        <v>4752</v>
      </c>
      <c r="M679" s="4" t="s">
        <v>4753</v>
      </c>
      <c r="N679" s="4" t="s">
        <v>4754</v>
      </c>
      <c r="O679" s="12" t="str">
        <f t="shared" si="10"/>
        <v>NO</v>
      </c>
    </row>
    <row r="680" spans="1:16" ht="15">
      <c r="A680" s="11" t="s">
        <v>1210</v>
      </c>
      <c r="B680" s="12">
        <v>2</v>
      </c>
      <c r="C680" s="11" t="s">
        <v>1211</v>
      </c>
      <c r="D680" s="12" t="s">
        <v>32</v>
      </c>
      <c r="E680" s="12" t="s">
        <v>10</v>
      </c>
      <c r="F680" s="11">
        <v>0.59899000000000002</v>
      </c>
      <c r="G680" s="11">
        <v>0.41916999999999999</v>
      </c>
      <c r="H680" s="11">
        <v>0.17982999999999999</v>
      </c>
      <c r="I680" s="11">
        <v>0.95799999999999996</v>
      </c>
      <c r="J680" s="11" t="s">
        <v>29</v>
      </c>
      <c r="K680" s="11">
        <v>0.99819999999999998</v>
      </c>
      <c r="L680" s="4" t="s">
        <v>4127</v>
      </c>
      <c r="M680" s="4" t="s">
        <v>4755</v>
      </c>
      <c r="N680" s="4" t="s">
        <v>4129</v>
      </c>
      <c r="O680" s="12" t="str">
        <f t="shared" si="10"/>
        <v>NO</v>
      </c>
    </row>
    <row r="681" spans="1:16" ht="15">
      <c r="A681" s="8" t="s">
        <v>1212</v>
      </c>
      <c r="B681" s="9">
        <v>16</v>
      </c>
      <c r="C681" s="8" t="s">
        <v>1213</v>
      </c>
      <c r="D681" s="9" t="s">
        <v>27</v>
      </c>
      <c r="E681" s="9" t="s">
        <v>3</v>
      </c>
      <c r="F681" s="8">
        <v>7.6466999999999993E-2</v>
      </c>
      <c r="G681" s="8">
        <v>0.27784999999999999</v>
      </c>
      <c r="H681" s="8">
        <v>-0.20139000000000001</v>
      </c>
      <c r="I681" s="8">
        <v>1</v>
      </c>
      <c r="J681" s="8" t="s">
        <v>29</v>
      </c>
      <c r="K681" s="8">
        <v>0.88339999999999996</v>
      </c>
      <c r="L681" s="10" t="s">
        <v>4756</v>
      </c>
      <c r="M681" s="10" t="s">
        <v>4757</v>
      </c>
      <c r="N681" s="10" t="s">
        <v>4758</v>
      </c>
      <c r="O681" s="9" t="str">
        <f t="shared" si="10"/>
        <v>NO</v>
      </c>
      <c r="P681" s="8"/>
    </row>
    <row r="682" spans="1:16" ht="15">
      <c r="A682" s="8" t="s">
        <v>1212</v>
      </c>
      <c r="B682" s="9">
        <v>24</v>
      </c>
      <c r="C682" s="8" t="s">
        <v>1214</v>
      </c>
      <c r="D682" s="9" t="s">
        <v>27</v>
      </c>
      <c r="E682" s="9" t="s">
        <v>10</v>
      </c>
      <c r="F682" s="8">
        <v>0.14546000000000001</v>
      </c>
      <c r="G682" s="8">
        <v>0.30107</v>
      </c>
      <c r="H682" s="8">
        <v>-0.15561</v>
      </c>
      <c r="I682" s="8">
        <v>0.98899999999999999</v>
      </c>
      <c r="J682" s="8" t="s">
        <v>40</v>
      </c>
      <c r="K682" s="8">
        <v>0.91830000000000001</v>
      </c>
      <c r="L682" s="10" t="s">
        <v>4756</v>
      </c>
      <c r="M682" s="10" t="s">
        <v>4757</v>
      </c>
      <c r="N682" s="10" t="s">
        <v>4758</v>
      </c>
      <c r="O682" s="9" t="str">
        <f t="shared" si="10"/>
        <v>NO</v>
      </c>
      <c r="P682" s="8"/>
    </row>
    <row r="683" spans="1:16" ht="15">
      <c r="A683" s="13" t="s">
        <v>1215</v>
      </c>
      <c r="B683" s="14">
        <v>10</v>
      </c>
      <c r="C683" s="13" t="s">
        <v>1216</v>
      </c>
      <c r="D683" s="14" t="s">
        <v>27</v>
      </c>
      <c r="E683" s="14" t="s">
        <v>3</v>
      </c>
      <c r="F683" s="13">
        <v>0.74185000000000001</v>
      </c>
      <c r="G683" s="13">
        <v>0.42837999999999998</v>
      </c>
      <c r="H683" s="13">
        <v>0.31347000000000003</v>
      </c>
      <c r="I683" s="13">
        <v>1</v>
      </c>
      <c r="J683" s="13" t="s">
        <v>145</v>
      </c>
      <c r="K683" s="13">
        <v>3.3418999999999999</v>
      </c>
      <c r="L683" s="15" t="s">
        <v>3878</v>
      </c>
      <c r="M683" s="15" t="s">
        <v>4759</v>
      </c>
      <c r="N683" s="15" t="s">
        <v>3880</v>
      </c>
      <c r="O683" s="14" t="str">
        <f t="shared" si="10"/>
        <v>NO</v>
      </c>
      <c r="P683" s="13"/>
    </row>
    <row r="684" spans="1:16" ht="15">
      <c r="A684" s="13" t="s">
        <v>1215</v>
      </c>
      <c r="B684" s="14">
        <v>11</v>
      </c>
      <c r="C684" s="13" t="s">
        <v>1217</v>
      </c>
      <c r="D684" s="14" t="s">
        <v>27</v>
      </c>
      <c r="E684" s="14" t="s">
        <v>7</v>
      </c>
      <c r="F684" s="13">
        <v>0.87514000000000003</v>
      </c>
      <c r="G684" s="13">
        <v>0.73609000000000002</v>
      </c>
      <c r="H684" s="13">
        <v>0.13904</v>
      </c>
      <c r="I684" s="13">
        <v>0.96299999999999997</v>
      </c>
      <c r="J684" s="13" t="s">
        <v>145</v>
      </c>
      <c r="K684" s="13">
        <v>3.3418999999999999</v>
      </c>
      <c r="L684" s="15" t="s">
        <v>3878</v>
      </c>
      <c r="M684" s="15" t="s">
        <v>4759</v>
      </c>
      <c r="N684" s="15" t="s">
        <v>3880</v>
      </c>
      <c r="O684" s="14" t="str">
        <f t="shared" si="10"/>
        <v>NO</v>
      </c>
      <c r="P684" s="13"/>
    </row>
    <row r="685" spans="1:16" ht="15">
      <c r="A685" s="13" t="s">
        <v>1215</v>
      </c>
      <c r="B685" s="14">
        <v>12</v>
      </c>
      <c r="C685" s="13" t="s">
        <v>1218</v>
      </c>
      <c r="D685" s="14" t="s">
        <v>27</v>
      </c>
      <c r="E685" s="14" t="s">
        <v>5</v>
      </c>
      <c r="F685" s="13">
        <v>0.82421999999999995</v>
      </c>
      <c r="G685" s="13">
        <v>0.63426000000000005</v>
      </c>
      <c r="H685" s="13">
        <v>0.18995999999999999</v>
      </c>
      <c r="I685" s="13">
        <v>0.94499999999999995</v>
      </c>
      <c r="J685" s="13" t="s">
        <v>145</v>
      </c>
      <c r="K685" s="13">
        <v>3.3418999999999999</v>
      </c>
      <c r="L685" s="15" t="s">
        <v>3878</v>
      </c>
      <c r="M685" s="15" t="s">
        <v>4759</v>
      </c>
      <c r="N685" s="15" t="s">
        <v>3880</v>
      </c>
      <c r="O685" s="14" t="str">
        <f t="shared" si="10"/>
        <v>NO</v>
      </c>
      <c r="P685" s="13"/>
    </row>
    <row r="686" spans="1:16" ht="15">
      <c r="A686" s="13" t="s">
        <v>1215</v>
      </c>
      <c r="B686" s="14">
        <v>13</v>
      </c>
      <c r="C686" s="13" t="s">
        <v>1219</v>
      </c>
      <c r="D686" s="14" t="s">
        <v>27</v>
      </c>
      <c r="E686" s="14" t="s">
        <v>1056</v>
      </c>
      <c r="F686" s="13">
        <v>0.87734999999999996</v>
      </c>
      <c r="G686" s="13">
        <v>0.75641999999999998</v>
      </c>
      <c r="H686" s="13">
        <v>0.12093</v>
      </c>
      <c r="I686" s="13">
        <v>0.95</v>
      </c>
      <c r="J686" s="13" t="s">
        <v>801</v>
      </c>
      <c r="K686" s="13">
        <v>3.2654999999999998</v>
      </c>
      <c r="L686" s="15" t="s">
        <v>3878</v>
      </c>
      <c r="M686" s="15" t="s">
        <v>4759</v>
      </c>
      <c r="N686" s="15" t="s">
        <v>3880</v>
      </c>
      <c r="O686" s="14" t="str">
        <f t="shared" si="10"/>
        <v>NO</v>
      </c>
      <c r="P686" s="13"/>
    </row>
    <row r="687" spans="1:16" ht="15">
      <c r="A687" s="13" t="s">
        <v>1215</v>
      </c>
      <c r="B687" s="14">
        <v>14</v>
      </c>
      <c r="C687" s="13" t="s">
        <v>1220</v>
      </c>
      <c r="D687" s="14" t="s">
        <v>27</v>
      </c>
      <c r="E687" s="14" t="s">
        <v>3</v>
      </c>
      <c r="F687" s="13">
        <v>0.84396000000000004</v>
      </c>
      <c r="G687" s="13">
        <v>0.66805999999999999</v>
      </c>
      <c r="H687" s="13">
        <v>0.1759</v>
      </c>
      <c r="I687" s="13">
        <v>0.97299999999999998</v>
      </c>
      <c r="J687" s="13" t="s">
        <v>145</v>
      </c>
      <c r="K687" s="13">
        <v>3.3418999999999999</v>
      </c>
      <c r="L687" s="15" t="s">
        <v>3878</v>
      </c>
      <c r="M687" s="15" t="s">
        <v>4759</v>
      </c>
      <c r="N687" s="15" t="s">
        <v>3880</v>
      </c>
      <c r="O687" s="14" t="str">
        <f t="shared" si="10"/>
        <v>NO</v>
      </c>
      <c r="P687" s="13"/>
    </row>
    <row r="688" spans="1:16" ht="15">
      <c r="A688" s="13" t="s">
        <v>1215</v>
      </c>
      <c r="B688" s="14">
        <v>14</v>
      </c>
      <c r="C688" s="13" t="s">
        <v>1218</v>
      </c>
      <c r="D688" s="14" t="s">
        <v>27</v>
      </c>
      <c r="E688" s="14" t="s">
        <v>1056</v>
      </c>
      <c r="F688" s="13">
        <v>0.85734999999999995</v>
      </c>
      <c r="G688" s="13">
        <v>0.73211999999999999</v>
      </c>
      <c r="H688" s="13">
        <v>0.12523000000000001</v>
      </c>
      <c r="I688" s="13">
        <v>0.93600000000000005</v>
      </c>
      <c r="J688" s="13" t="s">
        <v>801</v>
      </c>
      <c r="K688" s="13">
        <v>3.2654999999999998</v>
      </c>
      <c r="L688" s="15" t="s">
        <v>3878</v>
      </c>
      <c r="M688" s="15" t="s">
        <v>4759</v>
      </c>
      <c r="N688" s="15" t="s">
        <v>3880</v>
      </c>
      <c r="O688" s="14" t="str">
        <f t="shared" si="10"/>
        <v>NO</v>
      </c>
      <c r="P688" s="13"/>
    </row>
    <row r="689" spans="1:16" ht="15">
      <c r="A689" s="13" t="s">
        <v>1215</v>
      </c>
      <c r="B689" s="14">
        <v>15</v>
      </c>
      <c r="C689" s="13" t="s">
        <v>1221</v>
      </c>
      <c r="D689" s="14" t="s">
        <v>27</v>
      </c>
      <c r="E689" s="14" t="s">
        <v>3</v>
      </c>
      <c r="F689" s="13">
        <v>0.89985000000000004</v>
      </c>
      <c r="G689" s="13">
        <v>0.71150000000000002</v>
      </c>
      <c r="H689" s="13">
        <v>0.18834000000000001</v>
      </c>
      <c r="I689" s="13">
        <v>0.99399999999999999</v>
      </c>
      <c r="J689" s="13" t="s">
        <v>145</v>
      </c>
      <c r="K689" s="13">
        <v>3.3418999999999999</v>
      </c>
      <c r="L689" s="15" t="s">
        <v>3878</v>
      </c>
      <c r="M689" s="15" t="s">
        <v>4759</v>
      </c>
      <c r="N689" s="15" t="s">
        <v>3880</v>
      </c>
      <c r="O689" s="14" t="str">
        <f t="shared" si="10"/>
        <v>NO</v>
      </c>
      <c r="P689" s="13"/>
    </row>
    <row r="690" spans="1:16" ht="15">
      <c r="A690" s="13" t="s">
        <v>1215</v>
      </c>
      <c r="B690" s="14">
        <v>15</v>
      </c>
      <c r="C690" s="13" t="s">
        <v>1222</v>
      </c>
      <c r="D690" s="14" t="s">
        <v>27</v>
      </c>
      <c r="E690" s="14" t="s">
        <v>28</v>
      </c>
      <c r="F690" s="13">
        <v>0.85257000000000005</v>
      </c>
      <c r="G690" s="13">
        <v>0.70701000000000003</v>
      </c>
      <c r="H690" s="13">
        <v>0.14557</v>
      </c>
      <c r="I690" s="13">
        <v>0.95399999999999996</v>
      </c>
      <c r="J690" s="13" t="s">
        <v>801</v>
      </c>
      <c r="K690" s="13">
        <v>3.2654999999999998</v>
      </c>
      <c r="L690" s="15" t="s">
        <v>3878</v>
      </c>
      <c r="M690" s="15" t="s">
        <v>4759</v>
      </c>
      <c r="N690" s="15" t="s">
        <v>3880</v>
      </c>
      <c r="O690" s="14" t="str">
        <f t="shared" si="10"/>
        <v>NO</v>
      </c>
      <c r="P690" s="13"/>
    </row>
    <row r="691" spans="1:16" ht="15">
      <c r="A691" s="13" t="s">
        <v>1215</v>
      </c>
      <c r="B691" s="14">
        <v>15</v>
      </c>
      <c r="C691" s="13" t="s">
        <v>1222</v>
      </c>
      <c r="D691" s="14" t="s">
        <v>27</v>
      </c>
      <c r="E691" s="14" t="s">
        <v>10</v>
      </c>
      <c r="F691" s="13">
        <v>0.85257000000000005</v>
      </c>
      <c r="G691" s="13">
        <v>0.70701000000000003</v>
      </c>
      <c r="H691" s="13">
        <v>0.14557</v>
      </c>
      <c r="I691" s="13">
        <v>0.95399999999999996</v>
      </c>
      <c r="J691" s="13" t="s">
        <v>801</v>
      </c>
      <c r="K691" s="13">
        <v>3.2654999999999998</v>
      </c>
      <c r="L691" s="15" t="s">
        <v>3878</v>
      </c>
      <c r="M691" s="15" t="s">
        <v>4759</v>
      </c>
      <c r="N691" s="15" t="s">
        <v>3880</v>
      </c>
      <c r="O691" s="14" t="str">
        <f t="shared" si="10"/>
        <v>NO</v>
      </c>
      <c r="P691" s="13"/>
    </row>
    <row r="692" spans="1:16" ht="15">
      <c r="A692" s="13" t="s">
        <v>1215</v>
      </c>
      <c r="B692" s="14">
        <v>16</v>
      </c>
      <c r="C692" s="13" t="s">
        <v>1223</v>
      </c>
      <c r="D692" s="14" t="s">
        <v>27</v>
      </c>
      <c r="E692" s="14" t="s">
        <v>3</v>
      </c>
      <c r="F692" s="13">
        <v>0.94477999999999995</v>
      </c>
      <c r="G692" s="13">
        <v>0.84057000000000004</v>
      </c>
      <c r="H692" s="13">
        <v>0.10421999999999999</v>
      </c>
      <c r="I692" s="13">
        <v>0.94</v>
      </c>
      <c r="J692" s="13" t="s">
        <v>145</v>
      </c>
      <c r="K692" s="13">
        <v>3.3418999999999999</v>
      </c>
      <c r="L692" s="15" t="s">
        <v>3878</v>
      </c>
      <c r="M692" s="15" t="s">
        <v>4759</v>
      </c>
      <c r="N692" s="15" t="s">
        <v>3880</v>
      </c>
      <c r="O692" s="14" t="str">
        <f t="shared" si="10"/>
        <v>NO</v>
      </c>
      <c r="P692" s="13"/>
    </row>
    <row r="693" spans="1:16" ht="15">
      <c r="A693" s="13" t="s">
        <v>1215</v>
      </c>
      <c r="B693" s="14">
        <v>16</v>
      </c>
      <c r="C693" s="13" t="s">
        <v>1224</v>
      </c>
      <c r="D693" s="14" t="s">
        <v>27</v>
      </c>
      <c r="E693" s="14" t="s">
        <v>1044</v>
      </c>
      <c r="F693" s="13">
        <v>0.88893</v>
      </c>
      <c r="G693" s="13">
        <v>0.76351999999999998</v>
      </c>
      <c r="H693" s="13">
        <v>0.12540999999999999</v>
      </c>
      <c r="I693" s="13">
        <v>0.98499999999999999</v>
      </c>
      <c r="J693" s="13" t="s">
        <v>801</v>
      </c>
      <c r="K693" s="13">
        <v>3.2654999999999998</v>
      </c>
      <c r="L693" s="15" t="s">
        <v>3878</v>
      </c>
      <c r="M693" s="15" t="s">
        <v>4759</v>
      </c>
      <c r="N693" s="15" t="s">
        <v>3880</v>
      </c>
      <c r="O693" s="14" t="str">
        <f t="shared" si="10"/>
        <v>NO</v>
      </c>
      <c r="P693" s="13"/>
    </row>
    <row r="694" spans="1:16" ht="15">
      <c r="A694" s="13" t="s">
        <v>1215</v>
      </c>
      <c r="B694" s="14">
        <v>17</v>
      </c>
      <c r="C694" s="13" t="s">
        <v>1225</v>
      </c>
      <c r="D694" s="14" t="s">
        <v>27</v>
      </c>
      <c r="E694" s="14" t="s">
        <v>28</v>
      </c>
      <c r="F694" s="13">
        <v>0.87805999999999995</v>
      </c>
      <c r="G694" s="13">
        <v>0.74292999999999998</v>
      </c>
      <c r="H694" s="13">
        <v>0.13513</v>
      </c>
      <c r="I694" s="13">
        <v>0.96099999999999997</v>
      </c>
      <c r="J694" s="13" t="s">
        <v>801</v>
      </c>
      <c r="K694" s="13">
        <v>3.2654999999999998</v>
      </c>
      <c r="L694" s="15" t="s">
        <v>3878</v>
      </c>
      <c r="M694" s="15" t="s">
        <v>4759</v>
      </c>
      <c r="N694" s="15" t="s">
        <v>3880</v>
      </c>
      <c r="O694" s="14" t="str">
        <f t="shared" si="10"/>
        <v>NO</v>
      </c>
      <c r="P694" s="13"/>
    </row>
    <row r="695" spans="1:16" ht="15">
      <c r="A695" s="13" t="s">
        <v>1215</v>
      </c>
      <c r="B695" s="14">
        <v>17</v>
      </c>
      <c r="C695" s="13" t="s">
        <v>1225</v>
      </c>
      <c r="D695" s="14" t="s">
        <v>27</v>
      </c>
      <c r="E695" s="14" t="s">
        <v>10</v>
      </c>
      <c r="F695" s="13">
        <v>0.87805999999999995</v>
      </c>
      <c r="G695" s="13">
        <v>0.74292999999999998</v>
      </c>
      <c r="H695" s="13">
        <v>0.13513</v>
      </c>
      <c r="I695" s="13">
        <v>0.96099999999999997</v>
      </c>
      <c r="J695" s="13" t="s">
        <v>801</v>
      </c>
      <c r="K695" s="13">
        <v>3.2654999999999998</v>
      </c>
      <c r="L695" s="15" t="s">
        <v>3878</v>
      </c>
      <c r="M695" s="15" t="s">
        <v>4759</v>
      </c>
      <c r="N695" s="15" t="s">
        <v>3880</v>
      </c>
      <c r="O695" s="14" t="str">
        <f t="shared" si="10"/>
        <v>NO</v>
      </c>
      <c r="P695" s="13"/>
    </row>
    <row r="696" spans="1:16" ht="15">
      <c r="A696" s="13" t="s">
        <v>1215</v>
      </c>
      <c r="B696" s="14">
        <v>18</v>
      </c>
      <c r="C696" s="13" t="s">
        <v>1221</v>
      </c>
      <c r="D696" s="14" t="s">
        <v>27</v>
      </c>
      <c r="E696" s="14" t="s">
        <v>1047</v>
      </c>
      <c r="F696" s="13">
        <v>0.91481999999999997</v>
      </c>
      <c r="G696" s="13">
        <v>0.77220999999999995</v>
      </c>
      <c r="H696" s="13">
        <v>0.14260999999999999</v>
      </c>
      <c r="I696" s="13">
        <v>0.98399999999999999</v>
      </c>
      <c r="J696" s="13" t="s">
        <v>801</v>
      </c>
      <c r="K696" s="13">
        <v>3.2654999999999998</v>
      </c>
      <c r="L696" s="15" t="s">
        <v>3878</v>
      </c>
      <c r="M696" s="15" t="s">
        <v>4759</v>
      </c>
      <c r="N696" s="15" t="s">
        <v>3880</v>
      </c>
      <c r="O696" s="14" t="str">
        <f t="shared" si="10"/>
        <v>NO</v>
      </c>
      <c r="P696" s="13"/>
    </row>
    <row r="697" spans="1:16" ht="15">
      <c r="A697" s="13" t="s">
        <v>1215</v>
      </c>
      <c r="B697" s="14">
        <v>9</v>
      </c>
      <c r="C697" s="13" t="s">
        <v>1226</v>
      </c>
      <c r="D697" s="14" t="s">
        <v>27</v>
      </c>
      <c r="E697" s="14" t="s">
        <v>10</v>
      </c>
      <c r="F697" s="13">
        <v>0.64686999999999995</v>
      </c>
      <c r="G697" s="13">
        <v>0.34988999999999998</v>
      </c>
      <c r="H697" s="13">
        <v>0.29698000000000002</v>
      </c>
      <c r="I697" s="13">
        <v>1</v>
      </c>
      <c r="J697" s="13" t="s">
        <v>801</v>
      </c>
      <c r="K697" s="13">
        <v>3.2654999999999998</v>
      </c>
      <c r="L697" s="15" t="s">
        <v>3878</v>
      </c>
      <c r="M697" s="15" t="s">
        <v>4759</v>
      </c>
      <c r="N697" s="15" t="s">
        <v>3880</v>
      </c>
      <c r="O697" s="14" t="str">
        <f t="shared" si="10"/>
        <v>NO</v>
      </c>
      <c r="P697" s="13"/>
    </row>
    <row r="698" spans="1:16" ht="15">
      <c r="A698" s="8" t="s">
        <v>1227</v>
      </c>
      <c r="B698" s="9">
        <v>3</v>
      </c>
      <c r="C698" s="8" t="s">
        <v>1228</v>
      </c>
      <c r="D698" s="9" t="s">
        <v>27</v>
      </c>
      <c r="E698" s="9" t="s">
        <v>10</v>
      </c>
      <c r="F698" s="8">
        <v>0.15037</v>
      </c>
      <c r="G698" s="8">
        <v>0.58696999999999999</v>
      </c>
      <c r="H698" s="8">
        <v>-0.43658999999999998</v>
      </c>
      <c r="I698" s="8">
        <v>1</v>
      </c>
      <c r="J698" s="8" t="s">
        <v>35</v>
      </c>
      <c r="K698" s="8">
        <v>1.4286000000000001</v>
      </c>
      <c r="L698" s="10" t="s">
        <v>4760</v>
      </c>
      <c r="M698" s="10" t="s">
        <v>4761</v>
      </c>
      <c r="N698" s="10" t="s">
        <v>4762</v>
      </c>
      <c r="O698" s="9" t="str">
        <f t="shared" si="10"/>
        <v>NO</v>
      </c>
      <c r="P698" s="8"/>
    </row>
    <row r="699" spans="1:16" ht="15">
      <c r="A699" s="8" t="s">
        <v>1227</v>
      </c>
      <c r="B699" s="9">
        <v>4</v>
      </c>
      <c r="C699" s="8" t="s">
        <v>1229</v>
      </c>
      <c r="D699" s="9" t="s">
        <v>27</v>
      </c>
      <c r="E699" s="9" t="s">
        <v>7</v>
      </c>
      <c r="F699" s="8">
        <v>4.4457000000000003E-2</v>
      </c>
      <c r="G699" s="8">
        <v>0.65005000000000002</v>
      </c>
      <c r="H699" s="8">
        <v>-0.60558999999999996</v>
      </c>
      <c r="I699" s="8">
        <v>1</v>
      </c>
      <c r="J699" s="8" t="s">
        <v>40</v>
      </c>
      <c r="K699" s="8">
        <v>1.3867</v>
      </c>
      <c r="L699" s="10" t="s">
        <v>4760</v>
      </c>
      <c r="M699" s="10" t="s">
        <v>4761</v>
      </c>
      <c r="N699" s="10" t="s">
        <v>4762</v>
      </c>
      <c r="O699" s="9" t="str">
        <f t="shared" si="10"/>
        <v>NO</v>
      </c>
      <c r="P699" s="8"/>
    </row>
    <row r="700" spans="1:16" ht="15">
      <c r="A700" s="8" t="s">
        <v>1227</v>
      </c>
      <c r="B700" s="9">
        <v>5</v>
      </c>
      <c r="C700" s="8" t="s">
        <v>1230</v>
      </c>
      <c r="D700" s="9" t="s">
        <v>27</v>
      </c>
      <c r="E700" s="9" t="s">
        <v>10</v>
      </c>
      <c r="F700" s="8">
        <v>0.14668999999999999</v>
      </c>
      <c r="G700" s="8">
        <v>8.1755999999999999E-3</v>
      </c>
      <c r="H700" s="8">
        <v>0.13852</v>
      </c>
      <c r="I700" s="8">
        <v>0.999</v>
      </c>
      <c r="J700" s="8" t="s">
        <v>40</v>
      </c>
      <c r="K700" s="8">
        <v>0.82450000000000001</v>
      </c>
      <c r="L700" s="10" t="s">
        <v>4760</v>
      </c>
      <c r="M700" s="10" t="s">
        <v>4761</v>
      </c>
      <c r="N700" s="10" t="s">
        <v>4762</v>
      </c>
      <c r="O700" s="9" t="str">
        <f t="shared" si="10"/>
        <v>NO</v>
      </c>
      <c r="P700" s="8"/>
    </row>
    <row r="701" spans="1:16" ht="15">
      <c r="A701" s="13" t="s">
        <v>1231</v>
      </c>
      <c r="B701" s="14">
        <v>4</v>
      </c>
      <c r="C701" s="13" t="s">
        <v>1232</v>
      </c>
      <c r="D701" s="14" t="s">
        <v>32</v>
      </c>
      <c r="E701" s="14" t="s">
        <v>5</v>
      </c>
      <c r="F701" s="13">
        <v>0.35435</v>
      </c>
      <c r="G701" s="13">
        <v>1.6157000000000001E-2</v>
      </c>
      <c r="H701" s="13">
        <v>0.33818999999999999</v>
      </c>
      <c r="I701" s="13">
        <v>1</v>
      </c>
      <c r="J701" s="13" t="s">
        <v>35</v>
      </c>
      <c r="K701" s="13">
        <v>1.5187999999999999</v>
      </c>
      <c r="L701" s="15" t="s">
        <v>4763</v>
      </c>
      <c r="M701" s="15" t="s">
        <v>4764</v>
      </c>
      <c r="N701" s="15" t="s">
        <v>4765</v>
      </c>
      <c r="O701" s="14" t="str">
        <f t="shared" si="10"/>
        <v>NO</v>
      </c>
      <c r="P701" s="13"/>
    </row>
    <row r="702" spans="1:16" ht="15">
      <c r="A702" s="13" t="s">
        <v>1231</v>
      </c>
      <c r="B702" s="14">
        <v>5</v>
      </c>
      <c r="C702" s="13" t="s">
        <v>1233</v>
      </c>
      <c r="D702" s="14" t="s">
        <v>32</v>
      </c>
      <c r="E702" s="14" t="s">
        <v>10</v>
      </c>
      <c r="F702" s="13">
        <v>0.2626</v>
      </c>
      <c r="G702" s="13">
        <v>1.4734000000000001E-2</v>
      </c>
      <c r="H702" s="13">
        <v>0.24787000000000001</v>
      </c>
      <c r="I702" s="13">
        <v>1</v>
      </c>
      <c r="J702" s="13" t="s">
        <v>35</v>
      </c>
      <c r="K702" s="13">
        <v>1.5410999999999999</v>
      </c>
      <c r="L702" s="15" t="s">
        <v>4763</v>
      </c>
      <c r="M702" s="15" t="s">
        <v>4764</v>
      </c>
      <c r="N702" s="15" t="s">
        <v>4765</v>
      </c>
      <c r="O702" s="14" t="str">
        <f t="shared" si="10"/>
        <v>NO</v>
      </c>
      <c r="P702" s="13"/>
    </row>
    <row r="703" spans="1:16" ht="15">
      <c r="A703" s="11" t="s">
        <v>1234</v>
      </c>
      <c r="B703" s="12">
        <v>7</v>
      </c>
      <c r="C703" s="11" t="s">
        <v>1235</v>
      </c>
      <c r="D703" s="12" t="s">
        <v>32</v>
      </c>
      <c r="E703" s="12" t="s">
        <v>7</v>
      </c>
      <c r="F703" s="11">
        <v>0.98534999999999995</v>
      </c>
      <c r="G703" s="11">
        <v>0.86062000000000005</v>
      </c>
      <c r="H703" s="11">
        <v>0.12472999999999999</v>
      </c>
      <c r="I703" s="11">
        <v>0.91100000000000003</v>
      </c>
      <c r="J703" s="11" t="s">
        <v>29</v>
      </c>
      <c r="K703" s="11">
        <v>0.70630000000000004</v>
      </c>
      <c r="L703" s="4" t="s">
        <v>4766</v>
      </c>
      <c r="M703" s="4" t="s">
        <v>4767</v>
      </c>
      <c r="N703" s="4" t="s">
        <v>4768</v>
      </c>
      <c r="O703" s="12" t="str">
        <f t="shared" si="10"/>
        <v>NO</v>
      </c>
    </row>
    <row r="704" spans="1:16" ht="15">
      <c r="A704" s="11" t="s">
        <v>1236</v>
      </c>
      <c r="B704" s="12">
        <v>8</v>
      </c>
      <c r="C704" s="11" t="s">
        <v>1237</v>
      </c>
      <c r="D704" s="12" t="s">
        <v>27</v>
      </c>
      <c r="E704" s="12" t="s">
        <v>10</v>
      </c>
      <c r="F704" s="11">
        <v>0.74007000000000001</v>
      </c>
      <c r="G704" s="11">
        <v>8.2685999999999996E-2</v>
      </c>
      <c r="H704" s="11">
        <v>0.65737999999999996</v>
      </c>
      <c r="I704" s="11">
        <v>1</v>
      </c>
      <c r="J704" s="11" t="s">
        <v>29</v>
      </c>
      <c r="K704" s="11">
        <v>0.86399999999999999</v>
      </c>
      <c r="L704" s="4" t="s">
        <v>4769</v>
      </c>
      <c r="M704" s="4" t="s">
        <v>4770</v>
      </c>
      <c r="N704" s="4" t="s">
        <v>4076</v>
      </c>
      <c r="O704" s="12" t="str">
        <f t="shared" si="10"/>
        <v>NO</v>
      </c>
    </row>
    <row r="705" spans="1:16" ht="15">
      <c r="A705" s="11" t="s">
        <v>1238</v>
      </c>
      <c r="B705" s="12">
        <v>3</v>
      </c>
      <c r="C705" s="11" t="s">
        <v>1239</v>
      </c>
      <c r="D705" s="12" t="s">
        <v>27</v>
      </c>
      <c r="E705" s="12" t="s">
        <v>10</v>
      </c>
      <c r="F705" s="11">
        <v>3.6087000000000001E-2</v>
      </c>
      <c r="G705" s="11">
        <v>0.14338000000000001</v>
      </c>
      <c r="H705" s="11">
        <v>-0.10729</v>
      </c>
      <c r="I705" s="11">
        <v>0.95599999999999996</v>
      </c>
      <c r="J705" s="11" t="s">
        <v>29</v>
      </c>
      <c r="K705" s="11">
        <v>0.65010000000000001</v>
      </c>
      <c r="L705" s="4" t="s">
        <v>4771</v>
      </c>
      <c r="M705" s="4" t="s">
        <v>4772</v>
      </c>
      <c r="N705" s="4" t="s">
        <v>4773</v>
      </c>
      <c r="O705" s="12" t="str">
        <f t="shared" si="10"/>
        <v>NO</v>
      </c>
    </row>
    <row r="706" spans="1:16" ht="15">
      <c r="A706" s="11" t="s">
        <v>1240</v>
      </c>
      <c r="B706" s="12">
        <v>3</v>
      </c>
      <c r="C706" s="11" t="s">
        <v>1241</v>
      </c>
      <c r="D706" s="12" t="s">
        <v>32</v>
      </c>
      <c r="E706" s="12" t="s">
        <v>10</v>
      </c>
      <c r="F706" s="11">
        <v>0.12415</v>
      </c>
      <c r="G706" s="11">
        <v>2.0896999999999999E-2</v>
      </c>
      <c r="H706" s="11">
        <v>0.10326</v>
      </c>
      <c r="I706" s="11">
        <v>0.998</v>
      </c>
      <c r="J706" s="11" t="s">
        <v>29</v>
      </c>
      <c r="K706" s="11">
        <v>0.63429999999999997</v>
      </c>
      <c r="L706" s="4" t="s">
        <v>4774</v>
      </c>
      <c r="M706" s="4" t="s">
        <v>4775</v>
      </c>
      <c r="N706" s="4" t="s">
        <v>4776</v>
      </c>
      <c r="O706" s="12" t="str">
        <f t="shared" si="10"/>
        <v>NO</v>
      </c>
    </row>
    <row r="707" spans="1:16" ht="15">
      <c r="A707" s="11" t="s">
        <v>1242</v>
      </c>
      <c r="B707" s="12">
        <v>7</v>
      </c>
      <c r="C707" s="11" t="s">
        <v>1243</v>
      </c>
      <c r="D707" s="12" t="s">
        <v>27</v>
      </c>
      <c r="E707" s="12" t="s">
        <v>10</v>
      </c>
      <c r="F707" s="11">
        <v>0.15315999999999999</v>
      </c>
      <c r="G707" s="11">
        <v>4.2464000000000002E-2</v>
      </c>
      <c r="H707" s="11">
        <v>0.11070000000000001</v>
      </c>
      <c r="I707" s="11">
        <v>0.999</v>
      </c>
      <c r="J707" s="11" t="s">
        <v>40</v>
      </c>
      <c r="K707" s="11">
        <v>1.27</v>
      </c>
      <c r="L707" s="4" t="s">
        <v>4777</v>
      </c>
      <c r="M707" s="4" t="s">
        <v>4778</v>
      </c>
      <c r="N707" s="4" t="s">
        <v>4779</v>
      </c>
      <c r="O707" s="12" t="str">
        <f t="shared" ref="O707:O770" si="11">IF(P707 &lt;&gt; "", "YES", "NO")</f>
        <v>NO</v>
      </c>
    </row>
    <row r="708" spans="1:16" ht="15">
      <c r="A708" s="11" t="s">
        <v>1244</v>
      </c>
      <c r="B708" s="12">
        <v>7</v>
      </c>
      <c r="C708" s="11" t="s">
        <v>1245</v>
      </c>
      <c r="D708" s="12" t="s">
        <v>32</v>
      </c>
      <c r="E708" s="12" t="s">
        <v>10</v>
      </c>
      <c r="F708" s="11">
        <v>0.16749</v>
      </c>
      <c r="G708" s="11">
        <v>4.7178999999999999E-2</v>
      </c>
      <c r="H708" s="11">
        <v>0.12031</v>
      </c>
      <c r="I708" s="11">
        <v>0.96899999999999997</v>
      </c>
      <c r="J708" s="11" t="s">
        <v>35</v>
      </c>
      <c r="K708" s="11">
        <v>1.2503</v>
      </c>
      <c r="L708" s="4" t="s">
        <v>4780</v>
      </c>
      <c r="M708" s="4" t="s">
        <v>4781</v>
      </c>
      <c r="N708" s="4" t="s">
        <v>4782</v>
      </c>
      <c r="O708" s="12" t="str">
        <f t="shared" si="11"/>
        <v>NO</v>
      </c>
    </row>
    <row r="709" spans="1:16" ht="15">
      <c r="A709" s="11" t="s">
        <v>1246</v>
      </c>
      <c r="B709" s="12">
        <v>2</v>
      </c>
      <c r="C709" s="11" t="s">
        <v>1247</v>
      </c>
      <c r="D709" s="12" t="s">
        <v>32</v>
      </c>
      <c r="E709" s="12" t="s">
        <v>10</v>
      </c>
      <c r="F709" s="11">
        <v>6.9433999999999996E-2</v>
      </c>
      <c r="G709" s="11">
        <v>0.2082</v>
      </c>
      <c r="H709" s="11">
        <v>-0.13877</v>
      </c>
      <c r="I709" s="11">
        <v>0.97</v>
      </c>
      <c r="J709" s="11" t="s">
        <v>29</v>
      </c>
      <c r="K709" s="11">
        <v>0.78900000000000003</v>
      </c>
      <c r="L709" s="4" t="s">
        <v>4783</v>
      </c>
      <c r="M709" s="4" t="s">
        <v>4784</v>
      </c>
      <c r="N709" s="4" t="s">
        <v>4785</v>
      </c>
      <c r="O709" s="12" t="str">
        <f t="shared" si="11"/>
        <v>NO</v>
      </c>
    </row>
    <row r="710" spans="1:16" ht="15">
      <c r="A710" s="11" t="s">
        <v>1248</v>
      </c>
      <c r="B710" s="12">
        <v>6</v>
      </c>
      <c r="C710" s="11" t="s">
        <v>1249</v>
      </c>
      <c r="D710" s="12" t="s">
        <v>27</v>
      </c>
      <c r="E710" s="12" t="s">
        <v>10</v>
      </c>
      <c r="F710" s="11">
        <v>0.47749000000000003</v>
      </c>
      <c r="G710" s="11">
        <v>0.1469</v>
      </c>
      <c r="H710" s="11">
        <v>0.33058999999999999</v>
      </c>
      <c r="I710" s="11">
        <v>0.94</v>
      </c>
      <c r="J710" s="11" t="s">
        <v>29</v>
      </c>
      <c r="K710" s="11">
        <v>0.97099999999999997</v>
      </c>
      <c r="L710" s="4" t="s">
        <v>4786</v>
      </c>
      <c r="M710" s="4" t="s">
        <v>4787</v>
      </c>
      <c r="N710" s="4" t="s">
        <v>3880</v>
      </c>
      <c r="O710" s="12" t="str">
        <f t="shared" si="11"/>
        <v>NO</v>
      </c>
    </row>
    <row r="711" spans="1:16" ht="15">
      <c r="A711" s="13" t="s">
        <v>1250</v>
      </c>
      <c r="B711" s="14">
        <v>22</v>
      </c>
      <c r="C711" s="13" t="s">
        <v>1251</v>
      </c>
      <c r="D711" s="14" t="s">
        <v>27</v>
      </c>
      <c r="E711" s="14" t="s">
        <v>7</v>
      </c>
      <c r="F711" s="13">
        <v>0.55479999999999996</v>
      </c>
      <c r="G711" s="13">
        <v>0.40381</v>
      </c>
      <c r="H711" s="13">
        <v>0.15098</v>
      </c>
      <c r="I711" s="13">
        <v>0.99299999999999999</v>
      </c>
      <c r="J711" s="13" t="s">
        <v>35</v>
      </c>
      <c r="K711" s="13">
        <v>1.4631000000000001</v>
      </c>
      <c r="L711" s="15" t="s">
        <v>4788</v>
      </c>
      <c r="M711" s="15" t="s">
        <v>4789</v>
      </c>
      <c r="N711" s="15" t="s">
        <v>4790</v>
      </c>
      <c r="O711" s="14" t="str">
        <f t="shared" si="11"/>
        <v>NO</v>
      </c>
      <c r="P711" s="13"/>
    </row>
    <row r="712" spans="1:16" ht="15">
      <c r="A712" s="13" t="s">
        <v>1250</v>
      </c>
      <c r="B712" s="14">
        <v>28</v>
      </c>
      <c r="C712" s="13" t="s">
        <v>1252</v>
      </c>
      <c r="D712" s="14" t="s">
        <v>27</v>
      </c>
      <c r="E712" s="14" t="s">
        <v>10</v>
      </c>
      <c r="F712" s="13">
        <v>1.5580999999999999E-2</v>
      </c>
      <c r="G712" s="13">
        <v>0.12522</v>
      </c>
      <c r="H712" s="13">
        <v>-0.10964</v>
      </c>
      <c r="I712" s="13">
        <v>1</v>
      </c>
      <c r="J712" s="13" t="s">
        <v>145</v>
      </c>
      <c r="K712" s="13">
        <v>1.8035000000000001</v>
      </c>
      <c r="L712" s="15" t="s">
        <v>4788</v>
      </c>
      <c r="M712" s="15" t="s">
        <v>4789</v>
      </c>
      <c r="N712" s="15" t="s">
        <v>4790</v>
      </c>
      <c r="O712" s="14" t="str">
        <f t="shared" si="11"/>
        <v>NO</v>
      </c>
      <c r="P712" s="13"/>
    </row>
    <row r="713" spans="1:16" ht="15">
      <c r="A713" s="11" t="s">
        <v>1253</v>
      </c>
      <c r="B713" s="12">
        <v>4</v>
      </c>
      <c r="C713" s="11" t="s">
        <v>1254</v>
      </c>
      <c r="D713" s="12" t="s">
        <v>27</v>
      </c>
      <c r="E713" s="12" t="s">
        <v>10</v>
      </c>
      <c r="F713" s="11">
        <v>0.41533999999999999</v>
      </c>
      <c r="G713" s="11">
        <v>3.3343999999999999E-2</v>
      </c>
      <c r="H713" s="11">
        <v>0.38199</v>
      </c>
      <c r="I713" s="11">
        <v>1</v>
      </c>
      <c r="J713" s="11" t="s">
        <v>29</v>
      </c>
      <c r="K713" s="11">
        <v>0.9829</v>
      </c>
      <c r="L713" s="4" t="s">
        <v>4791</v>
      </c>
      <c r="M713" s="4" t="s">
        <v>4792</v>
      </c>
      <c r="N713" s="4" t="s">
        <v>4793</v>
      </c>
      <c r="O713" s="12" t="str">
        <f t="shared" si="11"/>
        <v>NO</v>
      </c>
    </row>
    <row r="714" spans="1:16" ht="15">
      <c r="A714" s="11" t="s">
        <v>1255</v>
      </c>
      <c r="B714" s="12">
        <v>4</v>
      </c>
      <c r="C714" s="11" t="s">
        <v>1256</v>
      </c>
      <c r="D714" s="12" t="s">
        <v>32</v>
      </c>
      <c r="E714" s="12" t="s">
        <v>10</v>
      </c>
      <c r="F714" s="11">
        <v>0.22109999999999999</v>
      </c>
      <c r="G714" s="11">
        <v>7.8567999999999999E-2</v>
      </c>
      <c r="H714" s="11">
        <v>0.14252999999999999</v>
      </c>
      <c r="I714" s="11">
        <v>0.97699999999999998</v>
      </c>
      <c r="J714" s="11" t="s">
        <v>40</v>
      </c>
      <c r="K714" s="11">
        <v>1.5213000000000001</v>
      </c>
      <c r="L714" s="4" t="s">
        <v>4794</v>
      </c>
      <c r="M714" s="4" t="s">
        <v>4795</v>
      </c>
      <c r="N714" s="4" t="s">
        <v>4796</v>
      </c>
      <c r="O714" s="12" t="str">
        <f t="shared" si="11"/>
        <v>NO</v>
      </c>
    </row>
    <row r="715" spans="1:16" ht="15">
      <c r="A715" s="11" t="s">
        <v>1257</v>
      </c>
      <c r="B715" s="12">
        <v>9</v>
      </c>
      <c r="C715" s="11" t="s">
        <v>1258</v>
      </c>
      <c r="D715" s="12" t="s">
        <v>27</v>
      </c>
      <c r="E715" s="12" t="s">
        <v>10</v>
      </c>
      <c r="F715" s="11">
        <v>0.34221000000000001</v>
      </c>
      <c r="G715" s="11">
        <v>2.9395000000000001E-2</v>
      </c>
      <c r="H715" s="11">
        <v>0.31281999999999999</v>
      </c>
      <c r="I715" s="11">
        <v>1</v>
      </c>
      <c r="J715" s="11" t="s">
        <v>40</v>
      </c>
      <c r="K715" s="11">
        <v>1.1468</v>
      </c>
      <c r="L715" s="4" t="s">
        <v>4797</v>
      </c>
      <c r="M715" s="4" t="s">
        <v>4798</v>
      </c>
      <c r="N715" s="4" t="s">
        <v>4799</v>
      </c>
      <c r="O715" s="12" t="str">
        <f t="shared" si="11"/>
        <v>NO</v>
      </c>
    </row>
    <row r="716" spans="1:16" ht="15">
      <c r="A716" s="11" t="s">
        <v>1259</v>
      </c>
      <c r="B716" s="12">
        <v>3</v>
      </c>
      <c r="C716" s="11" t="s">
        <v>1260</v>
      </c>
      <c r="D716" s="12" t="s">
        <v>32</v>
      </c>
      <c r="E716" s="12" t="s">
        <v>7</v>
      </c>
      <c r="F716" s="11">
        <v>0.75939999999999996</v>
      </c>
      <c r="G716" s="11">
        <v>0.90942999999999996</v>
      </c>
      <c r="H716" s="11">
        <v>-0.15003</v>
      </c>
      <c r="I716" s="11">
        <v>0.96599999999999997</v>
      </c>
      <c r="J716" s="11" t="s">
        <v>40</v>
      </c>
      <c r="K716" s="11">
        <v>1.5213000000000001</v>
      </c>
      <c r="L716" s="4" t="s">
        <v>4800</v>
      </c>
      <c r="M716" s="4" t="s">
        <v>4801</v>
      </c>
      <c r="N716" s="4" t="s">
        <v>4802</v>
      </c>
      <c r="O716" s="12" t="str">
        <f t="shared" si="11"/>
        <v>NO</v>
      </c>
    </row>
    <row r="717" spans="1:16" ht="15">
      <c r="A717" s="13" t="s">
        <v>1261</v>
      </c>
      <c r="B717" s="14">
        <v>7</v>
      </c>
      <c r="C717" s="13" t="s">
        <v>1262</v>
      </c>
      <c r="D717" s="14" t="s">
        <v>27</v>
      </c>
      <c r="E717" s="14" t="s">
        <v>3</v>
      </c>
      <c r="F717" s="13">
        <v>0.22136</v>
      </c>
      <c r="G717" s="13">
        <v>9.4648999999999997E-2</v>
      </c>
      <c r="H717" s="13">
        <v>0.12670999999999999</v>
      </c>
      <c r="I717" s="13">
        <v>0.98399999999999999</v>
      </c>
      <c r="J717" s="13" t="s">
        <v>40</v>
      </c>
      <c r="K717" s="13">
        <v>1.4219999999999999</v>
      </c>
      <c r="L717" s="15" t="s">
        <v>4184</v>
      </c>
      <c r="M717" s="15" t="s">
        <v>4803</v>
      </c>
      <c r="N717" s="15" t="s">
        <v>4804</v>
      </c>
      <c r="O717" s="14" t="str">
        <f t="shared" si="11"/>
        <v>NO</v>
      </c>
      <c r="P717" s="13"/>
    </row>
    <row r="718" spans="1:16" ht="15">
      <c r="A718" s="13" t="s">
        <v>1261</v>
      </c>
      <c r="B718" s="14">
        <v>7</v>
      </c>
      <c r="C718" s="13" t="s">
        <v>1263</v>
      </c>
      <c r="D718" s="14" t="s">
        <v>27</v>
      </c>
      <c r="E718" s="14" t="s">
        <v>10</v>
      </c>
      <c r="F718" s="13">
        <v>0.43395</v>
      </c>
      <c r="G718" s="13">
        <v>0.12049</v>
      </c>
      <c r="H718" s="13">
        <v>0.31347000000000003</v>
      </c>
      <c r="I718" s="13">
        <v>1</v>
      </c>
      <c r="J718" s="13" t="s">
        <v>145</v>
      </c>
      <c r="K718" s="13">
        <v>1.7465999999999999</v>
      </c>
      <c r="L718" s="15" t="s">
        <v>4184</v>
      </c>
      <c r="M718" s="15" t="s">
        <v>4803</v>
      </c>
      <c r="N718" s="15" t="s">
        <v>4804</v>
      </c>
      <c r="O718" s="14" t="str">
        <f t="shared" si="11"/>
        <v>NO</v>
      </c>
      <c r="P718" s="13"/>
    </row>
    <row r="719" spans="1:16" ht="15">
      <c r="A719" s="11" t="s">
        <v>1264</v>
      </c>
      <c r="B719" s="12">
        <v>3</v>
      </c>
      <c r="C719" s="11" t="s">
        <v>1265</v>
      </c>
      <c r="D719" s="12" t="s">
        <v>27</v>
      </c>
      <c r="E719" s="12" t="s">
        <v>10</v>
      </c>
      <c r="F719" s="11">
        <v>0.98129999999999995</v>
      </c>
      <c r="G719" s="11">
        <v>0.87031000000000003</v>
      </c>
      <c r="H719" s="11">
        <v>0.11099000000000001</v>
      </c>
      <c r="I719" s="11">
        <v>0.99199999999999999</v>
      </c>
      <c r="J719" s="11" t="s">
        <v>29</v>
      </c>
      <c r="K719" s="11">
        <v>0.68400000000000005</v>
      </c>
      <c r="L719" s="4" t="s">
        <v>4805</v>
      </c>
      <c r="M719" s="4" t="s">
        <v>3569</v>
      </c>
      <c r="N719" s="4" t="s">
        <v>3569</v>
      </c>
      <c r="O719" s="12" t="str">
        <f t="shared" si="11"/>
        <v>NO</v>
      </c>
    </row>
    <row r="720" spans="1:16" ht="15">
      <c r="A720" s="13" t="s">
        <v>1266</v>
      </c>
      <c r="B720" s="14">
        <v>6</v>
      </c>
      <c r="C720" s="13" t="s">
        <v>1267</v>
      </c>
      <c r="D720" s="14" t="s">
        <v>27</v>
      </c>
      <c r="E720" s="14" t="s">
        <v>5</v>
      </c>
      <c r="F720" s="13">
        <v>0.56881999999999999</v>
      </c>
      <c r="G720" s="13">
        <v>0.40349000000000002</v>
      </c>
      <c r="H720" s="13">
        <v>0.16533</v>
      </c>
      <c r="I720" s="13">
        <v>0.93799999999999994</v>
      </c>
      <c r="J720" s="13" t="s">
        <v>40</v>
      </c>
      <c r="K720" s="13">
        <v>1.5198</v>
      </c>
      <c r="L720" s="15" t="s">
        <v>4806</v>
      </c>
      <c r="M720" s="15" t="s">
        <v>4807</v>
      </c>
      <c r="N720" s="15" t="s">
        <v>4808</v>
      </c>
      <c r="O720" s="14" t="str">
        <f t="shared" si="11"/>
        <v>NO</v>
      </c>
      <c r="P720" s="13"/>
    </row>
    <row r="721" spans="1:16" ht="15">
      <c r="A721" s="13" t="s">
        <v>1266</v>
      </c>
      <c r="B721" s="14">
        <v>7</v>
      </c>
      <c r="C721" s="13" t="s">
        <v>1268</v>
      </c>
      <c r="D721" s="14" t="s">
        <v>27</v>
      </c>
      <c r="E721" s="14" t="s">
        <v>10</v>
      </c>
      <c r="F721" s="13">
        <v>0.39067000000000002</v>
      </c>
      <c r="G721" s="13">
        <v>0.11605</v>
      </c>
      <c r="H721" s="13">
        <v>0.27461999999999998</v>
      </c>
      <c r="I721" s="13">
        <v>1</v>
      </c>
      <c r="J721" s="13" t="s">
        <v>40</v>
      </c>
      <c r="K721" s="13">
        <v>1.5198</v>
      </c>
      <c r="L721" s="15" t="s">
        <v>4806</v>
      </c>
      <c r="M721" s="15" t="s">
        <v>4807</v>
      </c>
      <c r="N721" s="15" t="s">
        <v>4808</v>
      </c>
      <c r="O721" s="14" t="str">
        <f t="shared" si="11"/>
        <v>NO</v>
      </c>
      <c r="P721" s="13"/>
    </row>
    <row r="722" spans="1:16" ht="15">
      <c r="A722" s="11" t="s">
        <v>1269</v>
      </c>
      <c r="B722" s="12">
        <v>15</v>
      </c>
      <c r="C722" s="11" t="s">
        <v>1270</v>
      </c>
      <c r="D722" s="12" t="s">
        <v>32</v>
      </c>
      <c r="E722" s="12" t="s">
        <v>10</v>
      </c>
      <c r="F722" s="11">
        <v>0.16327</v>
      </c>
      <c r="G722" s="11">
        <v>0.30125999999999997</v>
      </c>
      <c r="H722" s="11">
        <v>-0.13800000000000001</v>
      </c>
      <c r="I722" s="11">
        <v>0.91600000000000004</v>
      </c>
      <c r="J722" s="11" t="s">
        <v>29</v>
      </c>
      <c r="K722" s="11">
        <v>0.9456</v>
      </c>
      <c r="L722" s="4" t="s">
        <v>3569</v>
      </c>
      <c r="M722" s="4" t="s">
        <v>4809</v>
      </c>
      <c r="N722" s="4" t="s">
        <v>3569</v>
      </c>
      <c r="O722" s="12" t="str">
        <f t="shared" si="11"/>
        <v>NO</v>
      </c>
    </row>
    <row r="723" spans="1:16" ht="15">
      <c r="A723" s="11" t="s">
        <v>1271</v>
      </c>
      <c r="B723" s="12">
        <v>41</v>
      </c>
      <c r="C723" s="11" t="s">
        <v>1272</v>
      </c>
      <c r="D723" s="12" t="s">
        <v>32</v>
      </c>
      <c r="E723" s="12" t="s">
        <v>3</v>
      </c>
      <c r="F723" s="11">
        <v>0.58506999999999998</v>
      </c>
      <c r="G723" s="11">
        <v>0.70357999999999998</v>
      </c>
      <c r="H723" s="11">
        <v>-0.11851</v>
      </c>
      <c r="I723" s="11">
        <v>0.94299999999999995</v>
      </c>
      <c r="J723" s="11" t="s">
        <v>40</v>
      </c>
      <c r="K723" s="11">
        <v>1.4079999999999999</v>
      </c>
      <c r="L723" s="4" t="s">
        <v>3634</v>
      </c>
      <c r="M723" s="4" t="s">
        <v>4810</v>
      </c>
      <c r="N723" s="4" t="s">
        <v>4811</v>
      </c>
      <c r="O723" s="12" t="str">
        <f t="shared" si="11"/>
        <v>NO</v>
      </c>
    </row>
    <row r="724" spans="1:16" ht="15">
      <c r="A724" s="11" t="s">
        <v>1273</v>
      </c>
      <c r="B724" s="12">
        <v>9</v>
      </c>
      <c r="C724" s="11" t="s">
        <v>1274</v>
      </c>
      <c r="D724" s="12" t="s">
        <v>32</v>
      </c>
      <c r="E724" s="12" t="s">
        <v>10</v>
      </c>
      <c r="F724" s="11">
        <v>0.27488000000000001</v>
      </c>
      <c r="G724" s="11">
        <v>0.13880999999999999</v>
      </c>
      <c r="H724" s="11">
        <v>0.13608000000000001</v>
      </c>
      <c r="I724" s="11">
        <v>0.98499999999999999</v>
      </c>
      <c r="J724" s="11" t="s">
        <v>40</v>
      </c>
      <c r="K724" s="11">
        <v>0.9909</v>
      </c>
      <c r="L724" s="4" t="s">
        <v>4812</v>
      </c>
      <c r="M724" s="4" t="s">
        <v>4813</v>
      </c>
      <c r="N724" s="4" t="s">
        <v>4814</v>
      </c>
      <c r="O724" s="12" t="str">
        <f t="shared" si="11"/>
        <v>NO</v>
      </c>
    </row>
    <row r="725" spans="1:16" ht="15">
      <c r="A725" s="11" t="s">
        <v>1275</v>
      </c>
      <c r="B725" s="12">
        <v>17</v>
      </c>
      <c r="C725" s="11" t="s">
        <v>1276</v>
      </c>
      <c r="D725" s="12" t="s">
        <v>27</v>
      </c>
      <c r="E725" s="12" t="s">
        <v>7</v>
      </c>
      <c r="F725" s="11">
        <v>0.12101000000000001</v>
      </c>
      <c r="G725" s="11">
        <v>0.24958</v>
      </c>
      <c r="H725" s="11">
        <v>-0.12856999999999999</v>
      </c>
      <c r="I725" s="11">
        <v>0.94299999999999995</v>
      </c>
      <c r="J725" s="11" t="s">
        <v>40</v>
      </c>
      <c r="K725" s="11">
        <v>1.1427</v>
      </c>
      <c r="L725" s="4" t="s">
        <v>4815</v>
      </c>
      <c r="M725" s="4" t="s">
        <v>4816</v>
      </c>
      <c r="N725" s="4" t="s">
        <v>4817</v>
      </c>
      <c r="O725" s="12" t="str">
        <f t="shared" si="11"/>
        <v>NO</v>
      </c>
    </row>
    <row r="726" spans="1:16" ht="15">
      <c r="A726" s="11" t="s">
        <v>1277</v>
      </c>
      <c r="B726" s="12">
        <v>2</v>
      </c>
      <c r="C726" s="11" t="s">
        <v>1278</v>
      </c>
      <c r="D726" s="12" t="s">
        <v>32</v>
      </c>
      <c r="E726" s="12" t="s">
        <v>10</v>
      </c>
      <c r="F726" s="11">
        <v>0.17885999999999999</v>
      </c>
      <c r="G726" s="11">
        <v>1.6945000000000002E-2</v>
      </c>
      <c r="H726" s="11">
        <v>0.16192000000000001</v>
      </c>
      <c r="I726" s="11">
        <v>0.999</v>
      </c>
      <c r="J726" s="11" t="s">
        <v>29</v>
      </c>
      <c r="K726" s="11">
        <v>0.78029999999999999</v>
      </c>
      <c r="L726" s="4" t="s">
        <v>4818</v>
      </c>
      <c r="M726" s="4" t="s">
        <v>4819</v>
      </c>
      <c r="N726" s="4" t="s">
        <v>4820</v>
      </c>
      <c r="O726" s="12" t="str">
        <f t="shared" si="11"/>
        <v>NO</v>
      </c>
    </row>
    <row r="727" spans="1:16" ht="15">
      <c r="A727" s="11" t="s">
        <v>1279</v>
      </c>
      <c r="B727" s="12">
        <v>10</v>
      </c>
      <c r="C727" s="11" t="s">
        <v>1280</v>
      </c>
      <c r="D727" s="12" t="s">
        <v>32</v>
      </c>
      <c r="E727" s="12" t="s">
        <v>10</v>
      </c>
      <c r="F727" s="11">
        <v>0.28489999999999999</v>
      </c>
      <c r="G727" s="11">
        <v>3.0755000000000001E-2</v>
      </c>
      <c r="H727" s="11">
        <v>0.25414999999999999</v>
      </c>
      <c r="I727" s="11">
        <v>0.997</v>
      </c>
      <c r="J727" s="11" t="s">
        <v>40</v>
      </c>
      <c r="K727" s="11">
        <v>1.5705</v>
      </c>
      <c r="L727" s="4" t="s">
        <v>4730</v>
      </c>
      <c r="M727" s="4" t="s">
        <v>4821</v>
      </c>
      <c r="N727" s="4" t="s">
        <v>4822</v>
      </c>
      <c r="O727" s="12" t="str">
        <f t="shared" si="11"/>
        <v>NO</v>
      </c>
    </row>
    <row r="728" spans="1:16" ht="15">
      <c r="A728" s="11" t="s">
        <v>1281</v>
      </c>
      <c r="B728" s="12">
        <v>4</v>
      </c>
      <c r="C728" s="11" t="s">
        <v>1282</v>
      </c>
      <c r="D728" s="12" t="s">
        <v>27</v>
      </c>
      <c r="E728" s="12" t="s">
        <v>7</v>
      </c>
      <c r="F728" s="11">
        <v>0.70101999999999998</v>
      </c>
      <c r="G728" s="11">
        <v>0.87834000000000001</v>
      </c>
      <c r="H728" s="11">
        <v>-0.17732000000000001</v>
      </c>
      <c r="I728" s="11">
        <v>0.90400000000000003</v>
      </c>
      <c r="J728" s="11" t="s">
        <v>40</v>
      </c>
      <c r="K728" s="11">
        <v>1.5638000000000001</v>
      </c>
      <c r="L728" s="4" t="s">
        <v>4823</v>
      </c>
      <c r="M728" s="4" t="s">
        <v>4824</v>
      </c>
      <c r="N728" s="4" t="s">
        <v>3731</v>
      </c>
      <c r="O728" s="12" t="str">
        <f t="shared" si="11"/>
        <v>NO</v>
      </c>
    </row>
    <row r="729" spans="1:16" ht="15">
      <c r="A729" s="11" t="s">
        <v>1283</v>
      </c>
      <c r="B729" s="12">
        <v>2</v>
      </c>
      <c r="C729" s="11" t="s">
        <v>1284</v>
      </c>
      <c r="D729" s="12" t="s">
        <v>32</v>
      </c>
      <c r="E729" s="12" t="s">
        <v>10</v>
      </c>
      <c r="F729" s="11">
        <v>0.49830999999999998</v>
      </c>
      <c r="G729" s="11">
        <v>0.19525999999999999</v>
      </c>
      <c r="H729" s="11">
        <v>0.30304999999999999</v>
      </c>
      <c r="I729" s="11">
        <v>0.96399999999999997</v>
      </c>
      <c r="J729" s="11" t="s">
        <v>29</v>
      </c>
      <c r="K729" s="11">
        <v>1</v>
      </c>
      <c r="L729" s="4" t="s">
        <v>4825</v>
      </c>
      <c r="M729" s="4" t="s">
        <v>4826</v>
      </c>
      <c r="N729" s="4" t="s">
        <v>3959</v>
      </c>
      <c r="O729" s="12" t="str">
        <f t="shared" si="11"/>
        <v>NO</v>
      </c>
    </row>
    <row r="730" spans="1:16" ht="15">
      <c r="A730" s="11" t="s">
        <v>1285</v>
      </c>
      <c r="B730" s="12">
        <v>5</v>
      </c>
      <c r="C730" s="11" t="s">
        <v>1286</v>
      </c>
      <c r="D730" s="12" t="s">
        <v>32</v>
      </c>
      <c r="E730" s="12" t="s">
        <v>10</v>
      </c>
      <c r="F730" s="11">
        <v>0.22955</v>
      </c>
      <c r="G730" s="11">
        <v>4.0590000000000001E-2</v>
      </c>
      <c r="H730" s="11">
        <v>0.18895999999999999</v>
      </c>
      <c r="I730" s="11">
        <v>0.99199999999999999</v>
      </c>
      <c r="J730" s="11" t="s">
        <v>29</v>
      </c>
      <c r="K730" s="11">
        <v>0.84950000000000003</v>
      </c>
      <c r="L730" s="4" t="s">
        <v>4827</v>
      </c>
      <c r="M730" s="4" t="s">
        <v>4828</v>
      </c>
      <c r="N730" s="4" t="s">
        <v>4829</v>
      </c>
      <c r="O730" s="12" t="str">
        <f t="shared" si="11"/>
        <v>NO</v>
      </c>
    </row>
    <row r="731" spans="1:16" ht="15">
      <c r="A731" s="11" t="s">
        <v>1287</v>
      </c>
      <c r="B731" s="12">
        <v>18</v>
      </c>
      <c r="C731" s="11" t="s">
        <v>1288</v>
      </c>
      <c r="D731" s="12" t="s">
        <v>27</v>
      </c>
      <c r="E731" s="12" t="s">
        <v>10</v>
      </c>
      <c r="F731" s="11">
        <v>6.0428999999999997E-2</v>
      </c>
      <c r="G731" s="11">
        <v>0.16794999999999999</v>
      </c>
      <c r="H731" s="11">
        <v>-0.10752</v>
      </c>
      <c r="I731" s="11">
        <v>0.94599999999999995</v>
      </c>
      <c r="J731" s="11" t="s">
        <v>29</v>
      </c>
      <c r="K731" s="11">
        <v>0.7077</v>
      </c>
      <c r="L731" s="4" t="s">
        <v>4830</v>
      </c>
      <c r="M731" s="4" t="s">
        <v>4831</v>
      </c>
      <c r="N731" s="4" t="s">
        <v>3821</v>
      </c>
      <c r="O731" s="12" t="str">
        <f t="shared" si="11"/>
        <v>NO</v>
      </c>
    </row>
    <row r="732" spans="1:16" ht="15">
      <c r="A732" s="11" t="s">
        <v>1289</v>
      </c>
      <c r="B732" s="12">
        <v>4</v>
      </c>
      <c r="C732" s="11" t="s">
        <v>1290</v>
      </c>
      <c r="D732" s="12" t="s">
        <v>27</v>
      </c>
      <c r="E732" s="12" t="s">
        <v>10</v>
      </c>
      <c r="F732" s="11">
        <v>0.30318000000000001</v>
      </c>
      <c r="G732" s="11">
        <v>4.7037000000000002E-2</v>
      </c>
      <c r="H732" s="11">
        <v>0.25614999999999999</v>
      </c>
      <c r="I732" s="11">
        <v>0.99099999999999999</v>
      </c>
      <c r="J732" s="11" t="s">
        <v>40</v>
      </c>
      <c r="K732" s="11">
        <v>1.2665999999999999</v>
      </c>
      <c r="L732" s="4" t="s">
        <v>4832</v>
      </c>
      <c r="M732" s="4" t="s">
        <v>4833</v>
      </c>
      <c r="N732" s="4" t="s">
        <v>4834</v>
      </c>
      <c r="O732" s="12" t="str">
        <f t="shared" si="11"/>
        <v>NO</v>
      </c>
    </row>
    <row r="733" spans="1:16" ht="15">
      <c r="A733" s="11" t="s">
        <v>1291</v>
      </c>
      <c r="B733" s="12">
        <v>26</v>
      </c>
      <c r="C733" s="11" t="s">
        <v>1292</v>
      </c>
      <c r="D733" s="12" t="s">
        <v>32</v>
      </c>
      <c r="E733" s="12" t="s">
        <v>10</v>
      </c>
      <c r="F733" s="11">
        <v>0.20565</v>
      </c>
      <c r="G733" s="11">
        <v>0.47438999999999998</v>
      </c>
      <c r="H733" s="11">
        <v>-0.26873999999999998</v>
      </c>
      <c r="I733" s="11">
        <v>0.996</v>
      </c>
      <c r="J733" s="11" t="s">
        <v>29</v>
      </c>
      <c r="K733" s="11">
        <v>0.99180000000000001</v>
      </c>
      <c r="L733" s="4" t="s">
        <v>4835</v>
      </c>
      <c r="M733" s="4" t="s">
        <v>4836</v>
      </c>
      <c r="N733" s="4" t="s">
        <v>4837</v>
      </c>
      <c r="O733" s="12" t="str">
        <f t="shared" si="11"/>
        <v>NO</v>
      </c>
    </row>
    <row r="734" spans="1:16" ht="15">
      <c r="A734" s="13" t="s">
        <v>1293</v>
      </c>
      <c r="B734" s="14">
        <v>5</v>
      </c>
      <c r="C734" s="13" t="s">
        <v>1294</v>
      </c>
      <c r="D734" s="14" t="s">
        <v>27</v>
      </c>
      <c r="E734" s="14" t="s">
        <v>5</v>
      </c>
      <c r="F734" s="13">
        <v>0.55725000000000002</v>
      </c>
      <c r="G734" s="13">
        <v>0.87375000000000003</v>
      </c>
      <c r="H734" s="13">
        <v>-0.3165</v>
      </c>
      <c r="I734" s="13">
        <v>0.98899999999999999</v>
      </c>
      <c r="J734" s="13" t="s">
        <v>40</v>
      </c>
      <c r="K734" s="13">
        <v>1.5421</v>
      </c>
      <c r="L734" s="15" t="s">
        <v>3770</v>
      </c>
      <c r="M734" s="15" t="s">
        <v>4838</v>
      </c>
      <c r="N734" s="15" t="s">
        <v>4839</v>
      </c>
      <c r="O734" s="14" t="str">
        <f t="shared" si="11"/>
        <v>NO</v>
      </c>
      <c r="P734" s="13"/>
    </row>
    <row r="735" spans="1:16" ht="15">
      <c r="A735" s="13" t="s">
        <v>1293</v>
      </c>
      <c r="B735" s="14">
        <v>6</v>
      </c>
      <c r="C735" s="13" t="s">
        <v>1295</v>
      </c>
      <c r="D735" s="14" t="s">
        <v>27</v>
      </c>
      <c r="E735" s="14" t="s">
        <v>10</v>
      </c>
      <c r="F735" s="13">
        <v>0.41499000000000003</v>
      </c>
      <c r="G735" s="13">
        <v>0.12612000000000001</v>
      </c>
      <c r="H735" s="13">
        <v>0.28887000000000002</v>
      </c>
      <c r="I735" s="13">
        <v>0.97799999999999998</v>
      </c>
      <c r="J735" s="13" t="s">
        <v>40</v>
      </c>
      <c r="K735" s="13">
        <v>1.5421</v>
      </c>
      <c r="L735" s="15" t="s">
        <v>3770</v>
      </c>
      <c r="M735" s="15" t="s">
        <v>4838</v>
      </c>
      <c r="N735" s="15" t="s">
        <v>4839</v>
      </c>
      <c r="O735" s="14" t="str">
        <f t="shared" si="11"/>
        <v>NO</v>
      </c>
      <c r="P735" s="13"/>
    </row>
    <row r="736" spans="1:16" ht="15">
      <c r="A736" s="11" t="s">
        <v>1296</v>
      </c>
      <c r="B736" s="12">
        <v>2</v>
      </c>
      <c r="C736" s="11" t="s">
        <v>1297</v>
      </c>
      <c r="D736" s="12" t="s">
        <v>27</v>
      </c>
      <c r="E736" s="12" t="s">
        <v>10</v>
      </c>
      <c r="F736" s="11">
        <v>0.11355</v>
      </c>
      <c r="G736" s="11">
        <v>0.52505999999999997</v>
      </c>
      <c r="H736" s="11">
        <v>-0.41150999999999999</v>
      </c>
      <c r="I736" s="11">
        <v>1</v>
      </c>
      <c r="J736" s="11" t="s">
        <v>29</v>
      </c>
      <c r="K736" s="11">
        <v>1</v>
      </c>
      <c r="L736" s="4" t="s">
        <v>3901</v>
      </c>
      <c r="M736" s="4" t="s">
        <v>4840</v>
      </c>
      <c r="N736" s="4" t="s">
        <v>4841</v>
      </c>
      <c r="O736" s="12" t="str">
        <f t="shared" si="11"/>
        <v>NO</v>
      </c>
    </row>
    <row r="737" spans="1:16" ht="15">
      <c r="A737" s="11" t="s">
        <v>1298</v>
      </c>
      <c r="B737" s="12">
        <v>6</v>
      </c>
      <c r="C737" s="11" t="s">
        <v>1299</v>
      </c>
      <c r="D737" s="12" t="s">
        <v>27</v>
      </c>
      <c r="E737" s="12" t="s">
        <v>10</v>
      </c>
      <c r="F737" s="11">
        <v>0.92978000000000005</v>
      </c>
      <c r="G737" s="11">
        <v>0.60219999999999996</v>
      </c>
      <c r="H737" s="11">
        <v>0.32757999999999998</v>
      </c>
      <c r="I737" s="11">
        <v>0.98699999999999999</v>
      </c>
      <c r="J737" s="11" t="s">
        <v>29</v>
      </c>
      <c r="K737" s="11">
        <v>0.97989999999999999</v>
      </c>
      <c r="L737" s="4" t="s">
        <v>3569</v>
      </c>
      <c r="M737" s="4" t="s">
        <v>4842</v>
      </c>
      <c r="N737" s="4" t="s">
        <v>3569</v>
      </c>
      <c r="O737" s="12" t="str">
        <f t="shared" si="11"/>
        <v>NO</v>
      </c>
    </row>
    <row r="738" spans="1:16" ht="15">
      <c r="A738" s="13" t="s">
        <v>1300</v>
      </c>
      <c r="B738" s="14">
        <v>11</v>
      </c>
      <c r="C738" s="13" t="s">
        <v>1301</v>
      </c>
      <c r="D738" s="14" t="s">
        <v>32</v>
      </c>
      <c r="E738" s="14" t="s">
        <v>5</v>
      </c>
      <c r="F738" s="13">
        <v>0.79727000000000003</v>
      </c>
      <c r="G738" s="13">
        <v>8.8367000000000001E-2</v>
      </c>
      <c r="H738" s="13">
        <v>0.70889999999999997</v>
      </c>
      <c r="I738" s="13">
        <v>1</v>
      </c>
      <c r="J738" s="13" t="s">
        <v>40</v>
      </c>
      <c r="K738" s="13">
        <v>1.597</v>
      </c>
      <c r="L738" s="15" t="s">
        <v>4843</v>
      </c>
      <c r="M738" s="15" t="s">
        <v>4844</v>
      </c>
      <c r="N738" s="15" t="s">
        <v>4845</v>
      </c>
      <c r="O738" s="14" t="str">
        <f t="shared" si="11"/>
        <v>NO</v>
      </c>
      <c r="P738" s="13"/>
    </row>
    <row r="739" spans="1:16" ht="15">
      <c r="A739" s="13" t="s">
        <v>1300</v>
      </c>
      <c r="B739" s="14">
        <v>13</v>
      </c>
      <c r="C739" s="13" t="s">
        <v>1302</v>
      </c>
      <c r="D739" s="14" t="s">
        <v>32</v>
      </c>
      <c r="E739" s="14" t="s">
        <v>10</v>
      </c>
      <c r="F739" s="13">
        <v>0.72399000000000002</v>
      </c>
      <c r="G739" s="13">
        <v>0.13208</v>
      </c>
      <c r="H739" s="13">
        <v>0.59191000000000005</v>
      </c>
      <c r="I739" s="13">
        <v>1</v>
      </c>
      <c r="J739" s="13" t="s">
        <v>35</v>
      </c>
      <c r="K739" s="13">
        <v>1.7523</v>
      </c>
      <c r="L739" s="15" t="s">
        <v>4843</v>
      </c>
      <c r="M739" s="15" t="s">
        <v>4844</v>
      </c>
      <c r="N739" s="15" t="s">
        <v>4845</v>
      </c>
      <c r="O739" s="14" t="str">
        <f t="shared" si="11"/>
        <v>NO</v>
      </c>
      <c r="P739" s="13"/>
    </row>
    <row r="740" spans="1:16" ht="15">
      <c r="A740" s="13" t="s">
        <v>1300</v>
      </c>
      <c r="B740" s="14">
        <v>26</v>
      </c>
      <c r="C740" s="13" t="s">
        <v>1303</v>
      </c>
      <c r="D740" s="14" t="s">
        <v>32</v>
      </c>
      <c r="E740" s="14" t="s">
        <v>10</v>
      </c>
      <c r="F740" s="13">
        <v>6.1012999999999998E-2</v>
      </c>
      <c r="G740" s="13">
        <v>0.23734</v>
      </c>
      <c r="H740" s="13">
        <v>-0.17632999999999999</v>
      </c>
      <c r="I740" s="13">
        <v>0.999</v>
      </c>
      <c r="J740" s="13" t="s">
        <v>35</v>
      </c>
      <c r="K740" s="13">
        <v>2.2372000000000001</v>
      </c>
      <c r="L740" s="15" t="s">
        <v>4843</v>
      </c>
      <c r="M740" s="15" t="s">
        <v>4844</v>
      </c>
      <c r="N740" s="15" t="s">
        <v>4845</v>
      </c>
      <c r="O740" s="14" t="str">
        <f t="shared" si="11"/>
        <v>NO</v>
      </c>
      <c r="P740" s="13"/>
    </row>
    <row r="741" spans="1:16" ht="15">
      <c r="A741" s="11" t="s">
        <v>1304</v>
      </c>
      <c r="B741" s="12">
        <v>6</v>
      </c>
      <c r="C741" s="11" t="s">
        <v>1305</v>
      </c>
      <c r="D741" s="12" t="s">
        <v>27</v>
      </c>
      <c r="E741" s="12" t="s">
        <v>10</v>
      </c>
      <c r="F741" s="11">
        <v>7.6325000000000004E-2</v>
      </c>
      <c r="G741" s="11">
        <v>0.24457999999999999</v>
      </c>
      <c r="H741" s="11">
        <v>-0.16825999999999999</v>
      </c>
      <c r="I741" s="11">
        <v>1</v>
      </c>
      <c r="J741" s="11" t="s">
        <v>70</v>
      </c>
      <c r="K741" s="11">
        <v>1.0018</v>
      </c>
      <c r="L741" s="4" t="s">
        <v>3569</v>
      </c>
      <c r="M741" s="4" t="s">
        <v>4846</v>
      </c>
      <c r="N741" s="4" t="s">
        <v>4847</v>
      </c>
      <c r="O741" s="12" t="str">
        <f t="shared" si="11"/>
        <v>NO</v>
      </c>
    </row>
    <row r="742" spans="1:16" ht="15">
      <c r="A742" s="11" t="s">
        <v>1306</v>
      </c>
      <c r="B742" s="12">
        <v>5</v>
      </c>
      <c r="C742" s="11" t="s">
        <v>1307</v>
      </c>
      <c r="D742" s="12" t="s">
        <v>32</v>
      </c>
      <c r="E742" s="12" t="s">
        <v>10</v>
      </c>
      <c r="F742" s="11">
        <v>0.56950999999999996</v>
      </c>
      <c r="G742" s="11">
        <v>0.93374999999999997</v>
      </c>
      <c r="H742" s="11">
        <v>-0.36424000000000001</v>
      </c>
      <c r="I742" s="11">
        <v>0.99399999999999999</v>
      </c>
      <c r="J742" s="11" t="s">
        <v>40</v>
      </c>
      <c r="K742" s="11">
        <v>1.7362</v>
      </c>
      <c r="L742" s="4" t="s">
        <v>4848</v>
      </c>
      <c r="M742" s="4" t="s">
        <v>4849</v>
      </c>
      <c r="N742" s="4" t="s">
        <v>4850</v>
      </c>
      <c r="O742" s="12" t="str">
        <f t="shared" si="11"/>
        <v>NO</v>
      </c>
    </row>
    <row r="743" spans="1:16" ht="15">
      <c r="A743" s="13" t="s">
        <v>1308</v>
      </c>
      <c r="B743" s="14">
        <v>7</v>
      </c>
      <c r="C743" s="13" t="s">
        <v>1309</v>
      </c>
      <c r="D743" s="14" t="s">
        <v>27</v>
      </c>
      <c r="E743" s="14" t="s">
        <v>10</v>
      </c>
      <c r="F743" s="13">
        <v>0.56454000000000004</v>
      </c>
      <c r="G743" s="13">
        <v>5.1393000000000001E-2</v>
      </c>
      <c r="H743" s="13">
        <v>0.51314000000000004</v>
      </c>
      <c r="I743" s="13">
        <v>1</v>
      </c>
      <c r="J743" s="13" t="s">
        <v>35</v>
      </c>
      <c r="K743" s="13">
        <v>1.3697999999999999</v>
      </c>
      <c r="L743" s="15" t="s">
        <v>3569</v>
      </c>
      <c r="M743" s="15" t="s">
        <v>3675</v>
      </c>
      <c r="N743" s="15" t="s">
        <v>3569</v>
      </c>
      <c r="O743" s="14" t="str">
        <f t="shared" si="11"/>
        <v>NO</v>
      </c>
      <c r="P743" s="13"/>
    </row>
    <row r="744" spans="1:16" ht="15">
      <c r="A744" s="13" t="s">
        <v>1308</v>
      </c>
      <c r="B744" s="14">
        <v>8</v>
      </c>
      <c r="C744" s="13" t="s">
        <v>1310</v>
      </c>
      <c r="D744" s="14" t="s">
        <v>27</v>
      </c>
      <c r="E744" s="14" t="s">
        <v>7</v>
      </c>
      <c r="F744" s="13">
        <v>0.56667999999999996</v>
      </c>
      <c r="G744" s="13">
        <v>9.4724000000000003E-2</v>
      </c>
      <c r="H744" s="13">
        <v>0.47195999999999999</v>
      </c>
      <c r="I744" s="13">
        <v>0.995</v>
      </c>
      <c r="J744" s="13" t="s">
        <v>35</v>
      </c>
      <c r="K744" s="13">
        <v>1.3391999999999999</v>
      </c>
      <c r="L744" s="15" t="s">
        <v>3569</v>
      </c>
      <c r="M744" s="15" t="s">
        <v>3675</v>
      </c>
      <c r="N744" s="15" t="s">
        <v>3569</v>
      </c>
      <c r="O744" s="14" t="str">
        <f t="shared" si="11"/>
        <v>NO</v>
      </c>
      <c r="P744" s="13"/>
    </row>
    <row r="745" spans="1:16" ht="15">
      <c r="A745" s="13" t="s">
        <v>1308</v>
      </c>
      <c r="B745" s="14">
        <v>9</v>
      </c>
      <c r="C745" s="13" t="s">
        <v>1311</v>
      </c>
      <c r="D745" s="14" t="s">
        <v>27</v>
      </c>
      <c r="E745" s="14" t="s">
        <v>10</v>
      </c>
      <c r="F745" s="13">
        <v>0.53657999999999995</v>
      </c>
      <c r="G745" s="13">
        <v>0.11443</v>
      </c>
      <c r="H745" s="13">
        <v>0.42215000000000003</v>
      </c>
      <c r="I745" s="13">
        <v>0.996</v>
      </c>
      <c r="J745" s="13" t="s">
        <v>35</v>
      </c>
      <c r="K745" s="13">
        <v>1.3697999999999999</v>
      </c>
      <c r="L745" s="15" t="s">
        <v>3569</v>
      </c>
      <c r="M745" s="15" t="s">
        <v>3675</v>
      </c>
      <c r="N745" s="15" t="s">
        <v>3569</v>
      </c>
      <c r="O745" s="14" t="str">
        <f t="shared" si="11"/>
        <v>NO</v>
      </c>
      <c r="P745" s="13"/>
    </row>
    <row r="746" spans="1:16" ht="15">
      <c r="A746" s="8" t="s">
        <v>1312</v>
      </c>
      <c r="B746" s="9">
        <v>28</v>
      </c>
      <c r="C746" s="8" t="s">
        <v>1313</v>
      </c>
      <c r="D746" s="9" t="s">
        <v>27</v>
      </c>
      <c r="E746" s="9" t="s">
        <v>10</v>
      </c>
      <c r="F746" s="8">
        <v>0.53207000000000004</v>
      </c>
      <c r="G746" s="8">
        <v>0.26140000000000002</v>
      </c>
      <c r="H746" s="8">
        <v>0.27067000000000002</v>
      </c>
      <c r="I746" s="8">
        <v>0.9</v>
      </c>
      <c r="J746" s="8" t="s">
        <v>29</v>
      </c>
      <c r="K746" s="8">
        <v>0.97599999999999998</v>
      </c>
      <c r="L746" s="10" t="s">
        <v>4851</v>
      </c>
      <c r="M746" s="10" t="s">
        <v>4852</v>
      </c>
      <c r="N746" s="10" t="s">
        <v>4853</v>
      </c>
      <c r="O746" s="9" t="str">
        <f t="shared" si="11"/>
        <v>NO</v>
      </c>
      <c r="P746" s="8"/>
    </row>
    <row r="747" spans="1:16" ht="15">
      <c r="A747" s="8" t="s">
        <v>1312</v>
      </c>
      <c r="B747" s="9">
        <v>4</v>
      </c>
      <c r="C747" s="8" t="s">
        <v>1314</v>
      </c>
      <c r="D747" s="9" t="s">
        <v>27</v>
      </c>
      <c r="E747" s="9" t="s">
        <v>3</v>
      </c>
      <c r="F747" s="8">
        <v>0.79588000000000003</v>
      </c>
      <c r="G747" s="8">
        <v>0.53412999999999999</v>
      </c>
      <c r="H747" s="8">
        <v>0.26175999999999999</v>
      </c>
      <c r="I747" s="8">
        <v>0.93100000000000005</v>
      </c>
      <c r="J747" s="8" t="s">
        <v>29</v>
      </c>
      <c r="K747" s="8">
        <v>0.99950000000000006</v>
      </c>
      <c r="L747" s="10" t="s">
        <v>4851</v>
      </c>
      <c r="M747" s="10" t="s">
        <v>4852</v>
      </c>
      <c r="N747" s="10" t="s">
        <v>4853</v>
      </c>
      <c r="O747" s="9" t="str">
        <f t="shared" si="11"/>
        <v>NO</v>
      </c>
      <c r="P747" s="8"/>
    </row>
    <row r="748" spans="1:16" ht="15">
      <c r="A748" s="8" t="s">
        <v>1312</v>
      </c>
      <c r="B748" s="9">
        <v>5</v>
      </c>
      <c r="C748" s="8" t="s">
        <v>1315</v>
      </c>
      <c r="D748" s="9" t="s">
        <v>27</v>
      </c>
      <c r="E748" s="9" t="s">
        <v>10</v>
      </c>
      <c r="F748" s="8">
        <v>0.61789000000000005</v>
      </c>
      <c r="G748" s="8">
        <v>0.79417000000000004</v>
      </c>
      <c r="H748" s="8">
        <v>-0.17627999999999999</v>
      </c>
      <c r="I748" s="8">
        <v>0.98599999999999999</v>
      </c>
      <c r="J748" s="8" t="s">
        <v>40</v>
      </c>
      <c r="K748" s="8">
        <v>1.1534</v>
      </c>
      <c r="L748" s="10" t="s">
        <v>4851</v>
      </c>
      <c r="M748" s="10" t="s">
        <v>4852</v>
      </c>
      <c r="N748" s="10" t="s">
        <v>4853</v>
      </c>
      <c r="O748" s="9" t="str">
        <f t="shared" si="11"/>
        <v>NO</v>
      </c>
      <c r="P748" s="8"/>
    </row>
    <row r="749" spans="1:16" ht="15">
      <c r="A749" s="11" t="s">
        <v>1316</v>
      </c>
      <c r="B749" s="12">
        <v>4</v>
      </c>
      <c r="C749" s="11" t="s">
        <v>1317</v>
      </c>
      <c r="D749" s="12" t="s">
        <v>27</v>
      </c>
      <c r="E749" s="12" t="s">
        <v>10</v>
      </c>
      <c r="F749" s="11">
        <v>0.71680999999999995</v>
      </c>
      <c r="G749" s="11">
        <v>0.46855000000000002</v>
      </c>
      <c r="H749" s="11">
        <v>0.24826000000000001</v>
      </c>
      <c r="I749" s="11">
        <v>0.996</v>
      </c>
      <c r="J749" s="11" t="s">
        <v>40</v>
      </c>
      <c r="K749" s="11">
        <v>1.5170999999999999</v>
      </c>
      <c r="L749" s="4" t="s">
        <v>4854</v>
      </c>
      <c r="M749" s="4" t="s">
        <v>4855</v>
      </c>
      <c r="N749" s="4" t="s">
        <v>4856</v>
      </c>
      <c r="O749" s="12" t="str">
        <f t="shared" si="11"/>
        <v>NO</v>
      </c>
    </row>
    <row r="750" spans="1:16" ht="15">
      <c r="A750" s="8" t="s">
        <v>1318</v>
      </c>
      <c r="B750" s="9">
        <v>16</v>
      </c>
      <c r="C750" s="8" t="s">
        <v>1319</v>
      </c>
      <c r="D750" s="9" t="s">
        <v>32</v>
      </c>
      <c r="E750" s="9" t="s">
        <v>10</v>
      </c>
      <c r="F750" s="8">
        <v>9.1367000000000004E-2</v>
      </c>
      <c r="G750" s="8">
        <v>0.21124999999999999</v>
      </c>
      <c r="H750" s="8">
        <v>-0.11989</v>
      </c>
      <c r="I750" s="8">
        <v>0.97199999999999998</v>
      </c>
      <c r="J750" s="8" t="s">
        <v>29</v>
      </c>
      <c r="K750" s="8">
        <v>0.87280000000000002</v>
      </c>
      <c r="L750" s="10" t="s">
        <v>4527</v>
      </c>
      <c r="M750" s="10" t="s">
        <v>4857</v>
      </c>
      <c r="N750" s="10" t="s">
        <v>4858</v>
      </c>
      <c r="O750" s="9" t="str">
        <f t="shared" si="11"/>
        <v>NO</v>
      </c>
      <c r="P750" s="8"/>
    </row>
    <row r="751" spans="1:16" ht="15">
      <c r="A751" s="8" t="s">
        <v>1318</v>
      </c>
      <c r="B751" s="9">
        <v>4</v>
      </c>
      <c r="C751" s="8" t="s">
        <v>1320</v>
      </c>
      <c r="D751" s="9" t="s">
        <v>32</v>
      </c>
      <c r="E751" s="9" t="s">
        <v>10</v>
      </c>
      <c r="F751" s="8">
        <v>0.18292</v>
      </c>
      <c r="G751" s="8">
        <v>9.0104999999999994E-3</v>
      </c>
      <c r="H751" s="8">
        <v>0.17391000000000001</v>
      </c>
      <c r="I751" s="8">
        <v>1</v>
      </c>
      <c r="J751" s="8" t="s">
        <v>29</v>
      </c>
      <c r="K751" s="8">
        <v>0.75539999999999996</v>
      </c>
      <c r="L751" s="10" t="s">
        <v>4527</v>
      </c>
      <c r="M751" s="10" t="s">
        <v>4857</v>
      </c>
      <c r="N751" s="10" t="s">
        <v>4858</v>
      </c>
      <c r="O751" s="9" t="str">
        <f t="shared" si="11"/>
        <v>NO</v>
      </c>
      <c r="P751" s="8"/>
    </row>
    <row r="752" spans="1:16" ht="15">
      <c r="A752" s="11" t="s">
        <v>1321</v>
      </c>
      <c r="B752" s="12">
        <v>5</v>
      </c>
      <c r="C752" s="11" t="s">
        <v>1322</v>
      </c>
      <c r="D752" s="12" t="s">
        <v>27</v>
      </c>
      <c r="E752" s="12" t="s">
        <v>10</v>
      </c>
      <c r="F752" s="11">
        <v>0.72216000000000002</v>
      </c>
      <c r="G752" s="11">
        <v>0.92371000000000003</v>
      </c>
      <c r="H752" s="11">
        <v>-0.20155000000000001</v>
      </c>
      <c r="I752" s="11">
        <v>0.95399999999999996</v>
      </c>
      <c r="J752" s="11" t="s">
        <v>29</v>
      </c>
      <c r="K752" s="11">
        <v>0.91830000000000001</v>
      </c>
      <c r="L752" s="4" t="s">
        <v>4859</v>
      </c>
      <c r="M752" s="4" t="s">
        <v>4860</v>
      </c>
      <c r="N752" s="4" t="s">
        <v>4861</v>
      </c>
      <c r="O752" s="12" t="str">
        <f t="shared" si="11"/>
        <v>NO</v>
      </c>
    </row>
    <row r="753" spans="1:16" ht="15">
      <c r="A753" s="11" t="s">
        <v>1323</v>
      </c>
      <c r="B753" s="12">
        <v>17</v>
      </c>
      <c r="C753" s="11" t="s">
        <v>1324</v>
      </c>
      <c r="D753" s="12" t="s">
        <v>27</v>
      </c>
      <c r="E753" s="12" t="s">
        <v>10</v>
      </c>
      <c r="F753" s="11">
        <v>0.39784000000000003</v>
      </c>
      <c r="G753" s="11">
        <v>0.63460000000000005</v>
      </c>
      <c r="H753" s="11">
        <v>-0.23677000000000001</v>
      </c>
      <c r="I753" s="11">
        <v>0.97699999999999998</v>
      </c>
      <c r="J753" s="11" t="s">
        <v>40</v>
      </c>
      <c r="K753" s="11">
        <v>1.5395000000000001</v>
      </c>
      <c r="L753" s="4" t="s">
        <v>4862</v>
      </c>
      <c r="M753" s="4" t="s">
        <v>4863</v>
      </c>
      <c r="N753" s="4" t="s">
        <v>4864</v>
      </c>
      <c r="O753" s="12" t="str">
        <f t="shared" si="11"/>
        <v>NO</v>
      </c>
    </row>
    <row r="754" spans="1:16" ht="15">
      <c r="A754" s="8" t="s">
        <v>1325</v>
      </c>
      <c r="B754" s="9">
        <v>38</v>
      </c>
      <c r="C754" s="8" t="s">
        <v>1326</v>
      </c>
      <c r="D754" s="9" t="s">
        <v>32</v>
      </c>
      <c r="E754" s="9" t="s">
        <v>10</v>
      </c>
      <c r="F754" s="8">
        <v>0.26571</v>
      </c>
      <c r="G754" s="8">
        <v>0.41588999999999998</v>
      </c>
      <c r="H754" s="8">
        <v>-0.15018999999999999</v>
      </c>
      <c r="I754" s="8">
        <v>0.98899999999999999</v>
      </c>
      <c r="J754" s="8" t="s">
        <v>29</v>
      </c>
      <c r="K754" s="8">
        <v>0.98970000000000002</v>
      </c>
      <c r="L754" s="10" t="s">
        <v>4865</v>
      </c>
      <c r="M754" s="10" t="s">
        <v>4866</v>
      </c>
      <c r="N754" s="10" t="s">
        <v>4867</v>
      </c>
      <c r="O754" s="9" t="str">
        <f t="shared" si="11"/>
        <v>NO</v>
      </c>
      <c r="P754" s="8"/>
    </row>
    <row r="755" spans="1:16" ht="15">
      <c r="A755" s="8" t="s">
        <v>1325</v>
      </c>
      <c r="B755" s="9">
        <v>7</v>
      </c>
      <c r="C755" s="8" t="s">
        <v>1327</v>
      </c>
      <c r="D755" s="9" t="s">
        <v>32</v>
      </c>
      <c r="E755" s="9" t="s">
        <v>10</v>
      </c>
      <c r="F755" s="8">
        <v>0.17455000000000001</v>
      </c>
      <c r="G755" s="8">
        <v>1.3885E-2</v>
      </c>
      <c r="H755" s="8">
        <v>0.16067000000000001</v>
      </c>
      <c r="I755" s="8">
        <v>1</v>
      </c>
      <c r="J755" s="8" t="s">
        <v>70</v>
      </c>
      <c r="K755" s="8">
        <v>2.5840999999999998</v>
      </c>
      <c r="L755" s="10" t="s">
        <v>4865</v>
      </c>
      <c r="M755" s="10" t="s">
        <v>4866</v>
      </c>
      <c r="N755" s="10" t="s">
        <v>4867</v>
      </c>
      <c r="O755" s="9" t="str">
        <f t="shared" si="11"/>
        <v>NO</v>
      </c>
      <c r="P755" s="8"/>
    </row>
    <row r="756" spans="1:16" ht="15">
      <c r="A756" s="8" t="s">
        <v>1325</v>
      </c>
      <c r="B756" s="9">
        <v>8</v>
      </c>
      <c r="C756" s="8" t="s">
        <v>1328</v>
      </c>
      <c r="D756" s="9" t="s">
        <v>32</v>
      </c>
      <c r="E756" s="9" t="s">
        <v>3</v>
      </c>
      <c r="F756" s="8">
        <v>0.48069000000000001</v>
      </c>
      <c r="G756" s="8">
        <v>0.32090999999999997</v>
      </c>
      <c r="H756" s="8">
        <v>0.15978000000000001</v>
      </c>
      <c r="I756" s="8">
        <v>0.97499999999999998</v>
      </c>
      <c r="J756" s="8" t="s">
        <v>35</v>
      </c>
      <c r="K756" s="8">
        <v>1.8543000000000001</v>
      </c>
      <c r="L756" s="10" t="s">
        <v>4865</v>
      </c>
      <c r="M756" s="10" t="s">
        <v>4866</v>
      </c>
      <c r="N756" s="10" t="s">
        <v>4867</v>
      </c>
      <c r="O756" s="9" t="str">
        <f t="shared" si="11"/>
        <v>NO</v>
      </c>
      <c r="P756" s="8"/>
    </row>
    <row r="757" spans="1:16" ht="15">
      <c r="A757" s="11" t="s">
        <v>1329</v>
      </c>
      <c r="B757" s="12">
        <v>5</v>
      </c>
      <c r="C757" s="11" t="s">
        <v>1330</v>
      </c>
      <c r="D757" s="12" t="s">
        <v>32</v>
      </c>
      <c r="E757" s="12" t="s">
        <v>10</v>
      </c>
      <c r="F757" s="11">
        <v>0.2321</v>
      </c>
      <c r="G757" s="11">
        <v>3.4037999999999999E-2</v>
      </c>
      <c r="H757" s="11">
        <v>0.19806000000000001</v>
      </c>
      <c r="I757" s="11">
        <v>0.97299999999999998</v>
      </c>
      <c r="J757" s="11" t="s">
        <v>29</v>
      </c>
      <c r="K757" s="11">
        <v>0.93240000000000001</v>
      </c>
      <c r="L757" s="4" t="s">
        <v>4868</v>
      </c>
      <c r="M757" s="4" t="s">
        <v>4869</v>
      </c>
      <c r="N757" s="4" t="s">
        <v>4870</v>
      </c>
      <c r="O757" s="12" t="str">
        <f t="shared" si="11"/>
        <v>NO</v>
      </c>
    </row>
    <row r="758" spans="1:16" ht="15">
      <c r="A758" s="11" t="s">
        <v>1331</v>
      </c>
      <c r="B758" s="12">
        <v>9</v>
      </c>
      <c r="C758" s="11" t="s">
        <v>1332</v>
      </c>
      <c r="D758" s="12" t="s">
        <v>27</v>
      </c>
      <c r="E758" s="12" t="s">
        <v>10</v>
      </c>
      <c r="F758" s="11">
        <v>0.48747000000000001</v>
      </c>
      <c r="G758" s="11">
        <v>0.15628</v>
      </c>
      <c r="H758" s="11">
        <v>0.33117999999999997</v>
      </c>
      <c r="I758" s="11">
        <v>0.999</v>
      </c>
      <c r="J758" s="11" t="s">
        <v>40</v>
      </c>
      <c r="K758" s="11">
        <v>0.99919999999999998</v>
      </c>
      <c r="L758" s="4" t="s">
        <v>3569</v>
      </c>
      <c r="M758" s="4" t="s">
        <v>4871</v>
      </c>
      <c r="N758" s="4" t="s">
        <v>3569</v>
      </c>
      <c r="O758" s="12" t="str">
        <f t="shared" si="11"/>
        <v>NO</v>
      </c>
    </row>
    <row r="759" spans="1:16" ht="15">
      <c r="A759" s="11" t="s">
        <v>1333</v>
      </c>
      <c r="B759" s="12">
        <v>7</v>
      </c>
      <c r="C759" s="11" t="s">
        <v>1334</v>
      </c>
      <c r="D759" s="12" t="s">
        <v>32</v>
      </c>
      <c r="E759" s="12" t="s">
        <v>10</v>
      </c>
      <c r="F759" s="11">
        <v>0.25712000000000002</v>
      </c>
      <c r="G759" s="11">
        <v>0.42641000000000001</v>
      </c>
      <c r="H759" s="11">
        <v>-0.16930000000000001</v>
      </c>
      <c r="I759" s="11">
        <v>0.90400000000000003</v>
      </c>
      <c r="J759" s="11" t="s">
        <v>29</v>
      </c>
      <c r="K759" s="11">
        <v>0.99980000000000002</v>
      </c>
      <c r="L759" s="4" t="s">
        <v>4872</v>
      </c>
      <c r="M759" s="4" t="s">
        <v>4873</v>
      </c>
      <c r="N759" s="4" t="s">
        <v>3698</v>
      </c>
      <c r="O759" s="12" t="str">
        <f t="shared" si="11"/>
        <v>NO</v>
      </c>
    </row>
    <row r="760" spans="1:16" ht="15">
      <c r="A760" s="11" t="s">
        <v>1335</v>
      </c>
      <c r="B760" s="12">
        <v>18</v>
      </c>
      <c r="C760" s="11" t="s">
        <v>1336</v>
      </c>
      <c r="D760" s="12" t="s">
        <v>27</v>
      </c>
      <c r="E760" s="12" t="s">
        <v>10</v>
      </c>
      <c r="F760" s="11">
        <v>0.1181</v>
      </c>
      <c r="G760" s="11">
        <v>0.38985999999999998</v>
      </c>
      <c r="H760" s="11">
        <v>-0.27176</v>
      </c>
      <c r="I760" s="11">
        <v>0.93200000000000005</v>
      </c>
      <c r="J760" s="11" t="s">
        <v>40</v>
      </c>
      <c r="K760" s="11">
        <v>0.98519999999999996</v>
      </c>
      <c r="L760" s="4" t="s">
        <v>4874</v>
      </c>
      <c r="M760" s="4" t="s">
        <v>4875</v>
      </c>
      <c r="N760" s="4" t="s">
        <v>4876</v>
      </c>
      <c r="O760" s="12" t="str">
        <f t="shared" si="11"/>
        <v>NO</v>
      </c>
    </row>
    <row r="761" spans="1:16" ht="15">
      <c r="A761" s="11" t="s">
        <v>1337</v>
      </c>
      <c r="B761" s="12">
        <v>5</v>
      </c>
      <c r="C761" s="11" t="s">
        <v>1338</v>
      </c>
      <c r="D761" s="12" t="s">
        <v>32</v>
      </c>
      <c r="E761" s="12" t="s">
        <v>10</v>
      </c>
      <c r="F761" s="11">
        <v>0.16556000000000001</v>
      </c>
      <c r="G761" s="11">
        <v>1.8245999999999998E-2</v>
      </c>
      <c r="H761" s="11">
        <v>0.14731</v>
      </c>
      <c r="I761" s="11">
        <v>1</v>
      </c>
      <c r="J761" s="11" t="s">
        <v>29</v>
      </c>
      <c r="K761" s="11">
        <v>0.68010000000000004</v>
      </c>
      <c r="L761" s="4" t="s">
        <v>3569</v>
      </c>
      <c r="M761" s="4" t="s">
        <v>3675</v>
      </c>
      <c r="N761" s="4" t="s">
        <v>3569</v>
      </c>
      <c r="O761" s="12" t="str">
        <f t="shared" si="11"/>
        <v>NO</v>
      </c>
    </row>
    <row r="762" spans="1:16" ht="15">
      <c r="A762" s="8" t="s">
        <v>1339</v>
      </c>
      <c r="B762" s="9">
        <v>4</v>
      </c>
      <c r="C762" s="8" t="s">
        <v>1340</v>
      </c>
      <c r="D762" s="9" t="s">
        <v>32</v>
      </c>
      <c r="E762" s="9" t="s">
        <v>7</v>
      </c>
      <c r="F762" s="8">
        <v>0.67254999999999998</v>
      </c>
      <c r="G762" s="8">
        <v>0.51842999999999995</v>
      </c>
      <c r="H762" s="8">
        <v>0.15412000000000001</v>
      </c>
      <c r="I762" s="8">
        <v>0.91800000000000004</v>
      </c>
      <c r="J762" s="8" t="s">
        <v>35</v>
      </c>
      <c r="K762" s="8">
        <v>1.8418000000000001</v>
      </c>
      <c r="L762" s="10" t="s">
        <v>3607</v>
      </c>
      <c r="M762" s="10" t="s">
        <v>4877</v>
      </c>
      <c r="N762" s="10" t="s">
        <v>3609</v>
      </c>
      <c r="O762" s="9" t="str">
        <f t="shared" si="11"/>
        <v>NO</v>
      </c>
      <c r="P762" s="8"/>
    </row>
    <row r="763" spans="1:16" ht="15">
      <c r="A763" s="8" t="s">
        <v>1339</v>
      </c>
      <c r="B763" s="9">
        <v>5</v>
      </c>
      <c r="C763" s="8" t="s">
        <v>1341</v>
      </c>
      <c r="D763" s="9" t="s">
        <v>32</v>
      </c>
      <c r="E763" s="9" t="s">
        <v>3</v>
      </c>
      <c r="F763" s="8">
        <v>0.37670999999999999</v>
      </c>
      <c r="G763" s="8">
        <v>0.17133999999999999</v>
      </c>
      <c r="H763" s="8">
        <v>0.20537</v>
      </c>
      <c r="I763" s="8">
        <v>0.98699999999999999</v>
      </c>
      <c r="J763" s="8" t="s">
        <v>35</v>
      </c>
      <c r="K763" s="8">
        <v>1.8418000000000001</v>
      </c>
      <c r="L763" s="10" t="s">
        <v>3607</v>
      </c>
      <c r="M763" s="10" t="s">
        <v>4877</v>
      </c>
      <c r="N763" s="10" t="s">
        <v>3609</v>
      </c>
      <c r="O763" s="9" t="str">
        <f t="shared" si="11"/>
        <v>NO</v>
      </c>
      <c r="P763" s="8"/>
    </row>
    <row r="764" spans="1:16" ht="15">
      <c r="A764" s="11" t="s">
        <v>1342</v>
      </c>
      <c r="B764" s="12">
        <v>7</v>
      </c>
      <c r="C764" s="11" t="s">
        <v>1343</v>
      </c>
      <c r="D764" s="12" t="s">
        <v>32</v>
      </c>
      <c r="E764" s="12" t="s">
        <v>10</v>
      </c>
      <c r="F764" s="11">
        <v>0.81430999999999998</v>
      </c>
      <c r="G764" s="11">
        <v>0.42502000000000001</v>
      </c>
      <c r="H764" s="11">
        <v>0.38929999999999998</v>
      </c>
      <c r="I764" s="11">
        <v>1</v>
      </c>
      <c r="J764" s="11" t="s">
        <v>40</v>
      </c>
      <c r="K764" s="11">
        <v>1.7055</v>
      </c>
      <c r="L764" s="4" t="s">
        <v>4878</v>
      </c>
      <c r="M764" s="4" t="s">
        <v>4879</v>
      </c>
      <c r="N764" s="4" t="s">
        <v>4880</v>
      </c>
      <c r="O764" s="12" t="str">
        <f t="shared" si="11"/>
        <v>NO</v>
      </c>
    </row>
    <row r="765" spans="1:16" ht="15">
      <c r="A765" s="11" t="s">
        <v>1344</v>
      </c>
      <c r="B765" s="12">
        <v>16</v>
      </c>
      <c r="C765" s="11" t="s">
        <v>1345</v>
      </c>
      <c r="D765" s="12" t="s">
        <v>27</v>
      </c>
      <c r="E765" s="12" t="s">
        <v>10</v>
      </c>
      <c r="F765" s="11">
        <v>0.14469000000000001</v>
      </c>
      <c r="G765" s="11">
        <v>0.28853000000000001</v>
      </c>
      <c r="H765" s="11">
        <v>-0.14384</v>
      </c>
      <c r="I765" s="11">
        <v>0.93899999999999995</v>
      </c>
      <c r="J765" s="11" t="s">
        <v>29</v>
      </c>
      <c r="K765" s="11">
        <v>0.89049999999999996</v>
      </c>
      <c r="L765" s="4" t="s">
        <v>4881</v>
      </c>
      <c r="M765" s="4" t="s">
        <v>4882</v>
      </c>
      <c r="N765" s="4" t="s">
        <v>4883</v>
      </c>
      <c r="O765" s="12" t="str">
        <f t="shared" si="11"/>
        <v>NO</v>
      </c>
    </row>
    <row r="766" spans="1:16" ht="15">
      <c r="A766" s="11" t="s">
        <v>1346</v>
      </c>
      <c r="B766" s="12">
        <v>5</v>
      </c>
      <c r="C766" s="11" t="s">
        <v>1347</v>
      </c>
      <c r="D766" s="12" t="s">
        <v>27</v>
      </c>
      <c r="E766" s="12" t="s">
        <v>10</v>
      </c>
      <c r="F766" s="11">
        <v>0.24085999999999999</v>
      </c>
      <c r="G766" s="11">
        <v>6.0719000000000002E-2</v>
      </c>
      <c r="H766" s="11">
        <v>0.18013999999999999</v>
      </c>
      <c r="I766" s="11">
        <v>0.99</v>
      </c>
      <c r="J766" s="11" t="s">
        <v>29</v>
      </c>
      <c r="K766" s="11">
        <v>0.89349999999999996</v>
      </c>
      <c r="L766" s="4" t="s">
        <v>4884</v>
      </c>
      <c r="M766" s="4" t="s">
        <v>4885</v>
      </c>
      <c r="N766" s="4" t="s">
        <v>4886</v>
      </c>
      <c r="O766" s="12" t="str">
        <f t="shared" si="11"/>
        <v>NO</v>
      </c>
    </row>
    <row r="767" spans="1:16" ht="15">
      <c r="A767" s="11" t="s">
        <v>1348</v>
      </c>
      <c r="B767" s="12">
        <v>4</v>
      </c>
      <c r="C767" s="11" t="s">
        <v>1349</v>
      </c>
      <c r="D767" s="12" t="s">
        <v>32</v>
      </c>
      <c r="E767" s="12" t="s">
        <v>10</v>
      </c>
      <c r="F767" s="11">
        <v>0.37036999999999998</v>
      </c>
      <c r="G767" s="11">
        <v>6.7670999999999995E-2</v>
      </c>
      <c r="H767" s="11">
        <v>0.30270000000000002</v>
      </c>
      <c r="I767" s="11">
        <v>0.97599999999999998</v>
      </c>
      <c r="J767" s="11" t="s">
        <v>29</v>
      </c>
      <c r="K767" s="11">
        <v>0.99109999999999998</v>
      </c>
      <c r="L767" s="4" t="s">
        <v>4735</v>
      </c>
      <c r="M767" s="4" t="s">
        <v>4887</v>
      </c>
      <c r="N767" s="4" t="s">
        <v>4888</v>
      </c>
      <c r="O767" s="12" t="str">
        <f t="shared" si="11"/>
        <v>NO</v>
      </c>
    </row>
    <row r="768" spans="1:16" ht="15">
      <c r="A768" s="11" t="s">
        <v>1350</v>
      </c>
      <c r="B768" s="12">
        <v>16</v>
      </c>
      <c r="C768" s="11" t="s">
        <v>1351</v>
      </c>
      <c r="D768" s="12" t="s">
        <v>27</v>
      </c>
      <c r="E768" s="12" t="s">
        <v>10</v>
      </c>
      <c r="F768" s="11">
        <v>0.27729999999999999</v>
      </c>
      <c r="G768" s="11">
        <v>0.47678999999999999</v>
      </c>
      <c r="H768" s="11">
        <v>-0.19950000000000001</v>
      </c>
      <c r="I768" s="11">
        <v>0.90400000000000003</v>
      </c>
      <c r="J768" s="11" t="s">
        <v>29</v>
      </c>
      <c r="K768" s="11">
        <v>0.99950000000000006</v>
      </c>
      <c r="L768" s="4" t="s">
        <v>4889</v>
      </c>
      <c r="M768" s="4" t="s">
        <v>4890</v>
      </c>
      <c r="N768" s="4" t="s">
        <v>4891</v>
      </c>
      <c r="O768" s="12" t="str">
        <f t="shared" si="11"/>
        <v>NO</v>
      </c>
    </row>
    <row r="769" spans="1:16" ht="15">
      <c r="A769" s="8" t="s">
        <v>1352</v>
      </c>
      <c r="B769" s="9">
        <v>5</v>
      </c>
      <c r="C769" s="8" t="s">
        <v>1353</v>
      </c>
      <c r="D769" s="9" t="s">
        <v>32</v>
      </c>
      <c r="E769" s="9" t="s">
        <v>5</v>
      </c>
      <c r="F769" s="8">
        <v>0.41452</v>
      </c>
      <c r="G769" s="8">
        <v>0.25662000000000001</v>
      </c>
      <c r="H769" s="8">
        <v>0.15790000000000001</v>
      </c>
      <c r="I769" s="8">
        <v>0.91</v>
      </c>
      <c r="J769" s="8" t="s">
        <v>40</v>
      </c>
      <c r="K769" s="8">
        <v>1.0772999999999999</v>
      </c>
      <c r="L769" s="10" t="s">
        <v>4892</v>
      </c>
      <c r="M769" s="10" t="s">
        <v>4893</v>
      </c>
      <c r="N769" s="10" t="s">
        <v>4894</v>
      </c>
      <c r="O769" s="9" t="str">
        <f t="shared" si="11"/>
        <v>NO</v>
      </c>
      <c r="P769" s="8"/>
    </row>
    <row r="770" spans="1:16" ht="15">
      <c r="A770" s="8" t="s">
        <v>1352</v>
      </c>
      <c r="B770" s="9">
        <v>6</v>
      </c>
      <c r="C770" s="8" t="s">
        <v>1354</v>
      </c>
      <c r="D770" s="9" t="s">
        <v>32</v>
      </c>
      <c r="E770" s="9" t="s">
        <v>10</v>
      </c>
      <c r="F770" s="8">
        <v>0.41589999999999999</v>
      </c>
      <c r="G770" s="8">
        <v>0.22125</v>
      </c>
      <c r="H770" s="8">
        <v>0.19464999999999999</v>
      </c>
      <c r="I770" s="8">
        <v>0.96899999999999997</v>
      </c>
      <c r="J770" s="8" t="s">
        <v>40</v>
      </c>
      <c r="K770" s="8">
        <v>1.0729</v>
      </c>
      <c r="L770" s="10" t="s">
        <v>4892</v>
      </c>
      <c r="M770" s="10" t="s">
        <v>4893</v>
      </c>
      <c r="N770" s="10" t="s">
        <v>4894</v>
      </c>
      <c r="O770" s="9" t="str">
        <f t="shared" si="11"/>
        <v>NO</v>
      </c>
      <c r="P770" s="8"/>
    </row>
    <row r="771" spans="1:16" ht="15">
      <c r="A771" s="11" t="s">
        <v>1355</v>
      </c>
      <c r="B771" s="12">
        <v>4</v>
      </c>
      <c r="C771" s="11" t="s">
        <v>1356</v>
      </c>
      <c r="D771" s="12" t="s">
        <v>32</v>
      </c>
      <c r="E771" s="12" t="s">
        <v>10</v>
      </c>
      <c r="F771" s="11">
        <v>0.42693999999999999</v>
      </c>
      <c r="G771" s="11">
        <v>0.17666000000000001</v>
      </c>
      <c r="H771" s="11">
        <v>0.25029000000000001</v>
      </c>
      <c r="I771" s="11">
        <v>0.98199999999999998</v>
      </c>
      <c r="J771" s="11" t="s">
        <v>40</v>
      </c>
      <c r="K771" s="11">
        <v>0.99680000000000002</v>
      </c>
      <c r="L771" s="4" t="s">
        <v>3853</v>
      </c>
      <c r="M771" s="4" t="s">
        <v>4895</v>
      </c>
      <c r="N771" s="4" t="s">
        <v>4177</v>
      </c>
      <c r="O771" s="12" t="str">
        <f t="shared" ref="O771:O834" si="12">IF(P771 &lt;&gt; "", "YES", "NO")</f>
        <v>NO</v>
      </c>
    </row>
    <row r="772" spans="1:16" ht="15">
      <c r="A772" s="11" t="s">
        <v>1357</v>
      </c>
      <c r="B772" s="12">
        <v>5</v>
      </c>
      <c r="C772" s="11" t="s">
        <v>1358</v>
      </c>
      <c r="D772" s="12" t="s">
        <v>27</v>
      </c>
      <c r="E772" s="12" t="s">
        <v>10</v>
      </c>
      <c r="F772" s="11">
        <v>0.45211000000000001</v>
      </c>
      <c r="G772" s="11">
        <v>0.17698</v>
      </c>
      <c r="H772" s="11">
        <v>0.27512999999999999</v>
      </c>
      <c r="I772" s="11">
        <v>0.997</v>
      </c>
      <c r="J772" s="11" t="s">
        <v>40</v>
      </c>
      <c r="K772" s="11">
        <v>1.0302</v>
      </c>
      <c r="L772" s="4" t="s">
        <v>4896</v>
      </c>
      <c r="M772" s="4" t="s">
        <v>4897</v>
      </c>
      <c r="N772" s="4" t="s">
        <v>4898</v>
      </c>
      <c r="O772" s="12" t="str">
        <f t="shared" si="12"/>
        <v>NO</v>
      </c>
    </row>
    <row r="773" spans="1:16" ht="15">
      <c r="A773" s="11" t="s">
        <v>1359</v>
      </c>
      <c r="B773" s="12">
        <v>6</v>
      </c>
      <c r="C773" s="11" t="s">
        <v>1360</v>
      </c>
      <c r="D773" s="12" t="s">
        <v>27</v>
      </c>
      <c r="E773" s="12" t="s">
        <v>10</v>
      </c>
      <c r="F773" s="11">
        <v>0.91180000000000005</v>
      </c>
      <c r="G773" s="11">
        <v>0.53156999999999999</v>
      </c>
      <c r="H773" s="11">
        <v>0.38024000000000002</v>
      </c>
      <c r="I773" s="11">
        <v>1</v>
      </c>
      <c r="J773" s="11" t="s">
        <v>40</v>
      </c>
      <c r="K773" s="11">
        <v>1.5486</v>
      </c>
      <c r="L773" s="4" t="s">
        <v>4899</v>
      </c>
      <c r="M773" s="4" t="s">
        <v>4900</v>
      </c>
      <c r="N773" s="4" t="s">
        <v>4901</v>
      </c>
      <c r="O773" s="12" t="str">
        <f t="shared" si="12"/>
        <v>NO</v>
      </c>
    </row>
    <row r="774" spans="1:16" ht="15">
      <c r="A774" s="8" t="s">
        <v>1361</v>
      </c>
      <c r="B774" s="9">
        <v>17</v>
      </c>
      <c r="C774" s="8" t="s">
        <v>1362</v>
      </c>
      <c r="D774" s="9" t="s">
        <v>27</v>
      </c>
      <c r="E774" s="9" t="s">
        <v>10</v>
      </c>
      <c r="F774" s="8">
        <v>0.73597999999999997</v>
      </c>
      <c r="G774" s="8">
        <v>0.55481000000000003</v>
      </c>
      <c r="H774" s="8">
        <v>0.18117</v>
      </c>
      <c r="I774" s="8">
        <v>0.91200000000000003</v>
      </c>
      <c r="J774" s="8" t="s">
        <v>29</v>
      </c>
      <c r="K774" s="8">
        <v>0.99990000000000001</v>
      </c>
      <c r="L774" s="10" t="s">
        <v>3574</v>
      </c>
      <c r="M774" s="10" t="s">
        <v>4902</v>
      </c>
      <c r="N774" s="10" t="s">
        <v>3613</v>
      </c>
      <c r="O774" s="9" t="str">
        <f t="shared" si="12"/>
        <v>NO</v>
      </c>
      <c r="P774" s="8"/>
    </row>
    <row r="775" spans="1:16" ht="15">
      <c r="A775" s="8" t="s">
        <v>1361</v>
      </c>
      <c r="B775" s="9">
        <v>4</v>
      </c>
      <c r="C775" s="8" t="s">
        <v>1363</v>
      </c>
      <c r="D775" s="9" t="s">
        <v>27</v>
      </c>
      <c r="E775" s="9" t="s">
        <v>10</v>
      </c>
      <c r="F775" s="8">
        <v>0.21701000000000001</v>
      </c>
      <c r="G775" s="8">
        <v>7.2472999999999996E-2</v>
      </c>
      <c r="H775" s="8">
        <v>0.14454</v>
      </c>
      <c r="I775" s="8">
        <v>0.98299999999999998</v>
      </c>
      <c r="J775" s="8" t="s">
        <v>29</v>
      </c>
      <c r="K775" s="8">
        <v>0.8367</v>
      </c>
      <c r="L775" s="10" t="s">
        <v>3574</v>
      </c>
      <c r="M775" s="10" t="s">
        <v>4902</v>
      </c>
      <c r="N775" s="10" t="s">
        <v>3613</v>
      </c>
      <c r="O775" s="9" t="str">
        <f t="shared" si="12"/>
        <v>NO</v>
      </c>
      <c r="P775" s="8"/>
    </row>
    <row r="776" spans="1:16" ht="15">
      <c r="A776" s="8" t="s">
        <v>1361</v>
      </c>
      <c r="B776" s="9">
        <v>6</v>
      </c>
      <c r="C776" s="8" t="s">
        <v>1364</v>
      </c>
      <c r="D776" s="9" t="s">
        <v>27</v>
      </c>
      <c r="E776" s="9" t="s">
        <v>10</v>
      </c>
      <c r="F776" s="8">
        <v>0.21842</v>
      </c>
      <c r="G776" s="8">
        <v>7.2520000000000001E-2</v>
      </c>
      <c r="H776" s="8">
        <v>0.1459</v>
      </c>
      <c r="I776" s="8">
        <v>0.99</v>
      </c>
      <c r="J776" s="8" t="s">
        <v>29</v>
      </c>
      <c r="K776" s="8">
        <v>0.8367</v>
      </c>
      <c r="L776" s="10" t="s">
        <v>3574</v>
      </c>
      <c r="M776" s="10" t="s">
        <v>4902</v>
      </c>
      <c r="N776" s="10" t="s">
        <v>3613</v>
      </c>
      <c r="O776" s="9" t="str">
        <f t="shared" si="12"/>
        <v>NO</v>
      </c>
      <c r="P776" s="8"/>
    </row>
    <row r="777" spans="1:16" ht="15">
      <c r="A777" s="11" t="s">
        <v>1365</v>
      </c>
      <c r="B777" s="12">
        <v>12</v>
      </c>
      <c r="C777" s="11" t="s">
        <v>1366</v>
      </c>
      <c r="D777" s="12" t="s">
        <v>27</v>
      </c>
      <c r="E777" s="12" t="s">
        <v>7</v>
      </c>
      <c r="F777" s="11">
        <v>0.79500000000000004</v>
      </c>
      <c r="G777" s="11">
        <v>0.89941000000000004</v>
      </c>
      <c r="H777" s="11">
        <v>-0.10441</v>
      </c>
      <c r="I777" s="11">
        <v>0.95199999999999996</v>
      </c>
      <c r="J777" s="11" t="s">
        <v>35</v>
      </c>
      <c r="K777" s="11">
        <v>1.7464999999999999</v>
      </c>
      <c r="L777" s="4" t="s">
        <v>4903</v>
      </c>
      <c r="M777" s="4" t="s">
        <v>4904</v>
      </c>
      <c r="N777" s="4" t="s">
        <v>4905</v>
      </c>
      <c r="O777" s="12" t="str">
        <f t="shared" si="12"/>
        <v>NO</v>
      </c>
    </row>
    <row r="778" spans="1:16" ht="15">
      <c r="A778" s="8" t="s">
        <v>1367</v>
      </c>
      <c r="B778" s="9">
        <v>5</v>
      </c>
      <c r="C778" s="8" t="s">
        <v>1368</v>
      </c>
      <c r="D778" s="9" t="s">
        <v>27</v>
      </c>
      <c r="E778" s="9" t="s">
        <v>5</v>
      </c>
      <c r="F778" s="8">
        <v>0.46550999999999998</v>
      </c>
      <c r="G778" s="8">
        <v>0.23585</v>
      </c>
      <c r="H778" s="8">
        <v>0.22964999999999999</v>
      </c>
      <c r="I778" s="8">
        <v>0.99099999999999999</v>
      </c>
      <c r="J778" s="8" t="s">
        <v>40</v>
      </c>
      <c r="K778" s="8">
        <v>1.1125</v>
      </c>
      <c r="L778" s="10" t="s">
        <v>4906</v>
      </c>
      <c r="M778" s="10" t="s">
        <v>4907</v>
      </c>
      <c r="N778" s="10" t="s">
        <v>4908</v>
      </c>
      <c r="O778" s="9" t="str">
        <f t="shared" si="12"/>
        <v>NO</v>
      </c>
      <c r="P778" s="8"/>
    </row>
    <row r="779" spans="1:16" ht="15">
      <c r="A779" s="8" t="s">
        <v>1367</v>
      </c>
      <c r="B779" s="9">
        <v>6</v>
      </c>
      <c r="C779" s="8" t="s">
        <v>1369</v>
      </c>
      <c r="D779" s="9" t="s">
        <v>27</v>
      </c>
      <c r="E779" s="9" t="s">
        <v>10</v>
      </c>
      <c r="F779" s="8">
        <v>0.45835999999999999</v>
      </c>
      <c r="G779" s="8">
        <v>0.22459000000000001</v>
      </c>
      <c r="H779" s="8">
        <v>0.23377999999999999</v>
      </c>
      <c r="I779" s="8">
        <v>0.99199999999999999</v>
      </c>
      <c r="J779" s="8" t="s">
        <v>40</v>
      </c>
      <c r="K779" s="8">
        <v>1.1125</v>
      </c>
      <c r="L779" s="10" t="s">
        <v>4906</v>
      </c>
      <c r="M779" s="10" t="s">
        <v>4907</v>
      </c>
      <c r="N779" s="10" t="s">
        <v>4908</v>
      </c>
      <c r="O779" s="9" t="str">
        <f t="shared" si="12"/>
        <v>NO</v>
      </c>
      <c r="P779" s="8"/>
    </row>
    <row r="780" spans="1:16" ht="15">
      <c r="A780" s="11" t="s">
        <v>1370</v>
      </c>
      <c r="B780" s="12">
        <v>6</v>
      </c>
      <c r="C780" s="11" t="s">
        <v>1371</v>
      </c>
      <c r="D780" s="12" t="s">
        <v>27</v>
      </c>
      <c r="E780" s="12" t="s">
        <v>10</v>
      </c>
      <c r="F780" s="11">
        <v>0.24104</v>
      </c>
      <c r="G780" s="11">
        <v>8.4014000000000005E-2</v>
      </c>
      <c r="H780" s="11">
        <v>0.15701999999999999</v>
      </c>
      <c r="I780" s="11">
        <v>0.93500000000000005</v>
      </c>
      <c r="J780" s="11" t="s">
        <v>40</v>
      </c>
      <c r="K780" s="11">
        <v>1.8923000000000001</v>
      </c>
      <c r="L780" s="4" t="s">
        <v>3690</v>
      </c>
      <c r="M780" s="4" t="s">
        <v>4909</v>
      </c>
      <c r="N780" s="4" t="s">
        <v>4076</v>
      </c>
      <c r="O780" s="12" t="str">
        <f t="shared" si="12"/>
        <v>NO</v>
      </c>
    </row>
    <row r="781" spans="1:16" ht="15">
      <c r="A781" s="11" t="s">
        <v>1372</v>
      </c>
      <c r="B781" s="12">
        <v>2</v>
      </c>
      <c r="C781" s="11" t="s">
        <v>1373</v>
      </c>
      <c r="D781" s="12" t="s">
        <v>27</v>
      </c>
      <c r="E781" s="12" t="s">
        <v>10</v>
      </c>
      <c r="F781" s="11">
        <v>0.41297</v>
      </c>
      <c r="G781" s="11">
        <v>0.14019000000000001</v>
      </c>
      <c r="H781" s="11">
        <v>0.27278000000000002</v>
      </c>
      <c r="I781" s="11">
        <v>0.998</v>
      </c>
      <c r="J781" s="11" t="s">
        <v>29</v>
      </c>
      <c r="K781" s="11">
        <v>0.99980000000000002</v>
      </c>
      <c r="L781" s="4" t="s">
        <v>3569</v>
      </c>
      <c r="M781" s="4" t="s">
        <v>4910</v>
      </c>
      <c r="N781" s="4" t="s">
        <v>4911</v>
      </c>
      <c r="O781" s="12" t="str">
        <f t="shared" si="12"/>
        <v>NO</v>
      </c>
    </row>
    <row r="782" spans="1:16" ht="15">
      <c r="A782" s="8" t="s">
        <v>1374</v>
      </c>
      <c r="B782" s="9">
        <v>3</v>
      </c>
      <c r="C782" s="8" t="s">
        <v>1375</v>
      </c>
      <c r="D782" s="9" t="s">
        <v>32</v>
      </c>
      <c r="E782" s="9" t="s">
        <v>5</v>
      </c>
      <c r="F782" s="8">
        <v>3.9705999999999998E-2</v>
      </c>
      <c r="G782" s="8">
        <v>0.32279000000000002</v>
      </c>
      <c r="H782" s="8">
        <v>-0.28309000000000001</v>
      </c>
      <c r="I782" s="8">
        <v>1</v>
      </c>
      <c r="J782" s="8" t="s">
        <v>40</v>
      </c>
      <c r="K782" s="8">
        <v>0.97599999999999998</v>
      </c>
      <c r="L782" s="10" t="s">
        <v>4912</v>
      </c>
      <c r="M782" s="10" t="s">
        <v>4913</v>
      </c>
      <c r="N782" s="10" t="s">
        <v>4914</v>
      </c>
      <c r="O782" s="9" t="str">
        <f t="shared" si="12"/>
        <v>NO</v>
      </c>
      <c r="P782" s="8"/>
    </row>
    <row r="783" spans="1:16" ht="15">
      <c r="A783" s="8" t="s">
        <v>1374</v>
      </c>
      <c r="B783" s="9">
        <v>4</v>
      </c>
      <c r="C783" s="8" t="s">
        <v>1376</v>
      </c>
      <c r="D783" s="9" t="s">
        <v>32</v>
      </c>
      <c r="E783" s="9" t="s">
        <v>10</v>
      </c>
      <c r="F783" s="8">
        <v>0.68352000000000002</v>
      </c>
      <c r="G783" s="8">
        <v>0.16591</v>
      </c>
      <c r="H783" s="8">
        <v>0.51759999999999995</v>
      </c>
      <c r="I783" s="8">
        <v>1</v>
      </c>
      <c r="J783" s="8" t="s">
        <v>35</v>
      </c>
      <c r="K783" s="8">
        <v>1.5163</v>
      </c>
      <c r="L783" s="10" t="s">
        <v>4912</v>
      </c>
      <c r="M783" s="10" t="s">
        <v>4913</v>
      </c>
      <c r="N783" s="10" t="s">
        <v>4914</v>
      </c>
      <c r="O783" s="9" t="str">
        <f t="shared" si="12"/>
        <v>NO</v>
      </c>
      <c r="P783" s="8"/>
    </row>
    <row r="784" spans="1:16" ht="15">
      <c r="A784" s="13" t="s">
        <v>1377</v>
      </c>
      <c r="B784" s="14">
        <v>5</v>
      </c>
      <c r="C784" s="13" t="s">
        <v>1378</v>
      </c>
      <c r="D784" s="14" t="s">
        <v>27</v>
      </c>
      <c r="E784" s="14" t="s">
        <v>5</v>
      </c>
      <c r="F784" s="13">
        <v>0.81621999999999995</v>
      </c>
      <c r="G784" s="13">
        <v>0.99012999999999995</v>
      </c>
      <c r="H784" s="13">
        <v>-0.17391999999999999</v>
      </c>
      <c r="I784" s="13">
        <v>1</v>
      </c>
      <c r="J784" s="13" t="s">
        <v>35</v>
      </c>
      <c r="K784" s="13">
        <v>1.6420999999999999</v>
      </c>
      <c r="L784" s="15" t="s">
        <v>4915</v>
      </c>
      <c r="M784" s="15" t="s">
        <v>4916</v>
      </c>
      <c r="N784" s="15" t="s">
        <v>4917</v>
      </c>
      <c r="O784" s="14" t="str">
        <f t="shared" si="12"/>
        <v>NO</v>
      </c>
      <c r="P784" s="13"/>
    </row>
    <row r="785" spans="1:16" ht="15">
      <c r="A785" s="13" t="s">
        <v>1377</v>
      </c>
      <c r="B785" s="14">
        <v>6</v>
      </c>
      <c r="C785" s="13" t="s">
        <v>1379</v>
      </c>
      <c r="D785" s="14" t="s">
        <v>27</v>
      </c>
      <c r="E785" s="14" t="s">
        <v>10</v>
      </c>
      <c r="F785" s="13">
        <v>0.53322999999999998</v>
      </c>
      <c r="G785" s="13">
        <v>4.9512E-2</v>
      </c>
      <c r="H785" s="13">
        <v>0.48371999999999998</v>
      </c>
      <c r="I785" s="13">
        <v>1</v>
      </c>
      <c r="J785" s="13" t="s">
        <v>40</v>
      </c>
      <c r="K785" s="13">
        <v>1.6420999999999999</v>
      </c>
      <c r="L785" s="15" t="s">
        <v>4915</v>
      </c>
      <c r="M785" s="15" t="s">
        <v>4916</v>
      </c>
      <c r="N785" s="15" t="s">
        <v>4917</v>
      </c>
      <c r="O785" s="14" t="str">
        <f t="shared" si="12"/>
        <v>NO</v>
      </c>
      <c r="P785" s="13"/>
    </row>
    <row r="786" spans="1:16" ht="15">
      <c r="A786" s="13" t="s">
        <v>1377</v>
      </c>
      <c r="B786" s="14">
        <v>7</v>
      </c>
      <c r="C786" s="13" t="s">
        <v>1380</v>
      </c>
      <c r="D786" s="14" t="s">
        <v>27</v>
      </c>
      <c r="E786" s="14" t="s">
        <v>7</v>
      </c>
      <c r="F786" s="13">
        <v>0.53952999999999995</v>
      </c>
      <c r="G786" s="13">
        <v>4.8725999999999998E-2</v>
      </c>
      <c r="H786" s="13">
        <v>0.49081000000000002</v>
      </c>
      <c r="I786" s="13">
        <v>1</v>
      </c>
      <c r="J786" s="13" t="s">
        <v>35</v>
      </c>
      <c r="K786" s="13">
        <v>1.6420999999999999</v>
      </c>
      <c r="L786" s="15" t="s">
        <v>4915</v>
      </c>
      <c r="M786" s="15" t="s">
        <v>4916</v>
      </c>
      <c r="N786" s="15" t="s">
        <v>4917</v>
      </c>
      <c r="O786" s="14" t="str">
        <f t="shared" si="12"/>
        <v>NO</v>
      </c>
      <c r="P786" s="13"/>
    </row>
    <row r="787" spans="1:16" ht="15">
      <c r="A787" s="13" t="s">
        <v>1377</v>
      </c>
      <c r="B787" s="14">
        <v>8</v>
      </c>
      <c r="C787" s="13" t="s">
        <v>1381</v>
      </c>
      <c r="D787" s="14" t="s">
        <v>27</v>
      </c>
      <c r="E787" s="14" t="s">
        <v>10</v>
      </c>
      <c r="F787" s="13">
        <v>0.52883000000000002</v>
      </c>
      <c r="G787" s="13">
        <v>4.0927999999999999E-2</v>
      </c>
      <c r="H787" s="13">
        <v>0.4879</v>
      </c>
      <c r="I787" s="13">
        <v>1</v>
      </c>
      <c r="J787" s="13" t="s">
        <v>40</v>
      </c>
      <c r="K787" s="13">
        <v>1.6420999999999999</v>
      </c>
      <c r="L787" s="15" t="s">
        <v>4915</v>
      </c>
      <c r="M787" s="15" t="s">
        <v>4916</v>
      </c>
      <c r="N787" s="15" t="s">
        <v>4917</v>
      </c>
      <c r="O787" s="14" t="str">
        <f t="shared" si="12"/>
        <v>NO</v>
      </c>
      <c r="P787" s="13"/>
    </row>
    <row r="788" spans="1:16" ht="15">
      <c r="A788" s="11" t="s">
        <v>1382</v>
      </c>
      <c r="B788" s="12">
        <v>39</v>
      </c>
      <c r="C788" s="11" t="s">
        <v>1383</v>
      </c>
      <c r="D788" s="12" t="s">
        <v>32</v>
      </c>
      <c r="E788" s="12" t="s">
        <v>1047</v>
      </c>
      <c r="F788" s="11">
        <v>0.1232</v>
      </c>
      <c r="G788" s="11">
        <v>0.51148000000000005</v>
      </c>
      <c r="H788" s="11">
        <v>-0.38829000000000002</v>
      </c>
      <c r="I788" s="11">
        <v>0.92900000000000005</v>
      </c>
      <c r="J788" s="11" t="s">
        <v>1041</v>
      </c>
      <c r="K788" s="11">
        <v>3.4645999999999999</v>
      </c>
      <c r="L788" s="4" t="s">
        <v>4606</v>
      </c>
      <c r="M788" s="4" t="s">
        <v>4918</v>
      </c>
      <c r="N788" s="4" t="s">
        <v>3569</v>
      </c>
      <c r="O788" s="12" t="str">
        <f t="shared" si="12"/>
        <v>NO</v>
      </c>
    </row>
    <row r="789" spans="1:16" ht="15">
      <c r="A789" s="11" t="s">
        <v>1384</v>
      </c>
      <c r="B789" s="12">
        <v>8</v>
      </c>
      <c r="C789" s="11" t="s">
        <v>1385</v>
      </c>
      <c r="D789" s="12" t="s">
        <v>27</v>
      </c>
      <c r="E789" s="12" t="s">
        <v>3</v>
      </c>
      <c r="F789" s="11">
        <v>0.19264000000000001</v>
      </c>
      <c r="G789" s="11">
        <v>0.31659999999999999</v>
      </c>
      <c r="H789" s="11">
        <v>-0.12396</v>
      </c>
      <c r="I789" s="11">
        <v>0.94299999999999995</v>
      </c>
      <c r="J789" s="11" t="s">
        <v>29</v>
      </c>
      <c r="K789" s="11">
        <v>0.95120000000000005</v>
      </c>
      <c r="L789" s="4" t="s">
        <v>4919</v>
      </c>
      <c r="M789" s="4" t="s">
        <v>4920</v>
      </c>
      <c r="N789" s="4" t="s">
        <v>4921</v>
      </c>
      <c r="O789" s="12" t="str">
        <f t="shared" si="12"/>
        <v>NO</v>
      </c>
    </row>
    <row r="790" spans="1:16" ht="15">
      <c r="A790" s="13" t="s">
        <v>1386</v>
      </c>
      <c r="B790" s="14">
        <v>3</v>
      </c>
      <c r="C790" s="13" t="s">
        <v>1387</v>
      </c>
      <c r="D790" s="14" t="s">
        <v>27</v>
      </c>
      <c r="E790" s="14" t="s">
        <v>5</v>
      </c>
      <c r="F790" s="13">
        <v>0.51541000000000003</v>
      </c>
      <c r="G790" s="13">
        <v>8.8356000000000004E-2</v>
      </c>
      <c r="H790" s="13">
        <v>0.42706</v>
      </c>
      <c r="I790" s="13">
        <v>1</v>
      </c>
      <c r="J790" s="13" t="s">
        <v>29</v>
      </c>
      <c r="K790" s="13">
        <v>1</v>
      </c>
      <c r="L790" s="15" t="s">
        <v>4922</v>
      </c>
      <c r="M790" s="15" t="s">
        <v>4923</v>
      </c>
      <c r="N790" s="15" t="s">
        <v>4924</v>
      </c>
      <c r="O790" s="14" t="str">
        <f t="shared" si="12"/>
        <v>NO</v>
      </c>
      <c r="P790" s="13"/>
    </row>
    <row r="791" spans="1:16" ht="15">
      <c r="A791" s="13" t="s">
        <v>1386</v>
      </c>
      <c r="B791" s="14">
        <v>4</v>
      </c>
      <c r="C791" s="13" t="s">
        <v>1388</v>
      </c>
      <c r="D791" s="14" t="s">
        <v>27</v>
      </c>
      <c r="E791" s="14" t="s">
        <v>10</v>
      </c>
      <c r="F791" s="13">
        <v>0.51434999999999997</v>
      </c>
      <c r="G791" s="13">
        <v>8.4579000000000001E-2</v>
      </c>
      <c r="H791" s="13">
        <v>0.42976999999999999</v>
      </c>
      <c r="I791" s="13">
        <v>1</v>
      </c>
      <c r="J791" s="13" t="s">
        <v>40</v>
      </c>
      <c r="K791" s="13">
        <v>1.0354000000000001</v>
      </c>
      <c r="L791" s="15" t="s">
        <v>4922</v>
      </c>
      <c r="M791" s="15" t="s">
        <v>4923</v>
      </c>
      <c r="N791" s="15" t="s">
        <v>4924</v>
      </c>
      <c r="O791" s="14" t="str">
        <f t="shared" si="12"/>
        <v>NO</v>
      </c>
      <c r="P791" s="13"/>
    </row>
    <row r="792" spans="1:16" ht="15">
      <c r="A792" s="11" t="s">
        <v>1389</v>
      </c>
      <c r="B792" s="12">
        <v>3</v>
      </c>
      <c r="C792" s="11" t="s">
        <v>1390</v>
      </c>
      <c r="D792" s="12" t="s">
        <v>32</v>
      </c>
      <c r="E792" s="12" t="s">
        <v>10</v>
      </c>
      <c r="F792" s="11">
        <v>0.67023999999999995</v>
      </c>
      <c r="G792" s="11">
        <v>0.49197999999999997</v>
      </c>
      <c r="H792" s="11">
        <v>0.17827000000000001</v>
      </c>
      <c r="I792" s="11">
        <v>0.94899999999999995</v>
      </c>
      <c r="J792" s="11" t="s">
        <v>29</v>
      </c>
      <c r="K792" s="11">
        <v>0.99970000000000003</v>
      </c>
      <c r="L792" s="4" t="s">
        <v>4190</v>
      </c>
      <c r="M792" s="4" t="s">
        <v>4925</v>
      </c>
      <c r="N792" s="4" t="s">
        <v>4192</v>
      </c>
      <c r="O792" s="12" t="str">
        <f t="shared" si="12"/>
        <v>NO</v>
      </c>
    </row>
    <row r="793" spans="1:16" ht="15">
      <c r="A793" s="11" t="s">
        <v>1391</v>
      </c>
      <c r="B793" s="12">
        <v>7</v>
      </c>
      <c r="C793" s="11" t="s">
        <v>1392</v>
      </c>
      <c r="D793" s="12" t="s">
        <v>32</v>
      </c>
      <c r="E793" s="12" t="s">
        <v>10</v>
      </c>
      <c r="F793" s="11">
        <v>0.67918000000000001</v>
      </c>
      <c r="G793" s="11">
        <v>0.16370000000000001</v>
      </c>
      <c r="H793" s="11">
        <v>0.51548000000000005</v>
      </c>
      <c r="I793" s="11">
        <v>1</v>
      </c>
      <c r="J793" s="11" t="s">
        <v>40</v>
      </c>
      <c r="K793" s="11">
        <v>1.0873999999999999</v>
      </c>
      <c r="L793" s="4" t="s">
        <v>4926</v>
      </c>
      <c r="M793" s="4" t="s">
        <v>4927</v>
      </c>
      <c r="N793" s="4" t="s">
        <v>4450</v>
      </c>
      <c r="O793" s="12" t="str">
        <f t="shared" si="12"/>
        <v>NO</v>
      </c>
    </row>
    <row r="794" spans="1:16" ht="15">
      <c r="A794" s="13" t="s">
        <v>1393</v>
      </c>
      <c r="B794" s="14">
        <v>3</v>
      </c>
      <c r="C794" s="13" t="s">
        <v>1394</v>
      </c>
      <c r="D794" s="14" t="s">
        <v>27</v>
      </c>
      <c r="E794" s="14" t="s">
        <v>5</v>
      </c>
      <c r="F794" s="13">
        <v>0.74289000000000005</v>
      </c>
      <c r="G794" s="13">
        <v>0.42486000000000002</v>
      </c>
      <c r="H794" s="13">
        <v>0.31802999999999998</v>
      </c>
      <c r="I794" s="13">
        <v>0.94299999999999995</v>
      </c>
      <c r="J794" s="13" t="s">
        <v>35</v>
      </c>
      <c r="K794" s="13">
        <v>1.3634999999999999</v>
      </c>
      <c r="L794" s="15" t="s">
        <v>3669</v>
      </c>
      <c r="M794" s="15" t="s">
        <v>4928</v>
      </c>
      <c r="N794" s="15" t="s">
        <v>3884</v>
      </c>
      <c r="O794" s="14" t="str">
        <f t="shared" si="12"/>
        <v>NO</v>
      </c>
      <c r="P794" s="13"/>
    </row>
    <row r="795" spans="1:16" ht="15">
      <c r="A795" s="13" t="s">
        <v>1393</v>
      </c>
      <c r="B795" s="14">
        <v>4</v>
      </c>
      <c r="C795" s="13" t="s">
        <v>1395</v>
      </c>
      <c r="D795" s="14" t="s">
        <v>27</v>
      </c>
      <c r="E795" s="14" t="s">
        <v>10</v>
      </c>
      <c r="F795" s="13">
        <v>0.76358000000000004</v>
      </c>
      <c r="G795" s="13">
        <v>0.30421999999999999</v>
      </c>
      <c r="H795" s="13">
        <v>0.45935999999999999</v>
      </c>
      <c r="I795" s="13">
        <v>0.98899999999999999</v>
      </c>
      <c r="J795" s="13" t="s">
        <v>70</v>
      </c>
      <c r="K795" s="13">
        <v>3.0918000000000001</v>
      </c>
      <c r="L795" s="15" t="s">
        <v>3669</v>
      </c>
      <c r="M795" s="15" t="s">
        <v>4928</v>
      </c>
      <c r="N795" s="15" t="s">
        <v>3884</v>
      </c>
      <c r="O795" s="14" t="str">
        <f t="shared" si="12"/>
        <v>NO</v>
      </c>
      <c r="P795" s="13"/>
    </row>
    <row r="796" spans="1:16" ht="15">
      <c r="A796" s="13" t="s">
        <v>1393</v>
      </c>
      <c r="B796" s="14">
        <v>5</v>
      </c>
      <c r="C796" s="13" t="s">
        <v>1396</v>
      </c>
      <c r="D796" s="14" t="s">
        <v>27</v>
      </c>
      <c r="E796" s="14" t="s">
        <v>7</v>
      </c>
      <c r="F796" s="13">
        <v>0.67471000000000003</v>
      </c>
      <c r="G796" s="13">
        <v>0.36719000000000002</v>
      </c>
      <c r="H796" s="13">
        <v>0.30751000000000001</v>
      </c>
      <c r="I796" s="13">
        <v>0.96099999999999997</v>
      </c>
      <c r="J796" s="13" t="s">
        <v>35</v>
      </c>
      <c r="K796" s="13">
        <v>1.3634999999999999</v>
      </c>
      <c r="L796" s="15" t="s">
        <v>3669</v>
      </c>
      <c r="M796" s="15" t="s">
        <v>4928</v>
      </c>
      <c r="N796" s="15" t="s">
        <v>3884</v>
      </c>
      <c r="O796" s="14" t="str">
        <f t="shared" si="12"/>
        <v>NO</v>
      </c>
      <c r="P796" s="13"/>
    </row>
    <row r="797" spans="1:16" ht="15">
      <c r="A797" s="13" t="s">
        <v>1393</v>
      </c>
      <c r="B797" s="14">
        <v>6</v>
      </c>
      <c r="C797" s="13" t="s">
        <v>1397</v>
      </c>
      <c r="D797" s="14" t="s">
        <v>27</v>
      </c>
      <c r="E797" s="14" t="s">
        <v>10</v>
      </c>
      <c r="F797" s="13">
        <v>0.74180999999999997</v>
      </c>
      <c r="G797" s="13">
        <v>0.20224</v>
      </c>
      <c r="H797" s="13">
        <v>0.53957999999999995</v>
      </c>
      <c r="I797" s="13">
        <v>1</v>
      </c>
      <c r="J797" s="13" t="s">
        <v>70</v>
      </c>
      <c r="K797" s="13">
        <v>3.0918000000000001</v>
      </c>
      <c r="L797" s="15" t="s">
        <v>3669</v>
      </c>
      <c r="M797" s="15" t="s">
        <v>4928</v>
      </c>
      <c r="N797" s="15" t="s">
        <v>3884</v>
      </c>
      <c r="O797" s="14" t="str">
        <f t="shared" si="12"/>
        <v>NO</v>
      </c>
      <c r="P797" s="13"/>
    </row>
    <row r="798" spans="1:16" ht="15">
      <c r="A798" s="11" t="s">
        <v>1398</v>
      </c>
      <c r="B798" s="12">
        <v>18</v>
      </c>
      <c r="C798" s="11" t="s">
        <v>1399</v>
      </c>
      <c r="D798" s="12" t="s">
        <v>32</v>
      </c>
      <c r="E798" s="12" t="s">
        <v>3</v>
      </c>
      <c r="F798" s="11">
        <v>0.72018000000000004</v>
      </c>
      <c r="G798" s="11">
        <v>0.57443</v>
      </c>
      <c r="H798" s="11">
        <v>0.14574999999999999</v>
      </c>
      <c r="I798" s="11">
        <v>0.92900000000000005</v>
      </c>
      <c r="J798" s="11" t="s">
        <v>40</v>
      </c>
      <c r="K798" s="11">
        <v>1.4574</v>
      </c>
      <c r="L798" s="4" t="s">
        <v>3924</v>
      </c>
      <c r="M798" s="4" t="s">
        <v>4929</v>
      </c>
      <c r="N798" s="4" t="s">
        <v>4930</v>
      </c>
      <c r="O798" s="12" t="str">
        <f t="shared" si="12"/>
        <v>NO</v>
      </c>
    </row>
    <row r="799" spans="1:16" ht="15">
      <c r="A799" s="11" t="s">
        <v>1400</v>
      </c>
      <c r="B799" s="12">
        <v>5</v>
      </c>
      <c r="C799" s="11" t="s">
        <v>1401</v>
      </c>
      <c r="D799" s="12" t="s">
        <v>27</v>
      </c>
      <c r="E799" s="12" t="s">
        <v>10</v>
      </c>
      <c r="F799" s="11">
        <v>0.48544999999999999</v>
      </c>
      <c r="G799" s="11">
        <v>0.16295000000000001</v>
      </c>
      <c r="H799" s="11">
        <v>0.32250000000000001</v>
      </c>
      <c r="I799" s="11">
        <v>0.98899999999999999</v>
      </c>
      <c r="J799" s="11" t="s">
        <v>35</v>
      </c>
      <c r="K799" s="11">
        <v>1.7034</v>
      </c>
      <c r="L799" s="4" t="s">
        <v>3569</v>
      </c>
      <c r="M799" s="4" t="s">
        <v>4931</v>
      </c>
      <c r="N799" s="4" t="s">
        <v>3569</v>
      </c>
      <c r="O799" s="12" t="str">
        <f t="shared" si="12"/>
        <v>NO</v>
      </c>
    </row>
    <row r="800" spans="1:16" ht="15">
      <c r="A800" s="13" t="s">
        <v>1402</v>
      </c>
      <c r="B800" s="14">
        <v>4</v>
      </c>
      <c r="C800" s="13" t="s">
        <v>1403</v>
      </c>
      <c r="D800" s="14" t="s">
        <v>27</v>
      </c>
      <c r="E800" s="14" t="s">
        <v>10</v>
      </c>
      <c r="F800" s="13">
        <v>0.31043999999999999</v>
      </c>
      <c r="G800" s="13">
        <v>0.49463000000000001</v>
      </c>
      <c r="H800" s="13">
        <v>-0.1842</v>
      </c>
      <c r="I800" s="13">
        <v>0.98899999999999999</v>
      </c>
      <c r="J800" s="13" t="s">
        <v>35</v>
      </c>
      <c r="K800" s="13">
        <v>2.1741999999999999</v>
      </c>
      <c r="L800" s="15" t="s">
        <v>4932</v>
      </c>
      <c r="M800" s="15" t="s">
        <v>4933</v>
      </c>
      <c r="N800" s="15" t="s">
        <v>4934</v>
      </c>
      <c r="O800" s="14" t="str">
        <f t="shared" si="12"/>
        <v>NO</v>
      </c>
      <c r="P800" s="13"/>
    </row>
    <row r="801" spans="1:16" ht="15">
      <c r="A801" s="13" t="s">
        <v>1402</v>
      </c>
      <c r="B801" s="14">
        <v>6</v>
      </c>
      <c r="C801" s="13" t="s">
        <v>1404</v>
      </c>
      <c r="D801" s="14" t="s">
        <v>27</v>
      </c>
      <c r="E801" s="14" t="s">
        <v>10</v>
      </c>
      <c r="F801" s="13">
        <v>0.27257999999999999</v>
      </c>
      <c r="G801" s="13">
        <v>0.47624</v>
      </c>
      <c r="H801" s="13">
        <v>-0.20366000000000001</v>
      </c>
      <c r="I801" s="13">
        <v>0.99099999999999999</v>
      </c>
      <c r="J801" s="13" t="s">
        <v>35</v>
      </c>
      <c r="K801" s="13">
        <v>2.1741999999999999</v>
      </c>
      <c r="L801" s="15" t="s">
        <v>4932</v>
      </c>
      <c r="M801" s="15" t="s">
        <v>4933</v>
      </c>
      <c r="N801" s="15" t="s">
        <v>4934</v>
      </c>
      <c r="O801" s="14" t="str">
        <f t="shared" si="12"/>
        <v>NO</v>
      </c>
      <c r="P801" s="13"/>
    </row>
    <row r="802" spans="1:16" ht="15">
      <c r="A802" s="13" t="s">
        <v>1402</v>
      </c>
      <c r="B802" s="14">
        <v>7</v>
      </c>
      <c r="C802" s="13" t="s">
        <v>1405</v>
      </c>
      <c r="D802" s="14" t="s">
        <v>27</v>
      </c>
      <c r="E802" s="14" t="s">
        <v>3</v>
      </c>
      <c r="F802" s="13">
        <v>0.70513999999999999</v>
      </c>
      <c r="G802" s="13">
        <v>0.86428000000000005</v>
      </c>
      <c r="H802" s="13">
        <v>-0.15914</v>
      </c>
      <c r="I802" s="13">
        <v>0.998</v>
      </c>
      <c r="J802" s="13" t="s">
        <v>35</v>
      </c>
      <c r="K802" s="13">
        <v>2.1770999999999998</v>
      </c>
      <c r="L802" s="15" t="s">
        <v>4932</v>
      </c>
      <c r="M802" s="15" t="s">
        <v>4933</v>
      </c>
      <c r="N802" s="15" t="s">
        <v>4934</v>
      </c>
      <c r="O802" s="14" t="str">
        <f t="shared" si="12"/>
        <v>NO</v>
      </c>
      <c r="P802" s="13"/>
    </row>
    <row r="803" spans="1:16" ht="15">
      <c r="A803" s="11" t="s">
        <v>1406</v>
      </c>
      <c r="B803" s="12">
        <v>7</v>
      </c>
      <c r="C803" s="11" t="s">
        <v>1407</v>
      </c>
      <c r="D803" s="12" t="s">
        <v>32</v>
      </c>
      <c r="E803" s="12" t="s">
        <v>10</v>
      </c>
      <c r="F803" s="11">
        <v>0.29504999999999998</v>
      </c>
      <c r="G803" s="11">
        <v>3.0977999999999999E-2</v>
      </c>
      <c r="H803" s="11">
        <v>0.26407000000000003</v>
      </c>
      <c r="I803" s="11">
        <v>0.998</v>
      </c>
      <c r="J803" s="11" t="s">
        <v>40</v>
      </c>
      <c r="K803" s="11">
        <v>1.4575</v>
      </c>
      <c r="L803" s="4" t="s">
        <v>4935</v>
      </c>
      <c r="M803" s="4" t="s">
        <v>4936</v>
      </c>
      <c r="N803" s="4" t="s">
        <v>4937</v>
      </c>
      <c r="O803" s="12" t="str">
        <f t="shared" si="12"/>
        <v>NO</v>
      </c>
    </row>
    <row r="804" spans="1:16" ht="15">
      <c r="A804" s="11" t="s">
        <v>1408</v>
      </c>
      <c r="B804" s="12">
        <v>16</v>
      </c>
      <c r="C804" s="11" t="s">
        <v>1409</v>
      </c>
      <c r="D804" s="12" t="s">
        <v>32</v>
      </c>
      <c r="E804" s="12" t="s">
        <v>7</v>
      </c>
      <c r="F804" s="11">
        <v>0.49611</v>
      </c>
      <c r="G804" s="11">
        <v>0.71747000000000005</v>
      </c>
      <c r="H804" s="11">
        <v>-0.22134999999999999</v>
      </c>
      <c r="I804" s="11">
        <v>0.94799999999999995</v>
      </c>
      <c r="J804" s="11" t="s">
        <v>40</v>
      </c>
      <c r="K804" s="11">
        <v>1.5726</v>
      </c>
      <c r="L804" s="4" t="s">
        <v>3683</v>
      </c>
      <c r="M804" s="4" t="s">
        <v>4938</v>
      </c>
      <c r="N804" s="4" t="s">
        <v>3738</v>
      </c>
      <c r="O804" s="12" t="str">
        <f t="shared" si="12"/>
        <v>NO</v>
      </c>
    </row>
    <row r="805" spans="1:16" ht="15">
      <c r="A805" s="11" t="s">
        <v>1410</v>
      </c>
      <c r="B805" s="12">
        <v>8</v>
      </c>
      <c r="C805" s="11" t="s">
        <v>1411</v>
      </c>
      <c r="D805" s="12" t="s">
        <v>32</v>
      </c>
      <c r="E805" s="12" t="s">
        <v>10</v>
      </c>
      <c r="F805" s="11">
        <v>0.29996</v>
      </c>
      <c r="G805" s="11">
        <v>6.7636000000000002E-2</v>
      </c>
      <c r="H805" s="11">
        <v>0.23233000000000001</v>
      </c>
      <c r="I805" s="11">
        <v>0.96699999999999997</v>
      </c>
      <c r="J805" s="11" t="s">
        <v>40</v>
      </c>
      <c r="K805" s="11">
        <v>1.1153999999999999</v>
      </c>
      <c r="L805" s="4" t="s">
        <v>4939</v>
      </c>
      <c r="M805" s="4" t="s">
        <v>4940</v>
      </c>
      <c r="N805" s="4" t="s">
        <v>3569</v>
      </c>
      <c r="O805" s="12" t="str">
        <f t="shared" si="12"/>
        <v>NO</v>
      </c>
    </row>
    <row r="806" spans="1:16" ht="15">
      <c r="A806" s="11" t="s">
        <v>1412</v>
      </c>
      <c r="B806" s="12">
        <v>5</v>
      </c>
      <c r="C806" s="11" t="s">
        <v>1413</v>
      </c>
      <c r="D806" s="12" t="s">
        <v>32</v>
      </c>
      <c r="E806" s="12" t="s">
        <v>10</v>
      </c>
      <c r="F806" s="11">
        <v>0.80049000000000003</v>
      </c>
      <c r="G806" s="11">
        <v>0.99114999999999998</v>
      </c>
      <c r="H806" s="11">
        <v>-0.19066</v>
      </c>
      <c r="I806" s="11">
        <v>1</v>
      </c>
      <c r="J806" s="11" t="s">
        <v>29</v>
      </c>
      <c r="K806" s="11">
        <v>0.91300000000000003</v>
      </c>
      <c r="L806" s="4" t="s">
        <v>4941</v>
      </c>
      <c r="M806" s="4" t="s">
        <v>4942</v>
      </c>
      <c r="N806" s="4" t="s">
        <v>4837</v>
      </c>
      <c r="O806" s="12" t="str">
        <f t="shared" si="12"/>
        <v>NO</v>
      </c>
    </row>
    <row r="807" spans="1:16" ht="15">
      <c r="A807" s="11" t="s">
        <v>1414</v>
      </c>
      <c r="B807" s="12">
        <v>4</v>
      </c>
      <c r="C807" s="11" t="s">
        <v>1415</v>
      </c>
      <c r="D807" s="12" t="s">
        <v>27</v>
      </c>
      <c r="E807" s="12" t="s">
        <v>10</v>
      </c>
      <c r="F807" s="11">
        <v>0.54139000000000004</v>
      </c>
      <c r="G807" s="11">
        <v>0.37457000000000001</v>
      </c>
      <c r="H807" s="11">
        <v>0.16681000000000001</v>
      </c>
      <c r="I807" s="11">
        <v>0.92300000000000004</v>
      </c>
      <c r="J807" s="11" t="s">
        <v>35</v>
      </c>
      <c r="K807" s="11">
        <v>1.4120999999999999</v>
      </c>
      <c r="L807" s="4" t="s">
        <v>3569</v>
      </c>
      <c r="M807" s="4" t="s">
        <v>4943</v>
      </c>
      <c r="N807" s="4" t="s">
        <v>3569</v>
      </c>
      <c r="O807" s="12" t="str">
        <f t="shared" si="12"/>
        <v>NO</v>
      </c>
    </row>
    <row r="808" spans="1:16" ht="15">
      <c r="A808" s="11" t="s">
        <v>1416</v>
      </c>
      <c r="B808" s="12">
        <v>8</v>
      </c>
      <c r="C808" s="11" t="s">
        <v>1417</v>
      </c>
      <c r="D808" s="12" t="s">
        <v>32</v>
      </c>
      <c r="E808" s="12" t="s">
        <v>10</v>
      </c>
      <c r="F808" s="11">
        <v>0.88165000000000004</v>
      </c>
      <c r="G808" s="11">
        <v>0.69428000000000001</v>
      </c>
      <c r="H808" s="11">
        <v>0.18737000000000001</v>
      </c>
      <c r="I808" s="11">
        <v>0.95</v>
      </c>
      <c r="J808" s="11" t="s">
        <v>35</v>
      </c>
      <c r="K808" s="11">
        <v>1.6979</v>
      </c>
      <c r="L808" s="4" t="s">
        <v>4944</v>
      </c>
      <c r="M808" s="4" t="s">
        <v>4945</v>
      </c>
      <c r="N808" s="4" t="s">
        <v>4946</v>
      </c>
      <c r="O808" s="12" t="str">
        <f t="shared" si="12"/>
        <v>NO</v>
      </c>
    </row>
    <row r="809" spans="1:16" ht="15">
      <c r="A809" s="13" t="s">
        <v>1418</v>
      </c>
      <c r="B809" s="14">
        <v>8</v>
      </c>
      <c r="C809" s="13" t="s">
        <v>1419</v>
      </c>
      <c r="D809" s="14" t="s">
        <v>32</v>
      </c>
      <c r="E809" s="14" t="s">
        <v>10</v>
      </c>
      <c r="F809" s="13">
        <v>0.18626999999999999</v>
      </c>
      <c r="G809" s="13">
        <v>7.0085999999999996E-2</v>
      </c>
      <c r="H809" s="13">
        <v>0.11618000000000001</v>
      </c>
      <c r="I809" s="13">
        <v>0.95</v>
      </c>
      <c r="J809" s="13" t="s">
        <v>40</v>
      </c>
      <c r="K809" s="13">
        <v>1.3633999999999999</v>
      </c>
      <c r="L809" s="15" t="s">
        <v>4947</v>
      </c>
      <c r="M809" s="15" t="s">
        <v>4948</v>
      </c>
      <c r="N809" s="15" t="s">
        <v>4949</v>
      </c>
      <c r="O809" s="14" t="str">
        <f t="shared" si="12"/>
        <v>NO</v>
      </c>
      <c r="P809" s="13"/>
    </row>
    <row r="810" spans="1:16" ht="15">
      <c r="A810" s="13" t="s">
        <v>1418</v>
      </c>
      <c r="B810" s="14">
        <v>9</v>
      </c>
      <c r="C810" s="13" t="s">
        <v>1420</v>
      </c>
      <c r="D810" s="14" t="s">
        <v>32</v>
      </c>
      <c r="E810" s="14" t="s">
        <v>3</v>
      </c>
      <c r="F810" s="13">
        <v>0.84506000000000003</v>
      </c>
      <c r="G810" s="13">
        <v>0.65715000000000001</v>
      </c>
      <c r="H810" s="13">
        <v>0.18790999999999999</v>
      </c>
      <c r="I810" s="13">
        <v>0.92800000000000005</v>
      </c>
      <c r="J810" s="13" t="s">
        <v>40</v>
      </c>
      <c r="K810" s="13">
        <v>1.3633999999999999</v>
      </c>
      <c r="L810" s="15" t="s">
        <v>4947</v>
      </c>
      <c r="M810" s="15" t="s">
        <v>4948</v>
      </c>
      <c r="N810" s="15" t="s">
        <v>4949</v>
      </c>
      <c r="O810" s="14" t="str">
        <f t="shared" si="12"/>
        <v>NO</v>
      </c>
      <c r="P810" s="13"/>
    </row>
    <row r="811" spans="1:16" ht="15">
      <c r="A811" s="11" t="s">
        <v>1421</v>
      </c>
      <c r="B811" s="12">
        <v>35</v>
      </c>
      <c r="C811" s="11" t="s">
        <v>1422</v>
      </c>
      <c r="D811" s="12" t="s">
        <v>27</v>
      </c>
      <c r="E811" s="12" t="s">
        <v>10</v>
      </c>
      <c r="F811" s="11">
        <v>0.36123</v>
      </c>
      <c r="G811" s="11">
        <v>0.58491000000000004</v>
      </c>
      <c r="H811" s="11">
        <v>-0.22367999999999999</v>
      </c>
      <c r="I811" s="11">
        <v>0.98499999999999999</v>
      </c>
      <c r="J811" s="11" t="s">
        <v>40</v>
      </c>
      <c r="K811" s="11">
        <v>1.1555</v>
      </c>
      <c r="L811" s="4" t="s">
        <v>4950</v>
      </c>
      <c r="M811" s="4" t="s">
        <v>4951</v>
      </c>
      <c r="N811" s="4" t="s">
        <v>4952</v>
      </c>
      <c r="O811" s="12" t="str">
        <f t="shared" si="12"/>
        <v>NO</v>
      </c>
    </row>
    <row r="812" spans="1:16" ht="15">
      <c r="A812" s="11" t="s">
        <v>1423</v>
      </c>
      <c r="B812" s="12">
        <v>5</v>
      </c>
      <c r="C812" s="11" t="s">
        <v>1424</v>
      </c>
      <c r="D812" s="12" t="s">
        <v>27</v>
      </c>
      <c r="E812" s="12" t="s">
        <v>10</v>
      </c>
      <c r="F812" s="11">
        <v>0.88593999999999995</v>
      </c>
      <c r="G812" s="11">
        <v>0.33262000000000003</v>
      </c>
      <c r="H812" s="11">
        <v>0.55332000000000003</v>
      </c>
      <c r="I812" s="11">
        <v>0.995</v>
      </c>
      <c r="J812" s="11" t="s">
        <v>40</v>
      </c>
      <c r="K812" s="11">
        <v>1.5219</v>
      </c>
      <c r="L812" s="4" t="s">
        <v>3569</v>
      </c>
      <c r="M812" s="4" t="s">
        <v>4953</v>
      </c>
      <c r="N812" s="4" t="s">
        <v>3569</v>
      </c>
      <c r="O812" s="12" t="str">
        <f t="shared" si="12"/>
        <v>NO</v>
      </c>
    </row>
    <row r="813" spans="1:16" ht="15">
      <c r="A813" s="11" t="s">
        <v>1425</v>
      </c>
      <c r="B813" s="12">
        <v>6</v>
      </c>
      <c r="C813" s="11" t="s">
        <v>1426</v>
      </c>
      <c r="D813" s="12" t="s">
        <v>27</v>
      </c>
      <c r="E813" s="12" t="s">
        <v>7</v>
      </c>
      <c r="F813" s="11">
        <v>0.91454999999999997</v>
      </c>
      <c r="G813" s="11">
        <v>0.60343999999999998</v>
      </c>
      <c r="H813" s="11">
        <v>0.31111</v>
      </c>
      <c r="I813" s="11">
        <v>0.95799999999999996</v>
      </c>
      <c r="J813" s="11" t="s">
        <v>40</v>
      </c>
      <c r="K813" s="11">
        <v>1.9771000000000001</v>
      </c>
      <c r="L813" s="4" t="s">
        <v>4954</v>
      </c>
      <c r="M813" s="4" t="s">
        <v>4955</v>
      </c>
      <c r="N813" s="4" t="s">
        <v>3909</v>
      </c>
      <c r="O813" s="12" t="str">
        <f t="shared" si="12"/>
        <v>NO</v>
      </c>
    </row>
    <row r="814" spans="1:16" ht="15">
      <c r="A814" s="13" t="s">
        <v>1427</v>
      </c>
      <c r="B814" s="14">
        <v>5</v>
      </c>
      <c r="C814" s="13" t="s">
        <v>1428</v>
      </c>
      <c r="D814" s="14" t="s">
        <v>27</v>
      </c>
      <c r="E814" s="14" t="s">
        <v>3</v>
      </c>
      <c r="F814" s="13">
        <v>0.73365000000000002</v>
      </c>
      <c r="G814" s="13">
        <v>0.86345000000000005</v>
      </c>
      <c r="H814" s="13">
        <v>-0.1298</v>
      </c>
      <c r="I814" s="13">
        <v>0.90500000000000003</v>
      </c>
      <c r="J814" s="13" t="s">
        <v>40</v>
      </c>
      <c r="K814" s="13">
        <v>1.377</v>
      </c>
      <c r="L814" s="15" t="s">
        <v>3569</v>
      </c>
      <c r="M814" s="15" t="s">
        <v>4956</v>
      </c>
      <c r="N814" s="15" t="s">
        <v>4957</v>
      </c>
      <c r="O814" s="14" t="str">
        <f t="shared" si="12"/>
        <v>NO</v>
      </c>
      <c r="P814" s="13"/>
    </row>
    <row r="815" spans="1:16" ht="15">
      <c r="A815" s="13" t="s">
        <v>1427</v>
      </c>
      <c r="B815" s="14">
        <v>5</v>
      </c>
      <c r="C815" s="13" t="s">
        <v>1429</v>
      </c>
      <c r="D815" s="14" t="s">
        <v>27</v>
      </c>
      <c r="E815" s="14" t="s">
        <v>10</v>
      </c>
      <c r="F815" s="13">
        <v>0.17451</v>
      </c>
      <c r="G815" s="13">
        <v>4.3749999999999997E-2</v>
      </c>
      <c r="H815" s="13">
        <v>0.13075999999999999</v>
      </c>
      <c r="I815" s="13">
        <v>0.97399999999999998</v>
      </c>
      <c r="J815" s="13" t="s">
        <v>35</v>
      </c>
      <c r="K815" s="13">
        <v>1.6922999999999999</v>
      </c>
      <c r="L815" s="15" t="s">
        <v>3569</v>
      </c>
      <c r="M815" s="15" t="s">
        <v>4956</v>
      </c>
      <c r="N815" s="15" t="s">
        <v>4957</v>
      </c>
      <c r="O815" s="14" t="str">
        <f t="shared" si="12"/>
        <v>NO</v>
      </c>
      <c r="P815" s="13"/>
    </row>
    <row r="816" spans="1:16" ht="15">
      <c r="A816" s="11" t="s">
        <v>1430</v>
      </c>
      <c r="B816" s="12">
        <v>2</v>
      </c>
      <c r="C816" s="11" t="s">
        <v>1431</v>
      </c>
      <c r="D816" s="12" t="s">
        <v>32</v>
      </c>
      <c r="E816" s="12" t="s">
        <v>10</v>
      </c>
      <c r="F816" s="11">
        <v>0.56289999999999996</v>
      </c>
      <c r="G816" s="11">
        <v>0.90408999999999995</v>
      </c>
      <c r="H816" s="11">
        <v>-0.34118999999999999</v>
      </c>
      <c r="I816" s="11">
        <v>0.99</v>
      </c>
      <c r="J816" s="11" t="s">
        <v>29</v>
      </c>
      <c r="K816" s="11">
        <v>1</v>
      </c>
      <c r="L816" s="4" t="s">
        <v>4958</v>
      </c>
      <c r="M816" s="4" t="s">
        <v>4959</v>
      </c>
      <c r="N816" s="4" t="s">
        <v>4960</v>
      </c>
      <c r="O816" s="12" t="str">
        <f t="shared" si="12"/>
        <v>NO</v>
      </c>
    </row>
    <row r="817" spans="1:16" ht="15">
      <c r="A817" s="11" t="s">
        <v>1432</v>
      </c>
      <c r="B817" s="12">
        <v>27</v>
      </c>
      <c r="C817" s="11" t="s">
        <v>1433</v>
      </c>
      <c r="D817" s="12" t="s">
        <v>32</v>
      </c>
      <c r="E817" s="12" t="s">
        <v>10</v>
      </c>
      <c r="F817" s="11">
        <v>0.18511</v>
      </c>
      <c r="G817" s="11">
        <v>0.33595000000000003</v>
      </c>
      <c r="H817" s="11">
        <v>-0.15084</v>
      </c>
      <c r="I817" s="11">
        <v>0.997</v>
      </c>
      <c r="J817" s="11" t="s">
        <v>29</v>
      </c>
      <c r="K817" s="11">
        <v>0.95440000000000003</v>
      </c>
      <c r="L817" s="4" t="s">
        <v>3569</v>
      </c>
      <c r="M817" s="4" t="s">
        <v>4961</v>
      </c>
      <c r="N817" s="4" t="s">
        <v>4962</v>
      </c>
      <c r="O817" s="12" t="str">
        <f t="shared" si="12"/>
        <v>NO</v>
      </c>
    </row>
    <row r="818" spans="1:16" ht="15">
      <c r="A818" s="11" t="s">
        <v>1434</v>
      </c>
      <c r="B818" s="12">
        <v>4</v>
      </c>
      <c r="C818" s="11" t="s">
        <v>1435</v>
      </c>
      <c r="D818" s="12" t="s">
        <v>27</v>
      </c>
      <c r="E818" s="12" t="s">
        <v>10</v>
      </c>
      <c r="F818" s="11">
        <v>0.96196999999999999</v>
      </c>
      <c r="G818" s="11">
        <v>0.81128999999999996</v>
      </c>
      <c r="H818" s="11">
        <v>0.15068000000000001</v>
      </c>
      <c r="I818" s="11">
        <v>0.999</v>
      </c>
      <c r="J818" s="11" t="s">
        <v>40</v>
      </c>
      <c r="K818" s="11">
        <v>0.89500000000000002</v>
      </c>
      <c r="L818" s="4" t="s">
        <v>4963</v>
      </c>
      <c r="M818" s="4" t="s">
        <v>3569</v>
      </c>
      <c r="N818" s="4" t="s">
        <v>3569</v>
      </c>
      <c r="O818" s="12" t="str">
        <f t="shared" si="12"/>
        <v>NO</v>
      </c>
    </row>
    <row r="819" spans="1:16" ht="15">
      <c r="A819" s="11" t="s">
        <v>1436</v>
      </c>
      <c r="B819" s="12">
        <v>2</v>
      </c>
      <c r="C819" s="11" t="s">
        <v>1437</v>
      </c>
      <c r="D819" s="12" t="s">
        <v>32</v>
      </c>
      <c r="E819" s="12" t="s">
        <v>5</v>
      </c>
      <c r="F819" s="11">
        <v>3.9764000000000001E-2</v>
      </c>
      <c r="G819" s="11">
        <v>0.14412</v>
      </c>
      <c r="H819" s="11">
        <v>-0.10435999999999999</v>
      </c>
      <c r="I819" s="11">
        <v>0.91600000000000004</v>
      </c>
      <c r="J819" s="11" t="s">
        <v>29</v>
      </c>
      <c r="K819" s="11">
        <v>0.76419999999999999</v>
      </c>
      <c r="L819" s="4" t="s">
        <v>4964</v>
      </c>
      <c r="M819" s="4" t="s">
        <v>4965</v>
      </c>
      <c r="N819" s="4" t="s">
        <v>4966</v>
      </c>
      <c r="O819" s="12" t="str">
        <f t="shared" si="12"/>
        <v>NO</v>
      </c>
    </row>
    <row r="820" spans="1:16" ht="15">
      <c r="A820" s="11" t="s">
        <v>1438</v>
      </c>
      <c r="B820" s="12">
        <v>4</v>
      </c>
      <c r="C820" s="11" t="s">
        <v>1439</v>
      </c>
      <c r="D820" s="12" t="s">
        <v>32</v>
      </c>
      <c r="E820" s="12" t="s">
        <v>10</v>
      </c>
      <c r="F820" s="11">
        <v>0.60302</v>
      </c>
      <c r="G820" s="11">
        <v>0.85253999999999996</v>
      </c>
      <c r="H820" s="11">
        <v>-0.24951999999999999</v>
      </c>
      <c r="I820" s="11">
        <v>0.91</v>
      </c>
      <c r="J820" s="11" t="s">
        <v>29</v>
      </c>
      <c r="K820" s="11">
        <v>0.97099999999999997</v>
      </c>
      <c r="L820" s="4" t="s">
        <v>4967</v>
      </c>
      <c r="M820" s="4" t="s">
        <v>4968</v>
      </c>
      <c r="N820" s="4" t="s">
        <v>3715</v>
      </c>
      <c r="O820" s="12" t="str">
        <f t="shared" si="12"/>
        <v>NO</v>
      </c>
    </row>
    <row r="821" spans="1:16" ht="15">
      <c r="A821" s="11" t="s">
        <v>1440</v>
      </c>
      <c r="B821" s="12">
        <v>4</v>
      </c>
      <c r="C821" s="11" t="s">
        <v>1441</v>
      </c>
      <c r="D821" s="12" t="s">
        <v>32</v>
      </c>
      <c r="E821" s="12" t="s">
        <v>10</v>
      </c>
      <c r="F821" s="11">
        <v>0.51922000000000001</v>
      </c>
      <c r="G821" s="11">
        <v>3.7767000000000002E-2</v>
      </c>
      <c r="H821" s="11">
        <v>0.48144999999999999</v>
      </c>
      <c r="I821" s="11">
        <v>1</v>
      </c>
      <c r="J821" s="11" t="s">
        <v>40</v>
      </c>
      <c r="K821" s="11">
        <v>1.0781000000000001</v>
      </c>
      <c r="L821" s="4" t="s">
        <v>4969</v>
      </c>
      <c r="M821" s="4" t="s">
        <v>4970</v>
      </c>
      <c r="N821" s="4" t="s">
        <v>4971</v>
      </c>
      <c r="O821" s="12" t="str">
        <f t="shared" si="12"/>
        <v>NO</v>
      </c>
    </row>
    <row r="822" spans="1:16" ht="15">
      <c r="A822" s="11" t="s">
        <v>1442</v>
      </c>
      <c r="B822" s="12">
        <v>12</v>
      </c>
      <c r="C822" s="11" t="s">
        <v>1443</v>
      </c>
      <c r="D822" s="12" t="s">
        <v>27</v>
      </c>
      <c r="E822" s="12" t="s">
        <v>3</v>
      </c>
      <c r="F822" s="11">
        <v>0.95142000000000004</v>
      </c>
      <c r="G822" s="11">
        <v>0.84770999999999996</v>
      </c>
      <c r="H822" s="11">
        <v>0.10371</v>
      </c>
      <c r="I822" s="11">
        <v>0.93700000000000006</v>
      </c>
      <c r="J822" s="11" t="s">
        <v>40</v>
      </c>
      <c r="K822" s="11">
        <v>1.1785000000000001</v>
      </c>
      <c r="L822" s="4" t="s">
        <v>4972</v>
      </c>
      <c r="M822" s="4" t="s">
        <v>4973</v>
      </c>
      <c r="N822" s="4" t="s">
        <v>4974</v>
      </c>
      <c r="O822" s="12" t="str">
        <f t="shared" si="12"/>
        <v>NO</v>
      </c>
    </row>
    <row r="823" spans="1:16" ht="15">
      <c r="A823" s="11" t="s">
        <v>1444</v>
      </c>
      <c r="B823" s="12">
        <v>11</v>
      </c>
      <c r="C823" s="11" t="s">
        <v>1445</v>
      </c>
      <c r="D823" s="12" t="s">
        <v>32</v>
      </c>
      <c r="E823" s="12" t="s">
        <v>10</v>
      </c>
      <c r="F823" s="11">
        <v>0.71553</v>
      </c>
      <c r="G823" s="11">
        <v>0.14094000000000001</v>
      </c>
      <c r="H823" s="11">
        <v>0.5746</v>
      </c>
      <c r="I823" s="11">
        <v>1</v>
      </c>
      <c r="J823" s="11" t="s">
        <v>40</v>
      </c>
      <c r="K823" s="11">
        <v>1.6591</v>
      </c>
      <c r="L823" s="4" t="s">
        <v>4975</v>
      </c>
      <c r="M823" s="4" t="s">
        <v>4976</v>
      </c>
      <c r="N823" s="4" t="s">
        <v>4977</v>
      </c>
      <c r="O823" s="12" t="str">
        <f t="shared" si="12"/>
        <v>NO</v>
      </c>
    </row>
    <row r="824" spans="1:16" ht="15">
      <c r="A824" s="11" t="s">
        <v>1446</v>
      </c>
      <c r="B824" s="12">
        <v>12</v>
      </c>
      <c r="C824" s="11" t="s">
        <v>1447</v>
      </c>
      <c r="D824" s="12" t="s">
        <v>32</v>
      </c>
      <c r="E824" s="12" t="s">
        <v>10</v>
      </c>
      <c r="F824" s="11">
        <v>0.65090999999999999</v>
      </c>
      <c r="G824" s="11">
        <v>0.12146</v>
      </c>
      <c r="H824" s="11">
        <v>0.52944999999999998</v>
      </c>
      <c r="I824" s="11">
        <v>1</v>
      </c>
      <c r="J824" s="11" t="s">
        <v>35</v>
      </c>
      <c r="K824" s="11">
        <v>1.7084999999999999</v>
      </c>
      <c r="L824" s="4" t="s">
        <v>4978</v>
      </c>
      <c r="M824" s="4" t="s">
        <v>4979</v>
      </c>
      <c r="N824" s="4" t="s">
        <v>4901</v>
      </c>
      <c r="O824" s="12" t="str">
        <f t="shared" si="12"/>
        <v>NO</v>
      </c>
    </row>
    <row r="825" spans="1:16" ht="15">
      <c r="A825" s="11" t="s">
        <v>1448</v>
      </c>
      <c r="B825" s="12">
        <v>20</v>
      </c>
      <c r="C825" s="11" t="s">
        <v>1449</v>
      </c>
      <c r="D825" s="12" t="s">
        <v>27</v>
      </c>
      <c r="E825" s="12" t="s">
        <v>10</v>
      </c>
      <c r="F825" s="11">
        <v>9.8047999999999996E-2</v>
      </c>
      <c r="G825" s="11">
        <v>0.20408000000000001</v>
      </c>
      <c r="H825" s="11">
        <v>-0.10604</v>
      </c>
      <c r="I825" s="11">
        <v>0.95599999999999996</v>
      </c>
      <c r="J825" s="11" t="s">
        <v>29</v>
      </c>
      <c r="K825" s="11">
        <v>0.78369999999999995</v>
      </c>
      <c r="L825" s="4" t="s">
        <v>3569</v>
      </c>
      <c r="M825" s="4" t="s">
        <v>4980</v>
      </c>
      <c r="N825" s="4" t="s">
        <v>3569</v>
      </c>
      <c r="O825" s="12" t="str">
        <f t="shared" si="12"/>
        <v>NO</v>
      </c>
    </row>
    <row r="826" spans="1:16" ht="15">
      <c r="A826" s="13" t="s">
        <v>1450</v>
      </c>
      <c r="B826" s="14">
        <v>5</v>
      </c>
      <c r="C826" s="13" t="s">
        <v>1451</v>
      </c>
      <c r="D826" s="14" t="s">
        <v>32</v>
      </c>
      <c r="E826" s="14" t="s">
        <v>10</v>
      </c>
      <c r="F826" s="13">
        <v>0.53837999999999997</v>
      </c>
      <c r="G826" s="13">
        <v>0.28613</v>
      </c>
      <c r="H826" s="13">
        <v>0.25224999999999997</v>
      </c>
      <c r="I826" s="13">
        <v>0.996</v>
      </c>
      <c r="J826" s="13" t="s">
        <v>40</v>
      </c>
      <c r="K826" s="13">
        <v>1.0202</v>
      </c>
      <c r="L826" s="15" t="s">
        <v>4981</v>
      </c>
      <c r="M826" s="15" t="s">
        <v>4982</v>
      </c>
      <c r="N826" s="15" t="s">
        <v>4983</v>
      </c>
      <c r="O826" s="14" t="str">
        <f t="shared" si="12"/>
        <v>NO</v>
      </c>
      <c r="P826" s="13"/>
    </row>
    <row r="827" spans="1:16" ht="15">
      <c r="A827" s="13" t="s">
        <v>1450</v>
      </c>
      <c r="B827" s="14">
        <v>8</v>
      </c>
      <c r="C827" s="13" t="s">
        <v>1452</v>
      </c>
      <c r="D827" s="14" t="s">
        <v>32</v>
      </c>
      <c r="E827" s="14" t="s">
        <v>5</v>
      </c>
      <c r="F827" s="13">
        <v>0.64293999999999996</v>
      </c>
      <c r="G827" s="13">
        <v>0.49115999999999999</v>
      </c>
      <c r="H827" s="13">
        <v>0.15178</v>
      </c>
      <c r="I827" s="13">
        <v>0.94499999999999995</v>
      </c>
      <c r="J827" s="13" t="s">
        <v>40</v>
      </c>
      <c r="K827" s="13">
        <v>1.3520000000000001</v>
      </c>
      <c r="L827" s="15" t="s">
        <v>4981</v>
      </c>
      <c r="M827" s="15" t="s">
        <v>4982</v>
      </c>
      <c r="N827" s="15" t="s">
        <v>4983</v>
      </c>
      <c r="O827" s="14" t="str">
        <f t="shared" si="12"/>
        <v>NO</v>
      </c>
      <c r="P827" s="13"/>
    </row>
    <row r="828" spans="1:16" ht="15">
      <c r="A828" s="11" t="s">
        <v>1453</v>
      </c>
      <c r="B828" s="12">
        <v>8</v>
      </c>
      <c r="C828" s="11" t="s">
        <v>1454</v>
      </c>
      <c r="D828" s="12" t="s">
        <v>32</v>
      </c>
      <c r="E828" s="12" t="s">
        <v>7</v>
      </c>
      <c r="F828" s="11">
        <v>0.71501000000000003</v>
      </c>
      <c r="G828" s="11">
        <v>0.59221000000000001</v>
      </c>
      <c r="H828" s="11">
        <v>0.12279</v>
      </c>
      <c r="I828" s="11">
        <v>0.9</v>
      </c>
      <c r="J828" s="11" t="s">
        <v>70</v>
      </c>
      <c r="K828" s="11">
        <v>3.0062000000000002</v>
      </c>
      <c r="L828" s="4" t="s">
        <v>3607</v>
      </c>
      <c r="M828" s="4" t="s">
        <v>4984</v>
      </c>
      <c r="N828" s="4" t="s">
        <v>3609</v>
      </c>
      <c r="O828" s="12" t="str">
        <f t="shared" si="12"/>
        <v>NO</v>
      </c>
    </row>
    <row r="829" spans="1:16" ht="15">
      <c r="A829" s="11" t="s">
        <v>1455</v>
      </c>
      <c r="B829" s="12">
        <v>5</v>
      </c>
      <c r="C829" s="11" t="s">
        <v>1456</v>
      </c>
      <c r="D829" s="12" t="s">
        <v>32</v>
      </c>
      <c r="E829" s="12" t="s">
        <v>10</v>
      </c>
      <c r="F829" s="11">
        <v>0.86828000000000005</v>
      </c>
      <c r="G829" s="11">
        <v>0.26755000000000001</v>
      </c>
      <c r="H829" s="11">
        <v>0.60072999999999999</v>
      </c>
      <c r="I829" s="11">
        <v>1</v>
      </c>
      <c r="J829" s="11" t="s">
        <v>40</v>
      </c>
      <c r="K829" s="11">
        <v>1.3778999999999999</v>
      </c>
      <c r="L829" s="4" t="s">
        <v>4684</v>
      </c>
      <c r="M829" s="4" t="s">
        <v>4985</v>
      </c>
      <c r="N829" s="4" t="s">
        <v>4686</v>
      </c>
      <c r="O829" s="12" t="str">
        <f t="shared" si="12"/>
        <v>NO</v>
      </c>
    </row>
    <row r="830" spans="1:16" ht="15">
      <c r="A830" s="11" t="s">
        <v>1457</v>
      </c>
      <c r="B830" s="12">
        <v>5</v>
      </c>
      <c r="C830" s="11" t="s">
        <v>1458</v>
      </c>
      <c r="D830" s="12" t="s">
        <v>32</v>
      </c>
      <c r="E830" s="12" t="s">
        <v>10</v>
      </c>
      <c r="F830" s="11">
        <v>0.15376999999999999</v>
      </c>
      <c r="G830" s="11">
        <v>4.1537999999999999E-2</v>
      </c>
      <c r="H830" s="11">
        <v>0.11223</v>
      </c>
      <c r="I830" s="11">
        <v>0.96899999999999997</v>
      </c>
      <c r="J830" s="11" t="s">
        <v>40</v>
      </c>
      <c r="K830" s="11">
        <v>0.73440000000000005</v>
      </c>
      <c r="L830" s="4" t="s">
        <v>4986</v>
      </c>
      <c r="M830" s="4" t="s">
        <v>4987</v>
      </c>
      <c r="N830" s="4" t="s">
        <v>4988</v>
      </c>
      <c r="O830" s="12" t="str">
        <f t="shared" si="12"/>
        <v>NO</v>
      </c>
    </row>
    <row r="831" spans="1:16" ht="15">
      <c r="A831" s="13" t="s">
        <v>1459</v>
      </c>
      <c r="B831" s="14">
        <v>6</v>
      </c>
      <c r="C831" s="13" t="s">
        <v>1460</v>
      </c>
      <c r="D831" s="14" t="s">
        <v>32</v>
      </c>
      <c r="E831" s="14" t="s">
        <v>10</v>
      </c>
      <c r="F831" s="13">
        <v>0.75514000000000003</v>
      </c>
      <c r="G831" s="13">
        <v>6.9760000000000003E-2</v>
      </c>
      <c r="H831" s="13">
        <v>0.68537999999999999</v>
      </c>
      <c r="I831" s="13">
        <v>1</v>
      </c>
      <c r="J831" s="13" t="s">
        <v>40</v>
      </c>
      <c r="K831" s="13">
        <v>0.95960000000000001</v>
      </c>
      <c r="L831" s="15" t="s">
        <v>4989</v>
      </c>
      <c r="M831" s="15" t="s">
        <v>4990</v>
      </c>
      <c r="N831" s="15" t="s">
        <v>4991</v>
      </c>
      <c r="O831" s="14" t="str">
        <f t="shared" si="12"/>
        <v>NO</v>
      </c>
      <c r="P831" s="13"/>
    </row>
    <row r="832" spans="1:16" ht="15">
      <c r="A832" s="13" t="s">
        <v>1459</v>
      </c>
      <c r="B832" s="14">
        <v>7</v>
      </c>
      <c r="C832" s="13" t="s">
        <v>1461</v>
      </c>
      <c r="D832" s="14" t="s">
        <v>32</v>
      </c>
      <c r="E832" s="14" t="s">
        <v>3</v>
      </c>
      <c r="F832" s="13">
        <v>0.99802999999999997</v>
      </c>
      <c r="G832" s="13">
        <v>0.86502999999999997</v>
      </c>
      <c r="H832" s="13">
        <v>0.13299</v>
      </c>
      <c r="I832" s="13">
        <v>1</v>
      </c>
      <c r="J832" s="13" t="s">
        <v>40</v>
      </c>
      <c r="K832" s="13">
        <v>0.93720000000000003</v>
      </c>
      <c r="L832" s="15" t="s">
        <v>4989</v>
      </c>
      <c r="M832" s="15" t="s">
        <v>4990</v>
      </c>
      <c r="N832" s="15" t="s">
        <v>4991</v>
      </c>
      <c r="O832" s="14" t="str">
        <f t="shared" si="12"/>
        <v>NO</v>
      </c>
      <c r="P832" s="13"/>
    </row>
    <row r="833" spans="1:16" ht="15">
      <c r="A833" s="8" t="s">
        <v>1462</v>
      </c>
      <c r="B833" s="9">
        <v>4</v>
      </c>
      <c r="C833" s="8" t="s">
        <v>1463</v>
      </c>
      <c r="D833" s="9" t="s">
        <v>32</v>
      </c>
      <c r="E833" s="9" t="s">
        <v>10</v>
      </c>
      <c r="F833" s="8">
        <v>0.29444999999999999</v>
      </c>
      <c r="G833" s="8">
        <v>5.2357000000000001E-2</v>
      </c>
      <c r="H833" s="8">
        <v>0.24209</v>
      </c>
      <c r="I833" s="8">
        <v>1</v>
      </c>
      <c r="J833" s="8" t="s">
        <v>35</v>
      </c>
      <c r="K833" s="8">
        <v>1.3186</v>
      </c>
      <c r="L833" s="10" t="s">
        <v>4992</v>
      </c>
      <c r="M833" s="10" t="s">
        <v>4993</v>
      </c>
      <c r="N833" s="10" t="s">
        <v>4994</v>
      </c>
      <c r="O833" s="9" t="str">
        <f t="shared" si="12"/>
        <v>NO</v>
      </c>
      <c r="P833" s="8"/>
    </row>
    <row r="834" spans="1:16" ht="15">
      <c r="A834" s="8" t="s">
        <v>1462</v>
      </c>
      <c r="B834" s="9">
        <v>5</v>
      </c>
      <c r="C834" s="8" t="s">
        <v>1464</v>
      </c>
      <c r="D834" s="9" t="s">
        <v>32</v>
      </c>
      <c r="E834" s="9" t="s">
        <v>7</v>
      </c>
      <c r="F834" s="8">
        <v>0.32014999999999999</v>
      </c>
      <c r="G834" s="8">
        <v>7.9684000000000005E-2</v>
      </c>
      <c r="H834" s="8">
        <v>0.24046999999999999</v>
      </c>
      <c r="I834" s="8">
        <v>1</v>
      </c>
      <c r="J834" s="8" t="s">
        <v>35</v>
      </c>
      <c r="K834" s="8">
        <v>1.3186</v>
      </c>
      <c r="L834" s="10" t="s">
        <v>4992</v>
      </c>
      <c r="M834" s="10" t="s">
        <v>4993</v>
      </c>
      <c r="N834" s="10" t="s">
        <v>4994</v>
      </c>
      <c r="O834" s="9" t="str">
        <f t="shared" si="12"/>
        <v>NO</v>
      </c>
      <c r="P834" s="8"/>
    </row>
    <row r="835" spans="1:16" ht="15">
      <c r="A835" s="8" t="s">
        <v>1462</v>
      </c>
      <c r="B835" s="9">
        <v>6</v>
      </c>
      <c r="C835" s="8" t="s">
        <v>1465</v>
      </c>
      <c r="D835" s="9" t="s">
        <v>32</v>
      </c>
      <c r="E835" s="9" t="s">
        <v>10</v>
      </c>
      <c r="F835" s="8">
        <v>0.25141999999999998</v>
      </c>
      <c r="G835" s="8">
        <v>5.1670000000000001E-2</v>
      </c>
      <c r="H835" s="8">
        <v>0.19975000000000001</v>
      </c>
      <c r="I835" s="8">
        <v>0.999</v>
      </c>
      <c r="J835" s="8" t="s">
        <v>35</v>
      </c>
      <c r="K835" s="8">
        <v>1.3186</v>
      </c>
      <c r="L835" s="10" t="s">
        <v>4992</v>
      </c>
      <c r="M835" s="10" t="s">
        <v>4993</v>
      </c>
      <c r="N835" s="10" t="s">
        <v>4994</v>
      </c>
      <c r="O835" s="9" t="str">
        <f t="shared" ref="O835:O898" si="13">IF(P835 &lt;&gt; "", "YES", "NO")</f>
        <v>NO</v>
      </c>
      <c r="P835" s="8"/>
    </row>
    <row r="836" spans="1:16" ht="15">
      <c r="A836" s="11" t="s">
        <v>1466</v>
      </c>
      <c r="B836" s="12">
        <v>25</v>
      </c>
      <c r="C836" s="11" t="s">
        <v>1467</v>
      </c>
      <c r="D836" s="12" t="s">
        <v>27</v>
      </c>
      <c r="E836" s="12" t="s">
        <v>10</v>
      </c>
      <c r="F836" s="11">
        <v>0.54235999999999995</v>
      </c>
      <c r="G836" s="11">
        <v>0.40976000000000001</v>
      </c>
      <c r="H836" s="11">
        <v>0.1326</v>
      </c>
      <c r="I836" s="11">
        <v>0.90900000000000003</v>
      </c>
      <c r="J836" s="11" t="s">
        <v>29</v>
      </c>
      <c r="K836" s="11">
        <v>0.99760000000000004</v>
      </c>
      <c r="L836" s="4" t="s">
        <v>3574</v>
      </c>
      <c r="M836" s="4" t="s">
        <v>4995</v>
      </c>
      <c r="N836" s="4" t="s">
        <v>3613</v>
      </c>
      <c r="O836" s="12" t="str">
        <f t="shared" si="13"/>
        <v>NO</v>
      </c>
    </row>
    <row r="837" spans="1:16" ht="15">
      <c r="A837" s="11" t="s">
        <v>1468</v>
      </c>
      <c r="B837" s="12">
        <v>4</v>
      </c>
      <c r="C837" s="11" t="s">
        <v>1469</v>
      </c>
      <c r="D837" s="12" t="s">
        <v>27</v>
      </c>
      <c r="E837" s="12" t="s">
        <v>10</v>
      </c>
      <c r="F837" s="11">
        <v>0.14055000000000001</v>
      </c>
      <c r="G837" s="11">
        <v>8.1040999999999995E-3</v>
      </c>
      <c r="H837" s="11">
        <v>0.13245000000000001</v>
      </c>
      <c r="I837" s="11">
        <v>0.999</v>
      </c>
      <c r="J837" s="11" t="s">
        <v>40</v>
      </c>
      <c r="K837" s="11">
        <v>0.76139999999999997</v>
      </c>
      <c r="L837" s="4" t="s">
        <v>4996</v>
      </c>
      <c r="M837" s="4" t="s">
        <v>4997</v>
      </c>
      <c r="N837" s="4" t="s">
        <v>4998</v>
      </c>
      <c r="O837" s="12" t="str">
        <f t="shared" si="13"/>
        <v>NO</v>
      </c>
    </row>
    <row r="838" spans="1:16" ht="15">
      <c r="A838" s="11" t="s">
        <v>1470</v>
      </c>
      <c r="B838" s="12">
        <v>5</v>
      </c>
      <c r="C838" s="11" t="s">
        <v>1471</v>
      </c>
      <c r="D838" s="12" t="s">
        <v>32</v>
      </c>
      <c r="E838" s="12" t="s">
        <v>10</v>
      </c>
      <c r="F838" s="11">
        <v>0.51107000000000002</v>
      </c>
      <c r="G838" s="11">
        <v>0.15087999999999999</v>
      </c>
      <c r="H838" s="11">
        <v>0.36019000000000001</v>
      </c>
      <c r="I838" s="11">
        <v>0.999</v>
      </c>
      <c r="J838" s="11" t="s">
        <v>29</v>
      </c>
      <c r="K838" s="11">
        <v>1</v>
      </c>
      <c r="L838" s="4" t="s">
        <v>4999</v>
      </c>
      <c r="M838" s="4" t="s">
        <v>5000</v>
      </c>
      <c r="N838" s="4" t="s">
        <v>5001</v>
      </c>
      <c r="O838" s="12" t="str">
        <f t="shared" si="13"/>
        <v>NO</v>
      </c>
    </row>
    <row r="839" spans="1:16" ht="15">
      <c r="A839" s="11" t="s">
        <v>1472</v>
      </c>
      <c r="B839" s="12">
        <v>5</v>
      </c>
      <c r="C839" s="11" t="s">
        <v>1473</v>
      </c>
      <c r="D839" s="12" t="s">
        <v>32</v>
      </c>
      <c r="E839" s="12" t="s">
        <v>10</v>
      </c>
      <c r="F839" s="11">
        <v>0.18026</v>
      </c>
      <c r="G839" s="11">
        <v>7.5396000000000005E-2</v>
      </c>
      <c r="H839" s="11">
        <v>0.10485999999999999</v>
      </c>
      <c r="I839" s="11">
        <v>0.995</v>
      </c>
      <c r="J839" s="11" t="s">
        <v>35</v>
      </c>
      <c r="K839" s="11">
        <v>1.6637999999999999</v>
      </c>
      <c r="L839" s="4" t="s">
        <v>3569</v>
      </c>
      <c r="M839" s="4" t="s">
        <v>5002</v>
      </c>
      <c r="N839" s="4" t="s">
        <v>3569</v>
      </c>
      <c r="O839" s="12" t="str">
        <f t="shared" si="13"/>
        <v>NO</v>
      </c>
    </row>
    <row r="840" spans="1:16" ht="15">
      <c r="A840" s="8" t="s">
        <v>1474</v>
      </c>
      <c r="B840" s="9">
        <v>6</v>
      </c>
      <c r="C840" s="8" t="s">
        <v>1475</v>
      </c>
      <c r="D840" s="9" t="s">
        <v>27</v>
      </c>
      <c r="E840" s="9" t="s">
        <v>3</v>
      </c>
      <c r="F840" s="8">
        <v>0.83472000000000002</v>
      </c>
      <c r="G840" s="8">
        <v>0.96121999999999996</v>
      </c>
      <c r="H840" s="8">
        <v>-0.1265</v>
      </c>
      <c r="I840" s="8">
        <v>0.99399999999999999</v>
      </c>
      <c r="J840" s="8" t="s">
        <v>40</v>
      </c>
      <c r="K840" s="8">
        <v>1.2947</v>
      </c>
      <c r="L840" s="10" t="s">
        <v>5003</v>
      </c>
      <c r="M840" s="10" t="s">
        <v>5004</v>
      </c>
      <c r="N840" s="10" t="s">
        <v>5005</v>
      </c>
      <c r="O840" s="9" t="str">
        <f t="shared" si="13"/>
        <v>NO</v>
      </c>
      <c r="P840" s="8"/>
    </row>
    <row r="841" spans="1:16" ht="15">
      <c r="A841" s="8" t="s">
        <v>1474</v>
      </c>
      <c r="B841" s="9">
        <v>6</v>
      </c>
      <c r="C841" s="8" t="s">
        <v>1476</v>
      </c>
      <c r="D841" s="9" t="s">
        <v>27</v>
      </c>
      <c r="E841" s="9" t="s">
        <v>10</v>
      </c>
      <c r="F841" s="8">
        <v>0.71948000000000001</v>
      </c>
      <c r="G841" s="8">
        <v>0.86651999999999996</v>
      </c>
      <c r="H841" s="8">
        <v>-0.14704</v>
      </c>
      <c r="I841" s="8">
        <v>0.93</v>
      </c>
      <c r="J841" s="8" t="s">
        <v>40</v>
      </c>
      <c r="K841" s="8">
        <v>1.2947</v>
      </c>
      <c r="L841" s="10" t="s">
        <v>5003</v>
      </c>
      <c r="M841" s="10" t="s">
        <v>5004</v>
      </c>
      <c r="N841" s="10" t="s">
        <v>5005</v>
      </c>
      <c r="O841" s="9" t="str">
        <f t="shared" si="13"/>
        <v>NO</v>
      </c>
      <c r="P841" s="8"/>
    </row>
    <row r="842" spans="1:16" ht="15">
      <c r="A842" s="11" t="s">
        <v>1477</v>
      </c>
      <c r="B842" s="12">
        <v>5</v>
      </c>
      <c r="C842" s="11" t="s">
        <v>1478</v>
      </c>
      <c r="D842" s="12" t="s">
        <v>27</v>
      </c>
      <c r="E842" s="12" t="s">
        <v>10</v>
      </c>
      <c r="F842" s="11">
        <v>0.54024000000000005</v>
      </c>
      <c r="G842" s="11">
        <v>0.16102</v>
      </c>
      <c r="H842" s="11">
        <v>0.37922</v>
      </c>
      <c r="I842" s="11">
        <v>1</v>
      </c>
      <c r="J842" s="11" t="s">
        <v>40</v>
      </c>
      <c r="K842" s="11">
        <v>1.1498999999999999</v>
      </c>
      <c r="L842" s="4" t="s">
        <v>5006</v>
      </c>
      <c r="M842" s="4" t="s">
        <v>5007</v>
      </c>
      <c r="N842" s="4" t="s">
        <v>4226</v>
      </c>
      <c r="O842" s="12" t="str">
        <f t="shared" si="13"/>
        <v>NO</v>
      </c>
    </row>
    <row r="843" spans="1:16" ht="15">
      <c r="A843" s="8" t="s">
        <v>1479</v>
      </c>
      <c r="B843" s="9">
        <v>5</v>
      </c>
      <c r="C843" s="8" t="s">
        <v>1480</v>
      </c>
      <c r="D843" s="9" t="s">
        <v>27</v>
      </c>
      <c r="E843" s="9" t="s">
        <v>3</v>
      </c>
      <c r="F843" s="8">
        <v>0.67193999999999998</v>
      </c>
      <c r="G843" s="8">
        <v>0.97662000000000004</v>
      </c>
      <c r="H843" s="8">
        <v>-0.30468000000000001</v>
      </c>
      <c r="I843" s="8">
        <v>0.99</v>
      </c>
      <c r="J843" s="8" t="s">
        <v>29</v>
      </c>
      <c r="K843" s="8">
        <v>0.99680000000000002</v>
      </c>
      <c r="L843" s="10" t="s">
        <v>5008</v>
      </c>
      <c r="M843" s="10" t="s">
        <v>5009</v>
      </c>
      <c r="N843" s="10" t="s">
        <v>5010</v>
      </c>
      <c r="O843" s="9" t="str">
        <f t="shared" si="13"/>
        <v>NO</v>
      </c>
      <c r="P843" s="8"/>
    </row>
    <row r="844" spans="1:16" ht="15">
      <c r="A844" s="8" t="s">
        <v>1479</v>
      </c>
      <c r="B844" s="9">
        <v>6</v>
      </c>
      <c r="C844" s="8" t="s">
        <v>1481</v>
      </c>
      <c r="D844" s="9" t="s">
        <v>27</v>
      </c>
      <c r="E844" s="9" t="s">
        <v>10</v>
      </c>
      <c r="F844" s="8">
        <v>0.34039999999999998</v>
      </c>
      <c r="G844" s="8">
        <v>0.10642</v>
      </c>
      <c r="H844" s="8">
        <v>0.23397999999999999</v>
      </c>
      <c r="I844" s="8">
        <v>0.96599999999999997</v>
      </c>
      <c r="J844" s="8" t="s">
        <v>40</v>
      </c>
      <c r="K844" s="8">
        <v>1.4613</v>
      </c>
      <c r="L844" s="10" t="s">
        <v>5008</v>
      </c>
      <c r="M844" s="10" t="s">
        <v>5009</v>
      </c>
      <c r="N844" s="10" t="s">
        <v>5010</v>
      </c>
      <c r="O844" s="9" t="str">
        <f t="shared" si="13"/>
        <v>NO</v>
      </c>
      <c r="P844" s="8"/>
    </row>
    <row r="845" spans="1:16" ht="15">
      <c r="A845" s="11" t="s">
        <v>1482</v>
      </c>
      <c r="B845" s="12">
        <v>15</v>
      </c>
      <c r="C845" s="11" t="s">
        <v>1483</v>
      </c>
      <c r="D845" s="12" t="s">
        <v>32</v>
      </c>
      <c r="E845" s="12" t="s">
        <v>10</v>
      </c>
      <c r="F845" s="11">
        <v>0.17907000000000001</v>
      </c>
      <c r="G845" s="11">
        <v>0.48586000000000001</v>
      </c>
      <c r="H845" s="11">
        <v>-0.30679000000000001</v>
      </c>
      <c r="I845" s="11">
        <v>0.995</v>
      </c>
      <c r="J845" s="11" t="s">
        <v>35</v>
      </c>
      <c r="K845" s="11">
        <v>2.4077000000000002</v>
      </c>
      <c r="L845" s="4" t="s">
        <v>5011</v>
      </c>
      <c r="M845" s="4" t="s">
        <v>5012</v>
      </c>
      <c r="N845" s="4" t="s">
        <v>3613</v>
      </c>
      <c r="O845" s="12" t="str">
        <f t="shared" si="13"/>
        <v>NO</v>
      </c>
    </row>
    <row r="846" spans="1:16" ht="15">
      <c r="A846" s="8" t="s">
        <v>1484</v>
      </c>
      <c r="B846" s="9">
        <v>17</v>
      </c>
      <c r="C846" s="8" t="s">
        <v>1485</v>
      </c>
      <c r="D846" s="9" t="s">
        <v>32</v>
      </c>
      <c r="E846" s="9" t="s">
        <v>3</v>
      </c>
      <c r="F846" s="8">
        <v>0.33228000000000002</v>
      </c>
      <c r="G846" s="8">
        <v>0.45188</v>
      </c>
      <c r="H846" s="8">
        <v>-0.1196</v>
      </c>
      <c r="I846" s="8">
        <v>0.92100000000000004</v>
      </c>
      <c r="J846" s="8" t="s">
        <v>40</v>
      </c>
      <c r="K846" s="8">
        <v>1.2735000000000001</v>
      </c>
      <c r="L846" s="10" t="s">
        <v>5013</v>
      </c>
      <c r="M846" s="10" t="s">
        <v>5014</v>
      </c>
      <c r="N846" s="10" t="s">
        <v>3664</v>
      </c>
      <c r="O846" s="9" t="str">
        <f t="shared" si="13"/>
        <v>NO</v>
      </c>
      <c r="P846" s="8"/>
    </row>
    <row r="847" spans="1:16" ht="15">
      <c r="A847" s="8" t="s">
        <v>1484</v>
      </c>
      <c r="B847" s="9">
        <v>20</v>
      </c>
      <c r="C847" s="8" t="s">
        <v>1486</v>
      </c>
      <c r="D847" s="9" t="s">
        <v>32</v>
      </c>
      <c r="E847" s="9" t="s">
        <v>10</v>
      </c>
      <c r="F847" s="8">
        <v>0.29414000000000001</v>
      </c>
      <c r="G847" s="8">
        <v>0.41571999999999998</v>
      </c>
      <c r="H847" s="8">
        <v>-0.12159</v>
      </c>
      <c r="I847" s="8">
        <v>0.93500000000000005</v>
      </c>
      <c r="J847" s="8" t="s">
        <v>40</v>
      </c>
      <c r="K847" s="8">
        <v>1.2735000000000001</v>
      </c>
      <c r="L847" s="10" t="s">
        <v>5013</v>
      </c>
      <c r="M847" s="10" t="s">
        <v>5014</v>
      </c>
      <c r="N847" s="10" t="s">
        <v>3664</v>
      </c>
      <c r="O847" s="9" t="str">
        <f t="shared" si="13"/>
        <v>NO</v>
      </c>
      <c r="P847" s="8"/>
    </row>
    <row r="848" spans="1:16" ht="15">
      <c r="A848" s="8" t="s">
        <v>1484</v>
      </c>
      <c r="B848" s="9">
        <v>8</v>
      </c>
      <c r="C848" s="8" t="s">
        <v>1487</v>
      </c>
      <c r="D848" s="9" t="s">
        <v>32</v>
      </c>
      <c r="E848" s="9" t="s">
        <v>10</v>
      </c>
      <c r="F848" s="8">
        <v>0.29196</v>
      </c>
      <c r="G848" s="8">
        <v>3.8674E-2</v>
      </c>
      <c r="H848" s="8">
        <v>0.25328000000000001</v>
      </c>
      <c r="I848" s="8">
        <v>1</v>
      </c>
      <c r="J848" s="8" t="s">
        <v>40</v>
      </c>
      <c r="K848" s="8">
        <v>0.91779999999999995</v>
      </c>
      <c r="L848" s="10" t="s">
        <v>5013</v>
      </c>
      <c r="M848" s="10" t="s">
        <v>5014</v>
      </c>
      <c r="N848" s="10" t="s">
        <v>3664</v>
      </c>
      <c r="O848" s="9" t="str">
        <f t="shared" si="13"/>
        <v>NO</v>
      </c>
      <c r="P848" s="8"/>
    </row>
    <row r="849" spans="1:16" ht="15">
      <c r="A849" s="11" t="s">
        <v>1488</v>
      </c>
      <c r="B849" s="12">
        <v>8</v>
      </c>
      <c r="C849" s="11" t="s">
        <v>1489</v>
      </c>
      <c r="D849" s="12" t="s">
        <v>27</v>
      </c>
      <c r="E849" s="12" t="s">
        <v>5</v>
      </c>
      <c r="F849" s="11">
        <v>0.1172</v>
      </c>
      <c r="G849" s="11">
        <v>0.23075999999999999</v>
      </c>
      <c r="H849" s="11">
        <v>-0.11355999999999999</v>
      </c>
      <c r="I849" s="11">
        <v>0.98299999999999998</v>
      </c>
      <c r="J849" s="11" t="s">
        <v>40</v>
      </c>
      <c r="K849" s="11">
        <v>0.99509999999999998</v>
      </c>
      <c r="L849" s="4" t="s">
        <v>5015</v>
      </c>
      <c r="M849" s="4" t="s">
        <v>5016</v>
      </c>
      <c r="N849" s="4" t="s">
        <v>3569</v>
      </c>
      <c r="O849" s="12" t="str">
        <f t="shared" si="13"/>
        <v>NO</v>
      </c>
    </row>
    <row r="850" spans="1:16" ht="15">
      <c r="A850" s="11" t="s">
        <v>1490</v>
      </c>
      <c r="B850" s="12">
        <v>6</v>
      </c>
      <c r="C850" s="11" t="s">
        <v>1491</v>
      </c>
      <c r="D850" s="12" t="s">
        <v>32</v>
      </c>
      <c r="E850" s="12" t="s">
        <v>10</v>
      </c>
      <c r="F850" s="11">
        <v>0.42548999999999998</v>
      </c>
      <c r="G850" s="11">
        <v>0.15207999999999999</v>
      </c>
      <c r="H850" s="11">
        <v>0.27340999999999999</v>
      </c>
      <c r="I850" s="11">
        <v>0.96699999999999997</v>
      </c>
      <c r="J850" s="11" t="s">
        <v>40</v>
      </c>
      <c r="K850" s="11">
        <v>1.4625999999999999</v>
      </c>
      <c r="L850" s="4" t="s">
        <v>5017</v>
      </c>
      <c r="M850" s="4" t="s">
        <v>5018</v>
      </c>
      <c r="N850" s="4" t="s">
        <v>5019</v>
      </c>
      <c r="O850" s="12" t="str">
        <f t="shared" si="13"/>
        <v>NO</v>
      </c>
    </row>
    <row r="851" spans="1:16" ht="15">
      <c r="A851" s="11" t="s">
        <v>1492</v>
      </c>
      <c r="B851" s="12">
        <v>3</v>
      </c>
      <c r="C851" s="11" t="s">
        <v>1493</v>
      </c>
      <c r="D851" s="12" t="s">
        <v>32</v>
      </c>
      <c r="E851" s="12" t="s">
        <v>5</v>
      </c>
      <c r="F851" s="11">
        <v>0.99278</v>
      </c>
      <c r="G851" s="11">
        <v>0.88460000000000005</v>
      </c>
      <c r="H851" s="11">
        <v>0.10818</v>
      </c>
      <c r="I851" s="11">
        <v>0.999</v>
      </c>
      <c r="J851" s="11" t="s">
        <v>40</v>
      </c>
      <c r="K851" s="11">
        <v>1.0669999999999999</v>
      </c>
      <c r="L851" s="4" t="s">
        <v>5020</v>
      </c>
      <c r="M851" s="4" t="s">
        <v>5021</v>
      </c>
      <c r="N851" s="4" t="s">
        <v>5022</v>
      </c>
      <c r="O851" s="12" t="str">
        <f t="shared" si="13"/>
        <v>NO</v>
      </c>
    </row>
    <row r="852" spans="1:16" ht="15">
      <c r="A852" s="11" t="s">
        <v>1494</v>
      </c>
      <c r="B852" s="12">
        <v>3</v>
      </c>
      <c r="C852" s="11" t="s">
        <v>1495</v>
      </c>
      <c r="D852" s="12" t="s">
        <v>32</v>
      </c>
      <c r="E852" s="12" t="s">
        <v>10</v>
      </c>
      <c r="F852" s="11">
        <v>0.19625000000000001</v>
      </c>
      <c r="G852" s="11">
        <v>3.7037E-2</v>
      </c>
      <c r="H852" s="11">
        <v>0.15920999999999999</v>
      </c>
      <c r="I852" s="11">
        <v>0.97799999999999998</v>
      </c>
      <c r="J852" s="11" t="s">
        <v>40</v>
      </c>
      <c r="K852" s="11">
        <v>0.8508</v>
      </c>
      <c r="L852" s="4" t="s">
        <v>5023</v>
      </c>
      <c r="M852" s="4" t="s">
        <v>5024</v>
      </c>
      <c r="N852" s="4" t="s">
        <v>5025</v>
      </c>
      <c r="O852" s="12" t="str">
        <f t="shared" si="13"/>
        <v>NO</v>
      </c>
    </row>
    <row r="853" spans="1:16" ht="15">
      <c r="A853" s="11" t="s">
        <v>1496</v>
      </c>
      <c r="B853" s="12">
        <v>6</v>
      </c>
      <c r="C853" s="11" t="s">
        <v>1497</v>
      </c>
      <c r="D853" s="12" t="s">
        <v>27</v>
      </c>
      <c r="E853" s="12" t="s">
        <v>10</v>
      </c>
      <c r="F853" s="11">
        <v>0.76341999999999999</v>
      </c>
      <c r="G853" s="11">
        <v>8.3079E-2</v>
      </c>
      <c r="H853" s="11">
        <v>0.68033999999999994</v>
      </c>
      <c r="I853" s="11">
        <v>1</v>
      </c>
      <c r="J853" s="11" t="s">
        <v>40</v>
      </c>
      <c r="K853" s="11">
        <v>0.93330000000000002</v>
      </c>
      <c r="L853" s="4" t="s">
        <v>3643</v>
      </c>
      <c r="M853" s="4" t="s">
        <v>5026</v>
      </c>
      <c r="N853" s="4" t="s">
        <v>5027</v>
      </c>
      <c r="O853" s="12" t="str">
        <f t="shared" si="13"/>
        <v>NO</v>
      </c>
    </row>
    <row r="854" spans="1:16" ht="15">
      <c r="A854" s="11" t="s">
        <v>1498</v>
      </c>
      <c r="B854" s="12">
        <v>15</v>
      </c>
      <c r="C854" s="11" t="s">
        <v>1499</v>
      </c>
      <c r="D854" s="12" t="s">
        <v>32</v>
      </c>
      <c r="E854" s="12" t="s">
        <v>10</v>
      </c>
      <c r="F854" s="11">
        <v>4.1732999999999999E-2</v>
      </c>
      <c r="G854" s="11">
        <v>0.15531</v>
      </c>
      <c r="H854" s="11">
        <v>-0.11358</v>
      </c>
      <c r="I854" s="11">
        <v>0.98899999999999999</v>
      </c>
      <c r="J854" s="11" t="s">
        <v>35</v>
      </c>
      <c r="K854" s="11">
        <v>1.0951</v>
      </c>
      <c r="L854" s="4" t="s">
        <v>5028</v>
      </c>
      <c r="M854" s="4" t="s">
        <v>5029</v>
      </c>
      <c r="N854" s="4" t="s">
        <v>3948</v>
      </c>
      <c r="O854" s="12" t="str">
        <f t="shared" si="13"/>
        <v>NO</v>
      </c>
    </row>
    <row r="855" spans="1:16" ht="15">
      <c r="A855" s="11" t="s">
        <v>1500</v>
      </c>
      <c r="B855" s="12">
        <v>3</v>
      </c>
      <c r="C855" s="11" t="s">
        <v>1501</v>
      </c>
      <c r="D855" s="12" t="s">
        <v>27</v>
      </c>
      <c r="E855" s="12" t="s">
        <v>10</v>
      </c>
      <c r="F855" s="11">
        <v>0.14002000000000001</v>
      </c>
      <c r="G855" s="11">
        <v>2.5746999999999999E-2</v>
      </c>
      <c r="H855" s="11">
        <v>0.11428000000000001</v>
      </c>
      <c r="I855" s="11">
        <v>1</v>
      </c>
      <c r="J855" s="11" t="s">
        <v>29</v>
      </c>
      <c r="K855" s="11">
        <v>0.6421</v>
      </c>
      <c r="L855" s="4" t="s">
        <v>5030</v>
      </c>
      <c r="M855" s="4" t="s">
        <v>5031</v>
      </c>
      <c r="N855" s="4" t="s">
        <v>5032</v>
      </c>
      <c r="O855" s="12" t="str">
        <f t="shared" si="13"/>
        <v>NO</v>
      </c>
    </row>
    <row r="856" spans="1:16" ht="15">
      <c r="A856" s="8" t="s">
        <v>1502</v>
      </c>
      <c r="B856" s="9">
        <v>15</v>
      </c>
      <c r="C856" s="8" t="s">
        <v>1503</v>
      </c>
      <c r="D856" s="9" t="s">
        <v>27</v>
      </c>
      <c r="E856" s="9" t="s">
        <v>10</v>
      </c>
      <c r="F856" s="8">
        <v>0.27317000000000002</v>
      </c>
      <c r="G856" s="8">
        <v>0.66917000000000004</v>
      </c>
      <c r="H856" s="8">
        <v>-0.39600999999999997</v>
      </c>
      <c r="I856" s="8">
        <v>0.99399999999999999</v>
      </c>
      <c r="J856" s="8" t="s">
        <v>40</v>
      </c>
      <c r="K856" s="8">
        <v>1.1411</v>
      </c>
      <c r="L856" s="10" t="s">
        <v>5033</v>
      </c>
      <c r="M856" s="10" t="s">
        <v>5034</v>
      </c>
      <c r="N856" s="10" t="s">
        <v>5035</v>
      </c>
      <c r="O856" s="9" t="str">
        <f t="shared" si="13"/>
        <v>NO</v>
      </c>
      <c r="P856" s="8"/>
    </row>
    <row r="857" spans="1:16" ht="15">
      <c r="A857" s="8" t="s">
        <v>1502</v>
      </c>
      <c r="B857" s="9">
        <v>4</v>
      </c>
      <c r="C857" s="8" t="s">
        <v>1504</v>
      </c>
      <c r="D857" s="9" t="s">
        <v>27</v>
      </c>
      <c r="E857" s="9" t="s">
        <v>10</v>
      </c>
      <c r="F857" s="8">
        <v>0.28029999999999999</v>
      </c>
      <c r="G857" s="8">
        <v>8.0404000000000003E-2</v>
      </c>
      <c r="H857" s="8">
        <v>0.19989999999999999</v>
      </c>
      <c r="I857" s="8">
        <v>0.92800000000000005</v>
      </c>
      <c r="J857" s="8" t="s">
        <v>40</v>
      </c>
      <c r="K857" s="8">
        <v>1.5762</v>
      </c>
      <c r="L857" s="10" t="s">
        <v>5033</v>
      </c>
      <c r="M857" s="10" t="s">
        <v>5034</v>
      </c>
      <c r="N857" s="10" t="s">
        <v>5035</v>
      </c>
      <c r="O857" s="9" t="str">
        <f t="shared" si="13"/>
        <v>NO</v>
      </c>
      <c r="P857" s="8"/>
    </row>
    <row r="858" spans="1:16" ht="15">
      <c r="A858" s="11" t="s">
        <v>1505</v>
      </c>
      <c r="B858" s="12">
        <v>8</v>
      </c>
      <c r="C858" s="11" t="s">
        <v>1506</v>
      </c>
      <c r="D858" s="12" t="s">
        <v>27</v>
      </c>
      <c r="E858" s="12" t="s">
        <v>10</v>
      </c>
      <c r="F858" s="11">
        <v>0.17119000000000001</v>
      </c>
      <c r="G858" s="11">
        <v>6.8645999999999999E-2</v>
      </c>
      <c r="H858" s="11">
        <v>0.10254000000000001</v>
      </c>
      <c r="I858" s="11">
        <v>0.97699999999999998</v>
      </c>
      <c r="J858" s="11" t="s">
        <v>40</v>
      </c>
      <c r="K858" s="11">
        <v>1.2221</v>
      </c>
      <c r="L858" s="4" t="s">
        <v>5036</v>
      </c>
      <c r="M858" s="4" t="s">
        <v>5037</v>
      </c>
      <c r="N858" s="4" t="s">
        <v>5038</v>
      </c>
      <c r="O858" s="12" t="str">
        <f t="shared" si="13"/>
        <v>NO</v>
      </c>
    </row>
    <row r="859" spans="1:16" ht="15">
      <c r="A859" s="8" t="s">
        <v>1507</v>
      </c>
      <c r="B859" s="9">
        <v>2</v>
      </c>
      <c r="C859" s="8" t="s">
        <v>1508</v>
      </c>
      <c r="D859" s="9" t="s">
        <v>32</v>
      </c>
      <c r="E859" s="9" t="s">
        <v>5</v>
      </c>
      <c r="F859" s="8">
        <v>0.49101</v>
      </c>
      <c r="G859" s="8">
        <v>0.61604999999999999</v>
      </c>
      <c r="H859" s="8">
        <v>-0.12504999999999999</v>
      </c>
      <c r="I859" s="8">
        <v>0.97399999999999998</v>
      </c>
      <c r="J859" s="8" t="s">
        <v>40</v>
      </c>
      <c r="K859" s="8">
        <v>1.8524</v>
      </c>
      <c r="L859" s="10" t="s">
        <v>5039</v>
      </c>
      <c r="M859" s="10" t="s">
        <v>5040</v>
      </c>
      <c r="N859" s="10" t="s">
        <v>5041</v>
      </c>
      <c r="O859" s="9" t="str">
        <f t="shared" si="13"/>
        <v>NO</v>
      </c>
      <c r="P859" s="8"/>
    </row>
    <row r="860" spans="1:16" ht="15">
      <c r="A860" s="8" t="s">
        <v>1507</v>
      </c>
      <c r="B860" s="9">
        <v>4</v>
      </c>
      <c r="C860" s="8" t="s">
        <v>1509</v>
      </c>
      <c r="D860" s="9" t="s">
        <v>32</v>
      </c>
      <c r="E860" s="9" t="s">
        <v>10</v>
      </c>
      <c r="F860" s="8">
        <v>0.33190999999999998</v>
      </c>
      <c r="G860" s="8">
        <v>8.5347999999999993E-2</v>
      </c>
      <c r="H860" s="8">
        <v>0.24656</v>
      </c>
      <c r="I860" s="8">
        <v>1</v>
      </c>
      <c r="J860" s="8" t="s">
        <v>40</v>
      </c>
      <c r="K860" s="8">
        <v>1.8524</v>
      </c>
      <c r="L860" s="10" t="s">
        <v>5039</v>
      </c>
      <c r="M860" s="10" t="s">
        <v>5040</v>
      </c>
      <c r="N860" s="10" t="s">
        <v>5041</v>
      </c>
      <c r="O860" s="9" t="str">
        <f t="shared" si="13"/>
        <v>NO</v>
      </c>
      <c r="P860" s="8"/>
    </row>
    <row r="861" spans="1:16" ht="15">
      <c r="A861" s="11" t="s">
        <v>1510</v>
      </c>
      <c r="B861" s="12">
        <v>6</v>
      </c>
      <c r="C861" s="11" t="s">
        <v>1511</v>
      </c>
      <c r="D861" s="12" t="s">
        <v>27</v>
      </c>
      <c r="E861" s="12" t="s">
        <v>10</v>
      </c>
      <c r="F861" s="11">
        <v>0.24956999999999999</v>
      </c>
      <c r="G861" s="11">
        <v>0.10059</v>
      </c>
      <c r="H861" s="11">
        <v>0.14898</v>
      </c>
      <c r="I861" s="11">
        <v>1</v>
      </c>
      <c r="J861" s="11" t="s">
        <v>35</v>
      </c>
      <c r="K861" s="11">
        <v>1.1706000000000001</v>
      </c>
      <c r="L861" s="4" t="s">
        <v>5042</v>
      </c>
      <c r="M861" s="4" t="s">
        <v>5043</v>
      </c>
      <c r="N861" s="4" t="s">
        <v>5044</v>
      </c>
      <c r="O861" s="12" t="str">
        <f t="shared" si="13"/>
        <v>NO</v>
      </c>
    </row>
    <row r="862" spans="1:16" ht="15">
      <c r="A862" s="11" t="s">
        <v>1512</v>
      </c>
      <c r="B862" s="12">
        <v>7</v>
      </c>
      <c r="C862" s="11" t="s">
        <v>1513</v>
      </c>
      <c r="D862" s="12" t="s">
        <v>27</v>
      </c>
      <c r="E862" s="12" t="s">
        <v>10</v>
      </c>
      <c r="F862" s="11">
        <v>0.28999000000000003</v>
      </c>
      <c r="G862" s="11">
        <v>7.0865999999999998E-2</v>
      </c>
      <c r="H862" s="11">
        <v>0.21912999999999999</v>
      </c>
      <c r="I862" s="11">
        <v>1</v>
      </c>
      <c r="J862" s="11" t="s">
        <v>40</v>
      </c>
      <c r="K862" s="11">
        <v>0.92689999999999995</v>
      </c>
      <c r="L862" s="4" t="s">
        <v>3643</v>
      </c>
      <c r="M862" s="4" t="s">
        <v>5045</v>
      </c>
      <c r="N862" s="4" t="s">
        <v>5044</v>
      </c>
      <c r="O862" s="12" t="str">
        <f t="shared" si="13"/>
        <v>NO</v>
      </c>
    </row>
    <row r="863" spans="1:16" ht="15">
      <c r="A863" s="11" t="s">
        <v>1514</v>
      </c>
      <c r="B863" s="12">
        <v>5</v>
      </c>
      <c r="C863" s="11" t="s">
        <v>1515</v>
      </c>
      <c r="D863" s="12" t="s">
        <v>32</v>
      </c>
      <c r="E863" s="12" t="s">
        <v>10</v>
      </c>
      <c r="F863" s="11">
        <v>0.60521000000000003</v>
      </c>
      <c r="G863" s="11">
        <v>0.24326</v>
      </c>
      <c r="H863" s="11">
        <v>0.36194999999999999</v>
      </c>
      <c r="I863" s="11">
        <v>0.997</v>
      </c>
      <c r="J863" s="11" t="s">
        <v>29</v>
      </c>
      <c r="K863" s="11">
        <v>0.99909999999999999</v>
      </c>
      <c r="L863" s="4" t="s">
        <v>5046</v>
      </c>
      <c r="M863" s="4" t="s">
        <v>5047</v>
      </c>
      <c r="N863" s="4" t="s">
        <v>5048</v>
      </c>
      <c r="O863" s="12" t="str">
        <f t="shared" si="13"/>
        <v>NO</v>
      </c>
    </row>
    <row r="864" spans="1:16" ht="15">
      <c r="A864" s="8" t="s">
        <v>1516</v>
      </c>
      <c r="B864" s="9">
        <v>11</v>
      </c>
      <c r="C864" s="8" t="s">
        <v>1517</v>
      </c>
      <c r="D864" s="9" t="s">
        <v>27</v>
      </c>
      <c r="E864" s="9" t="s">
        <v>10</v>
      </c>
      <c r="F864" s="8">
        <v>6.0044E-2</v>
      </c>
      <c r="G864" s="8">
        <v>0.24210999999999999</v>
      </c>
      <c r="H864" s="8">
        <v>-0.18207000000000001</v>
      </c>
      <c r="I864" s="8">
        <v>0.98</v>
      </c>
      <c r="J864" s="8" t="s">
        <v>40</v>
      </c>
      <c r="K864" s="8">
        <v>0.88649999999999995</v>
      </c>
      <c r="L864" s="10" t="s">
        <v>4246</v>
      </c>
      <c r="M864" s="10" t="s">
        <v>5049</v>
      </c>
      <c r="N864" s="10" t="s">
        <v>5050</v>
      </c>
      <c r="O864" s="9" t="str">
        <f t="shared" si="13"/>
        <v>NO</v>
      </c>
      <c r="P864" s="8"/>
    </row>
    <row r="865" spans="1:16" ht="15">
      <c r="A865" s="8" t="s">
        <v>1516</v>
      </c>
      <c r="B865" s="9">
        <v>5</v>
      </c>
      <c r="C865" s="8" t="s">
        <v>1518</v>
      </c>
      <c r="D865" s="9" t="s">
        <v>27</v>
      </c>
      <c r="E865" s="9" t="s">
        <v>5</v>
      </c>
      <c r="F865" s="8">
        <v>0.98173999999999995</v>
      </c>
      <c r="G865" s="8">
        <v>0.79515999999999998</v>
      </c>
      <c r="H865" s="8">
        <v>0.18658</v>
      </c>
      <c r="I865" s="8">
        <v>0.997</v>
      </c>
      <c r="J865" s="8" t="s">
        <v>40</v>
      </c>
      <c r="K865" s="8">
        <v>1.5244</v>
      </c>
      <c r="L865" s="10" t="s">
        <v>4246</v>
      </c>
      <c r="M865" s="10" t="s">
        <v>5049</v>
      </c>
      <c r="N865" s="10" t="s">
        <v>5050</v>
      </c>
      <c r="O865" s="9" t="str">
        <f t="shared" si="13"/>
        <v>NO</v>
      </c>
      <c r="P865" s="8"/>
    </row>
    <row r="866" spans="1:16" ht="15">
      <c r="A866" s="8" t="s">
        <v>1516</v>
      </c>
      <c r="B866" s="9">
        <v>6</v>
      </c>
      <c r="C866" s="8" t="s">
        <v>1519</v>
      </c>
      <c r="D866" s="9" t="s">
        <v>27</v>
      </c>
      <c r="E866" s="9" t="s">
        <v>10</v>
      </c>
      <c r="F866" s="8">
        <v>0.84023000000000003</v>
      </c>
      <c r="G866" s="8">
        <v>0.53408</v>
      </c>
      <c r="H866" s="8">
        <v>0.30614999999999998</v>
      </c>
      <c r="I866" s="8">
        <v>0.97299999999999998</v>
      </c>
      <c r="J866" s="8" t="s">
        <v>40</v>
      </c>
      <c r="K866" s="8">
        <v>1.5244</v>
      </c>
      <c r="L866" s="10" t="s">
        <v>4246</v>
      </c>
      <c r="M866" s="10" t="s">
        <v>5049</v>
      </c>
      <c r="N866" s="10" t="s">
        <v>5050</v>
      </c>
      <c r="O866" s="9" t="str">
        <f t="shared" si="13"/>
        <v>NO</v>
      </c>
      <c r="P866" s="8"/>
    </row>
    <row r="867" spans="1:16" ht="15">
      <c r="A867" s="11" t="s">
        <v>1520</v>
      </c>
      <c r="B867" s="12">
        <v>3</v>
      </c>
      <c r="C867" s="11" t="s">
        <v>1521</v>
      </c>
      <c r="D867" s="12" t="s">
        <v>32</v>
      </c>
      <c r="E867" s="12" t="s">
        <v>10</v>
      </c>
      <c r="F867" s="11">
        <v>0.27318999999999999</v>
      </c>
      <c r="G867" s="11">
        <v>7.1837000000000003E-3</v>
      </c>
      <c r="H867" s="11">
        <v>0.26601000000000002</v>
      </c>
      <c r="I867" s="11">
        <v>1</v>
      </c>
      <c r="J867" s="11" t="s">
        <v>29</v>
      </c>
      <c r="K867" s="11">
        <v>0.96779999999999999</v>
      </c>
      <c r="L867" s="4" t="s">
        <v>5051</v>
      </c>
      <c r="M867" s="4" t="s">
        <v>5052</v>
      </c>
      <c r="N867" s="4" t="s">
        <v>5053</v>
      </c>
      <c r="O867" s="12" t="str">
        <f t="shared" si="13"/>
        <v>NO</v>
      </c>
    </row>
    <row r="868" spans="1:16" ht="15">
      <c r="A868" s="11" t="s">
        <v>1522</v>
      </c>
      <c r="B868" s="12">
        <v>2</v>
      </c>
      <c r="C868" s="11" t="s">
        <v>1523</v>
      </c>
      <c r="D868" s="12" t="s">
        <v>27</v>
      </c>
      <c r="E868" s="12" t="s">
        <v>10</v>
      </c>
      <c r="F868" s="11">
        <v>0.96087999999999996</v>
      </c>
      <c r="G868" s="11">
        <v>0.63436999999999999</v>
      </c>
      <c r="H868" s="11">
        <v>0.32651000000000002</v>
      </c>
      <c r="I868" s="11">
        <v>1</v>
      </c>
      <c r="J868" s="11" t="s">
        <v>29</v>
      </c>
      <c r="K868" s="11">
        <v>0.97309999999999997</v>
      </c>
      <c r="L868" s="4" t="s">
        <v>5054</v>
      </c>
      <c r="M868" s="4" t="s">
        <v>5055</v>
      </c>
      <c r="N868" s="4" t="s">
        <v>5056</v>
      </c>
      <c r="O868" s="12" t="str">
        <f t="shared" si="13"/>
        <v>NO</v>
      </c>
    </row>
    <row r="869" spans="1:16" ht="15">
      <c r="A869" s="11" t="s">
        <v>1524</v>
      </c>
      <c r="B869" s="12">
        <v>7</v>
      </c>
      <c r="C869" s="11" t="s">
        <v>1525</v>
      </c>
      <c r="D869" s="12" t="s">
        <v>32</v>
      </c>
      <c r="E869" s="12" t="s">
        <v>5</v>
      </c>
      <c r="F869" s="11">
        <v>0.33295000000000002</v>
      </c>
      <c r="G869" s="11">
        <v>0.48283999999999999</v>
      </c>
      <c r="H869" s="11">
        <v>-0.14989</v>
      </c>
      <c r="I869" s="11">
        <v>0.98299999999999998</v>
      </c>
      <c r="J869" s="11" t="s">
        <v>29</v>
      </c>
      <c r="K869" s="11">
        <v>0.99960000000000004</v>
      </c>
      <c r="L869" s="4" t="s">
        <v>3574</v>
      </c>
      <c r="M869" s="4" t="s">
        <v>5057</v>
      </c>
      <c r="N869" s="4" t="s">
        <v>5058</v>
      </c>
      <c r="O869" s="12" t="str">
        <f t="shared" si="13"/>
        <v>NO</v>
      </c>
    </row>
    <row r="870" spans="1:16" ht="15">
      <c r="A870" s="11" t="s">
        <v>1526</v>
      </c>
      <c r="B870" s="12">
        <v>4</v>
      </c>
      <c r="C870" s="11" t="s">
        <v>1527</v>
      </c>
      <c r="D870" s="12" t="s">
        <v>27</v>
      </c>
      <c r="E870" s="12" t="s">
        <v>10</v>
      </c>
      <c r="F870" s="11">
        <v>0.33826000000000001</v>
      </c>
      <c r="G870" s="11">
        <v>0.12803</v>
      </c>
      <c r="H870" s="11">
        <v>0.21023</v>
      </c>
      <c r="I870" s="11">
        <v>0.94099999999999995</v>
      </c>
      <c r="J870" s="11" t="s">
        <v>29</v>
      </c>
      <c r="K870" s="11">
        <v>0.96240000000000003</v>
      </c>
      <c r="L870" s="4" t="s">
        <v>5059</v>
      </c>
      <c r="M870" s="4" t="s">
        <v>5060</v>
      </c>
      <c r="N870" s="4" t="s">
        <v>5061</v>
      </c>
      <c r="O870" s="12" t="str">
        <f t="shared" si="13"/>
        <v>NO</v>
      </c>
    </row>
    <row r="871" spans="1:16" ht="15">
      <c r="A871" s="11" t="s">
        <v>1528</v>
      </c>
      <c r="B871" s="12">
        <v>3</v>
      </c>
      <c r="C871" s="11" t="s">
        <v>1529</v>
      </c>
      <c r="D871" s="12" t="s">
        <v>32</v>
      </c>
      <c r="E871" s="12" t="s">
        <v>10</v>
      </c>
      <c r="F871" s="11">
        <v>0.38780999999999999</v>
      </c>
      <c r="G871" s="11">
        <v>0.14906</v>
      </c>
      <c r="H871" s="11">
        <v>0.23874999999999999</v>
      </c>
      <c r="I871" s="11">
        <v>1</v>
      </c>
      <c r="J871" s="11" t="s">
        <v>29</v>
      </c>
      <c r="K871" s="11">
        <v>0.98640000000000005</v>
      </c>
      <c r="L871" s="4" t="s">
        <v>5062</v>
      </c>
      <c r="M871" s="4" t="s">
        <v>5063</v>
      </c>
      <c r="N871" s="4" t="s">
        <v>5064</v>
      </c>
      <c r="O871" s="12" t="str">
        <f t="shared" si="13"/>
        <v>NO</v>
      </c>
    </row>
    <row r="872" spans="1:16" ht="15">
      <c r="A872" s="11" t="s">
        <v>1530</v>
      </c>
      <c r="B872" s="12">
        <v>2</v>
      </c>
      <c r="C872" s="11" t="s">
        <v>1531</v>
      </c>
      <c r="D872" s="12" t="s">
        <v>27</v>
      </c>
      <c r="E872" s="12" t="s">
        <v>10</v>
      </c>
      <c r="F872" s="11">
        <v>0.71126999999999996</v>
      </c>
      <c r="G872" s="11">
        <v>0.47714000000000001</v>
      </c>
      <c r="H872" s="11">
        <v>0.23413</v>
      </c>
      <c r="I872" s="11">
        <v>0.97199999999999998</v>
      </c>
      <c r="J872" s="11" t="s">
        <v>29</v>
      </c>
      <c r="K872" s="11">
        <v>0.99909999999999999</v>
      </c>
      <c r="L872" s="4" t="s">
        <v>4878</v>
      </c>
      <c r="M872" s="4" t="s">
        <v>5065</v>
      </c>
      <c r="N872" s="4" t="s">
        <v>4880</v>
      </c>
      <c r="O872" s="12" t="str">
        <f t="shared" si="13"/>
        <v>NO</v>
      </c>
    </row>
    <row r="873" spans="1:16" ht="15">
      <c r="A873" s="8" t="s">
        <v>1532</v>
      </c>
      <c r="B873" s="9">
        <v>3</v>
      </c>
      <c r="C873" s="8" t="s">
        <v>1533</v>
      </c>
      <c r="D873" s="9" t="s">
        <v>32</v>
      </c>
      <c r="E873" s="9" t="s">
        <v>5</v>
      </c>
      <c r="F873" s="8">
        <v>0.25881999999999999</v>
      </c>
      <c r="G873" s="8">
        <v>0.61990999999999996</v>
      </c>
      <c r="H873" s="8">
        <v>-0.36109000000000002</v>
      </c>
      <c r="I873" s="8">
        <v>0.997</v>
      </c>
      <c r="J873" s="8" t="s">
        <v>29</v>
      </c>
      <c r="K873" s="8">
        <v>0.98660000000000003</v>
      </c>
      <c r="L873" s="10" t="s">
        <v>5066</v>
      </c>
      <c r="M873" s="10" t="s">
        <v>5067</v>
      </c>
      <c r="N873" s="10" t="s">
        <v>5068</v>
      </c>
      <c r="O873" s="9" t="str">
        <f t="shared" si="13"/>
        <v>NO</v>
      </c>
      <c r="P873" s="8"/>
    </row>
    <row r="874" spans="1:16" ht="15">
      <c r="A874" s="8" t="s">
        <v>1532</v>
      </c>
      <c r="B874" s="9">
        <v>4</v>
      </c>
      <c r="C874" s="8" t="s">
        <v>1534</v>
      </c>
      <c r="D874" s="9" t="s">
        <v>32</v>
      </c>
      <c r="E874" s="9" t="s">
        <v>10</v>
      </c>
      <c r="F874" s="8">
        <v>0.87243999999999999</v>
      </c>
      <c r="G874" s="8">
        <v>4.7715E-2</v>
      </c>
      <c r="H874" s="8">
        <v>0.82472999999999996</v>
      </c>
      <c r="I874" s="8">
        <v>1</v>
      </c>
      <c r="J874" s="8" t="s">
        <v>40</v>
      </c>
      <c r="K874" s="8">
        <v>1.2727999999999999</v>
      </c>
      <c r="L874" s="10" t="s">
        <v>5066</v>
      </c>
      <c r="M874" s="10" t="s">
        <v>5067</v>
      </c>
      <c r="N874" s="10" t="s">
        <v>5068</v>
      </c>
      <c r="O874" s="9" t="str">
        <f t="shared" si="13"/>
        <v>NO</v>
      </c>
      <c r="P874" s="8"/>
    </row>
    <row r="875" spans="1:16" ht="15">
      <c r="A875" s="11" t="s">
        <v>1535</v>
      </c>
      <c r="B875" s="12">
        <v>7</v>
      </c>
      <c r="C875" s="11" t="s">
        <v>1536</v>
      </c>
      <c r="D875" s="12" t="s">
        <v>27</v>
      </c>
      <c r="E875" s="12" t="s">
        <v>10</v>
      </c>
      <c r="F875" s="11">
        <v>6.7768999999999996E-2</v>
      </c>
      <c r="G875" s="11">
        <v>0.17921000000000001</v>
      </c>
      <c r="H875" s="11">
        <v>-0.11144</v>
      </c>
      <c r="I875" s="11">
        <v>1</v>
      </c>
      <c r="J875" s="11" t="s">
        <v>29</v>
      </c>
      <c r="K875" s="11">
        <v>0.70789999999999997</v>
      </c>
      <c r="L875" s="4" t="s">
        <v>5069</v>
      </c>
      <c r="M875" s="4" t="s">
        <v>5070</v>
      </c>
      <c r="N875" s="4" t="s">
        <v>5071</v>
      </c>
      <c r="O875" s="12" t="str">
        <f t="shared" si="13"/>
        <v>NO</v>
      </c>
    </row>
    <row r="876" spans="1:16" ht="15">
      <c r="A876" s="11" t="s">
        <v>1537</v>
      </c>
      <c r="B876" s="12">
        <v>5</v>
      </c>
      <c r="C876" s="11" t="s">
        <v>1538</v>
      </c>
      <c r="D876" s="12" t="s">
        <v>32</v>
      </c>
      <c r="E876" s="12" t="s">
        <v>10</v>
      </c>
      <c r="F876" s="11">
        <v>0.96411000000000002</v>
      </c>
      <c r="G876" s="11">
        <v>0.11006000000000001</v>
      </c>
      <c r="H876" s="11">
        <v>0.85404999999999998</v>
      </c>
      <c r="I876" s="11">
        <v>1</v>
      </c>
      <c r="J876" s="11" t="s">
        <v>40</v>
      </c>
      <c r="K876" s="11">
        <v>1.4218</v>
      </c>
      <c r="L876" s="4" t="s">
        <v>5072</v>
      </c>
      <c r="M876" s="4" t="s">
        <v>5073</v>
      </c>
      <c r="N876" s="4" t="s">
        <v>4093</v>
      </c>
      <c r="O876" s="12" t="str">
        <f t="shared" si="13"/>
        <v>NO</v>
      </c>
    </row>
    <row r="877" spans="1:16" ht="15">
      <c r="A877" s="11" t="s">
        <v>1539</v>
      </c>
      <c r="B877" s="12">
        <v>10</v>
      </c>
      <c r="C877" s="11" t="s">
        <v>1540</v>
      </c>
      <c r="D877" s="12" t="s">
        <v>32</v>
      </c>
      <c r="E877" s="12" t="s">
        <v>10</v>
      </c>
      <c r="F877" s="11">
        <v>0.46410000000000001</v>
      </c>
      <c r="G877" s="11">
        <v>0.11123</v>
      </c>
      <c r="H877" s="11">
        <v>0.35287000000000002</v>
      </c>
      <c r="I877" s="11">
        <v>1</v>
      </c>
      <c r="J877" s="11" t="s">
        <v>40</v>
      </c>
      <c r="K877" s="11">
        <v>1.1087</v>
      </c>
      <c r="L877" s="4" t="s">
        <v>5074</v>
      </c>
      <c r="M877" s="4" t="s">
        <v>5075</v>
      </c>
      <c r="N877" s="4" t="s">
        <v>5076</v>
      </c>
      <c r="O877" s="12" t="str">
        <f t="shared" si="13"/>
        <v>NO</v>
      </c>
    </row>
    <row r="878" spans="1:16" ht="15">
      <c r="A878" s="11" t="s">
        <v>1541</v>
      </c>
      <c r="B878" s="12">
        <v>19</v>
      </c>
      <c r="C878" s="11" t="s">
        <v>1542</v>
      </c>
      <c r="D878" s="12" t="s">
        <v>32</v>
      </c>
      <c r="E878" s="12" t="s">
        <v>10</v>
      </c>
      <c r="F878" s="11">
        <v>0.12537000000000001</v>
      </c>
      <c r="G878" s="11">
        <v>0.39462000000000003</v>
      </c>
      <c r="H878" s="11">
        <v>-0.26924999999999999</v>
      </c>
      <c r="I878" s="11">
        <v>0.91100000000000003</v>
      </c>
      <c r="J878" s="11" t="s">
        <v>29</v>
      </c>
      <c r="K878" s="11">
        <v>0.97099999999999997</v>
      </c>
      <c r="L878" s="4" t="s">
        <v>5077</v>
      </c>
      <c r="M878" s="4" t="s">
        <v>5078</v>
      </c>
      <c r="N878" s="4" t="s">
        <v>5079</v>
      </c>
      <c r="O878" s="12" t="str">
        <f t="shared" si="13"/>
        <v>NO</v>
      </c>
    </row>
    <row r="879" spans="1:16" ht="15">
      <c r="A879" s="11" t="s">
        <v>1543</v>
      </c>
      <c r="B879" s="12">
        <v>4</v>
      </c>
      <c r="C879" s="11" t="s">
        <v>1544</v>
      </c>
      <c r="D879" s="12" t="s">
        <v>27</v>
      </c>
      <c r="E879" s="12" t="s">
        <v>10</v>
      </c>
      <c r="F879" s="11">
        <v>0.59123999999999999</v>
      </c>
      <c r="G879" s="11">
        <v>0.33931</v>
      </c>
      <c r="H879" s="11">
        <v>0.25192999999999999</v>
      </c>
      <c r="I879" s="11">
        <v>0.98699999999999999</v>
      </c>
      <c r="J879" s="11" t="s">
        <v>29</v>
      </c>
      <c r="K879" s="11">
        <v>0.99960000000000004</v>
      </c>
      <c r="L879" s="4" t="s">
        <v>5080</v>
      </c>
      <c r="M879" s="4" t="s">
        <v>5081</v>
      </c>
      <c r="N879" s="4" t="s">
        <v>5082</v>
      </c>
      <c r="O879" s="12" t="str">
        <f t="shared" si="13"/>
        <v>NO</v>
      </c>
    </row>
    <row r="880" spans="1:16" ht="15">
      <c r="A880" s="11" t="s">
        <v>1545</v>
      </c>
      <c r="B880" s="12">
        <v>3</v>
      </c>
      <c r="C880" s="11" t="s">
        <v>1546</v>
      </c>
      <c r="D880" s="12" t="s">
        <v>27</v>
      </c>
      <c r="E880" s="12" t="s">
        <v>10</v>
      </c>
      <c r="F880" s="11">
        <v>0.74151</v>
      </c>
      <c r="G880" s="11">
        <v>7.5126999999999999E-2</v>
      </c>
      <c r="H880" s="11">
        <v>0.66637999999999997</v>
      </c>
      <c r="I880" s="11">
        <v>1</v>
      </c>
      <c r="J880" s="11" t="s">
        <v>40</v>
      </c>
      <c r="K880" s="11">
        <v>0.84640000000000004</v>
      </c>
      <c r="L880" s="4" t="s">
        <v>3569</v>
      </c>
      <c r="M880" s="4" t="s">
        <v>5083</v>
      </c>
      <c r="N880" s="4" t="s">
        <v>3569</v>
      </c>
      <c r="O880" s="12" t="str">
        <f t="shared" si="13"/>
        <v>NO</v>
      </c>
    </row>
    <row r="881" spans="1:16" ht="15">
      <c r="A881" s="11" t="s">
        <v>1547</v>
      </c>
      <c r="B881" s="12">
        <v>5</v>
      </c>
      <c r="C881" s="11" t="s">
        <v>1548</v>
      </c>
      <c r="D881" s="12" t="s">
        <v>32</v>
      </c>
      <c r="E881" s="12" t="s">
        <v>10</v>
      </c>
      <c r="F881" s="11">
        <v>0.40844000000000003</v>
      </c>
      <c r="G881" s="11">
        <v>0.28327000000000002</v>
      </c>
      <c r="H881" s="11">
        <v>0.12517</v>
      </c>
      <c r="I881" s="11">
        <v>0.96199999999999997</v>
      </c>
      <c r="J881" s="11" t="s">
        <v>35</v>
      </c>
      <c r="K881" s="11">
        <v>1.6607000000000001</v>
      </c>
      <c r="L881" s="4" t="s">
        <v>5084</v>
      </c>
      <c r="M881" s="4" t="s">
        <v>5085</v>
      </c>
      <c r="N881" s="4" t="s">
        <v>5086</v>
      </c>
      <c r="O881" s="12" t="str">
        <f t="shared" si="13"/>
        <v>NO</v>
      </c>
    </row>
    <row r="882" spans="1:16" ht="15">
      <c r="A882" s="11" t="s">
        <v>1549</v>
      </c>
      <c r="B882" s="12">
        <v>9</v>
      </c>
      <c r="C882" s="11" t="s">
        <v>1550</v>
      </c>
      <c r="D882" s="12" t="s">
        <v>27</v>
      </c>
      <c r="E882" s="12" t="s">
        <v>5</v>
      </c>
      <c r="F882" s="11">
        <v>0.92823</v>
      </c>
      <c r="G882" s="11">
        <v>0.73819000000000001</v>
      </c>
      <c r="H882" s="11">
        <v>0.19003999999999999</v>
      </c>
      <c r="I882" s="11">
        <v>0.96099999999999997</v>
      </c>
      <c r="J882" s="11" t="s">
        <v>29</v>
      </c>
      <c r="K882" s="11">
        <v>0.85240000000000005</v>
      </c>
      <c r="L882" s="4" t="s">
        <v>5087</v>
      </c>
      <c r="M882" s="4" t="s">
        <v>5088</v>
      </c>
      <c r="N882" s="4" t="s">
        <v>5089</v>
      </c>
      <c r="O882" s="12" t="str">
        <f t="shared" si="13"/>
        <v>NO</v>
      </c>
    </row>
    <row r="883" spans="1:16" ht="15">
      <c r="A883" s="8" t="s">
        <v>1551</v>
      </c>
      <c r="B883" s="9">
        <v>21</v>
      </c>
      <c r="C883" s="8" t="s">
        <v>1552</v>
      </c>
      <c r="D883" s="9" t="s">
        <v>27</v>
      </c>
      <c r="E883" s="9" t="s">
        <v>28</v>
      </c>
      <c r="F883" s="8">
        <v>0.86104999999999998</v>
      </c>
      <c r="G883" s="8">
        <v>0.58428000000000002</v>
      </c>
      <c r="H883" s="8">
        <v>0.27678000000000003</v>
      </c>
      <c r="I883" s="8">
        <v>0.95</v>
      </c>
      <c r="J883" s="8" t="s">
        <v>40</v>
      </c>
      <c r="K883" s="8">
        <v>1.3676999999999999</v>
      </c>
      <c r="L883" s="10" t="s">
        <v>5090</v>
      </c>
      <c r="M883" s="10" t="s">
        <v>5091</v>
      </c>
      <c r="N883" s="10" t="s">
        <v>5092</v>
      </c>
      <c r="O883" s="9" t="str">
        <f t="shared" si="13"/>
        <v>NO</v>
      </c>
      <c r="P883" s="8"/>
    </row>
    <row r="884" spans="1:16" ht="15">
      <c r="A884" s="8" t="s">
        <v>1551</v>
      </c>
      <c r="B884" s="9">
        <v>21</v>
      </c>
      <c r="C884" s="8" t="s">
        <v>1552</v>
      </c>
      <c r="D884" s="9" t="s">
        <v>27</v>
      </c>
      <c r="E884" s="9" t="s">
        <v>10</v>
      </c>
      <c r="F884" s="8">
        <v>0.86104999999999998</v>
      </c>
      <c r="G884" s="8">
        <v>0.58428000000000002</v>
      </c>
      <c r="H884" s="8">
        <v>0.27678000000000003</v>
      </c>
      <c r="I884" s="8">
        <v>0.95</v>
      </c>
      <c r="J884" s="8" t="s">
        <v>40</v>
      </c>
      <c r="K884" s="8">
        <v>1.3676999999999999</v>
      </c>
      <c r="L884" s="10" t="s">
        <v>5090</v>
      </c>
      <c r="M884" s="10" t="s">
        <v>5091</v>
      </c>
      <c r="N884" s="10" t="s">
        <v>5092</v>
      </c>
      <c r="O884" s="9" t="str">
        <f t="shared" si="13"/>
        <v>NO</v>
      </c>
      <c r="P884" s="8"/>
    </row>
    <row r="885" spans="1:16" ht="15">
      <c r="A885" s="11" t="s">
        <v>1553</v>
      </c>
      <c r="B885" s="12">
        <v>8</v>
      </c>
      <c r="C885" s="11" t="s">
        <v>1554</v>
      </c>
      <c r="D885" s="12" t="s">
        <v>32</v>
      </c>
      <c r="E885" s="12" t="s">
        <v>10</v>
      </c>
      <c r="F885" s="11">
        <v>0.82591000000000003</v>
      </c>
      <c r="G885" s="11">
        <v>4.1528000000000002E-2</v>
      </c>
      <c r="H885" s="11">
        <v>0.78437999999999997</v>
      </c>
      <c r="I885" s="11">
        <v>1</v>
      </c>
      <c r="J885" s="11" t="s">
        <v>40</v>
      </c>
      <c r="K885" s="11">
        <v>1.0568</v>
      </c>
      <c r="L885" s="4" t="s">
        <v>5093</v>
      </c>
      <c r="M885" s="4" t="s">
        <v>5094</v>
      </c>
      <c r="N885" s="4" t="s">
        <v>5095</v>
      </c>
      <c r="O885" s="12" t="str">
        <f t="shared" si="13"/>
        <v>NO</v>
      </c>
    </row>
    <row r="886" spans="1:16" ht="15">
      <c r="A886" s="8" t="s">
        <v>1555</v>
      </c>
      <c r="B886" s="9">
        <v>10</v>
      </c>
      <c r="C886" s="8" t="s">
        <v>1556</v>
      </c>
      <c r="D886" s="9" t="s">
        <v>32</v>
      </c>
      <c r="E886" s="9" t="s">
        <v>3</v>
      </c>
      <c r="F886" s="8">
        <v>0.91827000000000003</v>
      </c>
      <c r="G886" s="8">
        <v>0.70699000000000001</v>
      </c>
      <c r="H886" s="8">
        <v>0.21127000000000001</v>
      </c>
      <c r="I886" s="8">
        <v>0.95899999999999996</v>
      </c>
      <c r="J886" s="8" t="s">
        <v>40</v>
      </c>
      <c r="K886" s="8">
        <v>1.4391</v>
      </c>
      <c r="L886" s="10" t="s">
        <v>4366</v>
      </c>
      <c r="M886" s="10" t="s">
        <v>5096</v>
      </c>
      <c r="N886" s="10" t="s">
        <v>5097</v>
      </c>
      <c r="O886" s="9" t="str">
        <f t="shared" si="13"/>
        <v>NO</v>
      </c>
      <c r="P886" s="8"/>
    </row>
    <row r="887" spans="1:16" ht="15">
      <c r="A887" s="8" t="s">
        <v>1555</v>
      </c>
      <c r="B887" s="9">
        <v>6</v>
      </c>
      <c r="C887" s="8" t="s">
        <v>1557</v>
      </c>
      <c r="D887" s="9" t="s">
        <v>32</v>
      </c>
      <c r="E887" s="9" t="s">
        <v>10</v>
      </c>
      <c r="F887" s="8">
        <v>0.22420000000000001</v>
      </c>
      <c r="G887" s="8">
        <v>0.45522000000000001</v>
      </c>
      <c r="H887" s="8">
        <v>-0.23102</v>
      </c>
      <c r="I887" s="8">
        <v>0.93100000000000005</v>
      </c>
      <c r="J887" s="8" t="s">
        <v>29</v>
      </c>
      <c r="K887" s="8">
        <v>0.99319999999999997</v>
      </c>
      <c r="L887" s="10" t="s">
        <v>4366</v>
      </c>
      <c r="M887" s="10" t="s">
        <v>5096</v>
      </c>
      <c r="N887" s="10" t="s">
        <v>5097</v>
      </c>
      <c r="O887" s="9" t="str">
        <f t="shared" si="13"/>
        <v>NO</v>
      </c>
      <c r="P887" s="8"/>
    </row>
    <row r="888" spans="1:16" ht="15">
      <c r="A888" s="8" t="s">
        <v>1555</v>
      </c>
      <c r="B888" s="9">
        <v>8</v>
      </c>
      <c r="C888" s="8" t="s">
        <v>1558</v>
      </c>
      <c r="D888" s="9" t="s">
        <v>32</v>
      </c>
      <c r="E888" s="9" t="s">
        <v>5</v>
      </c>
      <c r="F888" s="8">
        <v>0.91818</v>
      </c>
      <c r="G888" s="8">
        <v>0.70635000000000003</v>
      </c>
      <c r="H888" s="8">
        <v>0.21182000000000001</v>
      </c>
      <c r="I888" s="8">
        <v>0.96799999999999997</v>
      </c>
      <c r="J888" s="8" t="s">
        <v>40</v>
      </c>
      <c r="K888" s="8">
        <v>1.4391</v>
      </c>
      <c r="L888" s="10" t="s">
        <v>4366</v>
      </c>
      <c r="M888" s="10" t="s">
        <v>5096</v>
      </c>
      <c r="N888" s="10" t="s">
        <v>5097</v>
      </c>
      <c r="O888" s="9" t="str">
        <f t="shared" si="13"/>
        <v>NO</v>
      </c>
      <c r="P888" s="8"/>
    </row>
    <row r="889" spans="1:16" ht="15">
      <c r="A889" s="11" t="s">
        <v>1559</v>
      </c>
      <c r="B889" s="12">
        <v>7</v>
      </c>
      <c r="C889" s="11" t="s">
        <v>1560</v>
      </c>
      <c r="D889" s="12" t="s">
        <v>32</v>
      </c>
      <c r="E889" s="12" t="s">
        <v>10</v>
      </c>
      <c r="F889" s="11">
        <v>0.94877999999999996</v>
      </c>
      <c r="G889" s="11">
        <v>0.60116999999999998</v>
      </c>
      <c r="H889" s="11">
        <v>0.34760999999999997</v>
      </c>
      <c r="I889" s="11">
        <v>1</v>
      </c>
      <c r="J889" s="11" t="s">
        <v>29</v>
      </c>
      <c r="K889" s="11">
        <v>0.99680000000000002</v>
      </c>
      <c r="L889" s="4" t="s">
        <v>4246</v>
      </c>
      <c r="M889" s="4" t="s">
        <v>5098</v>
      </c>
      <c r="N889" s="4" t="s">
        <v>3948</v>
      </c>
      <c r="O889" s="12" t="str">
        <f t="shared" si="13"/>
        <v>NO</v>
      </c>
    </row>
    <row r="890" spans="1:16" ht="15">
      <c r="A890" s="8" t="s">
        <v>1561</v>
      </c>
      <c r="B890" s="9">
        <v>11</v>
      </c>
      <c r="C890" s="8" t="s">
        <v>1562</v>
      </c>
      <c r="D890" s="9" t="s">
        <v>32</v>
      </c>
      <c r="E890" s="9" t="s">
        <v>10</v>
      </c>
      <c r="F890" s="8">
        <v>0.28250999999999998</v>
      </c>
      <c r="G890" s="8">
        <v>0.39258999999999999</v>
      </c>
      <c r="H890" s="8">
        <v>-0.11008999999999999</v>
      </c>
      <c r="I890" s="8">
        <v>0.92800000000000005</v>
      </c>
      <c r="J890" s="8" t="s">
        <v>29</v>
      </c>
      <c r="K890" s="8">
        <v>0.9899</v>
      </c>
      <c r="L890" s="10" t="s">
        <v>3607</v>
      </c>
      <c r="M890" s="10" t="s">
        <v>5099</v>
      </c>
      <c r="N890" s="10" t="s">
        <v>3609</v>
      </c>
      <c r="O890" s="9" t="str">
        <f t="shared" si="13"/>
        <v>NO</v>
      </c>
      <c r="P890" s="8"/>
    </row>
    <row r="891" spans="1:16" ht="15">
      <c r="A891" s="8" t="s">
        <v>1561</v>
      </c>
      <c r="B891" s="9">
        <v>5</v>
      </c>
      <c r="C891" s="8" t="s">
        <v>1563</v>
      </c>
      <c r="D891" s="9" t="s">
        <v>32</v>
      </c>
      <c r="E891" s="9" t="s">
        <v>10</v>
      </c>
      <c r="F891" s="8">
        <v>0.36238999999999999</v>
      </c>
      <c r="G891" s="8">
        <v>4.725E-2</v>
      </c>
      <c r="H891" s="8">
        <v>0.31513999999999998</v>
      </c>
      <c r="I891" s="8">
        <v>1</v>
      </c>
      <c r="J891" s="8" t="s">
        <v>40</v>
      </c>
      <c r="K891" s="8">
        <v>1.0448</v>
      </c>
      <c r="L891" s="10" t="s">
        <v>3607</v>
      </c>
      <c r="M891" s="10" t="s">
        <v>5099</v>
      </c>
      <c r="N891" s="10" t="s">
        <v>3609</v>
      </c>
      <c r="O891" s="9" t="str">
        <f t="shared" si="13"/>
        <v>NO</v>
      </c>
      <c r="P891" s="8"/>
    </row>
    <row r="892" spans="1:16" ht="15">
      <c r="A892" s="13" t="s">
        <v>1564</v>
      </c>
      <c r="B892" s="14">
        <v>24</v>
      </c>
      <c r="C892" s="13" t="s">
        <v>1565</v>
      </c>
      <c r="D892" s="14" t="s">
        <v>27</v>
      </c>
      <c r="E892" s="14" t="s">
        <v>10</v>
      </c>
      <c r="F892" s="13">
        <v>0.7218</v>
      </c>
      <c r="G892" s="13">
        <v>0.83987000000000001</v>
      </c>
      <c r="H892" s="13">
        <v>-0.11806999999999999</v>
      </c>
      <c r="I892" s="13">
        <v>0.91</v>
      </c>
      <c r="J892" s="13" t="s">
        <v>35</v>
      </c>
      <c r="K892" s="13">
        <v>1.3252999999999999</v>
      </c>
      <c r="L892" s="15" t="s">
        <v>5100</v>
      </c>
      <c r="M892" s="15" t="s">
        <v>5101</v>
      </c>
      <c r="N892" s="15" t="s">
        <v>3991</v>
      </c>
      <c r="O892" s="14" t="str">
        <f t="shared" si="13"/>
        <v>NO</v>
      </c>
      <c r="P892" s="13"/>
    </row>
    <row r="893" spans="1:16" ht="15">
      <c r="A893" s="13" t="s">
        <v>1564</v>
      </c>
      <c r="B893" s="14">
        <v>6</v>
      </c>
      <c r="C893" s="13" t="s">
        <v>1566</v>
      </c>
      <c r="D893" s="14" t="s">
        <v>27</v>
      </c>
      <c r="E893" s="14" t="s">
        <v>10</v>
      </c>
      <c r="F893" s="13">
        <v>0.11236</v>
      </c>
      <c r="G893" s="13">
        <v>3.0728999999999999E-3</v>
      </c>
      <c r="H893" s="13">
        <v>0.10928</v>
      </c>
      <c r="I893" s="13">
        <v>1</v>
      </c>
      <c r="J893" s="13" t="s">
        <v>35</v>
      </c>
      <c r="K893" s="13">
        <v>0.60880000000000001</v>
      </c>
      <c r="L893" s="15" t="s">
        <v>5100</v>
      </c>
      <c r="M893" s="15" t="s">
        <v>5101</v>
      </c>
      <c r="N893" s="15" t="s">
        <v>3991</v>
      </c>
      <c r="O893" s="14" t="str">
        <f t="shared" si="13"/>
        <v>NO</v>
      </c>
      <c r="P893" s="13"/>
    </row>
    <row r="894" spans="1:16" ht="15">
      <c r="A894" s="8" t="s">
        <v>1567</v>
      </c>
      <c r="B894" s="9">
        <v>8</v>
      </c>
      <c r="C894" s="8" t="s">
        <v>1568</v>
      </c>
      <c r="D894" s="9" t="s">
        <v>32</v>
      </c>
      <c r="E894" s="9" t="s">
        <v>10</v>
      </c>
      <c r="F894" s="8">
        <v>0.36480000000000001</v>
      </c>
      <c r="G894" s="8">
        <v>0.13424</v>
      </c>
      <c r="H894" s="8">
        <v>0.23055999999999999</v>
      </c>
      <c r="I894" s="8">
        <v>0.94599999999999995</v>
      </c>
      <c r="J894" s="8" t="s">
        <v>35</v>
      </c>
      <c r="K894" s="8">
        <v>2.0108999999999999</v>
      </c>
      <c r="L894" s="10" t="s">
        <v>5102</v>
      </c>
      <c r="M894" s="10" t="s">
        <v>5103</v>
      </c>
      <c r="N894" s="10" t="s">
        <v>4364</v>
      </c>
      <c r="O894" s="9" t="str">
        <f t="shared" si="13"/>
        <v>NO</v>
      </c>
      <c r="P894" s="8"/>
    </row>
    <row r="895" spans="1:16" ht="15">
      <c r="A895" s="8" t="s">
        <v>1567</v>
      </c>
      <c r="B895" s="9">
        <v>9</v>
      </c>
      <c r="C895" s="8" t="s">
        <v>1569</v>
      </c>
      <c r="D895" s="9" t="s">
        <v>32</v>
      </c>
      <c r="E895" s="9" t="s">
        <v>7</v>
      </c>
      <c r="F895" s="8">
        <v>0.49847000000000002</v>
      </c>
      <c r="G895" s="8">
        <v>0.10629</v>
      </c>
      <c r="H895" s="8">
        <v>0.39217999999999997</v>
      </c>
      <c r="I895" s="8">
        <v>0.99199999999999999</v>
      </c>
      <c r="J895" s="8" t="s">
        <v>35</v>
      </c>
      <c r="K895" s="8">
        <v>2.0108999999999999</v>
      </c>
      <c r="L895" s="10" t="s">
        <v>5102</v>
      </c>
      <c r="M895" s="10" t="s">
        <v>5103</v>
      </c>
      <c r="N895" s="10" t="s">
        <v>4364</v>
      </c>
      <c r="O895" s="9" t="str">
        <f t="shared" si="13"/>
        <v>NO</v>
      </c>
      <c r="P895" s="8"/>
    </row>
    <row r="896" spans="1:16" ht="15">
      <c r="A896" s="11" t="s">
        <v>1570</v>
      </c>
      <c r="B896" s="12">
        <v>2</v>
      </c>
      <c r="C896" s="11" t="s">
        <v>1571</v>
      </c>
      <c r="D896" s="12" t="s">
        <v>32</v>
      </c>
      <c r="E896" s="12" t="s">
        <v>10</v>
      </c>
      <c r="F896" s="11">
        <v>0.29494999999999999</v>
      </c>
      <c r="G896" s="11">
        <v>0.13628000000000001</v>
      </c>
      <c r="H896" s="11">
        <v>0.15867000000000001</v>
      </c>
      <c r="I896" s="11">
        <v>0.99099999999999999</v>
      </c>
      <c r="J896" s="11" t="s">
        <v>29</v>
      </c>
      <c r="K896" s="11">
        <v>0.93500000000000005</v>
      </c>
      <c r="L896" s="4" t="s">
        <v>3569</v>
      </c>
      <c r="M896" s="4" t="s">
        <v>5104</v>
      </c>
      <c r="N896" s="4" t="s">
        <v>3569</v>
      </c>
      <c r="O896" s="12" t="str">
        <f t="shared" si="13"/>
        <v>NO</v>
      </c>
    </row>
    <row r="897" spans="1:16" ht="15">
      <c r="A897" s="11" t="s">
        <v>1572</v>
      </c>
      <c r="B897" s="12">
        <v>4</v>
      </c>
      <c r="C897" s="11" t="s">
        <v>1573</v>
      </c>
      <c r="D897" s="12" t="s">
        <v>27</v>
      </c>
      <c r="E897" s="12" t="s">
        <v>10</v>
      </c>
      <c r="F897" s="11">
        <v>0.88939999999999997</v>
      </c>
      <c r="G897" s="11">
        <v>0.71555000000000002</v>
      </c>
      <c r="H897" s="11">
        <v>0.17385999999999999</v>
      </c>
      <c r="I897" s="11">
        <v>0.99199999999999999</v>
      </c>
      <c r="J897" s="11" t="s">
        <v>29</v>
      </c>
      <c r="K897" s="11">
        <v>0.89839999999999998</v>
      </c>
      <c r="L897" s="4" t="s">
        <v>3729</v>
      </c>
      <c r="M897" s="4" t="s">
        <v>5105</v>
      </c>
      <c r="N897" s="4" t="s">
        <v>4095</v>
      </c>
      <c r="O897" s="12" t="str">
        <f t="shared" si="13"/>
        <v>NO</v>
      </c>
    </row>
    <row r="898" spans="1:16" ht="15">
      <c r="A898" s="11" t="s">
        <v>1574</v>
      </c>
      <c r="B898" s="12">
        <v>2</v>
      </c>
      <c r="C898" s="11" t="s">
        <v>1575</v>
      </c>
      <c r="D898" s="12" t="s">
        <v>27</v>
      </c>
      <c r="E898" s="12" t="s">
        <v>10</v>
      </c>
      <c r="F898" s="11">
        <v>0.17099</v>
      </c>
      <c r="G898" s="11">
        <v>5.9587000000000001E-2</v>
      </c>
      <c r="H898" s="11">
        <v>0.1114</v>
      </c>
      <c r="I898" s="11">
        <v>0.91900000000000004</v>
      </c>
      <c r="J898" s="11" t="s">
        <v>29</v>
      </c>
      <c r="K898" s="11">
        <v>0.62370000000000003</v>
      </c>
      <c r="L898" s="4" t="s">
        <v>5106</v>
      </c>
      <c r="M898" s="4" t="s">
        <v>5107</v>
      </c>
      <c r="N898" s="4" t="s">
        <v>5108</v>
      </c>
      <c r="O898" s="12" t="str">
        <f t="shared" si="13"/>
        <v>NO</v>
      </c>
    </row>
    <row r="899" spans="1:16" ht="15">
      <c r="A899" s="11" t="s">
        <v>1576</v>
      </c>
      <c r="B899" s="12">
        <v>7</v>
      </c>
      <c r="C899" s="11" t="s">
        <v>1577</v>
      </c>
      <c r="D899" s="12" t="s">
        <v>32</v>
      </c>
      <c r="E899" s="12" t="s">
        <v>10</v>
      </c>
      <c r="F899" s="11">
        <v>0.31353999999999999</v>
      </c>
      <c r="G899" s="11">
        <v>0.12614</v>
      </c>
      <c r="H899" s="11">
        <v>0.18740000000000001</v>
      </c>
      <c r="I899" s="11">
        <v>0.96699999999999997</v>
      </c>
      <c r="J899" s="11" t="s">
        <v>40</v>
      </c>
      <c r="K899" s="11">
        <v>1.1942999999999999</v>
      </c>
      <c r="L899" s="4" t="s">
        <v>3669</v>
      </c>
      <c r="M899" s="4" t="s">
        <v>5109</v>
      </c>
      <c r="N899" s="4" t="s">
        <v>3884</v>
      </c>
      <c r="O899" s="12" t="str">
        <f t="shared" ref="O899:O962" si="14">IF(P899 &lt;&gt; "", "YES", "NO")</f>
        <v>NO</v>
      </c>
    </row>
    <row r="900" spans="1:16" ht="15">
      <c r="A900" s="11" t="s">
        <v>1578</v>
      </c>
      <c r="B900" s="12">
        <v>11</v>
      </c>
      <c r="C900" s="11" t="s">
        <v>1579</v>
      </c>
      <c r="D900" s="12" t="s">
        <v>32</v>
      </c>
      <c r="E900" s="12" t="s">
        <v>5</v>
      </c>
      <c r="F900" s="11">
        <v>0.65353000000000006</v>
      </c>
      <c r="G900" s="11">
        <v>0.82225000000000004</v>
      </c>
      <c r="H900" s="11">
        <v>-0.16872000000000001</v>
      </c>
      <c r="I900" s="11">
        <v>0.97499999999999998</v>
      </c>
      <c r="J900" s="11" t="s">
        <v>40</v>
      </c>
      <c r="K900" s="11">
        <v>1.6117999999999999</v>
      </c>
      <c r="L900" s="4" t="s">
        <v>5110</v>
      </c>
      <c r="M900" s="4" t="s">
        <v>5111</v>
      </c>
      <c r="N900" s="4" t="s">
        <v>5112</v>
      </c>
      <c r="O900" s="12" t="str">
        <f t="shared" si="14"/>
        <v>NO</v>
      </c>
    </row>
    <row r="901" spans="1:16" ht="15">
      <c r="A901" s="11" t="s">
        <v>1580</v>
      </c>
      <c r="B901" s="12">
        <v>3</v>
      </c>
      <c r="C901" s="11" t="s">
        <v>1581</v>
      </c>
      <c r="D901" s="12" t="s">
        <v>27</v>
      </c>
      <c r="E901" s="12" t="s">
        <v>10</v>
      </c>
      <c r="F901" s="11">
        <v>0.39496999999999999</v>
      </c>
      <c r="G901" s="11">
        <v>0.15467</v>
      </c>
      <c r="H901" s="11">
        <v>0.24030000000000001</v>
      </c>
      <c r="I901" s="11">
        <v>0.999</v>
      </c>
      <c r="J901" s="11" t="s">
        <v>29</v>
      </c>
      <c r="K901" s="11">
        <v>0.98680000000000001</v>
      </c>
      <c r="L901" s="4" t="s">
        <v>5110</v>
      </c>
      <c r="M901" s="4" t="s">
        <v>5113</v>
      </c>
      <c r="N901" s="4" t="s">
        <v>5112</v>
      </c>
      <c r="O901" s="12" t="str">
        <f t="shared" si="14"/>
        <v>NO</v>
      </c>
    </row>
    <row r="902" spans="1:16" ht="15">
      <c r="A902" s="8" t="s">
        <v>1582</v>
      </c>
      <c r="B902" s="9">
        <v>11</v>
      </c>
      <c r="C902" s="8" t="s">
        <v>1583</v>
      </c>
      <c r="D902" s="9" t="s">
        <v>32</v>
      </c>
      <c r="E902" s="9" t="s">
        <v>7</v>
      </c>
      <c r="F902" s="8">
        <v>0.98021000000000003</v>
      </c>
      <c r="G902" s="8">
        <v>0.69730000000000003</v>
      </c>
      <c r="H902" s="8">
        <v>0.28290999999999999</v>
      </c>
      <c r="I902" s="8">
        <v>0.999</v>
      </c>
      <c r="J902" s="8" t="s">
        <v>801</v>
      </c>
      <c r="K902" s="8">
        <v>3.9178999999999999</v>
      </c>
      <c r="L902" s="10" t="s">
        <v>5114</v>
      </c>
      <c r="M902" s="10" t="s">
        <v>5115</v>
      </c>
      <c r="N902" s="10" t="s">
        <v>5116</v>
      </c>
      <c r="O902" s="9" t="str">
        <f t="shared" si="14"/>
        <v>NO</v>
      </c>
      <c r="P902" s="8"/>
    </row>
    <row r="903" spans="1:16" ht="15">
      <c r="A903" s="8" t="s">
        <v>1582</v>
      </c>
      <c r="B903" s="9">
        <v>15</v>
      </c>
      <c r="C903" s="8" t="s">
        <v>1584</v>
      </c>
      <c r="D903" s="9" t="s">
        <v>32</v>
      </c>
      <c r="E903" s="9" t="s">
        <v>7</v>
      </c>
      <c r="F903" s="8">
        <v>0.93589999999999995</v>
      </c>
      <c r="G903" s="8">
        <v>0.53752</v>
      </c>
      <c r="H903" s="8">
        <v>0.39838000000000001</v>
      </c>
      <c r="I903" s="8">
        <v>1</v>
      </c>
      <c r="J903" s="8" t="s">
        <v>801</v>
      </c>
      <c r="K903" s="8">
        <v>3.8837000000000002</v>
      </c>
      <c r="L903" s="10" t="s">
        <v>5114</v>
      </c>
      <c r="M903" s="10" t="s">
        <v>5115</v>
      </c>
      <c r="N903" s="10" t="s">
        <v>5116</v>
      </c>
      <c r="O903" s="9" t="str">
        <f t="shared" si="14"/>
        <v>NO</v>
      </c>
      <c r="P903" s="8"/>
    </row>
    <row r="904" spans="1:16" ht="15">
      <c r="A904" s="8" t="s">
        <v>1582</v>
      </c>
      <c r="B904" s="9">
        <v>16</v>
      </c>
      <c r="C904" s="8" t="s">
        <v>1585</v>
      </c>
      <c r="D904" s="9" t="s">
        <v>32</v>
      </c>
      <c r="E904" s="9" t="s">
        <v>10</v>
      </c>
      <c r="F904" s="8">
        <v>0.90366999999999997</v>
      </c>
      <c r="G904" s="8">
        <v>0.48398999999999998</v>
      </c>
      <c r="H904" s="8">
        <v>0.41968</v>
      </c>
      <c r="I904" s="8">
        <v>1</v>
      </c>
      <c r="J904" s="8" t="s">
        <v>801</v>
      </c>
      <c r="K904" s="8">
        <v>3.8887999999999998</v>
      </c>
      <c r="L904" s="10" t="s">
        <v>5114</v>
      </c>
      <c r="M904" s="10" t="s">
        <v>5115</v>
      </c>
      <c r="N904" s="10" t="s">
        <v>5116</v>
      </c>
      <c r="O904" s="9" t="str">
        <f t="shared" si="14"/>
        <v>NO</v>
      </c>
      <c r="P904" s="8"/>
    </row>
    <row r="905" spans="1:16" ht="15">
      <c r="A905" s="8" t="s">
        <v>1582</v>
      </c>
      <c r="B905" s="9">
        <v>17</v>
      </c>
      <c r="C905" s="8" t="s">
        <v>1586</v>
      </c>
      <c r="D905" s="9" t="s">
        <v>32</v>
      </c>
      <c r="E905" s="9" t="s">
        <v>7</v>
      </c>
      <c r="F905" s="8">
        <v>0.93510000000000004</v>
      </c>
      <c r="G905" s="8">
        <v>0.53722000000000003</v>
      </c>
      <c r="H905" s="8">
        <v>0.39788000000000001</v>
      </c>
      <c r="I905" s="8">
        <v>1</v>
      </c>
      <c r="J905" s="8" t="s">
        <v>801</v>
      </c>
      <c r="K905" s="8">
        <v>3.8837000000000002</v>
      </c>
      <c r="L905" s="10" t="s">
        <v>5114</v>
      </c>
      <c r="M905" s="10" t="s">
        <v>5115</v>
      </c>
      <c r="N905" s="10" t="s">
        <v>5116</v>
      </c>
      <c r="O905" s="9" t="str">
        <f t="shared" si="14"/>
        <v>NO</v>
      </c>
      <c r="P905" s="8"/>
    </row>
    <row r="906" spans="1:16" ht="15">
      <c r="A906" s="8" t="s">
        <v>1582</v>
      </c>
      <c r="B906" s="9">
        <v>18</v>
      </c>
      <c r="C906" s="8" t="s">
        <v>1587</v>
      </c>
      <c r="D906" s="9" t="s">
        <v>32</v>
      </c>
      <c r="E906" s="9" t="s">
        <v>10</v>
      </c>
      <c r="F906" s="8">
        <v>0.78310000000000002</v>
      </c>
      <c r="G906" s="8">
        <v>0.28843999999999997</v>
      </c>
      <c r="H906" s="8">
        <v>0.49465999999999999</v>
      </c>
      <c r="I906" s="8">
        <v>1</v>
      </c>
      <c r="J906" s="8" t="s">
        <v>801</v>
      </c>
      <c r="K906" s="8">
        <v>3.8887999999999998</v>
      </c>
      <c r="L906" s="10" t="s">
        <v>5114</v>
      </c>
      <c r="M906" s="10" t="s">
        <v>5115</v>
      </c>
      <c r="N906" s="10" t="s">
        <v>5116</v>
      </c>
      <c r="O906" s="9" t="str">
        <f t="shared" si="14"/>
        <v>NO</v>
      </c>
      <c r="P906" s="8"/>
    </row>
    <row r="907" spans="1:16" ht="15">
      <c r="A907" s="8" t="s">
        <v>1582</v>
      </c>
      <c r="B907" s="9">
        <v>19</v>
      </c>
      <c r="C907" s="8" t="s">
        <v>1588</v>
      </c>
      <c r="D907" s="9" t="s">
        <v>32</v>
      </c>
      <c r="E907" s="9" t="s">
        <v>7</v>
      </c>
      <c r="F907" s="8">
        <v>0.98623000000000005</v>
      </c>
      <c r="G907" s="8">
        <v>0.59604000000000001</v>
      </c>
      <c r="H907" s="8">
        <v>0.39018999999999998</v>
      </c>
      <c r="I907" s="8">
        <v>1</v>
      </c>
      <c r="J907" s="8" t="s">
        <v>801</v>
      </c>
      <c r="K907" s="8">
        <v>3.7726999999999999</v>
      </c>
      <c r="L907" s="10" t="s">
        <v>5114</v>
      </c>
      <c r="M907" s="10" t="s">
        <v>5115</v>
      </c>
      <c r="N907" s="10" t="s">
        <v>5116</v>
      </c>
      <c r="O907" s="9" t="str">
        <f t="shared" si="14"/>
        <v>NO</v>
      </c>
      <c r="P907" s="8"/>
    </row>
    <row r="908" spans="1:16" ht="15">
      <c r="A908" s="8" t="s">
        <v>1582</v>
      </c>
      <c r="B908" s="9">
        <v>9</v>
      </c>
      <c r="C908" s="8" t="s">
        <v>1589</v>
      </c>
      <c r="D908" s="9" t="s">
        <v>32</v>
      </c>
      <c r="E908" s="9" t="s">
        <v>10</v>
      </c>
      <c r="F908" s="8">
        <v>0.96496000000000004</v>
      </c>
      <c r="G908" s="8">
        <v>0.71960000000000002</v>
      </c>
      <c r="H908" s="8">
        <v>0.24535999999999999</v>
      </c>
      <c r="I908" s="8">
        <v>0.998</v>
      </c>
      <c r="J908" s="8" t="s">
        <v>801</v>
      </c>
      <c r="K908" s="8">
        <v>3.923</v>
      </c>
      <c r="L908" s="10" t="s">
        <v>5114</v>
      </c>
      <c r="M908" s="10" t="s">
        <v>5115</v>
      </c>
      <c r="N908" s="10" t="s">
        <v>5116</v>
      </c>
      <c r="O908" s="9" t="str">
        <f t="shared" si="14"/>
        <v>NO</v>
      </c>
      <c r="P908" s="8"/>
    </row>
    <row r="909" spans="1:16" ht="15">
      <c r="A909" s="11" t="s">
        <v>1590</v>
      </c>
      <c r="B909" s="12">
        <v>4</v>
      </c>
      <c r="C909" s="11" t="s">
        <v>1591</v>
      </c>
      <c r="D909" s="12" t="s">
        <v>27</v>
      </c>
      <c r="E909" s="12" t="s">
        <v>10</v>
      </c>
      <c r="F909" s="11">
        <v>0.21412999999999999</v>
      </c>
      <c r="G909" s="11">
        <v>5.9956000000000002E-2</v>
      </c>
      <c r="H909" s="11">
        <v>0.15418000000000001</v>
      </c>
      <c r="I909" s="11">
        <v>1</v>
      </c>
      <c r="J909" s="11" t="s">
        <v>40</v>
      </c>
      <c r="K909" s="11">
        <v>0.91320000000000001</v>
      </c>
      <c r="L909" s="4" t="s">
        <v>3622</v>
      </c>
      <c r="M909" s="4" t="s">
        <v>5117</v>
      </c>
      <c r="N909" s="4" t="s">
        <v>3624</v>
      </c>
      <c r="O909" s="12" t="str">
        <f t="shared" si="14"/>
        <v>NO</v>
      </c>
    </row>
    <row r="910" spans="1:16" ht="15">
      <c r="A910" s="11" t="s">
        <v>1592</v>
      </c>
      <c r="B910" s="12">
        <v>6</v>
      </c>
      <c r="C910" s="11" t="s">
        <v>1593</v>
      </c>
      <c r="D910" s="12" t="s">
        <v>32</v>
      </c>
      <c r="E910" s="12" t="s">
        <v>10</v>
      </c>
      <c r="F910" s="11">
        <v>0.49897000000000002</v>
      </c>
      <c r="G910" s="11">
        <v>0.13944999999999999</v>
      </c>
      <c r="H910" s="11">
        <v>0.35952000000000001</v>
      </c>
      <c r="I910" s="11">
        <v>0.96699999999999997</v>
      </c>
      <c r="J910" s="11" t="s">
        <v>29</v>
      </c>
      <c r="K910" s="11">
        <v>1</v>
      </c>
      <c r="L910" s="4" t="s">
        <v>3853</v>
      </c>
      <c r="M910" s="4" t="s">
        <v>5118</v>
      </c>
      <c r="N910" s="4" t="s">
        <v>5119</v>
      </c>
      <c r="O910" s="12" t="str">
        <f t="shared" si="14"/>
        <v>NO</v>
      </c>
    </row>
    <row r="911" spans="1:16" ht="15">
      <c r="A911" s="11" t="s">
        <v>1594</v>
      </c>
      <c r="B911" s="12">
        <v>2</v>
      </c>
      <c r="C911" s="11" t="s">
        <v>1595</v>
      </c>
      <c r="D911" s="12" t="s">
        <v>32</v>
      </c>
      <c r="E911" s="12" t="s">
        <v>10</v>
      </c>
      <c r="F911" s="11">
        <v>0.95633999999999997</v>
      </c>
      <c r="G911" s="11">
        <v>0.78386999999999996</v>
      </c>
      <c r="H911" s="11">
        <v>0.17247000000000001</v>
      </c>
      <c r="I911" s="11">
        <v>0.98499999999999999</v>
      </c>
      <c r="J911" s="11" t="s">
        <v>40</v>
      </c>
      <c r="K911" s="11">
        <v>1.1516999999999999</v>
      </c>
      <c r="L911" s="4" t="s">
        <v>3569</v>
      </c>
      <c r="M911" s="4" t="s">
        <v>5120</v>
      </c>
      <c r="N911" s="4" t="s">
        <v>3569</v>
      </c>
      <c r="O911" s="12" t="str">
        <f t="shared" si="14"/>
        <v>NO</v>
      </c>
    </row>
    <row r="912" spans="1:16" ht="15">
      <c r="A912" s="11" t="s">
        <v>1596</v>
      </c>
      <c r="B912" s="12">
        <v>2</v>
      </c>
      <c r="C912" s="11" t="s">
        <v>1597</v>
      </c>
      <c r="D912" s="12" t="s">
        <v>27</v>
      </c>
      <c r="E912" s="12" t="s">
        <v>10</v>
      </c>
      <c r="F912" s="11">
        <v>0.55762</v>
      </c>
      <c r="G912" s="11">
        <v>0.23383000000000001</v>
      </c>
      <c r="H912" s="11">
        <v>0.32379000000000002</v>
      </c>
      <c r="I912" s="11">
        <v>0.97199999999999998</v>
      </c>
      <c r="J912" s="11" t="s">
        <v>29</v>
      </c>
      <c r="K912" s="11">
        <v>0.998</v>
      </c>
      <c r="L912" s="4" t="s">
        <v>5121</v>
      </c>
      <c r="M912" s="4" t="s">
        <v>5122</v>
      </c>
      <c r="N912" s="4" t="s">
        <v>5123</v>
      </c>
      <c r="O912" s="12" t="str">
        <f t="shared" si="14"/>
        <v>NO</v>
      </c>
    </row>
    <row r="913" spans="1:16" ht="15">
      <c r="A913" s="11" t="s">
        <v>1598</v>
      </c>
      <c r="B913" s="12">
        <v>9</v>
      </c>
      <c r="C913" s="11" t="s">
        <v>1599</v>
      </c>
      <c r="D913" s="12" t="s">
        <v>32</v>
      </c>
      <c r="E913" s="12" t="s">
        <v>10</v>
      </c>
      <c r="F913" s="11">
        <v>0.64415999999999995</v>
      </c>
      <c r="G913" s="11">
        <v>0.41375000000000001</v>
      </c>
      <c r="H913" s="11">
        <v>0.23039999999999999</v>
      </c>
      <c r="I913" s="11">
        <v>0.93</v>
      </c>
      <c r="J913" s="11" t="s">
        <v>29</v>
      </c>
      <c r="K913" s="11">
        <v>0.99570000000000003</v>
      </c>
      <c r="L913" s="4" t="s">
        <v>3729</v>
      </c>
      <c r="M913" s="4" t="s">
        <v>5124</v>
      </c>
      <c r="N913" s="4" t="s">
        <v>3569</v>
      </c>
      <c r="O913" s="12" t="str">
        <f t="shared" si="14"/>
        <v>NO</v>
      </c>
    </row>
    <row r="914" spans="1:16" ht="15">
      <c r="A914" s="11" t="s">
        <v>1600</v>
      </c>
      <c r="B914" s="12">
        <v>2</v>
      </c>
      <c r="C914" s="11" t="s">
        <v>1601</v>
      </c>
      <c r="D914" s="12" t="s">
        <v>27</v>
      </c>
      <c r="E914" s="12" t="s">
        <v>10</v>
      </c>
      <c r="F914" s="11">
        <v>0.68545999999999996</v>
      </c>
      <c r="G914" s="11">
        <v>0.55242999999999998</v>
      </c>
      <c r="H914" s="11">
        <v>0.13303000000000001</v>
      </c>
      <c r="I914" s="11">
        <v>0.92600000000000005</v>
      </c>
      <c r="J914" s="11" t="s">
        <v>29</v>
      </c>
      <c r="K914" s="11">
        <v>0.99670000000000003</v>
      </c>
      <c r="L914" s="4" t="s">
        <v>3669</v>
      </c>
      <c r="M914" s="4" t="s">
        <v>5125</v>
      </c>
      <c r="N914" s="4" t="s">
        <v>3884</v>
      </c>
      <c r="O914" s="12" t="str">
        <f t="shared" si="14"/>
        <v>NO</v>
      </c>
    </row>
    <row r="915" spans="1:16" ht="15">
      <c r="A915" s="11" t="s">
        <v>1602</v>
      </c>
      <c r="B915" s="12">
        <v>5</v>
      </c>
      <c r="C915" s="11" t="s">
        <v>1603</v>
      </c>
      <c r="D915" s="12" t="s">
        <v>32</v>
      </c>
      <c r="E915" s="12" t="s">
        <v>10</v>
      </c>
      <c r="F915" s="11">
        <v>0.29089999999999999</v>
      </c>
      <c r="G915" s="11">
        <v>3.4625999999999997E-2</v>
      </c>
      <c r="H915" s="11">
        <v>0.25628000000000001</v>
      </c>
      <c r="I915" s="11">
        <v>0.999</v>
      </c>
      <c r="J915" s="11" t="s">
        <v>40</v>
      </c>
      <c r="K915" s="11">
        <v>1.1307</v>
      </c>
      <c r="L915" s="4" t="s">
        <v>5126</v>
      </c>
      <c r="M915" s="4" t="s">
        <v>5127</v>
      </c>
      <c r="N915" s="4" t="s">
        <v>5128</v>
      </c>
      <c r="O915" s="12" t="str">
        <f t="shared" si="14"/>
        <v>NO</v>
      </c>
    </row>
    <row r="916" spans="1:16" ht="15">
      <c r="A916" s="8" t="s">
        <v>1604</v>
      </c>
      <c r="B916" s="9">
        <v>3</v>
      </c>
      <c r="C916" s="8" t="s">
        <v>1605</v>
      </c>
      <c r="D916" s="9" t="s">
        <v>27</v>
      </c>
      <c r="E916" s="9" t="s">
        <v>10</v>
      </c>
      <c r="F916" s="8">
        <v>0.87561999999999995</v>
      </c>
      <c r="G916" s="8">
        <v>0.39157999999999998</v>
      </c>
      <c r="H916" s="8">
        <v>0.48404000000000003</v>
      </c>
      <c r="I916" s="8">
        <v>0.99099999999999999</v>
      </c>
      <c r="J916" s="8" t="s">
        <v>40</v>
      </c>
      <c r="K916" s="8">
        <v>1.6973</v>
      </c>
      <c r="L916" s="10" t="s">
        <v>4021</v>
      </c>
      <c r="M916" s="10" t="s">
        <v>5129</v>
      </c>
      <c r="N916" s="10" t="s">
        <v>5130</v>
      </c>
      <c r="O916" s="9" t="str">
        <f t="shared" si="14"/>
        <v>NO</v>
      </c>
      <c r="P916" s="8"/>
    </row>
    <row r="917" spans="1:16" ht="15">
      <c r="A917" s="8" t="s">
        <v>1604</v>
      </c>
      <c r="B917" s="9">
        <v>4</v>
      </c>
      <c r="C917" s="8" t="s">
        <v>1606</v>
      </c>
      <c r="D917" s="9" t="s">
        <v>27</v>
      </c>
      <c r="E917" s="9" t="s">
        <v>7</v>
      </c>
      <c r="F917" s="8">
        <v>0.88397000000000003</v>
      </c>
      <c r="G917" s="8">
        <v>0.39404</v>
      </c>
      <c r="H917" s="8">
        <v>0.48992999999999998</v>
      </c>
      <c r="I917" s="8">
        <v>0.98699999999999999</v>
      </c>
      <c r="J917" s="8" t="s">
        <v>40</v>
      </c>
      <c r="K917" s="8">
        <v>1.6973</v>
      </c>
      <c r="L917" s="10" t="s">
        <v>4021</v>
      </c>
      <c r="M917" s="10" t="s">
        <v>5129</v>
      </c>
      <c r="N917" s="10" t="s">
        <v>5130</v>
      </c>
      <c r="O917" s="9" t="str">
        <f t="shared" si="14"/>
        <v>NO</v>
      </c>
      <c r="P917" s="8"/>
    </row>
    <row r="918" spans="1:16" ht="15">
      <c r="A918" s="11" t="s">
        <v>1607</v>
      </c>
      <c r="B918" s="12">
        <v>15</v>
      </c>
      <c r="C918" s="11" t="s">
        <v>1608</v>
      </c>
      <c r="D918" s="12" t="s">
        <v>32</v>
      </c>
      <c r="E918" s="12" t="s">
        <v>7</v>
      </c>
      <c r="F918" s="11">
        <v>0.82347000000000004</v>
      </c>
      <c r="G918" s="11">
        <v>0.96492</v>
      </c>
      <c r="H918" s="11">
        <v>-0.14144999999999999</v>
      </c>
      <c r="I918" s="11">
        <v>0.99099999999999999</v>
      </c>
      <c r="J918" s="11" t="s">
        <v>40</v>
      </c>
      <c r="K918" s="11">
        <v>0.88360000000000005</v>
      </c>
      <c r="L918" s="4" t="s">
        <v>3569</v>
      </c>
      <c r="M918" s="4" t="s">
        <v>3675</v>
      </c>
      <c r="N918" s="4" t="s">
        <v>4195</v>
      </c>
      <c r="O918" s="12" t="str">
        <f t="shared" si="14"/>
        <v>NO</v>
      </c>
    </row>
    <row r="919" spans="1:16" ht="15">
      <c r="A919" s="11" t="s">
        <v>1609</v>
      </c>
      <c r="B919" s="12">
        <v>20</v>
      </c>
      <c r="C919" s="11" t="s">
        <v>1610</v>
      </c>
      <c r="D919" s="12" t="s">
        <v>32</v>
      </c>
      <c r="E919" s="12" t="s">
        <v>3</v>
      </c>
      <c r="F919" s="11">
        <v>0.80759999999999998</v>
      </c>
      <c r="G919" s="11">
        <v>0.6784</v>
      </c>
      <c r="H919" s="11">
        <v>0.12920000000000001</v>
      </c>
      <c r="I919" s="11">
        <v>0.95099999999999996</v>
      </c>
      <c r="J919" s="11" t="s">
        <v>29</v>
      </c>
      <c r="K919" s="11">
        <v>0.95740000000000003</v>
      </c>
      <c r="L919" s="4" t="s">
        <v>3569</v>
      </c>
      <c r="M919" s="4" t="s">
        <v>5131</v>
      </c>
      <c r="N919" s="4" t="s">
        <v>3569</v>
      </c>
      <c r="O919" s="12" t="str">
        <f t="shared" si="14"/>
        <v>NO</v>
      </c>
    </row>
    <row r="920" spans="1:16" ht="15">
      <c r="A920" s="11" t="s">
        <v>1611</v>
      </c>
      <c r="B920" s="12">
        <v>11</v>
      </c>
      <c r="C920" s="11" t="s">
        <v>1612</v>
      </c>
      <c r="D920" s="12" t="s">
        <v>27</v>
      </c>
      <c r="E920" s="12" t="s">
        <v>3</v>
      </c>
      <c r="F920" s="11">
        <v>0.26821</v>
      </c>
      <c r="G920" s="11">
        <v>0.39184000000000002</v>
      </c>
      <c r="H920" s="11">
        <v>-0.12364</v>
      </c>
      <c r="I920" s="11">
        <v>0.92800000000000005</v>
      </c>
      <c r="J920" s="11" t="s">
        <v>40</v>
      </c>
      <c r="K920" s="11">
        <v>1.2118</v>
      </c>
      <c r="L920" s="4" t="s">
        <v>3607</v>
      </c>
      <c r="M920" s="4" t="s">
        <v>5132</v>
      </c>
      <c r="N920" s="4" t="s">
        <v>3609</v>
      </c>
      <c r="O920" s="12" t="str">
        <f t="shared" si="14"/>
        <v>NO</v>
      </c>
    </row>
    <row r="921" spans="1:16" ht="15">
      <c r="A921" s="11" t="s">
        <v>1613</v>
      </c>
      <c r="B921" s="12">
        <v>3</v>
      </c>
      <c r="C921" s="11" t="s">
        <v>1614</v>
      </c>
      <c r="D921" s="12" t="s">
        <v>27</v>
      </c>
      <c r="E921" s="12" t="s">
        <v>10</v>
      </c>
      <c r="F921" s="11">
        <v>0.95691000000000004</v>
      </c>
      <c r="G921" s="11">
        <v>0.83342000000000005</v>
      </c>
      <c r="H921" s="11">
        <v>0.12349</v>
      </c>
      <c r="I921" s="11">
        <v>0.97699999999999998</v>
      </c>
      <c r="J921" s="11" t="s">
        <v>29</v>
      </c>
      <c r="K921" s="11">
        <v>0.68400000000000005</v>
      </c>
      <c r="L921" s="4" t="s">
        <v>5133</v>
      </c>
      <c r="M921" s="4" t="s">
        <v>5134</v>
      </c>
      <c r="N921" s="4" t="s">
        <v>5135</v>
      </c>
      <c r="O921" s="12" t="str">
        <f t="shared" si="14"/>
        <v>NO</v>
      </c>
    </row>
    <row r="922" spans="1:16" ht="15">
      <c r="A922" s="11" t="s">
        <v>1615</v>
      </c>
      <c r="B922" s="12">
        <v>7</v>
      </c>
      <c r="C922" s="11" t="s">
        <v>1616</v>
      </c>
      <c r="D922" s="12" t="s">
        <v>32</v>
      </c>
      <c r="E922" s="12" t="s">
        <v>10</v>
      </c>
      <c r="F922" s="11">
        <v>0.23413999999999999</v>
      </c>
      <c r="G922" s="11">
        <v>0.11321000000000001</v>
      </c>
      <c r="H922" s="11">
        <v>0.12094000000000001</v>
      </c>
      <c r="I922" s="11">
        <v>0.93500000000000005</v>
      </c>
      <c r="J922" s="11" t="s">
        <v>35</v>
      </c>
      <c r="K922" s="11">
        <v>1.6031</v>
      </c>
      <c r="L922" s="4" t="s">
        <v>3687</v>
      </c>
      <c r="M922" s="4" t="s">
        <v>5136</v>
      </c>
      <c r="N922" s="4" t="s">
        <v>3689</v>
      </c>
      <c r="O922" s="12" t="str">
        <f t="shared" si="14"/>
        <v>NO</v>
      </c>
    </row>
    <row r="923" spans="1:16" ht="15">
      <c r="A923" s="11" t="s">
        <v>1617</v>
      </c>
      <c r="B923" s="12">
        <v>11</v>
      </c>
      <c r="C923" s="11" t="s">
        <v>1618</v>
      </c>
      <c r="D923" s="12" t="s">
        <v>27</v>
      </c>
      <c r="E923" s="12" t="s">
        <v>10</v>
      </c>
      <c r="F923" s="11">
        <v>0.86475999999999997</v>
      </c>
      <c r="G923" s="11">
        <v>0.31113000000000002</v>
      </c>
      <c r="H923" s="11">
        <v>0.55362999999999996</v>
      </c>
      <c r="I923" s="11">
        <v>1</v>
      </c>
      <c r="J923" s="11" t="s">
        <v>29</v>
      </c>
      <c r="K923" s="11">
        <v>0.92100000000000004</v>
      </c>
      <c r="L923" s="4" t="s">
        <v>3733</v>
      </c>
      <c r="M923" s="4" t="s">
        <v>5137</v>
      </c>
      <c r="N923" s="4" t="s">
        <v>3735</v>
      </c>
      <c r="O923" s="12" t="str">
        <f t="shared" si="14"/>
        <v>NO</v>
      </c>
    </row>
    <row r="924" spans="1:16" ht="15">
      <c r="A924" s="8" t="s">
        <v>1619</v>
      </c>
      <c r="B924" s="9">
        <v>4</v>
      </c>
      <c r="C924" s="8" t="s">
        <v>1620</v>
      </c>
      <c r="D924" s="9" t="s">
        <v>32</v>
      </c>
      <c r="E924" s="9" t="s">
        <v>10</v>
      </c>
      <c r="F924" s="8">
        <v>0.85160000000000002</v>
      </c>
      <c r="G924" s="8">
        <v>0.11119999999999999</v>
      </c>
      <c r="H924" s="8">
        <v>0.74041000000000001</v>
      </c>
      <c r="I924" s="8">
        <v>1</v>
      </c>
      <c r="J924" s="8" t="s">
        <v>35</v>
      </c>
      <c r="K924" s="8">
        <v>1.5637000000000001</v>
      </c>
      <c r="L924" s="10" t="s">
        <v>5138</v>
      </c>
      <c r="M924" s="10" t="s">
        <v>5139</v>
      </c>
      <c r="N924" s="10" t="s">
        <v>3738</v>
      </c>
      <c r="O924" s="9" t="str">
        <f t="shared" si="14"/>
        <v>NO</v>
      </c>
      <c r="P924" s="8"/>
    </row>
    <row r="925" spans="1:16" ht="15">
      <c r="A925" s="8" t="s">
        <v>1619</v>
      </c>
      <c r="B925" s="9">
        <v>5</v>
      </c>
      <c r="C925" s="8" t="s">
        <v>1621</v>
      </c>
      <c r="D925" s="9" t="s">
        <v>32</v>
      </c>
      <c r="E925" s="9" t="s">
        <v>7</v>
      </c>
      <c r="F925" s="8">
        <v>0.84301999999999999</v>
      </c>
      <c r="G925" s="8">
        <v>0.11809</v>
      </c>
      <c r="H925" s="8">
        <v>0.72492999999999996</v>
      </c>
      <c r="I925" s="8">
        <v>1</v>
      </c>
      <c r="J925" s="8" t="s">
        <v>40</v>
      </c>
      <c r="K925" s="8">
        <v>0.75329999999999997</v>
      </c>
      <c r="L925" s="10" t="s">
        <v>5138</v>
      </c>
      <c r="M925" s="10" t="s">
        <v>5139</v>
      </c>
      <c r="N925" s="10" t="s">
        <v>3738</v>
      </c>
      <c r="O925" s="9" t="str">
        <f t="shared" si="14"/>
        <v>NO</v>
      </c>
      <c r="P925" s="8"/>
    </row>
    <row r="926" spans="1:16" ht="15">
      <c r="A926" s="8" t="s">
        <v>1619</v>
      </c>
      <c r="B926" s="9">
        <v>6</v>
      </c>
      <c r="C926" s="8" t="s">
        <v>1622</v>
      </c>
      <c r="D926" s="9" t="s">
        <v>32</v>
      </c>
      <c r="E926" s="9" t="s">
        <v>10</v>
      </c>
      <c r="F926" s="8">
        <v>0.43468000000000001</v>
      </c>
      <c r="G926" s="8">
        <v>7.0391999999999996E-2</v>
      </c>
      <c r="H926" s="8">
        <v>0.36429</v>
      </c>
      <c r="I926" s="8">
        <v>1</v>
      </c>
      <c r="J926" s="8" t="s">
        <v>35</v>
      </c>
      <c r="K926" s="8">
        <v>1.5637000000000001</v>
      </c>
      <c r="L926" s="10" t="s">
        <v>5138</v>
      </c>
      <c r="M926" s="10" t="s">
        <v>5139</v>
      </c>
      <c r="N926" s="10" t="s">
        <v>3738</v>
      </c>
      <c r="O926" s="9" t="str">
        <f t="shared" si="14"/>
        <v>NO</v>
      </c>
      <c r="P926" s="8"/>
    </row>
    <row r="927" spans="1:16" ht="15">
      <c r="A927" s="11" t="s">
        <v>1623</v>
      </c>
      <c r="B927" s="12">
        <v>10</v>
      </c>
      <c r="C927" s="11" t="s">
        <v>1624</v>
      </c>
      <c r="D927" s="12" t="s">
        <v>27</v>
      </c>
      <c r="E927" s="12" t="s">
        <v>10</v>
      </c>
      <c r="F927" s="11">
        <v>0.24052999999999999</v>
      </c>
      <c r="G927" s="11">
        <v>8.8289999999999993E-2</v>
      </c>
      <c r="H927" s="11">
        <v>0.15223999999999999</v>
      </c>
      <c r="I927" s="11">
        <v>0.96899999999999997</v>
      </c>
      <c r="J927" s="11" t="s">
        <v>40</v>
      </c>
      <c r="K927" s="11">
        <v>1.2081999999999999</v>
      </c>
      <c r="L927" s="4" t="s">
        <v>5140</v>
      </c>
      <c r="M927" s="4" t="s">
        <v>5141</v>
      </c>
      <c r="N927" s="4" t="s">
        <v>4239</v>
      </c>
      <c r="O927" s="12" t="str">
        <f t="shared" si="14"/>
        <v>NO</v>
      </c>
    </row>
    <row r="928" spans="1:16" ht="15">
      <c r="A928" s="11" t="s">
        <v>1625</v>
      </c>
      <c r="B928" s="12">
        <v>2</v>
      </c>
      <c r="C928" s="11" t="s">
        <v>1626</v>
      </c>
      <c r="D928" s="12" t="s">
        <v>32</v>
      </c>
      <c r="E928" s="12" t="s">
        <v>10</v>
      </c>
      <c r="F928" s="11">
        <v>0.22806999999999999</v>
      </c>
      <c r="G928" s="11">
        <v>4.9752999999999999E-2</v>
      </c>
      <c r="H928" s="11">
        <v>0.17832000000000001</v>
      </c>
      <c r="I928" s="11">
        <v>1</v>
      </c>
      <c r="J928" s="11" t="s">
        <v>29</v>
      </c>
      <c r="K928" s="11">
        <v>0.85780000000000001</v>
      </c>
      <c r="L928" s="4" t="s">
        <v>3904</v>
      </c>
      <c r="M928" s="4" t="s">
        <v>5142</v>
      </c>
      <c r="N928" s="4" t="s">
        <v>5143</v>
      </c>
      <c r="O928" s="12" t="str">
        <f t="shared" si="14"/>
        <v>NO</v>
      </c>
    </row>
    <row r="929" spans="1:16" ht="15">
      <c r="A929" s="8" t="s">
        <v>1627</v>
      </c>
      <c r="B929" s="9">
        <v>16</v>
      </c>
      <c r="C929" s="8" t="s">
        <v>1628</v>
      </c>
      <c r="D929" s="9" t="s">
        <v>27</v>
      </c>
      <c r="E929" s="9" t="s">
        <v>7</v>
      </c>
      <c r="F929" s="8">
        <v>0.64495999999999998</v>
      </c>
      <c r="G929" s="8">
        <v>0.83506999999999998</v>
      </c>
      <c r="H929" s="8">
        <v>-0.19011</v>
      </c>
      <c r="I929" s="8">
        <v>0.94399999999999995</v>
      </c>
      <c r="J929" s="8" t="s">
        <v>35</v>
      </c>
      <c r="K929" s="8">
        <v>2.0972</v>
      </c>
      <c r="L929" s="10" t="s">
        <v>4246</v>
      </c>
      <c r="M929" s="10" t="s">
        <v>5144</v>
      </c>
      <c r="N929" s="10" t="s">
        <v>3948</v>
      </c>
      <c r="O929" s="9" t="str">
        <f t="shared" si="14"/>
        <v>NO</v>
      </c>
      <c r="P929" s="8"/>
    </row>
    <row r="930" spans="1:16" ht="15">
      <c r="A930" s="8" t="s">
        <v>1627</v>
      </c>
      <c r="B930" s="9">
        <v>17</v>
      </c>
      <c r="C930" s="8" t="s">
        <v>1629</v>
      </c>
      <c r="D930" s="9" t="s">
        <v>27</v>
      </c>
      <c r="E930" s="9" t="s">
        <v>5</v>
      </c>
      <c r="F930" s="8">
        <v>0.60940000000000005</v>
      </c>
      <c r="G930" s="8">
        <v>0.81476999999999999</v>
      </c>
      <c r="H930" s="8">
        <v>-0.20537</v>
      </c>
      <c r="I930" s="8">
        <v>0.98199999999999998</v>
      </c>
      <c r="J930" s="8" t="s">
        <v>35</v>
      </c>
      <c r="K930" s="8">
        <v>2.0972</v>
      </c>
      <c r="L930" s="10" t="s">
        <v>4246</v>
      </c>
      <c r="M930" s="10" t="s">
        <v>5144</v>
      </c>
      <c r="N930" s="10" t="s">
        <v>3948</v>
      </c>
      <c r="O930" s="9" t="str">
        <f t="shared" si="14"/>
        <v>NO</v>
      </c>
      <c r="P930" s="8"/>
    </row>
    <row r="931" spans="1:16" ht="15">
      <c r="A931" s="8" t="s">
        <v>1627</v>
      </c>
      <c r="B931" s="9">
        <v>20</v>
      </c>
      <c r="C931" s="8" t="s">
        <v>1630</v>
      </c>
      <c r="D931" s="9" t="s">
        <v>27</v>
      </c>
      <c r="E931" s="9" t="s">
        <v>10</v>
      </c>
      <c r="F931" s="8">
        <v>0.11108</v>
      </c>
      <c r="G931" s="8">
        <v>0.34501999999999999</v>
      </c>
      <c r="H931" s="8">
        <v>-0.23394999999999999</v>
      </c>
      <c r="I931" s="8">
        <v>1</v>
      </c>
      <c r="J931" s="8" t="s">
        <v>145</v>
      </c>
      <c r="K931" s="8">
        <v>2.4988999999999999</v>
      </c>
      <c r="L931" s="10" t="s">
        <v>4246</v>
      </c>
      <c r="M931" s="10" t="s">
        <v>5144</v>
      </c>
      <c r="N931" s="10" t="s">
        <v>3948</v>
      </c>
      <c r="O931" s="9" t="str">
        <f t="shared" si="14"/>
        <v>NO</v>
      </c>
      <c r="P931" s="8"/>
    </row>
    <row r="932" spans="1:16" ht="15">
      <c r="A932" s="8" t="s">
        <v>1627</v>
      </c>
      <c r="B932" s="9">
        <v>24</v>
      </c>
      <c r="C932" s="8" t="s">
        <v>1631</v>
      </c>
      <c r="D932" s="9" t="s">
        <v>27</v>
      </c>
      <c r="E932" s="9" t="s">
        <v>10</v>
      </c>
      <c r="F932" s="8">
        <v>0.10753</v>
      </c>
      <c r="G932" s="8">
        <v>0.31608999999999998</v>
      </c>
      <c r="H932" s="8">
        <v>-0.20857000000000001</v>
      </c>
      <c r="I932" s="8">
        <v>1</v>
      </c>
      <c r="J932" s="8" t="s">
        <v>145</v>
      </c>
      <c r="K932" s="8">
        <v>2.4988999999999999</v>
      </c>
      <c r="L932" s="10" t="s">
        <v>4246</v>
      </c>
      <c r="M932" s="10" t="s">
        <v>5144</v>
      </c>
      <c r="N932" s="10" t="s">
        <v>3948</v>
      </c>
      <c r="O932" s="9" t="str">
        <f t="shared" si="14"/>
        <v>NO</v>
      </c>
      <c r="P932" s="8"/>
    </row>
    <row r="933" spans="1:16" ht="15">
      <c r="A933" s="8" t="s">
        <v>1627</v>
      </c>
      <c r="B933" s="9">
        <v>8</v>
      </c>
      <c r="C933" s="8" t="s">
        <v>1632</v>
      </c>
      <c r="D933" s="9" t="s">
        <v>27</v>
      </c>
      <c r="E933" s="9" t="s">
        <v>10</v>
      </c>
      <c r="F933" s="8">
        <v>0.17996000000000001</v>
      </c>
      <c r="G933" s="8">
        <v>5.2796000000000003E-2</v>
      </c>
      <c r="H933" s="8">
        <v>0.12716</v>
      </c>
      <c r="I933" s="8">
        <v>0.996</v>
      </c>
      <c r="J933" s="8" t="s">
        <v>35</v>
      </c>
      <c r="K933" s="8">
        <v>1.4026000000000001</v>
      </c>
      <c r="L933" s="10" t="s">
        <v>4246</v>
      </c>
      <c r="M933" s="10" t="s">
        <v>5144</v>
      </c>
      <c r="N933" s="10" t="s">
        <v>3948</v>
      </c>
      <c r="O933" s="9" t="str">
        <f t="shared" si="14"/>
        <v>NO</v>
      </c>
      <c r="P933" s="8"/>
    </row>
    <row r="934" spans="1:16" ht="15">
      <c r="A934" s="11" t="s">
        <v>1633</v>
      </c>
      <c r="B934" s="12">
        <v>2</v>
      </c>
      <c r="C934" s="11" t="s">
        <v>1634</v>
      </c>
      <c r="D934" s="12" t="s">
        <v>27</v>
      </c>
      <c r="E934" s="12" t="s">
        <v>10</v>
      </c>
      <c r="F934" s="11">
        <v>0.55413999999999997</v>
      </c>
      <c r="G934" s="11">
        <v>0.71482999999999997</v>
      </c>
      <c r="H934" s="11">
        <v>-0.16069</v>
      </c>
      <c r="I934" s="11">
        <v>0.995</v>
      </c>
      <c r="J934" s="11" t="s">
        <v>29</v>
      </c>
      <c r="K934" s="11">
        <v>0.99639999999999995</v>
      </c>
      <c r="L934" s="4" t="s">
        <v>4417</v>
      </c>
      <c r="M934" s="4" t="s">
        <v>5145</v>
      </c>
      <c r="N934" s="4" t="s">
        <v>5146</v>
      </c>
      <c r="O934" s="12" t="str">
        <f t="shared" si="14"/>
        <v>NO</v>
      </c>
    </row>
    <row r="935" spans="1:16" ht="15">
      <c r="A935" s="8" t="s">
        <v>1635</v>
      </c>
      <c r="B935" s="9">
        <v>5</v>
      </c>
      <c r="C935" s="8" t="s">
        <v>1636</v>
      </c>
      <c r="D935" s="9" t="s">
        <v>32</v>
      </c>
      <c r="E935" s="9" t="s">
        <v>10</v>
      </c>
      <c r="F935" s="8">
        <v>0.62709000000000004</v>
      </c>
      <c r="G935" s="8">
        <v>2.9798000000000002E-2</v>
      </c>
      <c r="H935" s="8">
        <v>0.59728999999999999</v>
      </c>
      <c r="I935" s="8">
        <v>1</v>
      </c>
      <c r="J935" s="8" t="s">
        <v>40</v>
      </c>
      <c r="K935" s="8">
        <v>1.7609999999999999</v>
      </c>
      <c r="L935" s="10" t="s">
        <v>5147</v>
      </c>
      <c r="M935" s="10" t="s">
        <v>5148</v>
      </c>
      <c r="N935" s="10" t="s">
        <v>5149</v>
      </c>
      <c r="O935" s="9" t="str">
        <f t="shared" si="14"/>
        <v>NO</v>
      </c>
      <c r="P935" s="8"/>
    </row>
    <row r="936" spans="1:16" ht="15">
      <c r="A936" s="8" t="s">
        <v>1635</v>
      </c>
      <c r="B936" s="9">
        <v>9</v>
      </c>
      <c r="C936" s="8" t="s">
        <v>1637</v>
      </c>
      <c r="D936" s="9" t="s">
        <v>32</v>
      </c>
      <c r="E936" s="9" t="s">
        <v>10</v>
      </c>
      <c r="F936" s="8">
        <v>0.59164000000000005</v>
      </c>
      <c r="G936" s="8">
        <v>6.5129000000000006E-2</v>
      </c>
      <c r="H936" s="8">
        <v>0.52651000000000003</v>
      </c>
      <c r="I936" s="8">
        <v>1</v>
      </c>
      <c r="J936" s="8" t="s">
        <v>40</v>
      </c>
      <c r="K936" s="8">
        <v>1.7609999999999999</v>
      </c>
      <c r="L936" s="10" t="s">
        <v>5147</v>
      </c>
      <c r="M936" s="10" t="s">
        <v>5148</v>
      </c>
      <c r="N936" s="10" t="s">
        <v>5149</v>
      </c>
      <c r="O936" s="9" t="str">
        <f t="shared" si="14"/>
        <v>NO</v>
      </c>
      <c r="P936" s="8"/>
    </row>
    <row r="937" spans="1:16" ht="15">
      <c r="A937" s="13" t="s">
        <v>1638</v>
      </c>
      <c r="B937" s="14">
        <v>6</v>
      </c>
      <c r="C937" s="13" t="s">
        <v>1639</v>
      </c>
      <c r="D937" s="14" t="s">
        <v>32</v>
      </c>
      <c r="E937" s="14" t="s">
        <v>10</v>
      </c>
      <c r="F937" s="13">
        <v>0.36960999999999999</v>
      </c>
      <c r="G937" s="13">
        <v>0.88746000000000003</v>
      </c>
      <c r="H937" s="13">
        <v>-0.51785000000000003</v>
      </c>
      <c r="I937" s="13">
        <v>1</v>
      </c>
      <c r="J937" s="13" t="s">
        <v>40</v>
      </c>
      <c r="K937" s="13">
        <v>1.4959</v>
      </c>
      <c r="L937" s="15" t="s">
        <v>5150</v>
      </c>
      <c r="M937" s="15" t="s">
        <v>5151</v>
      </c>
      <c r="N937" s="15" t="s">
        <v>5152</v>
      </c>
      <c r="O937" s="14" t="str">
        <f t="shared" si="14"/>
        <v>NO</v>
      </c>
      <c r="P937" s="13"/>
    </row>
    <row r="938" spans="1:16" ht="15">
      <c r="A938" s="13" t="s">
        <v>1638</v>
      </c>
      <c r="B938" s="14">
        <v>8</v>
      </c>
      <c r="C938" s="13" t="s">
        <v>1640</v>
      </c>
      <c r="D938" s="14" t="s">
        <v>32</v>
      </c>
      <c r="E938" s="14" t="s">
        <v>3</v>
      </c>
      <c r="F938" s="13">
        <v>0.50497999999999998</v>
      </c>
      <c r="G938" s="13">
        <v>0.91742999999999997</v>
      </c>
      <c r="H938" s="13">
        <v>-0.41244999999999998</v>
      </c>
      <c r="I938" s="13">
        <v>0.996</v>
      </c>
      <c r="J938" s="13" t="s">
        <v>40</v>
      </c>
      <c r="K938" s="13">
        <v>1.4959</v>
      </c>
      <c r="L938" s="15" t="s">
        <v>5150</v>
      </c>
      <c r="M938" s="15" t="s">
        <v>5151</v>
      </c>
      <c r="N938" s="15" t="s">
        <v>5152</v>
      </c>
      <c r="O938" s="14" t="str">
        <f t="shared" si="14"/>
        <v>NO</v>
      </c>
      <c r="P938" s="13"/>
    </row>
    <row r="939" spans="1:16" ht="15">
      <c r="A939" s="8" t="s">
        <v>1641</v>
      </c>
      <c r="B939" s="9">
        <v>3</v>
      </c>
      <c r="C939" s="8" t="s">
        <v>1642</v>
      </c>
      <c r="D939" s="9" t="s">
        <v>32</v>
      </c>
      <c r="E939" s="9" t="s">
        <v>10</v>
      </c>
      <c r="F939" s="8">
        <v>0.41245999999999999</v>
      </c>
      <c r="G939" s="8">
        <v>2.4767999999999998E-2</v>
      </c>
      <c r="H939" s="8">
        <v>0.38768999999999998</v>
      </c>
      <c r="I939" s="8">
        <v>1</v>
      </c>
      <c r="J939" s="8" t="s">
        <v>40</v>
      </c>
      <c r="K939" s="8">
        <v>1.5238</v>
      </c>
      <c r="L939" s="10" t="s">
        <v>3683</v>
      </c>
      <c r="M939" s="10" t="s">
        <v>5153</v>
      </c>
      <c r="N939" s="10" t="s">
        <v>3738</v>
      </c>
      <c r="O939" s="9" t="str">
        <f t="shared" si="14"/>
        <v>NO</v>
      </c>
      <c r="P939" s="8"/>
    </row>
    <row r="940" spans="1:16" ht="15">
      <c r="A940" s="8" t="s">
        <v>1641</v>
      </c>
      <c r="B940" s="9">
        <v>3</v>
      </c>
      <c r="C940" s="8" t="s">
        <v>1643</v>
      </c>
      <c r="D940" s="9" t="s">
        <v>32</v>
      </c>
      <c r="E940" s="9" t="s">
        <v>3</v>
      </c>
      <c r="F940" s="8">
        <v>0.73890999999999996</v>
      </c>
      <c r="G940" s="8">
        <v>0.86307</v>
      </c>
      <c r="H940" s="8">
        <v>-0.12416000000000001</v>
      </c>
      <c r="I940" s="8">
        <v>0.999</v>
      </c>
      <c r="J940" s="8" t="s">
        <v>29</v>
      </c>
      <c r="K940" s="8">
        <v>0.85960000000000003</v>
      </c>
      <c r="L940" s="10" t="s">
        <v>3683</v>
      </c>
      <c r="M940" s="10" t="s">
        <v>5153</v>
      </c>
      <c r="N940" s="10" t="s">
        <v>3738</v>
      </c>
      <c r="O940" s="9" t="str">
        <f t="shared" si="14"/>
        <v>NO</v>
      </c>
      <c r="P940" s="8"/>
    </row>
    <row r="941" spans="1:16" ht="15">
      <c r="A941" s="11" t="s">
        <v>1644</v>
      </c>
      <c r="B941" s="12">
        <v>10</v>
      </c>
      <c r="C941" s="11" t="s">
        <v>1645</v>
      </c>
      <c r="D941" s="12" t="s">
        <v>32</v>
      </c>
      <c r="E941" s="12" t="s">
        <v>10</v>
      </c>
      <c r="F941" s="11">
        <v>0.30457000000000001</v>
      </c>
      <c r="G941" s="11">
        <v>0.82489999999999997</v>
      </c>
      <c r="H941" s="11">
        <v>-0.52032999999999996</v>
      </c>
      <c r="I941" s="11">
        <v>0.997</v>
      </c>
      <c r="J941" s="11" t="s">
        <v>70</v>
      </c>
      <c r="K941" s="11">
        <v>2.3597999999999999</v>
      </c>
      <c r="L941" s="4" t="s">
        <v>5154</v>
      </c>
      <c r="M941" s="4" t="s">
        <v>5155</v>
      </c>
      <c r="N941" s="4" t="s">
        <v>3569</v>
      </c>
      <c r="O941" s="12" t="str">
        <f t="shared" si="14"/>
        <v>NO</v>
      </c>
    </row>
    <row r="942" spans="1:16" ht="15">
      <c r="A942" s="8" t="s">
        <v>1646</v>
      </c>
      <c r="B942" s="9">
        <v>3</v>
      </c>
      <c r="C942" s="8" t="s">
        <v>1647</v>
      </c>
      <c r="D942" s="9" t="s">
        <v>27</v>
      </c>
      <c r="E942" s="9" t="s">
        <v>10</v>
      </c>
      <c r="F942" s="8">
        <v>0.48498000000000002</v>
      </c>
      <c r="G942" s="8">
        <v>9.7517999999999994E-2</v>
      </c>
      <c r="H942" s="8">
        <v>0.38746000000000003</v>
      </c>
      <c r="I942" s="8">
        <v>1</v>
      </c>
      <c r="J942" s="8" t="s">
        <v>40</v>
      </c>
      <c r="K942" s="8">
        <v>1.0822000000000001</v>
      </c>
      <c r="L942" s="10" t="s">
        <v>5156</v>
      </c>
      <c r="M942" s="10" t="s">
        <v>5157</v>
      </c>
      <c r="N942" s="10" t="s">
        <v>4633</v>
      </c>
      <c r="O942" s="9" t="str">
        <f t="shared" si="14"/>
        <v>NO</v>
      </c>
      <c r="P942" s="8"/>
    </row>
    <row r="943" spans="1:16" ht="15">
      <c r="A943" s="8" t="s">
        <v>1646</v>
      </c>
      <c r="B943" s="9">
        <v>7</v>
      </c>
      <c r="C943" s="8" t="s">
        <v>1648</v>
      </c>
      <c r="D943" s="9" t="s">
        <v>27</v>
      </c>
      <c r="E943" s="9" t="s">
        <v>10</v>
      </c>
      <c r="F943" s="8">
        <v>0.10344</v>
      </c>
      <c r="G943" s="8">
        <v>0.22095000000000001</v>
      </c>
      <c r="H943" s="8">
        <v>-0.11749999999999999</v>
      </c>
      <c r="I943" s="8">
        <v>0.98699999999999999</v>
      </c>
      <c r="J943" s="8" t="s">
        <v>29</v>
      </c>
      <c r="K943" s="8">
        <v>0.86150000000000004</v>
      </c>
      <c r="L943" s="10" t="s">
        <v>5156</v>
      </c>
      <c r="M943" s="10" t="s">
        <v>5157</v>
      </c>
      <c r="N943" s="10" t="s">
        <v>4633</v>
      </c>
      <c r="O943" s="9" t="str">
        <f t="shared" si="14"/>
        <v>NO</v>
      </c>
      <c r="P943" s="8"/>
    </row>
    <row r="944" spans="1:16" ht="15">
      <c r="A944" s="11" t="s">
        <v>1649</v>
      </c>
      <c r="B944" s="12">
        <v>2</v>
      </c>
      <c r="C944" s="11" t="s">
        <v>1650</v>
      </c>
      <c r="D944" s="12" t="s">
        <v>27</v>
      </c>
      <c r="E944" s="12" t="s">
        <v>10</v>
      </c>
      <c r="F944" s="11">
        <v>0.23965</v>
      </c>
      <c r="G944" s="11">
        <v>3.4445000000000003E-2</v>
      </c>
      <c r="H944" s="11">
        <v>0.20519999999999999</v>
      </c>
      <c r="I944" s="11">
        <v>0.996</v>
      </c>
      <c r="J944" s="11" t="s">
        <v>29</v>
      </c>
      <c r="K944" s="11">
        <v>0.874</v>
      </c>
      <c r="L944" s="4" t="s">
        <v>3569</v>
      </c>
      <c r="M944" s="4" t="s">
        <v>5158</v>
      </c>
      <c r="N944" s="4" t="s">
        <v>3569</v>
      </c>
      <c r="O944" s="12" t="str">
        <f t="shared" si="14"/>
        <v>NO</v>
      </c>
    </row>
    <row r="945" spans="1:16" ht="15">
      <c r="A945" s="11" t="s">
        <v>1651</v>
      </c>
      <c r="B945" s="12">
        <v>8</v>
      </c>
      <c r="C945" s="11" t="s">
        <v>1652</v>
      </c>
      <c r="D945" s="12" t="s">
        <v>27</v>
      </c>
      <c r="E945" s="12" t="s">
        <v>10</v>
      </c>
      <c r="F945" s="11">
        <v>0.18951000000000001</v>
      </c>
      <c r="G945" s="11">
        <v>0.48259000000000002</v>
      </c>
      <c r="H945" s="11">
        <v>-0.29309000000000002</v>
      </c>
      <c r="I945" s="11">
        <v>0.91900000000000004</v>
      </c>
      <c r="J945" s="11" t="s">
        <v>29</v>
      </c>
      <c r="K945" s="11">
        <v>0.998</v>
      </c>
      <c r="L945" s="4" t="s">
        <v>5159</v>
      </c>
      <c r="M945" s="4" t="s">
        <v>5160</v>
      </c>
      <c r="N945" s="4" t="s">
        <v>5161</v>
      </c>
      <c r="O945" s="12" t="str">
        <f t="shared" si="14"/>
        <v>NO</v>
      </c>
    </row>
    <row r="946" spans="1:16" ht="15">
      <c r="A946" s="8" t="s">
        <v>1653</v>
      </c>
      <c r="B946" s="9">
        <v>3</v>
      </c>
      <c r="C946" s="8" t="s">
        <v>1654</v>
      </c>
      <c r="D946" s="9" t="s">
        <v>27</v>
      </c>
      <c r="E946" s="9" t="s">
        <v>10</v>
      </c>
      <c r="F946" s="8">
        <v>0.96364000000000005</v>
      </c>
      <c r="G946" s="8">
        <v>0.27933000000000002</v>
      </c>
      <c r="H946" s="8">
        <v>0.68430999999999997</v>
      </c>
      <c r="I946" s="8">
        <v>1</v>
      </c>
      <c r="J946" s="8" t="s">
        <v>29</v>
      </c>
      <c r="K946" s="8">
        <v>0.89349999999999996</v>
      </c>
      <c r="L946" s="10" t="s">
        <v>3569</v>
      </c>
      <c r="M946" s="10" t="s">
        <v>4140</v>
      </c>
      <c r="N946" s="10" t="s">
        <v>3569</v>
      </c>
      <c r="O946" s="9" t="str">
        <f t="shared" si="14"/>
        <v>NO</v>
      </c>
      <c r="P946" s="8"/>
    </row>
    <row r="947" spans="1:16" ht="15">
      <c r="A947" s="8" t="s">
        <v>1653</v>
      </c>
      <c r="B947" s="9">
        <v>8</v>
      </c>
      <c r="C947" s="8" t="s">
        <v>1655</v>
      </c>
      <c r="D947" s="9" t="s">
        <v>27</v>
      </c>
      <c r="E947" s="9" t="s">
        <v>5</v>
      </c>
      <c r="F947" s="8">
        <v>0.44913999999999998</v>
      </c>
      <c r="G947" s="8">
        <v>0.59396000000000004</v>
      </c>
      <c r="H947" s="8">
        <v>-0.14482</v>
      </c>
      <c r="I947" s="8">
        <v>0.97499999999999998</v>
      </c>
      <c r="J947" s="8" t="s">
        <v>70</v>
      </c>
      <c r="K947" s="8">
        <v>2.1410999999999998</v>
      </c>
      <c r="L947" s="10" t="s">
        <v>3569</v>
      </c>
      <c r="M947" s="10" t="s">
        <v>4140</v>
      </c>
      <c r="N947" s="10" t="s">
        <v>3569</v>
      </c>
      <c r="O947" s="9" t="str">
        <f t="shared" si="14"/>
        <v>NO</v>
      </c>
      <c r="P947" s="8"/>
    </row>
    <row r="948" spans="1:16" ht="15">
      <c r="A948" s="8" t="s">
        <v>1653</v>
      </c>
      <c r="B948" s="9">
        <v>9</v>
      </c>
      <c r="C948" s="8" t="s">
        <v>1656</v>
      </c>
      <c r="D948" s="9" t="s">
        <v>27</v>
      </c>
      <c r="E948" s="9" t="s">
        <v>10</v>
      </c>
      <c r="F948" s="8">
        <v>0.26911000000000002</v>
      </c>
      <c r="G948" s="8">
        <v>0.46836</v>
      </c>
      <c r="H948" s="8">
        <v>-0.19925000000000001</v>
      </c>
      <c r="I948" s="8">
        <v>0.997</v>
      </c>
      <c r="J948" s="8" t="s">
        <v>70</v>
      </c>
      <c r="K948" s="8">
        <v>2.1410999999999998</v>
      </c>
      <c r="L948" s="10" t="s">
        <v>3569</v>
      </c>
      <c r="M948" s="10" t="s">
        <v>4140</v>
      </c>
      <c r="N948" s="10" t="s">
        <v>3569</v>
      </c>
      <c r="O948" s="9" t="str">
        <f t="shared" si="14"/>
        <v>NO</v>
      </c>
      <c r="P948" s="8"/>
    </row>
    <row r="949" spans="1:16" ht="15">
      <c r="A949" s="11" t="s">
        <v>1657</v>
      </c>
      <c r="B949" s="12">
        <v>4</v>
      </c>
      <c r="C949" s="11" t="s">
        <v>1658</v>
      </c>
      <c r="D949" s="12" t="s">
        <v>27</v>
      </c>
      <c r="E949" s="12" t="s">
        <v>10</v>
      </c>
      <c r="F949" s="11">
        <v>0.37129000000000001</v>
      </c>
      <c r="G949" s="11">
        <v>0.18362999999999999</v>
      </c>
      <c r="H949" s="11">
        <v>0.18765999999999999</v>
      </c>
      <c r="I949" s="11">
        <v>0.98</v>
      </c>
      <c r="J949" s="11" t="s">
        <v>29</v>
      </c>
      <c r="K949" s="11">
        <v>0.999</v>
      </c>
      <c r="L949" s="4" t="s">
        <v>3569</v>
      </c>
      <c r="M949" s="4" t="s">
        <v>5162</v>
      </c>
      <c r="N949" s="4" t="s">
        <v>3569</v>
      </c>
      <c r="O949" s="12" t="str">
        <f t="shared" si="14"/>
        <v>NO</v>
      </c>
    </row>
    <row r="950" spans="1:16" ht="15">
      <c r="A950" s="11" t="s">
        <v>1659</v>
      </c>
      <c r="B950" s="12">
        <v>5</v>
      </c>
      <c r="C950" s="11" t="s">
        <v>1660</v>
      </c>
      <c r="D950" s="12" t="s">
        <v>32</v>
      </c>
      <c r="E950" s="12" t="s">
        <v>7</v>
      </c>
      <c r="F950" s="11">
        <v>0.18160999999999999</v>
      </c>
      <c r="G950" s="11">
        <v>0.35704999999999998</v>
      </c>
      <c r="H950" s="11">
        <v>-0.17543</v>
      </c>
      <c r="I950" s="11">
        <v>0.93400000000000005</v>
      </c>
      <c r="J950" s="11" t="s">
        <v>29</v>
      </c>
      <c r="K950" s="11">
        <v>1</v>
      </c>
      <c r="L950" s="4" t="s">
        <v>5163</v>
      </c>
      <c r="M950" s="4" t="s">
        <v>5164</v>
      </c>
      <c r="N950" s="4" t="s">
        <v>5165</v>
      </c>
      <c r="O950" s="12" t="str">
        <f t="shared" si="14"/>
        <v>NO</v>
      </c>
    </row>
    <row r="951" spans="1:16" ht="15">
      <c r="A951" s="11" t="s">
        <v>1661</v>
      </c>
      <c r="B951" s="12">
        <v>4</v>
      </c>
      <c r="C951" s="11" t="s">
        <v>1662</v>
      </c>
      <c r="D951" s="12" t="s">
        <v>32</v>
      </c>
      <c r="E951" s="12" t="s">
        <v>10</v>
      </c>
      <c r="F951" s="11">
        <v>0.28549000000000002</v>
      </c>
      <c r="G951" s="11">
        <v>1.9168000000000001E-2</v>
      </c>
      <c r="H951" s="11">
        <v>0.26632</v>
      </c>
      <c r="I951" s="11">
        <v>1</v>
      </c>
      <c r="J951" s="11" t="s">
        <v>29</v>
      </c>
      <c r="K951" s="11">
        <v>0.94920000000000004</v>
      </c>
      <c r="L951" s="4" t="s">
        <v>3607</v>
      </c>
      <c r="M951" s="4" t="s">
        <v>5166</v>
      </c>
      <c r="N951" s="4" t="s">
        <v>3609</v>
      </c>
      <c r="O951" s="12" t="str">
        <f t="shared" si="14"/>
        <v>NO</v>
      </c>
    </row>
    <row r="952" spans="1:16" ht="15">
      <c r="A952" s="11" t="s">
        <v>1663</v>
      </c>
      <c r="B952" s="12">
        <v>6</v>
      </c>
      <c r="C952" s="11" t="s">
        <v>1664</v>
      </c>
      <c r="D952" s="12" t="s">
        <v>27</v>
      </c>
      <c r="E952" s="12" t="s">
        <v>10</v>
      </c>
      <c r="F952" s="11">
        <v>0.57157000000000002</v>
      </c>
      <c r="G952" s="11">
        <v>0.24267</v>
      </c>
      <c r="H952" s="11">
        <v>0.32890000000000003</v>
      </c>
      <c r="I952" s="11">
        <v>0.997</v>
      </c>
      <c r="J952" s="11" t="s">
        <v>29</v>
      </c>
      <c r="K952" s="11">
        <v>0.99570000000000003</v>
      </c>
      <c r="L952" s="4" t="s">
        <v>5167</v>
      </c>
      <c r="M952" s="4" t="s">
        <v>5168</v>
      </c>
      <c r="N952" s="4" t="s">
        <v>5169</v>
      </c>
      <c r="O952" s="12" t="str">
        <f t="shared" si="14"/>
        <v>NO</v>
      </c>
    </row>
    <row r="953" spans="1:16" ht="15">
      <c r="A953" s="8" t="s">
        <v>1665</v>
      </c>
      <c r="B953" s="9">
        <v>9</v>
      </c>
      <c r="C953" s="8" t="s">
        <v>1666</v>
      </c>
      <c r="D953" s="9" t="s">
        <v>32</v>
      </c>
      <c r="E953" s="9" t="s">
        <v>28</v>
      </c>
      <c r="F953" s="8">
        <v>0.93708000000000002</v>
      </c>
      <c r="G953" s="8">
        <v>0.82754000000000005</v>
      </c>
      <c r="H953" s="8">
        <v>0.10954</v>
      </c>
      <c r="I953" s="8">
        <v>0.93700000000000006</v>
      </c>
      <c r="J953" s="8" t="s">
        <v>29</v>
      </c>
      <c r="K953" s="8">
        <v>0.76249999999999996</v>
      </c>
      <c r="L953" s="10" t="s">
        <v>5170</v>
      </c>
      <c r="M953" s="10" t="s">
        <v>5171</v>
      </c>
      <c r="N953" s="10" t="s">
        <v>5172</v>
      </c>
      <c r="O953" s="9" t="str">
        <f t="shared" si="14"/>
        <v>NO</v>
      </c>
      <c r="P953" s="8"/>
    </row>
    <row r="954" spans="1:16" ht="15">
      <c r="A954" s="8" t="s">
        <v>1665</v>
      </c>
      <c r="B954" s="9">
        <v>9</v>
      </c>
      <c r="C954" s="8" t="s">
        <v>1666</v>
      </c>
      <c r="D954" s="9" t="s">
        <v>32</v>
      </c>
      <c r="E954" s="9" t="s">
        <v>10</v>
      </c>
      <c r="F954" s="8">
        <v>0.93708000000000002</v>
      </c>
      <c r="G954" s="8">
        <v>0.82754000000000005</v>
      </c>
      <c r="H954" s="8">
        <v>0.10954</v>
      </c>
      <c r="I954" s="8">
        <v>0.93700000000000006</v>
      </c>
      <c r="J954" s="8" t="s">
        <v>29</v>
      </c>
      <c r="K954" s="8">
        <v>0.76249999999999996</v>
      </c>
      <c r="L954" s="10" t="s">
        <v>5170</v>
      </c>
      <c r="M954" s="10" t="s">
        <v>5171</v>
      </c>
      <c r="N954" s="10" t="s">
        <v>5172</v>
      </c>
      <c r="O954" s="9" t="str">
        <f t="shared" si="14"/>
        <v>NO</v>
      </c>
      <c r="P954" s="8"/>
    </row>
    <row r="955" spans="1:16" ht="15">
      <c r="A955" s="11" t="s">
        <v>1667</v>
      </c>
      <c r="B955" s="12">
        <v>4</v>
      </c>
      <c r="C955" s="11" t="s">
        <v>1668</v>
      </c>
      <c r="D955" s="12" t="s">
        <v>32</v>
      </c>
      <c r="E955" s="12" t="s">
        <v>5</v>
      </c>
      <c r="F955" s="11">
        <v>0.10433000000000001</v>
      </c>
      <c r="G955" s="11">
        <v>0.32358999999999999</v>
      </c>
      <c r="H955" s="11">
        <v>-0.21926000000000001</v>
      </c>
      <c r="I955" s="11">
        <v>1</v>
      </c>
      <c r="J955" s="11" t="s">
        <v>40</v>
      </c>
      <c r="K955" s="11">
        <v>1.0634999999999999</v>
      </c>
      <c r="L955" s="4" t="s">
        <v>5173</v>
      </c>
      <c r="M955" s="4" t="s">
        <v>5174</v>
      </c>
      <c r="N955" s="4" t="s">
        <v>4474</v>
      </c>
      <c r="O955" s="12" t="str">
        <f t="shared" si="14"/>
        <v>NO</v>
      </c>
    </row>
    <row r="956" spans="1:16" ht="15">
      <c r="A956" s="8" t="s">
        <v>1669</v>
      </c>
      <c r="B956" s="9">
        <v>5</v>
      </c>
      <c r="C956" s="8" t="s">
        <v>1670</v>
      </c>
      <c r="D956" s="9" t="s">
        <v>27</v>
      </c>
      <c r="E956" s="9" t="s">
        <v>10</v>
      </c>
      <c r="F956" s="8">
        <v>0.82126999999999994</v>
      </c>
      <c r="G956" s="8">
        <v>0.14535999999999999</v>
      </c>
      <c r="H956" s="8">
        <v>0.67589999999999995</v>
      </c>
      <c r="I956" s="8">
        <v>1</v>
      </c>
      <c r="J956" s="8" t="s">
        <v>29</v>
      </c>
      <c r="K956" s="8">
        <v>0.81130000000000002</v>
      </c>
      <c r="L956" s="10" t="s">
        <v>3683</v>
      </c>
      <c r="M956" s="10" t="s">
        <v>5175</v>
      </c>
      <c r="N956" s="10" t="s">
        <v>5176</v>
      </c>
      <c r="O956" s="9" t="str">
        <f t="shared" si="14"/>
        <v>NO</v>
      </c>
      <c r="P956" s="8"/>
    </row>
    <row r="957" spans="1:16" ht="15">
      <c r="A957" s="8" t="s">
        <v>1669</v>
      </c>
      <c r="B957" s="9">
        <v>8</v>
      </c>
      <c r="C957" s="8" t="s">
        <v>1671</v>
      </c>
      <c r="D957" s="9" t="s">
        <v>27</v>
      </c>
      <c r="E957" s="9" t="s">
        <v>10</v>
      </c>
      <c r="F957" s="8">
        <v>0.82316999999999996</v>
      </c>
      <c r="G957" s="8">
        <v>0.39087</v>
      </c>
      <c r="H957" s="8">
        <v>0.43230000000000002</v>
      </c>
      <c r="I957" s="8">
        <v>0.999</v>
      </c>
      <c r="J957" s="8" t="s">
        <v>29</v>
      </c>
      <c r="K957" s="8">
        <v>0.99750000000000005</v>
      </c>
      <c r="L957" s="10" t="s">
        <v>3683</v>
      </c>
      <c r="M957" s="10" t="s">
        <v>5175</v>
      </c>
      <c r="N957" s="10" t="s">
        <v>5176</v>
      </c>
      <c r="O957" s="9" t="str">
        <f t="shared" si="14"/>
        <v>NO</v>
      </c>
      <c r="P957" s="8"/>
    </row>
    <row r="958" spans="1:16" ht="15">
      <c r="A958" s="11" t="s">
        <v>1672</v>
      </c>
      <c r="B958" s="12">
        <v>37</v>
      </c>
      <c r="C958" s="11" t="s">
        <v>1673</v>
      </c>
      <c r="D958" s="12" t="s">
        <v>27</v>
      </c>
      <c r="E958" s="12" t="s">
        <v>10</v>
      </c>
      <c r="F958" s="11">
        <v>0.12742999999999999</v>
      </c>
      <c r="G958" s="11">
        <v>0.27137</v>
      </c>
      <c r="H958" s="11">
        <v>-0.14394000000000001</v>
      </c>
      <c r="I958" s="11">
        <v>0.94</v>
      </c>
      <c r="J958" s="11" t="s">
        <v>35</v>
      </c>
      <c r="K958" s="11">
        <v>2.0493000000000001</v>
      </c>
      <c r="L958" s="4" t="s">
        <v>5177</v>
      </c>
      <c r="M958" s="4" t="s">
        <v>5178</v>
      </c>
      <c r="N958" s="4" t="s">
        <v>5179</v>
      </c>
      <c r="O958" s="12" t="str">
        <f t="shared" si="14"/>
        <v>NO</v>
      </c>
    </row>
    <row r="959" spans="1:16" ht="15">
      <c r="A959" s="11" t="s">
        <v>1674</v>
      </c>
      <c r="B959" s="12">
        <v>4</v>
      </c>
      <c r="C959" s="11" t="s">
        <v>1675</v>
      </c>
      <c r="D959" s="12" t="s">
        <v>27</v>
      </c>
      <c r="E959" s="12" t="s">
        <v>10</v>
      </c>
      <c r="F959" s="11">
        <v>0.89509000000000005</v>
      </c>
      <c r="G959" s="11">
        <v>0.27640999999999999</v>
      </c>
      <c r="H959" s="11">
        <v>0.61868999999999996</v>
      </c>
      <c r="I959" s="11">
        <v>1</v>
      </c>
      <c r="J959" s="11" t="s">
        <v>40</v>
      </c>
      <c r="K959" s="11">
        <v>1.0007999999999999</v>
      </c>
      <c r="L959" s="4" t="s">
        <v>5180</v>
      </c>
      <c r="M959" s="4" t="s">
        <v>5181</v>
      </c>
      <c r="N959" s="4" t="s">
        <v>5182</v>
      </c>
      <c r="O959" s="12" t="str">
        <f t="shared" si="14"/>
        <v>NO</v>
      </c>
    </row>
    <row r="960" spans="1:16" ht="15">
      <c r="A960" s="11" t="s">
        <v>1676</v>
      </c>
      <c r="B960" s="12">
        <v>6</v>
      </c>
      <c r="C960" s="11" t="s">
        <v>1677</v>
      </c>
      <c r="D960" s="12" t="s">
        <v>27</v>
      </c>
      <c r="E960" s="12" t="s">
        <v>10</v>
      </c>
      <c r="F960" s="11">
        <v>0.46194000000000002</v>
      </c>
      <c r="G960" s="11">
        <v>0.31415999999999999</v>
      </c>
      <c r="H960" s="11">
        <v>0.14777999999999999</v>
      </c>
      <c r="I960" s="11">
        <v>0.97699999999999998</v>
      </c>
      <c r="J960" s="11" t="s">
        <v>40</v>
      </c>
      <c r="K960" s="11">
        <v>1.4841</v>
      </c>
      <c r="L960" s="4" t="s">
        <v>5183</v>
      </c>
      <c r="M960" s="4" t="s">
        <v>5184</v>
      </c>
      <c r="N960" s="4" t="s">
        <v>3569</v>
      </c>
      <c r="O960" s="12" t="str">
        <f t="shared" si="14"/>
        <v>NO</v>
      </c>
    </row>
    <row r="961" spans="1:16" ht="15">
      <c r="A961" s="8" t="s">
        <v>1678</v>
      </c>
      <c r="B961" s="9">
        <v>3</v>
      </c>
      <c r="C961" s="8" t="s">
        <v>1679</v>
      </c>
      <c r="D961" s="9" t="s">
        <v>32</v>
      </c>
      <c r="E961" s="9" t="s">
        <v>10</v>
      </c>
      <c r="F961" s="8">
        <v>0.64939999999999998</v>
      </c>
      <c r="G961" s="8">
        <v>0.19067000000000001</v>
      </c>
      <c r="H961" s="8">
        <v>0.45873000000000003</v>
      </c>
      <c r="I961" s="8">
        <v>0.998</v>
      </c>
      <c r="J961" s="8" t="s">
        <v>40</v>
      </c>
      <c r="K961" s="8">
        <v>1.4976</v>
      </c>
      <c r="L961" s="10" t="s">
        <v>3683</v>
      </c>
      <c r="M961" s="10" t="s">
        <v>5185</v>
      </c>
      <c r="N961" s="10" t="s">
        <v>5186</v>
      </c>
      <c r="O961" s="9" t="str">
        <f t="shared" si="14"/>
        <v>NO</v>
      </c>
      <c r="P961" s="8"/>
    </row>
    <row r="962" spans="1:16" ht="15">
      <c r="A962" s="8" t="s">
        <v>1678</v>
      </c>
      <c r="B962" s="9">
        <v>4</v>
      </c>
      <c r="C962" s="8" t="s">
        <v>1680</v>
      </c>
      <c r="D962" s="9" t="s">
        <v>32</v>
      </c>
      <c r="E962" s="9" t="s">
        <v>3</v>
      </c>
      <c r="F962" s="8">
        <v>0.73558999999999997</v>
      </c>
      <c r="G962" s="8">
        <v>0.31736999999999999</v>
      </c>
      <c r="H962" s="8">
        <v>0.41821999999999998</v>
      </c>
      <c r="I962" s="8">
        <v>0.998</v>
      </c>
      <c r="J962" s="8" t="s">
        <v>40</v>
      </c>
      <c r="K962" s="8">
        <v>1.5056</v>
      </c>
      <c r="L962" s="10" t="s">
        <v>3683</v>
      </c>
      <c r="M962" s="10" t="s">
        <v>5185</v>
      </c>
      <c r="N962" s="10" t="s">
        <v>5186</v>
      </c>
      <c r="O962" s="9" t="str">
        <f t="shared" si="14"/>
        <v>NO</v>
      </c>
      <c r="P962" s="8"/>
    </row>
    <row r="963" spans="1:16" ht="15">
      <c r="A963" s="11" t="s">
        <v>1681</v>
      </c>
      <c r="B963" s="12">
        <v>9</v>
      </c>
      <c r="C963" s="11" t="s">
        <v>1682</v>
      </c>
      <c r="D963" s="12" t="s">
        <v>27</v>
      </c>
      <c r="E963" s="12" t="s">
        <v>10</v>
      </c>
      <c r="F963" s="11">
        <v>0.97467999999999999</v>
      </c>
      <c r="G963" s="11">
        <v>0.74868999999999997</v>
      </c>
      <c r="H963" s="11">
        <v>0.22599</v>
      </c>
      <c r="I963" s="11">
        <v>0.995</v>
      </c>
      <c r="J963" s="11" t="s">
        <v>35</v>
      </c>
      <c r="K963" s="11">
        <v>1.3749</v>
      </c>
      <c r="L963" s="4" t="s">
        <v>5187</v>
      </c>
      <c r="M963" s="4" t="s">
        <v>5188</v>
      </c>
      <c r="N963" s="4" t="s">
        <v>5189</v>
      </c>
      <c r="O963" s="12" t="str">
        <f t="shared" ref="O963:O1026" si="15">IF(P963 &lt;&gt; "", "YES", "NO")</f>
        <v>NO</v>
      </c>
    </row>
    <row r="964" spans="1:16" ht="15">
      <c r="A964" s="11" t="s">
        <v>1683</v>
      </c>
      <c r="B964" s="12">
        <v>31</v>
      </c>
      <c r="C964" s="11" t="s">
        <v>1684</v>
      </c>
      <c r="D964" s="12" t="s">
        <v>27</v>
      </c>
      <c r="E964" s="12" t="s">
        <v>10</v>
      </c>
      <c r="F964" s="11">
        <v>0.22386</v>
      </c>
      <c r="G964" s="11">
        <v>0.42845</v>
      </c>
      <c r="H964" s="11">
        <v>-0.20458000000000001</v>
      </c>
      <c r="I964" s="11">
        <v>1</v>
      </c>
      <c r="J964" s="11" t="s">
        <v>29</v>
      </c>
      <c r="K964" s="11">
        <v>0.99350000000000005</v>
      </c>
      <c r="L964" s="4" t="s">
        <v>5190</v>
      </c>
      <c r="M964" s="4" t="s">
        <v>5191</v>
      </c>
      <c r="N964" s="4" t="s">
        <v>5192</v>
      </c>
      <c r="O964" s="12" t="str">
        <f t="shared" si="15"/>
        <v>NO</v>
      </c>
    </row>
    <row r="965" spans="1:16" ht="15">
      <c r="A965" s="11" t="s">
        <v>1685</v>
      </c>
      <c r="B965" s="12">
        <v>6</v>
      </c>
      <c r="C965" s="11" t="s">
        <v>1686</v>
      </c>
      <c r="D965" s="12" t="s">
        <v>27</v>
      </c>
      <c r="E965" s="12" t="s">
        <v>5</v>
      </c>
      <c r="F965" s="11">
        <v>0.15107999999999999</v>
      </c>
      <c r="G965" s="11">
        <v>0.62597000000000003</v>
      </c>
      <c r="H965" s="11">
        <v>-0.47488999999999998</v>
      </c>
      <c r="I965" s="11">
        <v>1</v>
      </c>
      <c r="J965" s="11" t="s">
        <v>35</v>
      </c>
      <c r="K965" s="11">
        <v>1.0003</v>
      </c>
      <c r="L965" s="4" t="s">
        <v>5074</v>
      </c>
      <c r="M965" s="4" t="s">
        <v>5193</v>
      </c>
      <c r="N965" s="4" t="s">
        <v>5076</v>
      </c>
      <c r="O965" s="12" t="str">
        <f t="shared" si="15"/>
        <v>NO</v>
      </c>
    </row>
    <row r="966" spans="1:16" ht="15">
      <c r="A966" s="11" t="s">
        <v>1687</v>
      </c>
      <c r="B966" s="12">
        <v>7</v>
      </c>
      <c r="C966" s="11" t="s">
        <v>1688</v>
      </c>
      <c r="D966" s="12" t="s">
        <v>27</v>
      </c>
      <c r="E966" s="12" t="s">
        <v>10</v>
      </c>
      <c r="F966" s="11">
        <v>0.29197000000000001</v>
      </c>
      <c r="G966" s="11">
        <v>8.4662000000000001E-2</v>
      </c>
      <c r="H966" s="11">
        <v>0.20730999999999999</v>
      </c>
      <c r="I966" s="11">
        <v>1</v>
      </c>
      <c r="J966" s="11" t="s">
        <v>40</v>
      </c>
      <c r="K966" s="11">
        <v>1.5522</v>
      </c>
      <c r="L966" s="4" t="s">
        <v>5194</v>
      </c>
      <c r="M966" s="4" t="s">
        <v>5195</v>
      </c>
      <c r="N966" s="4" t="s">
        <v>5196</v>
      </c>
      <c r="O966" s="12" t="str">
        <f t="shared" si="15"/>
        <v>NO</v>
      </c>
    </row>
    <row r="967" spans="1:16" ht="15">
      <c r="A967" s="11" t="s">
        <v>1689</v>
      </c>
      <c r="B967" s="12">
        <v>5</v>
      </c>
      <c r="C967" s="11" t="s">
        <v>1690</v>
      </c>
      <c r="D967" s="12" t="s">
        <v>27</v>
      </c>
      <c r="E967" s="12" t="s">
        <v>10</v>
      </c>
      <c r="F967" s="11">
        <v>0.80645</v>
      </c>
      <c r="G967" s="11">
        <v>0.92466000000000004</v>
      </c>
      <c r="H967" s="11">
        <v>-0.11821</v>
      </c>
      <c r="I967" s="11">
        <v>0.97</v>
      </c>
      <c r="J967" s="11" t="s">
        <v>70</v>
      </c>
      <c r="K967" s="11">
        <v>1.7078</v>
      </c>
      <c r="L967" s="4" t="s">
        <v>5194</v>
      </c>
      <c r="M967" s="4" t="s">
        <v>5197</v>
      </c>
      <c r="N967" s="4" t="s">
        <v>5196</v>
      </c>
      <c r="O967" s="12" t="str">
        <f t="shared" si="15"/>
        <v>NO</v>
      </c>
    </row>
    <row r="968" spans="1:16" ht="15">
      <c r="A968" s="8" t="s">
        <v>1691</v>
      </c>
      <c r="B968" s="9">
        <v>6</v>
      </c>
      <c r="C968" s="8" t="s">
        <v>1692</v>
      </c>
      <c r="D968" s="9" t="s">
        <v>27</v>
      </c>
      <c r="E968" s="9" t="s">
        <v>28</v>
      </c>
      <c r="F968" s="8">
        <v>0.96426999999999996</v>
      </c>
      <c r="G968" s="8">
        <v>0.81938999999999995</v>
      </c>
      <c r="H968" s="8">
        <v>0.14488000000000001</v>
      </c>
      <c r="I968" s="8">
        <v>0.91600000000000004</v>
      </c>
      <c r="J968" s="8" t="s">
        <v>29</v>
      </c>
      <c r="K968" s="8">
        <v>0.72189999999999999</v>
      </c>
      <c r="L968" s="10" t="s">
        <v>5198</v>
      </c>
      <c r="M968" s="10" t="s">
        <v>5199</v>
      </c>
      <c r="N968" s="10" t="s">
        <v>4636</v>
      </c>
      <c r="O968" s="9" t="str">
        <f t="shared" si="15"/>
        <v>NO</v>
      </c>
      <c r="P968" s="8"/>
    </row>
    <row r="969" spans="1:16" ht="15">
      <c r="A969" s="8" t="s">
        <v>1691</v>
      </c>
      <c r="B969" s="9">
        <v>6</v>
      </c>
      <c r="C969" s="8" t="s">
        <v>1692</v>
      </c>
      <c r="D969" s="9" t="s">
        <v>27</v>
      </c>
      <c r="E969" s="9" t="s">
        <v>10</v>
      </c>
      <c r="F969" s="8">
        <v>0.96426999999999996</v>
      </c>
      <c r="G969" s="8">
        <v>0.81938999999999995</v>
      </c>
      <c r="H969" s="8">
        <v>0.14488000000000001</v>
      </c>
      <c r="I969" s="8">
        <v>0.91600000000000004</v>
      </c>
      <c r="J969" s="8" t="s">
        <v>29</v>
      </c>
      <c r="K969" s="8">
        <v>0.72189999999999999</v>
      </c>
      <c r="L969" s="10" t="s">
        <v>5198</v>
      </c>
      <c r="M969" s="10" t="s">
        <v>5199</v>
      </c>
      <c r="N969" s="10" t="s">
        <v>4636</v>
      </c>
      <c r="O969" s="9" t="str">
        <f t="shared" si="15"/>
        <v>NO</v>
      </c>
      <c r="P969" s="8"/>
    </row>
    <row r="970" spans="1:16" ht="15">
      <c r="A970" s="11" t="s">
        <v>1693</v>
      </c>
      <c r="B970" s="12">
        <v>9</v>
      </c>
      <c r="C970" s="11" t="s">
        <v>1694</v>
      </c>
      <c r="D970" s="12" t="s">
        <v>32</v>
      </c>
      <c r="E970" s="12" t="s">
        <v>10</v>
      </c>
      <c r="F970" s="11">
        <v>0.83921000000000001</v>
      </c>
      <c r="G970" s="11">
        <v>0.29088999999999998</v>
      </c>
      <c r="H970" s="11">
        <v>0.54832000000000003</v>
      </c>
      <c r="I970" s="11">
        <v>1</v>
      </c>
      <c r="J970" s="11" t="s">
        <v>40</v>
      </c>
      <c r="K970" s="11">
        <v>1.1116999999999999</v>
      </c>
      <c r="L970" s="4" t="s">
        <v>5200</v>
      </c>
      <c r="M970" s="4" t="s">
        <v>5201</v>
      </c>
      <c r="N970" s="4" t="s">
        <v>5202</v>
      </c>
      <c r="O970" s="12" t="str">
        <f t="shared" si="15"/>
        <v>NO</v>
      </c>
    </row>
    <row r="971" spans="1:16" ht="15">
      <c r="A971" s="11" t="s">
        <v>1695</v>
      </c>
      <c r="B971" s="12">
        <v>4</v>
      </c>
      <c r="C971" s="11" t="s">
        <v>1696</v>
      </c>
      <c r="D971" s="12" t="s">
        <v>27</v>
      </c>
      <c r="E971" s="12" t="s">
        <v>10</v>
      </c>
      <c r="F971" s="11">
        <v>0.85780000000000001</v>
      </c>
      <c r="G971" s="11">
        <v>0.72899000000000003</v>
      </c>
      <c r="H971" s="11">
        <v>0.12881000000000001</v>
      </c>
      <c r="I971" s="11">
        <v>0.98</v>
      </c>
      <c r="J971" s="11" t="s">
        <v>29</v>
      </c>
      <c r="K971" s="11">
        <v>0.89319999999999999</v>
      </c>
      <c r="L971" s="4" t="s">
        <v>4159</v>
      </c>
      <c r="M971" s="4" t="s">
        <v>5203</v>
      </c>
      <c r="N971" s="4" t="s">
        <v>4161</v>
      </c>
      <c r="O971" s="12" t="str">
        <f t="shared" si="15"/>
        <v>NO</v>
      </c>
    </row>
    <row r="972" spans="1:16" ht="15">
      <c r="A972" s="11" t="s">
        <v>1697</v>
      </c>
      <c r="B972" s="12">
        <v>4</v>
      </c>
      <c r="C972" s="11" t="s">
        <v>1698</v>
      </c>
      <c r="D972" s="12" t="s">
        <v>27</v>
      </c>
      <c r="E972" s="12" t="s">
        <v>5</v>
      </c>
      <c r="F972" s="11">
        <v>0.79473000000000005</v>
      </c>
      <c r="G972" s="11">
        <v>0.91125</v>
      </c>
      <c r="H972" s="11">
        <v>-0.11652</v>
      </c>
      <c r="I972" s="11">
        <v>0.96199999999999997</v>
      </c>
      <c r="J972" s="11" t="s">
        <v>35</v>
      </c>
      <c r="K972" s="11">
        <v>1.6617999999999999</v>
      </c>
      <c r="L972" s="4" t="s">
        <v>3904</v>
      </c>
      <c r="M972" s="4" t="s">
        <v>5204</v>
      </c>
      <c r="N972" s="4" t="s">
        <v>5205</v>
      </c>
      <c r="O972" s="12" t="str">
        <f t="shared" si="15"/>
        <v>NO</v>
      </c>
    </row>
    <row r="973" spans="1:16" ht="15">
      <c r="A973" s="8" t="s">
        <v>1699</v>
      </c>
      <c r="B973" s="9">
        <v>7</v>
      </c>
      <c r="C973" s="8" t="s">
        <v>1700</v>
      </c>
      <c r="D973" s="9" t="s">
        <v>27</v>
      </c>
      <c r="E973" s="9" t="s">
        <v>10</v>
      </c>
      <c r="F973" s="8">
        <v>0.36174000000000001</v>
      </c>
      <c r="G973" s="8">
        <v>0.50702000000000003</v>
      </c>
      <c r="H973" s="8">
        <v>-0.14527999999999999</v>
      </c>
      <c r="I973" s="8">
        <v>0.94499999999999995</v>
      </c>
      <c r="J973" s="8" t="s">
        <v>29</v>
      </c>
      <c r="K973" s="8">
        <v>1</v>
      </c>
      <c r="L973" s="10" t="s">
        <v>5206</v>
      </c>
      <c r="M973" s="10" t="s">
        <v>5207</v>
      </c>
      <c r="N973" s="10" t="s">
        <v>5208</v>
      </c>
      <c r="O973" s="9" t="str">
        <f t="shared" si="15"/>
        <v>NO</v>
      </c>
      <c r="P973" s="8"/>
    </row>
    <row r="974" spans="1:16" ht="15">
      <c r="A974" s="8" t="s">
        <v>1699</v>
      </c>
      <c r="B974" s="9">
        <v>9</v>
      </c>
      <c r="C974" s="8" t="s">
        <v>1701</v>
      </c>
      <c r="D974" s="9" t="s">
        <v>27</v>
      </c>
      <c r="E974" s="9" t="s">
        <v>3</v>
      </c>
      <c r="F974" s="8">
        <v>0.23158000000000001</v>
      </c>
      <c r="G974" s="8">
        <v>0.10271</v>
      </c>
      <c r="H974" s="8">
        <v>0.12887000000000001</v>
      </c>
      <c r="I974" s="8">
        <v>0.91900000000000004</v>
      </c>
      <c r="J974" s="8" t="s">
        <v>29</v>
      </c>
      <c r="K974" s="8">
        <v>0.8508</v>
      </c>
      <c r="L974" s="10" t="s">
        <v>5206</v>
      </c>
      <c r="M974" s="10" t="s">
        <v>5207</v>
      </c>
      <c r="N974" s="10" t="s">
        <v>5208</v>
      </c>
      <c r="O974" s="9" t="str">
        <f t="shared" si="15"/>
        <v>NO</v>
      </c>
      <c r="P974" s="8"/>
    </row>
    <row r="975" spans="1:16" ht="15">
      <c r="A975" s="11" t="s">
        <v>1702</v>
      </c>
      <c r="B975" s="12">
        <v>4</v>
      </c>
      <c r="C975" s="11" t="s">
        <v>1703</v>
      </c>
      <c r="D975" s="12" t="s">
        <v>27</v>
      </c>
      <c r="E975" s="12" t="s">
        <v>10</v>
      </c>
      <c r="F975" s="11">
        <v>0.45395999999999997</v>
      </c>
      <c r="G975" s="11">
        <v>0.61724000000000001</v>
      </c>
      <c r="H975" s="11">
        <v>-0.16328000000000001</v>
      </c>
      <c r="I975" s="11">
        <v>0.98599999999999999</v>
      </c>
      <c r="J975" s="11" t="s">
        <v>29</v>
      </c>
      <c r="K975" s="11">
        <v>0.99570000000000003</v>
      </c>
      <c r="L975" s="4" t="s">
        <v>5209</v>
      </c>
      <c r="M975" s="4" t="s">
        <v>5210</v>
      </c>
      <c r="N975" s="4" t="s">
        <v>5211</v>
      </c>
      <c r="O975" s="12" t="str">
        <f t="shared" si="15"/>
        <v>NO</v>
      </c>
    </row>
    <row r="976" spans="1:16" ht="15">
      <c r="A976" s="11" t="s">
        <v>1704</v>
      </c>
      <c r="B976" s="12">
        <v>4</v>
      </c>
      <c r="C976" s="11" t="s">
        <v>1705</v>
      </c>
      <c r="D976" s="12" t="s">
        <v>32</v>
      </c>
      <c r="E976" s="12" t="s">
        <v>10</v>
      </c>
      <c r="F976" s="11">
        <v>0.35818</v>
      </c>
      <c r="G976" s="11">
        <v>0.10038</v>
      </c>
      <c r="H976" s="11">
        <v>0.25779999999999997</v>
      </c>
      <c r="I976" s="11">
        <v>0.91500000000000004</v>
      </c>
      <c r="J976" s="11" t="s">
        <v>29</v>
      </c>
      <c r="K976" s="11">
        <v>1</v>
      </c>
      <c r="L976" s="4" t="s">
        <v>3634</v>
      </c>
      <c r="M976" s="4" t="s">
        <v>5212</v>
      </c>
      <c r="N976" s="4" t="s">
        <v>5213</v>
      </c>
      <c r="O976" s="12" t="str">
        <f t="shared" si="15"/>
        <v>NO</v>
      </c>
    </row>
    <row r="977" spans="1:16" ht="15">
      <c r="A977" s="11" t="s">
        <v>1706</v>
      </c>
      <c r="B977" s="12">
        <v>3</v>
      </c>
      <c r="C977" s="11" t="s">
        <v>1707</v>
      </c>
      <c r="D977" s="12" t="s">
        <v>27</v>
      </c>
      <c r="E977" s="12" t="s">
        <v>10</v>
      </c>
      <c r="F977" s="11">
        <v>0.85428000000000004</v>
      </c>
      <c r="G977" s="11">
        <v>0.53412999999999999</v>
      </c>
      <c r="H977" s="11">
        <v>0.32014999999999999</v>
      </c>
      <c r="I977" s="11">
        <v>0.97599999999999998</v>
      </c>
      <c r="J977" s="11" t="s">
        <v>29</v>
      </c>
      <c r="K977" s="11">
        <v>1</v>
      </c>
      <c r="L977" s="4" t="s">
        <v>5214</v>
      </c>
      <c r="M977" s="4" t="s">
        <v>5215</v>
      </c>
      <c r="N977" s="4" t="s">
        <v>5216</v>
      </c>
      <c r="O977" s="12" t="str">
        <f t="shared" si="15"/>
        <v>NO</v>
      </c>
    </row>
    <row r="978" spans="1:16" ht="15">
      <c r="A978" s="8" t="s">
        <v>1708</v>
      </c>
      <c r="B978" s="9">
        <v>12</v>
      </c>
      <c r="C978" s="8" t="s">
        <v>1709</v>
      </c>
      <c r="D978" s="9" t="s">
        <v>27</v>
      </c>
      <c r="E978" s="9" t="s">
        <v>7</v>
      </c>
      <c r="F978" s="8">
        <v>0.25790999999999997</v>
      </c>
      <c r="G978" s="8">
        <v>0.42168</v>
      </c>
      <c r="H978" s="8">
        <v>-0.16375999999999999</v>
      </c>
      <c r="I978" s="8">
        <v>0.96599999999999997</v>
      </c>
      <c r="J978" s="8" t="s">
        <v>70</v>
      </c>
      <c r="K978" s="8">
        <v>1.982</v>
      </c>
      <c r="L978" s="10" t="s">
        <v>5217</v>
      </c>
      <c r="M978" s="10" t="s">
        <v>5218</v>
      </c>
      <c r="N978" s="10" t="s">
        <v>5086</v>
      </c>
      <c r="O978" s="9" t="str">
        <f t="shared" si="15"/>
        <v>NO</v>
      </c>
      <c r="P978" s="8"/>
    </row>
    <row r="979" spans="1:16" ht="15">
      <c r="A979" s="8" t="s">
        <v>1708</v>
      </c>
      <c r="B979" s="9">
        <v>16</v>
      </c>
      <c r="C979" s="8" t="s">
        <v>1710</v>
      </c>
      <c r="D979" s="9" t="s">
        <v>27</v>
      </c>
      <c r="E979" s="9" t="s">
        <v>10</v>
      </c>
      <c r="F979" s="8">
        <v>0.22167999999999999</v>
      </c>
      <c r="G979" s="8">
        <v>0.37506</v>
      </c>
      <c r="H979" s="8">
        <v>-0.15337999999999999</v>
      </c>
      <c r="I979" s="8">
        <v>0.96099999999999997</v>
      </c>
      <c r="J979" s="8" t="s">
        <v>70</v>
      </c>
      <c r="K979" s="8">
        <v>2.0356999999999998</v>
      </c>
      <c r="L979" s="10" t="s">
        <v>5217</v>
      </c>
      <c r="M979" s="10" t="s">
        <v>5218</v>
      </c>
      <c r="N979" s="10" t="s">
        <v>5086</v>
      </c>
      <c r="O979" s="9" t="str">
        <f t="shared" si="15"/>
        <v>NO</v>
      </c>
      <c r="P979" s="8"/>
    </row>
    <row r="980" spans="1:16" ht="15">
      <c r="A980" s="11" t="s">
        <v>1711</v>
      </c>
      <c r="B980" s="12">
        <v>4</v>
      </c>
      <c r="C980" s="11" t="s">
        <v>1712</v>
      </c>
      <c r="D980" s="12" t="s">
        <v>27</v>
      </c>
      <c r="E980" s="12" t="s">
        <v>10</v>
      </c>
      <c r="F980" s="11">
        <v>0.17319000000000001</v>
      </c>
      <c r="G980" s="11">
        <v>4.2334999999999998E-2</v>
      </c>
      <c r="H980" s="11">
        <v>0.13084999999999999</v>
      </c>
      <c r="I980" s="11">
        <v>0.97499999999999998</v>
      </c>
      <c r="J980" s="11" t="s">
        <v>40</v>
      </c>
      <c r="K980" s="11">
        <v>0.97150000000000003</v>
      </c>
      <c r="L980" s="4" t="s">
        <v>5219</v>
      </c>
      <c r="M980" s="4" t="s">
        <v>5220</v>
      </c>
      <c r="N980" s="4" t="s">
        <v>5221</v>
      </c>
      <c r="O980" s="12" t="str">
        <f t="shared" si="15"/>
        <v>NO</v>
      </c>
    </row>
    <row r="981" spans="1:16" ht="15">
      <c r="A981" s="8" t="s">
        <v>1713</v>
      </c>
      <c r="B981" s="9">
        <v>7</v>
      </c>
      <c r="C981" s="8" t="s">
        <v>1714</v>
      </c>
      <c r="D981" s="9" t="s">
        <v>32</v>
      </c>
      <c r="E981" s="9" t="s">
        <v>3</v>
      </c>
      <c r="F981" s="8">
        <v>0.51027</v>
      </c>
      <c r="G981" s="8">
        <v>0.31236000000000003</v>
      </c>
      <c r="H981" s="8">
        <v>0.19791</v>
      </c>
      <c r="I981" s="8">
        <v>0.95799999999999996</v>
      </c>
      <c r="J981" s="8" t="s">
        <v>40</v>
      </c>
      <c r="K981" s="8">
        <v>1.6901999999999999</v>
      </c>
      <c r="L981" s="10" t="s">
        <v>5222</v>
      </c>
      <c r="M981" s="10" t="s">
        <v>5223</v>
      </c>
      <c r="N981" s="10" t="s">
        <v>5224</v>
      </c>
      <c r="O981" s="9" t="str">
        <f t="shared" si="15"/>
        <v>NO</v>
      </c>
      <c r="P981" s="8"/>
    </row>
    <row r="982" spans="1:16" ht="15">
      <c r="A982" s="8" t="s">
        <v>1713</v>
      </c>
      <c r="B982" s="9">
        <v>8</v>
      </c>
      <c r="C982" s="8" t="s">
        <v>1715</v>
      </c>
      <c r="D982" s="9" t="s">
        <v>32</v>
      </c>
      <c r="E982" s="9" t="s">
        <v>7</v>
      </c>
      <c r="F982" s="8">
        <v>0.52915000000000001</v>
      </c>
      <c r="G982" s="8">
        <v>0.37222</v>
      </c>
      <c r="H982" s="8">
        <v>0.15692</v>
      </c>
      <c r="I982" s="8">
        <v>0.92800000000000005</v>
      </c>
      <c r="J982" s="8" t="s">
        <v>40</v>
      </c>
      <c r="K982" s="8">
        <v>1.6901999999999999</v>
      </c>
      <c r="L982" s="10" t="s">
        <v>5222</v>
      </c>
      <c r="M982" s="10" t="s">
        <v>5223</v>
      </c>
      <c r="N982" s="10" t="s">
        <v>5224</v>
      </c>
      <c r="O982" s="9" t="str">
        <f t="shared" si="15"/>
        <v>NO</v>
      </c>
      <c r="P982" s="8"/>
    </row>
    <row r="983" spans="1:16" ht="15">
      <c r="A983" s="13" t="s">
        <v>1716</v>
      </c>
      <c r="B983" s="14">
        <v>10</v>
      </c>
      <c r="C983" s="13" t="s">
        <v>1717</v>
      </c>
      <c r="D983" s="14" t="s">
        <v>27</v>
      </c>
      <c r="E983" s="14" t="s">
        <v>10</v>
      </c>
      <c r="F983" s="13">
        <v>0.28193000000000001</v>
      </c>
      <c r="G983" s="13">
        <v>3.4452999999999998E-2</v>
      </c>
      <c r="H983" s="13">
        <v>0.24748000000000001</v>
      </c>
      <c r="I983" s="13">
        <v>0.99299999999999999</v>
      </c>
      <c r="J983" s="13" t="s">
        <v>40</v>
      </c>
      <c r="K983" s="13">
        <v>1.1466000000000001</v>
      </c>
      <c r="L983" s="15" t="s">
        <v>5225</v>
      </c>
      <c r="M983" s="15" t="s">
        <v>5226</v>
      </c>
      <c r="N983" s="15" t="s">
        <v>5227</v>
      </c>
      <c r="O983" s="14" t="str">
        <f t="shared" si="15"/>
        <v>NO</v>
      </c>
      <c r="P983" s="13"/>
    </row>
    <row r="984" spans="1:16" ht="15">
      <c r="A984" s="13" t="s">
        <v>1716</v>
      </c>
      <c r="B984" s="14">
        <v>11</v>
      </c>
      <c r="C984" s="13" t="s">
        <v>1718</v>
      </c>
      <c r="D984" s="14" t="s">
        <v>27</v>
      </c>
      <c r="E984" s="14" t="s">
        <v>3</v>
      </c>
      <c r="F984" s="13">
        <v>0.32746999999999998</v>
      </c>
      <c r="G984" s="13">
        <v>7.9599000000000003E-2</v>
      </c>
      <c r="H984" s="13">
        <v>0.24787000000000001</v>
      </c>
      <c r="I984" s="13">
        <v>0.99399999999999999</v>
      </c>
      <c r="J984" s="13" t="s">
        <v>40</v>
      </c>
      <c r="K984" s="13">
        <v>1.1466000000000001</v>
      </c>
      <c r="L984" s="15" t="s">
        <v>5225</v>
      </c>
      <c r="M984" s="15" t="s">
        <v>5226</v>
      </c>
      <c r="N984" s="15" t="s">
        <v>5227</v>
      </c>
      <c r="O984" s="14" t="str">
        <f t="shared" si="15"/>
        <v>NO</v>
      </c>
      <c r="P984" s="13"/>
    </row>
    <row r="985" spans="1:16" ht="15">
      <c r="A985" s="11" t="s">
        <v>1719</v>
      </c>
      <c r="B985" s="12">
        <v>5</v>
      </c>
      <c r="C985" s="11" t="s">
        <v>1720</v>
      </c>
      <c r="D985" s="12" t="s">
        <v>32</v>
      </c>
      <c r="E985" s="12" t="s">
        <v>3</v>
      </c>
      <c r="F985" s="11">
        <v>0.72728000000000004</v>
      </c>
      <c r="G985" s="11">
        <v>0.46161000000000002</v>
      </c>
      <c r="H985" s="11">
        <v>0.26567000000000002</v>
      </c>
      <c r="I985" s="11">
        <v>0.99099999999999999</v>
      </c>
      <c r="J985" s="11" t="s">
        <v>40</v>
      </c>
      <c r="K985" s="11">
        <v>1.3409</v>
      </c>
      <c r="L985" s="4" t="s">
        <v>5228</v>
      </c>
      <c r="M985" s="4" t="s">
        <v>5229</v>
      </c>
      <c r="N985" s="4" t="s">
        <v>5230</v>
      </c>
      <c r="O985" s="12" t="str">
        <f t="shared" si="15"/>
        <v>NO</v>
      </c>
    </row>
    <row r="986" spans="1:16" ht="15">
      <c r="A986" s="11" t="s">
        <v>1721</v>
      </c>
      <c r="B986" s="12">
        <v>10</v>
      </c>
      <c r="C986" s="11" t="s">
        <v>1722</v>
      </c>
      <c r="D986" s="12" t="s">
        <v>27</v>
      </c>
      <c r="E986" s="12" t="s">
        <v>10</v>
      </c>
      <c r="F986" s="11">
        <v>0.15187</v>
      </c>
      <c r="G986" s="11">
        <v>0.25696000000000002</v>
      </c>
      <c r="H986" s="11">
        <v>-0.10509</v>
      </c>
      <c r="I986" s="11">
        <v>0.91500000000000004</v>
      </c>
      <c r="J986" s="11" t="s">
        <v>40</v>
      </c>
      <c r="K986" s="11">
        <v>1.2728999999999999</v>
      </c>
      <c r="L986" s="4" t="s">
        <v>5231</v>
      </c>
      <c r="M986" s="4" t="s">
        <v>5232</v>
      </c>
      <c r="N986" s="4" t="s">
        <v>5233</v>
      </c>
      <c r="O986" s="12" t="str">
        <f t="shared" si="15"/>
        <v>NO</v>
      </c>
    </row>
    <row r="987" spans="1:16" ht="15">
      <c r="A987" s="11" t="s">
        <v>1723</v>
      </c>
      <c r="B987" s="12">
        <v>25</v>
      </c>
      <c r="C987" s="11" t="s">
        <v>1724</v>
      </c>
      <c r="D987" s="12" t="s">
        <v>32</v>
      </c>
      <c r="E987" s="12" t="s">
        <v>10</v>
      </c>
      <c r="F987" s="11">
        <v>2.3795E-2</v>
      </c>
      <c r="G987" s="11">
        <v>0.20599999999999999</v>
      </c>
      <c r="H987" s="11">
        <v>-0.1822</v>
      </c>
      <c r="I987" s="11">
        <v>1</v>
      </c>
      <c r="J987" s="11" t="s">
        <v>29</v>
      </c>
      <c r="K987" s="11">
        <v>0.8296</v>
      </c>
      <c r="L987" s="4" t="s">
        <v>5234</v>
      </c>
      <c r="M987" s="4" t="s">
        <v>5235</v>
      </c>
      <c r="N987" s="4" t="s">
        <v>4151</v>
      </c>
      <c r="O987" s="12" t="str">
        <f t="shared" si="15"/>
        <v>NO</v>
      </c>
    </row>
    <row r="988" spans="1:16" ht="15">
      <c r="A988" s="11" t="s">
        <v>1725</v>
      </c>
      <c r="B988" s="12">
        <v>8</v>
      </c>
      <c r="C988" s="11" t="s">
        <v>1726</v>
      </c>
      <c r="D988" s="12" t="s">
        <v>27</v>
      </c>
      <c r="E988" s="12" t="s">
        <v>7</v>
      </c>
      <c r="F988" s="11">
        <v>0.99268999999999996</v>
      </c>
      <c r="G988" s="11">
        <v>0.88402999999999998</v>
      </c>
      <c r="H988" s="11">
        <v>0.10867</v>
      </c>
      <c r="I988" s="11">
        <v>0.93200000000000005</v>
      </c>
      <c r="J988" s="11" t="s">
        <v>1153</v>
      </c>
      <c r="K988" s="11">
        <v>0</v>
      </c>
      <c r="L988" s="4" t="s">
        <v>5236</v>
      </c>
      <c r="M988" s="4" t="s">
        <v>5237</v>
      </c>
      <c r="N988" s="4" t="s">
        <v>3631</v>
      </c>
      <c r="O988" s="12" t="str">
        <f t="shared" si="15"/>
        <v>NO</v>
      </c>
    </row>
    <row r="989" spans="1:16" ht="15">
      <c r="A989" s="11" t="s">
        <v>1727</v>
      </c>
      <c r="B989" s="12">
        <v>6</v>
      </c>
      <c r="C989" s="11" t="s">
        <v>1728</v>
      </c>
      <c r="D989" s="12" t="s">
        <v>32</v>
      </c>
      <c r="E989" s="12" t="s">
        <v>10</v>
      </c>
      <c r="F989" s="11">
        <v>0.19081999999999999</v>
      </c>
      <c r="G989" s="11">
        <v>0.34239999999999998</v>
      </c>
      <c r="H989" s="11">
        <v>-0.15157999999999999</v>
      </c>
      <c r="I989" s="11">
        <v>0.94499999999999995</v>
      </c>
      <c r="J989" s="11" t="s">
        <v>40</v>
      </c>
      <c r="K989" s="11">
        <v>1.8792</v>
      </c>
      <c r="L989" s="4" t="s">
        <v>4345</v>
      </c>
      <c r="M989" s="4" t="s">
        <v>5238</v>
      </c>
      <c r="N989" s="4" t="s">
        <v>4347</v>
      </c>
      <c r="O989" s="12" t="str">
        <f t="shared" si="15"/>
        <v>NO</v>
      </c>
    </row>
    <row r="990" spans="1:16" ht="15">
      <c r="A990" s="13" t="s">
        <v>1729</v>
      </c>
      <c r="B990" s="14">
        <v>5</v>
      </c>
      <c r="C990" s="13" t="s">
        <v>1730</v>
      </c>
      <c r="D990" s="14" t="s">
        <v>32</v>
      </c>
      <c r="E990" s="14" t="s">
        <v>28</v>
      </c>
      <c r="F990" s="13">
        <v>0.63290000000000002</v>
      </c>
      <c r="G990" s="13">
        <v>0.88551999999999997</v>
      </c>
      <c r="H990" s="13">
        <v>-0.25262000000000001</v>
      </c>
      <c r="I990" s="13">
        <v>0.997</v>
      </c>
      <c r="J990" s="13" t="s">
        <v>29</v>
      </c>
      <c r="K990" s="13">
        <v>0.998</v>
      </c>
      <c r="L990" s="15" t="s">
        <v>3924</v>
      </c>
      <c r="M990" s="15" t="s">
        <v>5239</v>
      </c>
      <c r="N990" s="15" t="s">
        <v>4930</v>
      </c>
      <c r="O990" s="14" t="str">
        <f t="shared" si="15"/>
        <v>NO</v>
      </c>
      <c r="P990" s="13"/>
    </row>
    <row r="991" spans="1:16" ht="15">
      <c r="A991" s="13" t="s">
        <v>1729</v>
      </c>
      <c r="B991" s="14">
        <v>5</v>
      </c>
      <c r="C991" s="13" t="s">
        <v>1730</v>
      </c>
      <c r="D991" s="14" t="s">
        <v>32</v>
      </c>
      <c r="E991" s="14" t="s">
        <v>10</v>
      </c>
      <c r="F991" s="13">
        <v>0.63290000000000002</v>
      </c>
      <c r="G991" s="13">
        <v>0.88551999999999997</v>
      </c>
      <c r="H991" s="13">
        <v>-0.25262000000000001</v>
      </c>
      <c r="I991" s="13">
        <v>0.997</v>
      </c>
      <c r="J991" s="13" t="s">
        <v>29</v>
      </c>
      <c r="K991" s="13">
        <v>0.998</v>
      </c>
      <c r="L991" s="15" t="s">
        <v>3924</v>
      </c>
      <c r="M991" s="15" t="s">
        <v>5239</v>
      </c>
      <c r="N991" s="15" t="s">
        <v>4930</v>
      </c>
      <c r="O991" s="14" t="str">
        <f t="shared" si="15"/>
        <v>NO</v>
      </c>
      <c r="P991" s="13"/>
    </row>
    <row r="992" spans="1:16" ht="15">
      <c r="A992" s="8" t="s">
        <v>1731</v>
      </c>
      <c r="B992" s="9">
        <v>12</v>
      </c>
      <c r="C992" s="8" t="s">
        <v>1732</v>
      </c>
      <c r="D992" s="9" t="s">
        <v>32</v>
      </c>
      <c r="E992" s="9" t="s">
        <v>10</v>
      </c>
      <c r="F992" s="8">
        <v>8.3565E-2</v>
      </c>
      <c r="G992" s="8">
        <v>0.30415999999999999</v>
      </c>
      <c r="H992" s="8">
        <v>-0.22059000000000001</v>
      </c>
      <c r="I992" s="8">
        <v>1</v>
      </c>
      <c r="J992" s="8" t="s">
        <v>29</v>
      </c>
      <c r="K992" s="8">
        <v>0.94079999999999997</v>
      </c>
      <c r="L992" s="10" t="s">
        <v>3924</v>
      </c>
      <c r="M992" s="10" t="s">
        <v>5240</v>
      </c>
      <c r="N992" s="10" t="s">
        <v>4930</v>
      </c>
      <c r="O992" s="9" t="str">
        <f t="shared" si="15"/>
        <v>NO</v>
      </c>
      <c r="P992" s="8"/>
    </row>
    <row r="993" spans="1:16" ht="15">
      <c r="A993" s="8" t="s">
        <v>1731</v>
      </c>
      <c r="B993" s="9">
        <v>6</v>
      </c>
      <c r="C993" s="8" t="s">
        <v>1733</v>
      </c>
      <c r="D993" s="9" t="s">
        <v>32</v>
      </c>
      <c r="E993" s="9" t="s">
        <v>10</v>
      </c>
      <c r="F993" s="8">
        <v>0.82972000000000001</v>
      </c>
      <c r="G993" s="8">
        <v>4.8878999999999999E-2</v>
      </c>
      <c r="H993" s="8">
        <v>0.78083999999999998</v>
      </c>
      <c r="I993" s="8">
        <v>1</v>
      </c>
      <c r="J993" s="8" t="s">
        <v>29</v>
      </c>
      <c r="K993" s="8">
        <v>0.68459999999999999</v>
      </c>
      <c r="L993" s="10" t="s">
        <v>3924</v>
      </c>
      <c r="M993" s="10" t="s">
        <v>5240</v>
      </c>
      <c r="N993" s="10" t="s">
        <v>4930</v>
      </c>
      <c r="O993" s="9" t="str">
        <f t="shared" si="15"/>
        <v>NO</v>
      </c>
      <c r="P993" s="8"/>
    </row>
    <row r="994" spans="1:16" ht="15">
      <c r="A994" s="13" t="s">
        <v>1734</v>
      </c>
      <c r="B994" s="14">
        <v>3</v>
      </c>
      <c r="C994" s="13" t="s">
        <v>1735</v>
      </c>
      <c r="D994" s="14" t="s">
        <v>32</v>
      </c>
      <c r="E994" s="14" t="s">
        <v>5</v>
      </c>
      <c r="F994" s="13">
        <v>0.43618000000000001</v>
      </c>
      <c r="G994" s="13">
        <v>0.17895</v>
      </c>
      <c r="H994" s="13">
        <v>0.25723000000000001</v>
      </c>
      <c r="I994" s="13">
        <v>0.96399999999999997</v>
      </c>
      <c r="J994" s="13" t="s">
        <v>40</v>
      </c>
      <c r="K994" s="13">
        <v>1.2371000000000001</v>
      </c>
      <c r="L994" s="15" t="s">
        <v>3669</v>
      </c>
      <c r="M994" s="15" t="s">
        <v>5241</v>
      </c>
      <c r="N994" s="15" t="s">
        <v>3884</v>
      </c>
      <c r="O994" s="14" t="str">
        <f t="shared" si="15"/>
        <v>NO</v>
      </c>
      <c r="P994" s="13"/>
    </row>
    <row r="995" spans="1:16" ht="15">
      <c r="A995" s="13" t="s">
        <v>1734</v>
      </c>
      <c r="B995" s="14">
        <v>4</v>
      </c>
      <c r="C995" s="13" t="s">
        <v>1736</v>
      </c>
      <c r="D995" s="14" t="s">
        <v>32</v>
      </c>
      <c r="E995" s="14" t="s">
        <v>10</v>
      </c>
      <c r="F995" s="13">
        <v>0.42265999999999998</v>
      </c>
      <c r="G995" s="13">
        <v>0.13683000000000001</v>
      </c>
      <c r="H995" s="13">
        <v>0.28582999999999997</v>
      </c>
      <c r="I995" s="13">
        <v>0.97599999999999998</v>
      </c>
      <c r="J995" s="13" t="s">
        <v>40</v>
      </c>
      <c r="K995" s="13">
        <v>1.2371000000000001</v>
      </c>
      <c r="L995" s="15" t="s">
        <v>3669</v>
      </c>
      <c r="M995" s="15" t="s">
        <v>5241</v>
      </c>
      <c r="N995" s="15" t="s">
        <v>3884</v>
      </c>
      <c r="O995" s="14" t="str">
        <f t="shared" si="15"/>
        <v>NO</v>
      </c>
      <c r="P995" s="13"/>
    </row>
    <row r="996" spans="1:16" ht="15">
      <c r="A996" s="11" t="s">
        <v>1737</v>
      </c>
      <c r="B996" s="12">
        <v>4</v>
      </c>
      <c r="C996" s="11" t="s">
        <v>1738</v>
      </c>
      <c r="D996" s="12" t="s">
        <v>32</v>
      </c>
      <c r="E996" s="12" t="s">
        <v>10</v>
      </c>
      <c r="F996" s="11">
        <v>0.92828999999999995</v>
      </c>
      <c r="G996" s="11">
        <v>0.62578</v>
      </c>
      <c r="H996" s="11">
        <v>0.30251</v>
      </c>
      <c r="I996" s="11">
        <v>0.999</v>
      </c>
      <c r="J996" s="11" t="s">
        <v>40</v>
      </c>
      <c r="K996" s="11">
        <v>1.6829000000000001</v>
      </c>
      <c r="L996" s="4" t="s">
        <v>5242</v>
      </c>
      <c r="M996" s="4" t="s">
        <v>5243</v>
      </c>
      <c r="N996" s="4" t="s">
        <v>3843</v>
      </c>
      <c r="O996" s="12" t="str">
        <f t="shared" si="15"/>
        <v>NO</v>
      </c>
    </row>
    <row r="997" spans="1:16" ht="15">
      <c r="A997" s="13" t="s">
        <v>1739</v>
      </c>
      <c r="B997" s="14">
        <v>11</v>
      </c>
      <c r="C997" s="13" t="s">
        <v>1740</v>
      </c>
      <c r="D997" s="14" t="s">
        <v>32</v>
      </c>
      <c r="E997" s="14" t="s">
        <v>10</v>
      </c>
      <c r="F997" s="13">
        <v>0.65683999999999998</v>
      </c>
      <c r="G997" s="13">
        <v>0.29482999999999998</v>
      </c>
      <c r="H997" s="13">
        <v>0.36201</v>
      </c>
      <c r="I997" s="13">
        <v>0.98799999999999999</v>
      </c>
      <c r="J997" s="13" t="s">
        <v>40</v>
      </c>
      <c r="K997" s="13">
        <v>1.6161000000000001</v>
      </c>
      <c r="L997" s="15" t="s">
        <v>5244</v>
      </c>
      <c r="M997" s="15" t="s">
        <v>5245</v>
      </c>
      <c r="N997" s="15" t="s">
        <v>3887</v>
      </c>
      <c r="O997" s="14" t="str">
        <f t="shared" si="15"/>
        <v>NO</v>
      </c>
      <c r="P997" s="13"/>
    </row>
    <row r="998" spans="1:16" ht="15">
      <c r="A998" s="13" t="s">
        <v>1739</v>
      </c>
      <c r="B998" s="14">
        <v>17</v>
      </c>
      <c r="C998" s="13" t="s">
        <v>1741</v>
      </c>
      <c r="D998" s="14" t="s">
        <v>32</v>
      </c>
      <c r="E998" s="14" t="s">
        <v>10</v>
      </c>
      <c r="F998" s="13">
        <v>8.6745000000000003E-2</v>
      </c>
      <c r="G998" s="13">
        <v>0.26311000000000001</v>
      </c>
      <c r="H998" s="13">
        <v>-0.17635999999999999</v>
      </c>
      <c r="I998" s="13">
        <v>0.95</v>
      </c>
      <c r="J998" s="13" t="s">
        <v>40</v>
      </c>
      <c r="K998" s="13">
        <v>0.89980000000000004</v>
      </c>
      <c r="L998" s="15" t="s">
        <v>5244</v>
      </c>
      <c r="M998" s="15" t="s">
        <v>5245</v>
      </c>
      <c r="N998" s="15" t="s">
        <v>3887</v>
      </c>
      <c r="O998" s="14" t="str">
        <f t="shared" si="15"/>
        <v>NO</v>
      </c>
      <c r="P998" s="13"/>
    </row>
    <row r="999" spans="1:16" ht="15">
      <c r="A999" s="11" t="s">
        <v>1742</v>
      </c>
      <c r="B999" s="12">
        <v>6</v>
      </c>
      <c r="C999" s="11" t="s">
        <v>1743</v>
      </c>
      <c r="D999" s="12" t="s">
        <v>27</v>
      </c>
      <c r="E999" s="12" t="s">
        <v>10</v>
      </c>
      <c r="F999" s="11">
        <v>0.26717000000000002</v>
      </c>
      <c r="G999" s="11">
        <v>7.6206999999999997E-2</v>
      </c>
      <c r="H999" s="11">
        <v>0.19095999999999999</v>
      </c>
      <c r="I999" s="11">
        <v>0.995</v>
      </c>
      <c r="J999" s="11" t="s">
        <v>145</v>
      </c>
      <c r="K999" s="11">
        <v>1.2003999999999999</v>
      </c>
      <c r="L999" s="4" t="s">
        <v>4919</v>
      </c>
      <c r="M999" s="4" t="s">
        <v>5246</v>
      </c>
      <c r="N999" s="4" t="s">
        <v>5247</v>
      </c>
      <c r="O999" s="12" t="str">
        <f t="shared" si="15"/>
        <v>NO</v>
      </c>
    </row>
    <row r="1000" spans="1:16" ht="15">
      <c r="A1000" s="11" t="s">
        <v>1744</v>
      </c>
      <c r="B1000" s="12">
        <v>3</v>
      </c>
      <c r="C1000" s="11" t="s">
        <v>1745</v>
      </c>
      <c r="D1000" s="12" t="s">
        <v>32</v>
      </c>
      <c r="E1000" s="12" t="s">
        <v>10</v>
      </c>
      <c r="F1000" s="11">
        <v>0.19639999999999999</v>
      </c>
      <c r="G1000" s="11">
        <v>5.1601000000000001E-2</v>
      </c>
      <c r="H1000" s="11">
        <v>0.14480000000000001</v>
      </c>
      <c r="I1000" s="11">
        <v>0.97499999999999998</v>
      </c>
      <c r="J1000" s="11" t="s">
        <v>29</v>
      </c>
      <c r="K1000" s="11">
        <v>0.77470000000000006</v>
      </c>
      <c r="L1000" s="4" t="s">
        <v>5248</v>
      </c>
      <c r="M1000" s="4" t="s">
        <v>5249</v>
      </c>
      <c r="N1000" s="4" t="s">
        <v>5250</v>
      </c>
      <c r="O1000" s="12" t="str">
        <f t="shared" si="15"/>
        <v>NO</v>
      </c>
    </row>
    <row r="1001" spans="1:16" ht="15">
      <c r="A1001" s="13" t="s">
        <v>1746</v>
      </c>
      <c r="B1001" s="14">
        <v>21</v>
      </c>
      <c r="C1001" s="13" t="s">
        <v>1747</v>
      </c>
      <c r="D1001" s="14" t="s">
        <v>27</v>
      </c>
      <c r="E1001" s="14" t="s">
        <v>10</v>
      </c>
      <c r="F1001" s="13">
        <v>0.13833000000000001</v>
      </c>
      <c r="G1001" s="13">
        <v>0.29211999999999999</v>
      </c>
      <c r="H1001" s="13">
        <v>-0.15379999999999999</v>
      </c>
      <c r="I1001" s="13">
        <v>0.92600000000000005</v>
      </c>
      <c r="J1001" s="13" t="s">
        <v>29</v>
      </c>
      <c r="K1001" s="13">
        <v>0.94140000000000001</v>
      </c>
      <c r="L1001" s="15" t="s">
        <v>4181</v>
      </c>
      <c r="M1001" s="15" t="s">
        <v>5251</v>
      </c>
      <c r="N1001" s="15" t="s">
        <v>4183</v>
      </c>
      <c r="O1001" s="14" t="str">
        <f t="shared" si="15"/>
        <v>NO</v>
      </c>
      <c r="P1001" s="13"/>
    </row>
    <row r="1002" spans="1:16" ht="15">
      <c r="A1002" s="13" t="s">
        <v>1746</v>
      </c>
      <c r="B1002" s="14">
        <v>5</v>
      </c>
      <c r="C1002" s="13" t="s">
        <v>1748</v>
      </c>
      <c r="D1002" s="14" t="s">
        <v>27</v>
      </c>
      <c r="E1002" s="14" t="s">
        <v>10</v>
      </c>
      <c r="F1002" s="13">
        <v>0.28606999999999999</v>
      </c>
      <c r="G1002" s="13">
        <v>5.6513000000000001E-2</v>
      </c>
      <c r="H1002" s="13">
        <v>0.22955999999999999</v>
      </c>
      <c r="I1002" s="13">
        <v>0.998</v>
      </c>
      <c r="J1002" s="13" t="s">
        <v>29</v>
      </c>
      <c r="K1002" s="13">
        <v>0.874</v>
      </c>
      <c r="L1002" s="15" t="s">
        <v>4181</v>
      </c>
      <c r="M1002" s="15" t="s">
        <v>5251</v>
      </c>
      <c r="N1002" s="15" t="s">
        <v>4183</v>
      </c>
      <c r="O1002" s="14" t="str">
        <f t="shared" si="15"/>
        <v>NO</v>
      </c>
      <c r="P1002" s="13"/>
    </row>
    <row r="1003" spans="1:16" ht="15">
      <c r="A1003" s="11" t="s">
        <v>1749</v>
      </c>
      <c r="B1003" s="12">
        <v>9</v>
      </c>
      <c r="C1003" s="11" t="s">
        <v>1750</v>
      </c>
      <c r="D1003" s="12" t="s">
        <v>32</v>
      </c>
      <c r="E1003" s="12" t="s">
        <v>10</v>
      </c>
      <c r="F1003" s="11">
        <v>0.48659999999999998</v>
      </c>
      <c r="G1003" s="11">
        <v>0.20472000000000001</v>
      </c>
      <c r="H1003" s="11">
        <v>0.28188000000000002</v>
      </c>
      <c r="I1003" s="11">
        <v>0.999</v>
      </c>
      <c r="J1003" s="11" t="s">
        <v>29</v>
      </c>
      <c r="K1003" s="11">
        <v>0.99970000000000003</v>
      </c>
      <c r="L1003" s="4" t="s">
        <v>3569</v>
      </c>
      <c r="M1003" s="4" t="s">
        <v>5252</v>
      </c>
      <c r="N1003" s="4" t="s">
        <v>3569</v>
      </c>
      <c r="O1003" s="12" t="str">
        <f t="shared" si="15"/>
        <v>NO</v>
      </c>
    </row>
    <row r="1004" spans="1:16" ht="15">
      <c r="A1004" s="11" t="s">
        <v>1751</v>
      </c>
      <c r="B1004" s="12">
        <v>12</v>
      </c>
      <c r="C1004" s="11" t="s">
        <v>1752</v>
      </c>
      <c r="D1004" s="12" t="s">
        <v>32</v>
      </c>
      <c r="E1004" s="12" t="s">
        <v>10</v>
      </c>
      <c r="F1004" s="11">
        <v>0.43852999999999998</v>
      </c>
      <c r="G1004" s="11">
        <v>0.12101000000000001</v>
      </c>
      <c r="H1004" s="11">
        <v>0.31752000000000002</v>
      </c>
      <c r="I1004" s="11">
        <v>0.996</v>
      </c>
      <c r="J1004" s="11" t="s">
        <v>40</v>
      </c>
      <c r="K1004" s="11">
        <v>1.5052000000000001</v>
      </c>
      <c r="L1004" s="4" t="s">
        <v>5253</v>
      </c>
      <c r="M1004" s="4" t="s">
        <v>5254</v>
      </c>
      <c r="N1004" s="4" t="s">
        <v>5255</v>
      </c>
      <c r="O1004" s="12" t="str">
        <f t="shared" si="15"/>
        <v>NO</v>
      </c>
    </row>
    <row r="1005" spans="1:16" ht="15">
      <c r="A1005" s="13" t="s">
        <v>1753</v>
      </c>
      <c r="B1005" s="14">
        <v>8</v>
      </c>
      <c r="C1005" s="13" t="s">
        <v>1754</v>
      </c>
      <c r="D1005" s="14" t="s">
        <v>32</v>
      </c>
      <c r="E1005" s="14" t="s">
        <v>5</v>
      </c>
      <c r="F1005" s="13">
        <v>0.15529999999999999</v>
      </c>
      <c r="G1005" s="13">
        <v>0.28189999999999998</v>
      </c>
      <c r="H1005" s="13">
        <v>-0.12659999999999999</v>
      </c>
      <c r="I1005" s="13">
        <v>0.97399999999999998</v>
      </c>
      <c r="J1005" s="13" t="s">
        <v>29</v>
      </c>
      <c r="K1005" s="13">
        <v>0.88549999999999995</v>
      </c>
      <c r="L1005" s="15" t="s">
        <v>3622</v>
      </c>
      <c r="M1005" s="15" t="s">
        <v>5256</v>
      </c>
      <c r="N1005" s="15" t="s">
        <v>3624</v>
      </c>
      <c r="O1005" s="14" t="str">
        <f t="shared" si="15"/>
        <v>NO</v>
      </c>
      <c r="P1005" s="13"/>
    </row>
    <row r="1006" spans="1:16" ht="15">
      <c r="A1006" s="13" t="s">
        <v>1753</v>
      </c>
      <c r="B1006" s="14">
        <v>9</v>
      </c>
      <c r="C1006" s="13" t="s">
        <v>1755</v>
      </c>
      <c r="D1006" s="14" t="s">
        <v>32</v>
      </c>
      <c r="E1006" s="14" t="s">
        <v>3</v>
      </c>
      <c r="F1006" s="13">
        <v>0.15758</v>
      </c>
      <c r="G1006" s="13">
        <v>0.28728999999999999</v>
      </c>
      <c r="H1006" s="13">
        <v>-0.12970000000000001</v>
      </c>
      <c r="I1006" s="13">
        <v>0.95899999999999996</v>
      </c>
      <c r="J1006" s="13" t="s">
        <v>29</v>
      </c>
      <c r="K1006" s="13">
        <v>0.88549999999999995</v>
      </c>
      <c r="L1006" s="15" t="s">
        <v>3622</v>
      </c>
      <c r="M1006" s="15" t="s">
        <v>5256</v>
      </c>
      <c r="N1006" s="15" t="s">
        <v>3624</v>
      </c>
      <c r="O1006" s="14" t="str">
        <f t="shared" si="15"/>
        <v>NO</v>
      </c>
      <c r="P1006" s="13"/>
    </row>
    <row r="1007" spans="1:16" ht="15">
      <c r="A1007" s="11" t="s">
        <v>1756</v>
      </c>
      <c r="B1007" s="12">
        <v>5</v>
      </c>
      <c r="C1007" s="11" t="s">
        <v>1757</v>
      </c>
      <c r="D1007" s="12" t="s">
        <v>32</v>
      </c>
      <c r="E1007" s="12" t="s">
        <v>10</v>
      </c>
      <c r="F1007" s="11">
        <v>0.39571000000000001</v>
      </c>
      <c r="G1007" s="11">
        <v>0.21584999999999999</v>
      </c>
      <c r="H1007" s="11">
        <v>0.17985999999999999</v>
      </c>
      <c r="I1007" s="11">
        <v>0.99</v>
      </c>
      <c r="J1007" s="11" t="s">
        <v>29</v>
      </c>
      <c r="K1007" s="11">
        <v>0.97819999999999996</v>
      </c>
      <c r="L1007" s="4" t="s">
        <v>3569</v>
      </c>
      <c r="M1007" s="4" t="s">
        <v>4271</v>
      </c>
      <c r="N1007" s="4" t="s">
        <v>3569</v>
      </c>
      <c r="O1007" s="12" t="str">
        <f t="shared" si="15"/>
        <v>NO</v>
      </c>
    </row>
    <row r="1008" spans="1:16" ht="15">
      <c r="A1008" s="11" t="s">
        <v>1758</v>
      </c>
      <c r="B1008" s="12">
        <v>9</v>
      </c>
      <c r="C1008" s="11" t="s">
        <v>1759</v>
      </c>
      <c r="D1008" s="12" t="s">
        <v>27</v>
      </c>
      <c r="E1008" s="12" t="s">
        <v>10</v>
      </c>
      <c r="F1008" s="11">
        <v>0.60601000000000005</v>
      </c>
      <c r="G1008" s="11">
        <v>0.35019</v>
      </c>
      <c r="H1008" s="11">
        <v>0.25583</v>
      </c>
      <c r="I1008" s="11">
        <v>0.96799999999999997</v>
      </c>
      <c r="J1008" s="11" t="s">
        <v>35</v>
      </c>
      <c r="K1008" s="11">
        <v>2.5314999999999999</v>
      </c>
      <c r="L1008" s="4" t="s">
        <v>5257</v>
      </c>
      <c r="M1008" s="4" t="s">
        <v>5258</v>
      </c>
      <c r="N1008" s="4" t="s">
        <v>5259</v>
      </c>
      <c r="O1008" s="12" t="str">
        <f t="shared" si="15"/>
        <v>NO</v>
      </c>
    </row>
    <row r="1009" spans="1:16" ht="15">
      <c r="A1009" s="13" t="s">
        <v>1760</v>
      </c>
      <c r="B1009" s="14">
        <v>3</v>
      </c>
      <c r="C1009" s="13" t="s">
        <v>1761</v>
      </c>
      <c r="D1009" s="14" t="s">
        <v>32</v>
      </c>
      <c r="E1009" s="14" t="s">
        <v>10</v>
      </c>
      <c r="F1009" s="13">
        <v>0.69052999999999998</v>
      </c>
      <c r="G1009" s="13">
        <v>0.22772999999999999</v>
      </c>
      <c r="H1009" s="13">
        <v>0.46279999999999999</v>
      </c>
      <c r="I1009" s="13">
        <v>0.995</v>
      </c>
      <c r="J1009" s="13" t="s">
        <v>35</v>
      </c>
      <c r="K1009" s="13">
        <v>1.0542</v>
      </c>
      <c r="L1009" s="15" t="s">
        <v>3569</v>
      </c>
      <c r="M1009" s="15" t="s">
        <v>5260</v>
      </c>
      <c r="N1009" s="15" t="s">
        <v>5261</v>
      </c>
      <c r="O1009" s="14" t="str">
        <f t="shared" si="15"/>
        <v>NO</v>
      </c>
      <c r="P1009" s="13"/>
    </row>
    <row r="1010" spans="1:16" ht="15">
      <c r="A1010" s="13" t="s">
        <v>1760</v>
      </c>
      <c r="B1010" s="14">
        <v>4</v>
      </c>
      <c r="C1010" s="13" t="s">
        <v>1762</v>
      </c>
      <c r="D1010" s="14" t="s">
        <v>32</v>
      </c>
      <c r="E1010" s="14" t="s">
        <v>3</v>
      </c>
      <c r="F1010" s="13">
        <v>0.69721</v>
      </c>
      <c r="G1010" s="13">
        <v>0.25111</v>
      </c>
      <c r="H1010" s="13">
        <v>0.4461</v>
      </c>
      <c r="I1010" s="13">
        <v>0.99199999999999999</v>
      </c>
      <c r="J1010" s="13" t="s">
        <v>40</v>
      </c>
      <c r="K1010" s="13">
        <v>1.0542</v>
      </c>
      <c r="L1010" s="15" t="s">
        <v>3569</v>
      </c>
      <c r="M1010" s="15" t="s">
        <v>5260</v>
      </c>
      <c r="N1010" s="15" t="s">
        <v>5261</v>
      </c>
      <c r="O1010" s="14" t="str">
        <f t="shared" si="15"/>
        <v>NO</v>
      </c>
      <c r="P1010" s="13"/>
    </row>
    <row r="1011" spans="1:16" ht="15">
      <c r="A1011" s="11" t="s">
        <v>1763</v>
      </c>
      <c r="B1011" s="12">
        <v>12</v>
      </c>
      <c r="C1011" s="11" t="s">
        <v>1764</v>
      </c>
      <c r="D1011" s="12" t="s">
        <v>27</v>
      </c>
      <c r="E1011" s="12" t="s">
        <v>7</v>
      </c>
      <c r="F1011" s="11">
        <v>0.15379999999999999</v>
      </c>
      <c r="G1011" s="11">
        <v>0.28412999999999999</v>
      </c>
      <c r="H1011" s="11">
        <v>-0.13033</v>
      </c>
      <c r="I1011" s="11">
        <v>0.92400000000000004</v>
      </c>
      <c r="J1011" s="11" t="s">
        <v>40</v>
      </c>
      <c r="K1011" s="11">
        <v>1.3924000000000001</v>
      </c>
      <c r="L1011" s="4" t="s">
        <v>5262</v>
      </c>
      <c r="M1011" s="4" t="s">
        <v>5263</v>
      </c>
      <c r="N1011" s="4" t="s">
        <v>5264</v>
      </c>
      <c r="O1011" s="12" t="str">
        <f t="shared" si="15"/>
        <v>NO</v>
      </c>
    </row>
    <row r="1012" spans="1:16" ht="15">
      <c r="A1012" s="13" t="s">
        <v>1765</v>
      </c>
      <c r="B1012" s="14">
        <v>2</v>
      </c>
      <c r="C1012" s="13" t="s">
        <v>1766</v>
      </c>
      <c r="D1012" s="14" t="s">
        <v>27</v>
      </c>
      <c r="E1012" s="14" t="s">
        <v>10</v>
      </c>
      <c r="F1012" s="13">
        <v>0.33457999999999999</v>
      </c>
      <c r="G1012" s="13">
        <v>6.1723E-2</v>
      </c>
      <c r="H1012" s="13">
        <v>0.27285999999999999</v>
      </c>
      <c r="I1012" s="13">
        <v>1</v>
      </c>
      <c r="J1012" s="13" t="s">
        <v>29</v>
      </c>
      <c r="K1012" s="13">
        <v>0.93910000000000005</v>
      </c>
      <c r="L1012" s="15" t="s">
        <v>5265</v>
      </c>
      <c r="M1012" s="15" t="s">
        <v>5266</v>
      </c>
      <c r="N1012" s="15" t="s">
        <v>3569</v>
      </c>
      <c r="O1012" s="14" t="str">
        <f t="shared" si="15"/>
        <v>NO</v>
      </c>
      <c r="P1012" s="13"/>
    </row>
    <row r="1013" spans="1:16" ht="15">
      <c r="A1013" s="13" t="s">
        <v>1765</v>
      </c>
      <c r="B1013" s="14">
        <v>4</v>
      </c>
      <c r="C1013" s="13" t="s">
        <v>1767</v>
      </c>
      <c r="D1013" s="14" t="s">
        <v>27</v>
      </c>
      <c r="E1013" s="14" t="s">
        <v>10</v>
      </c>
      <c r="F1013" s="13">
        <v>0.28888000000000003</v>
      </c>
      <c r="G1013" s="13">
        <v>0.14857000000000001</v>
      </c>
      <c r="H1013" s="13">
        <v>0.14030999999999999</v>
      </c>
      <c r="I1013" s="13">
        <v>0.91800000000000004</v>
      </c>
      <c r="J1013" s="13" t="s">
        <v>29</v>
      </c>
      <c r="K1013" s="13">
        <v>0.93759999999999999</v>
      </c>
      <c r="L1013" s="15" t="s">
        <v>5265</v>
      </c>
      <c r="M1013" s="15" t="s">
        <v>5266</v>
      </c>
      <c r="N1013" s="15" t="s">
        <v>3569</v>
      </c>
      <c r="O1013" s="14" t="str">
        <f t="shared" si="15"/>
        <v>NO</v>
      </c>
      <c r="P1013" s="13"/>
    </row>
    <row r="1014" spans="1:16" ht="15">
      <c r="A1014" s="11" t="s">
        <v>1768</v>
      </c>
      <c r="B1014" s="12">
        <v>29</v>
      </c>
      <c r="C1014" s="11" t="s">
        <v>1769</v>
      </c>
      <c r="D1014" s="12" t="s">
        <v>27</v>
      </c>
      <c r="E1014" s="12" t="s">
        <v>10</v>
      </c>
      <c r="F1014" s="11">
        <v>0.15123</v>
      </c>
      <c r="G1014" s="11">
        <v>0.2893</v>
      </c>
      <c r="H1014" s="11">
        <v>-0.13805999999999999</v>
      </c>
      <c r="I1014" s="11">
        <v>0.97199999999999998</v>
      </c>
      <c r="J1014" s="11" t="s">
        <v>29</v>
      </c>
      <c r="K1014" s="11">
        <v>0.89539999999999997</v>
      </c>
      <c r="L1014" s="4" t="s">
        <v>3634</v>
      </c>
      <c r="M1014" s="4" t="s">
        <v>5267</v>
      </c>
      <c r="N1014" s="4" t="s">
        <v>3950</v>
      </c>
      <c r="O1014" s="12" t="str">
        <f t="shared" si="15"/>
        <v>NO</v>
      </c>
    </row>
    <row r="1015" spans="1:16" ht="15">
      <c r="A1015" s="11" t="s">
        <v>1770</v>
      </c>
      <c r="B1015" s="12">
        <v>3</v>
      </c>
      <c r="C1015" s="11" t="s">
        <v>1771</v>
      </c>
      <c r="D1015" s="12" t="s">
        <v>32</v>
      </c>
      <c r="E1015" s="12" t="s">
        <v>5</v>
      </c>
      <c r="F1015" s="11">
        <v>0.45267000000000002</v>
      </c>
      <c r="G1015" s="11">
        <v>0.11209</v>
      </c>
      <c r="H1015" s="11">
        <v>0.34057999999999999</v>
      </c>
      <c r="I1015" s="11">
        <v>1</v>
      </c>
      <c r="J1015" s="11" t="s">
        <v>40</v>
      </c>
      <c r="K1015" s="11">
        <v>1.4277</v>
      </c>
      <c r="L1015" s="4" t="s">
        <v>5268</v>
      </c>
      <c r="M1015" s="4" t="s">
        <v>5269</v>
      </c>
      <c r="N1015" s="4" t="s">
        <v>5270</v>
      </c>
      <c r="O1015" s="12" t="str">
        <f t="shared" si="15"/>
        <v>NO</v>
      </c>
    </row>
    <row r="1016" spans="1:16" ht="15">
      <c r="A1016" s="11" t="s">
        <v>1772</v>
      </c>
      <c r="B1016" s="12">
        <v>2</v>
      </c>
      <c r="C1016" s="11" t="s">
        <v>1773</v>
      </c>
      <c r="D1016" s="12" t="s">
        <v>32</v>
      </c>
      <c r="E1016" s="12" t="s">
        <v>10</v>
      </c>
      <c r="F1016" s="11">
        <v>0.42525000000000002</v>
      </c>
      <c r="G1016" s="11">
        <v>0.26901000000000003</v>
      </c>
      <c r="H1016" s="11">
        <v>0.15623999999999999</v>
      </c>
      <c r="I1016" s="11">
        <v>0.98499999999999999</v>
      </c>
      <c r="J1016" s="11" t="s">
        <v>29</v>
      </c>
      <c r="K1016" s="11">
        <v>0.99570000000000003</v>
      </c>
      <c r="L1016" s="4" t="s">
        <v>5271</v>
      </c>
      <c r="M1016" s="4" t="s">
        <v>5272</v>
      </c>
      <c r="N1016" s="4" t="s">
        <v>3664</v>
      </c>
      <c r="O1016" s="12" t="str">
        <f t="shared" si="15"/>
        <v>NO</v>
      </c>
    </row>
    <row r="1017" spans="1:16" ht="15">
      <c r="A1017" s="11" t="s">
        <v>1774</v>
      </c>
      <c r="B1017" s="12">
        <v>9</v>
      </c>
      <c r="C1017" s="11" t="s">
        <v>1775</v>
      </c>
      <c r="D1017" s="12" t="s">
        <v>27</v>
      </c>
      <c r="E1017" s="12" t="s">
        <v>10</v>
      </c>
      <c r="F1017" s="11">
        <v>0.22292999999999999</v>
      </c>
      <c r="G1017" s="11">
        <v>5.7200000000000001E-2</v>
      </c>
      <c r="H1017" s="11">
        <v>0.16572999999999999</v>
      </c>
      <c r="I1017" s="11">
        <v>0.97299999999999998</v>
      </c>
      <c r="J1017" s="11" t="s">
        <v>40</v>
      </c>
      <c r="K1017" s="11">
        <v>1.0755999999999999</v>
      </c>
      <c r="L1017" s="4" t="s">
        <v>5273</v>
      </c>
      <c r="M1017" s="4" t="s">
        <v>5274</v>
      </c>
      <c r="N1017" s="4" t="s">
        <v>4151</v>
      </c>
      <c r="O1017" s="12" t="str">
        <f t="shared" si="15"/>
        <v>NO</v>
      </c>
    </row>
    <row r="1018" spans="1:16" ht="15">
      <c r="A1018" s="13" t="s">
        <v>1776</v>
      </c>
      <c r="B1018" s="14">
        <v>6</v>
      </c>
      <c r="C1018" s="13" t="s">
        <v>1777</v>
      </c>
      <c r="D1018" s="14" t="s">
        <v>32</v>
      </c>
      <c r="E1018" s="14" t="s">
        <v>5</v>
      </c>
      <c r="F1018" s="13">
        <v>0.90393000000000001</v>
      </c>
      <c r="G1018" s="13">
        <v>9.0885999999999995E-2</v>
      </c>
      <c r="H1018" s="13">
        <v>0.81303999999999998</v>
      </c>
      <c r="I1018" s="13">
        <v>1</v>
      </c>
      <c r="J1018" s="13" t="s">
        <v>35</v>
      </c>
      <c r="K1018" s="13">
        <v>0.5595</v>
      </c>
      <c r="L1018" s="15" t="s">
        <v>5275</v>
      </c>
      <c r="M1018" s="15" t="s">
        <v>5276</v>
      </c>
      <c r="N1018" s="15" t="s">
        <v>5277</v>
      </c>
      <c r="O1018" s="14" t="str">
        <f t="shared" si="15"/>
        <v>NO</v>
      </c>
      <c r="P1018" s="13"/>
    </row>
    <row r="1019" spans="1:16" ht="15">
      <c r="A1019" s="13" t="s">
        <v>1776</v>
      </c>
      <c r="B1019" s="14">
        <v>9</v>
      </c>
      <c r="C1019" s="13" t="s">
        <v>1778</v>
      </c>
      <c r="D1019" s="14" t="s">
        <v>32</v>
      </c>
      <c r="E1019" s="14" t="s">
        <v>10</v>
      </c>
      <c r="F1019" s="13">
        <v>0.89805999999999997</v>
      </c>
      <c r="G1019" s="13">
        <v>7.4977000000000002E-2</v>
      </c>
      <c r="H1019" s="13">
        <v>0.82308000000000003</v>
      </c>
      <c r="I1019" s="13">
        <v>1</v>
      </c>
      <c r="J1019" s="13" t="s">
        <v>35</v>
      </c>
      <c r="K1019" s="13">
        <v>0.5948</v>
      </c>
      <c r="L1019" s="15" t="s">
        <v>5275</v>
      </c>
      <c r="M1019" s="15" t="s">
        <v>5276</v>
      </c>
      <c r="N1019" s="15" t="s">
        <v>5277</v>
      </c>
      <c r="O1019" s="14" t="str">
        <f t="shared" si="15"/>
        <v>NO</v>
      </c>
      <c r="P1019" s="13"/>
    </row>
    <row r="1020" spans="1:16" ht="15">
      <c r="A1020" s="8" t="s">
        <v>1779</v>
      </c>
      <c r="B1020" s="9">
        <v>11</v>
      </c>
      <c r="C1020" s="8" t="s">
        <v>1780</v>
      </c>
      <c r="D1020" s="9" t="s">
        <v>32</v>
      </c>
      <c r="E1020" s="9" t="s">
        <v>3</v>
      </c>
      <c r="F1020" s="8">
        <v>0.54229000000000005</v>
      </c>
      <c r="G1020" s="8">
        <v>0.99587000000000003</v>
      </c>
      <c r="H1020" s="8">
        <v>-0.45357999999999998</v>
      </c>
      <c r="I1020" s="8">
        <v>1</v>
      </c>
      <c r="J1020" s="8" t="s">
        <v>29</v>
      </c>
      <c r="K1020" s="8">
        <v>0.99850000000000005</v>
      </c>
      <c r="L1020" s="10" t="s">
        <v>5278</v>
      </c>
      <c r="M1020" s="10" t="s">
        <v>5279</v>
      </c>
      <c r="N1020" s="10" t="s">
        <v>5280</v>
      </c>
      <c r="O1020" s="9" t="str">
        <f t="shared" si="15"/>
        <v>YES</v>
      </c>
      <c r="P1020" s="8" t="s">
        <v>1781</v>
      </c>
    </row>
    <row r="1021" spans="1:16" ht="15">
      <c r="A1021" s="8" t="s">
        <v>1779</v>
      </c>
      <c r="B1021" s="9">
        <v>24</v>
      </c>
      <c r="C1021" s="8" t="s">
        <v>1782</v>
      </c>
      <c r="D1021" s="9" t="s">
        <v>32</v>
      </c>
      <c r="E1021" s="9" t="s">
        <v>10</v>
      </c>
      <c r="F1021" s="8">
        <v>0.17942</v>
      </c>
      <c r="G1021" s="8">
        <v>8.3067000000000002E-3</v>
      </c>
      <c r="H1021" s="8">
        <v>0.17111999999999999</v>
      </c>
      <c r="I1021" s="8">
        <v>1</v>
      </c>
      <c r="J1021" s="8" t="s">
        <v>40</v>
      </c>
      <c r="K1021" s="8">
        <v>1.5125999999999999</v>
      </c>
      <c r="L1021" s="10" t="s">
        <v>5278</v>
      </c>
      <c r="M1021" s="10" t="s">
        <v>5279</v>
      </c>
      <c r="N1021" s="10" t="s">
        <v>5280</v>
      </c>
      <c r="O1021" s="9" t="str">
        <f t="shared" si="15"/>
        <v>NO</v>
      </c>
      <c r="P1021" s="8"/>
    </row>
    <row r="1022" spans="1:16" ht="15">
      <c r="A1022" s="13" t="s">
        <v>1783</v>
      </c>
      <c r="B1022" s="14">
        <v>4</v>
      </c>
      <c r="C1022" s="13" t="s">
        <v>1784</v>
      </c>
      <c r="D1022" s="14" t="s">
        <v>27</v>
      </c>
      <c r="E1022" s="14" t="s">
        <v>10</v>
      </c>
      <c r="F1022" s="13">
        <v>0.56454000000000004</v>
      </c>
      <c r="G1022" s="13">
        <v>0.93642999999999998</v>
      </c>
      <c r="H1022" s="13">
        <v>-0.37189</v>
      </c>
      <c r="I1022" s="13">
        <v>0.99</v>
      </c>
      <c r="J1022" s="13" t="s">
        <v>29</v>
      </c>
      <c r="K1022" s="13">
        <v>0.98080000000000001</v>
      </c>
      <c r="L1022" s="15" t="s">
        <v>6817</v>
      </c>
      <c r="M1022" s="15"/>
      <c r="N1022" s="15"/>
      <c r="O1022" s="14" t="str">
        <f t="shared" si="15"/>
        <v>NO</v>
      </c>
      <c r="P1022" s="13"/>
    </row>
    <row r="1023" spans="1:16" ht="15">
      <c r="A1023" s="13" t="s">
        <v>1783</v>
      </c>
      <c r="B1023" s="14">
        <v>8</v>
      </c>
      <c r="C1023" s="13" t="s">
        <v>1785</v>
      </c>
      <c r="D1023" s="14" t="s">
        <v>27</v>
      </c>
      <c r="E1023" s="14" t="s">
        <v>10</v>
      </c>
      <c r="F1023" s="13">
        <v>0.71882999999999997</v>
      </c>
      <c r="G1023" s="13">
        <v>0.95631999999999995</v>
      </c>
      <c r="H1023" s="13">
        <v>-0.23748</v>
      </c>
      <c r="I1023" s="13">
        <v>0.98599999999999999</v>
      </c>
      <c r="J1023" s="13" t="s">
        <v>29</v>
      </c>
      <c r="K1023" s="13">
        <v>0.96009999999999995</v>
      </c>
      <c r="L1023" s="15" t="s">
        <v>6817</v>
      </c>
      <c r="M1023" s="15"/>
      <c r="N1023" s="15"/>
      <c r="O1023" s="14" t="str">
        <f t="shared" si="15"/>
        <v>NO</v>
      </c>
      <c r="P1023" s="13"/>
    </row>
    <row r="1024" spans="1:16" ht="15">
      <c r="A1024" s="11" t="s">
        <v>1786</v>
      </c>
      <c r="B1024" s="12">
        <v>8</v>
      </c>
      <c r="C1024" s="11" t="s">
        <v>1787</v>
      </c>
      <c r="D1024" s="12" t="s">
        <v>27</v>
      </c>
      <c r="E1024" s="12" t="s">
        <v>10</v>
      </c>
      <c r="F1024" s="11">
        <v>0.61207</v>
      </c>
      <c r="G1024" s="11">
        <v>0.11544</v>
      </c>
      <c r="H1024" s="11">
        <v>0.49663000000000002</v>
      </c>
      <c r="I1024" s="11">
        <v>1</v>
      </c>
      <c r="J1024" s="11" t="s">
        <v>40</v>
      </c>
      <c r="K1024" s="11">
        <v>1.4291</v>
      </c>
      <c r="L1024" s="4" t="s">
        <v>5281</v>
      </c>
      <c r="M1024" s="4" t="s">
        <v>5282</v>
      </c>
      <c r="N1024" s="4" t="s">
        <v>4456</v>
      </c>
      <c r="O1024" s="12" t="str">
        <f t="shared" si="15"/>
        <v>NO</v>
      </c>
    </row>
    <row r="1025" spans="1:16" ht="15">
      <c r="A1025" s="13" t="s">
        <v>1788</v>
      </c>
      <c r="B1025" s="14">
        <v>3</v>
      </c>
      <c r="C1025" s="13" t="s">
        <v>1789</v>
      </c>
      <c r="D1025" s="14" t="s">
        <v>27</v>
      </c>
      <c r="E1025" s="14" t="s">
        <v>10</v>
      </c>
      <c r="F1025" s="13">
        <v>0.42544999999999999</v>
      </c>
      <c r="G1025" s="13">
        <v>0.25042999999999999</v>
      </c>
      <c r="H1025" s="13">
        <v>0.17502000000000001</v>
      </c>
      <c r="I1025" s="13">
        <v>0.93700000000000006</v>
      </c>
      <c r="J1025" s="13" t="s">
        <v>40</v>
      </c>
      <c r="K1025" s="13">
        <v>1.2672000000000001</v>
      </c>
      <c r="L1025" s="15" t="s">
        <v>3669</v>
      </c>
      <c r="M1025" s="15" t="s">
        <v>5283</v>
      </c>
      <c r="N1025" s="15" t="s">
        <v>3884</v>
      </c>
      <c r="O1025" s="14" t="str">
        <f t="shared" si="15"/>
        <v>NO</v>
      </c>
      <c r="P1025" s="13"/>
    </row>
    <row r="1026" spans="1:16" ht="15">
      <c r="A1026" s="13" t="s">
        <v>1788</v>
      </c>
      <c r="B1026" s="14">
        <v>4</v>
      </c>
      <c r="C1026" s="13" t="s">
        <v>1790</v>
      </c>
      <c r="D1026" s="14" t="s">
        <v>27</v>
      </c>
      <c r="E1026" s="14" t="s">
        <v>3</v>
      </c>
      <c r="F1026" s="13">
        <v>0.46694000000000002</v>
      </c>
      <c r="G1026" s="13">
        <v>0.31613999999999998</v>
      </c>
      <c r="H1026" s="13">
        <v>0.15079999999999999</v>
      </c>
      <c r="I1026" s="13">
        <v>0.93100000000000005</v>
      </c>
      <c r="J1026" s="13" t="s">
        <v>40</v>
      </c>
      <c r="K1026" s="13">
        <v>1.2672000000000001</v>
      </c>
      <c r="L1026" s="15" t="s">
        <v>3669</v>
      </c>
      <c r="M1026" s="15" t="s">
        <v>5283</v>
      </c>
      <c r="N1026" s="15" t="s">
        <v>3884</v>
      </c>
      <c r="O1026" s="14" t="str">
        <f t="shared" si="15"/>
        <v>NO</v>
      </c>
      <c r="P1026" s="13"/>
    </row>
    <row r="1027" spans="1:16" ht="15">
      <c r="A1027" s="11" t="s">
        <v>1791</v>
      </c>
      <c r="B1027" s="12">
        <v>6</v>
      </c>
      <c r="C1027" s="11" t="s">
        <v>1792</v>
      </c>
      <c r="D1027" s="12" t="s">
        <v>32</v>
      </c>
      <c r="E1027" s="12" t="s">
        <v>10</v>
      </c>
      <c r="F1027" s="11">
        <v>0.33306999999999998</v>
      </c>
      <c r="G1027" s="11">
        <v>0.19181000000000001</v>
      </c>
      <c r="H1027" s="11">
        <v>0.14126</v>
      </c>
      <c r="I1027" s="11">
        <v>0.93</v>
      </c>
      <c r="J1027" s="11" t="s">
        <v>29</v>
      </c>
      <c r="K1027" s="11">
        <v>0.94810000000000005</v>
      </c>
      <c r="L1027" s="4" t="s">
        <v>5284</v>
      </c>
      <c r="M1027" s="4" t="s">
        <v>5285</v>
      </c>
      <c r="N1027" s="4" t="s">
        <v>4686</v>
      </c>
      <c r="O1027" s="12" t="str">
        <f t="shared" ref="O1027:O1090" si="16">IF(P1027 &lt;&gt; "", "YES", "NO")</f>
        <v>NO</v>
      </c>
    </row>
    <row r="1028" spans="1:16" ht="15">
      <c r="A1028" s="11" t="s">
        <v>1793</v>
      </c>
      <c r="B1028" s="12">
        <v>6</v>
      </c>
      <c r="C1028" s="11" t="s">
        <v>1794</v>
      </c>
      <c r="D1028" s="12" t="s">
        <v>32</v>
      </c>
      <c r="E1028" s="12" t="s">
        <v>10</v>
      </c>
      <c r="F1028" s="11">
        <v>0.76322999999999996</v>
      </c>
      <c r="G1028" s="11">
        <v>0.56660999999999995</v>
      </c>
      <c r="H1028" s="11">
        <v>0.19661999999999999</v>
      </c>
      <c r="I1028" s="11">
        <v>0.91300000000000003</v>
      </c>
      <c r="J1028" s="11" t="s">
        <v>29</v>
      </c>
      <c r="K1028" s="11">
        <v>0.98870000000000002</v>
      </c>
      <c r="L1028" s="4" t="s">
        <v>4490</v>
      </c>
      <c r="M1028" s="4" t="s">
        <v>5286</v>
      </c>
      <c r="N1028" s="4" t="s">
        <v>4492</v>
      </c>
      <c r="O1028" s="12" t="str">
        <f t="shared" si="16"/>
        <v>NO</v>
      </c>
    </row>
    <row r="1029" spans="1:16" ht="15">
      <c r="A1029" s="11" t="s">
        <v>1795</v>
      </c>
      <c r="B1029" s="12">
        <v>3</v>
      </c>
      <c r="C1029" s="11" t="s">
        <v>1796</v>
      </c>
      <c r="D1029" s="12" t="s">
        <v>32</v>
      </c>
      <c r="E1029" s="12" t="s">
        <v>10</v>
      </c>
      <c r="F1029" s="11">
        <v>0.31627</v>
      </c>
      <c r="G1029" s="11">
        <v>6.0232000000000003E-3</v>
      </c>
      <c r="H1029" s="11">
        <v>0.31024000000000002</v>
      </c>
      <c r="I1029" s="11">
        <v>1</v>
      </c>
      <c r="J1029" s="11" t="s">
        <v>29</v>
      </c>
      <c r="K1029" s="11">
        <v>0.93240000000000001</v>
      </c>
      <c r="L1029" s="4" t="s">
        <v>5287</v>
      </c>
      <c r="M1029" s="4" t="s">
        <v>5288</v>
      </c>
      <c r="N1029" s="4" t="s">
        <v>5289</v>
      </c>
      <c r="O1029" s="12" t="str">
        <f t="shared" si="16"/>
        <v>NO</v>
      </c>
    </row>
    <row r="1030" spans="1:16" ht="15">
      <c r="A1030" s="11" t="s">
        <v>1797</v>
      </c>
      <c r="B1030" s="12">
        <v>6</v>
      </c>
      <c r="C1030" s="11" t="s">
        <v>1798</v>
      </c>
      <c r="D1030" s="12" t="s">
        <v>27</v>
      </c>
      <c r="E1030" s="12" t="s">
        <v>10</v>
      </c>
      <c r="F1030" s="11">
        <v>0.40565000000000001</v>
      </c>
      <c r="G1030" s="11">
        <v>6.4102000000000006E-2</v>
      </c>
      <c r="H1030" s="11">
        <v>0.34155000000000002</v>
      </c>
      <c r="I1030" s="11">
        <v>0.998</v>
      </c>
      <c r="J1030" s="11" t="s">
        <v>40</v>
      </c>
      <c r="K1030" s="11">
        <v>0.99970000000000003</v>
      </c>
      <c r="L1030" s="4" t="s">
        <v>5290</v>
      </c>
      <c r="M1030" s="4" t="s">
        <v>5291</v>
      </c>
      <c r="N1030" s="4" t="s">
        <v>5292</v>
      </c>
      <c r="O1030" s="12" t="str">
        <f t="shared" si="16"/>
        <v>NO</v>
      </c>
    </row>
    <row r="1031" spans="1:16" ht="15">
      <c r="A1031" s="11" t="s">
        <v>1799</v>
      </c>
      <c r="B1031" s="12">
        <v>11</v>
      </c>
      <c r="C1031" s="11" t="s">
        <v>1800</v>
      </c>
      <c r="D1031" s="12" t="s">
        <v>32</v>
      </c>
      <c r="E1031" s="12" t="s">
        <v>3</v>
      </c>
      <c r="F1031" s="11">
        <v>0.76514000000000004</v>
      </c>
      <c r="G1031" s="11">
        <v>0.54901999999999995</v>
      </c>
      <c r="H1031" s="11">
        <v>0.21612000000000001</v>
      </c>
      <c r="I1031" s="11">
        <v>0.92200000000000004</v>
      </c>
      <c r="J1031" s="11" t="s">
        <v>40</v>
      </c>
      <c r="K1031" s="11">
        <v>1.631</v>
      </c>
      <c r="L1031" s="4" t="s">
        <v>3569</v>
      </c>
      <c r="M1031" s="4" t="s">
        <v>5293</v>
      </c>
      <c r="N1031" s="4" t="s">
        <v>5294</v>
      </c>
      <c r="O1031" s="12" t="str">
        <f t="shared" si="16"/>
        <v>NO</v>
      </c>
    </row>
    <row r="1032" spans="1:16" ht="15">
      <c r="A1032" s="13" t="s">
        <v>1801</v>
      </c>
      <c r="B1032" s="14">
        <v>3</v>
      </c>
      <c r="C1032" s="13" t="s">
        <v>1802</v>
      </c>
      <c r="D1032" s="14" t="s">
        <v>32</v>
      </c>
      <c r="E1032" s="14" t="s">
        <v>5</v>
      </c>
      <c r="F1032" s="13">
        <v>8.6674000000000001E-2</v>
      </c>
      <c r="G1032" s="13">
        <v>0.31589</v>
      </c>
      <c r="H1032" s="13">
        <v>-0.22922000000000001</v>
      </c>
      <c r="I1032" s="13">
        <v>0.94</v>
      </c>
      <c r="J1032" s="13" t="s">
        <v>29</v>
      </c>
      <c r="K1032" s="13">
        <v>0.93830000000000002</v>
      </c>
      <c r="L1032" s="15" t="s">
        <v>5295</v>
      </c>
      <c r="M1032" s="15" t="s">
        <v>5296</v>
      </c>
      <c r="N1032" s="15" t="s">
        <v>3821</v>
      </c>
      <c r="O1032" s="14" t="str">
        <f t="shared" si="16"/>
        <v>NO</v>
      </c>
      <c r="P1032" s="13"/>
    </row>
    <row r="1033" spans="1:16" ht="15">
      <c r="A1033" s="13" t="s">
        <v>1801</v>
      </c>
      <c r="B1033" s="14">
        <v>4</v>
      </c>
      <c r="C1033" s="13" t="s">
        <v>1803</v>
      </c>
      <c r="D1033" s="14" t="s">
        <v>32</v>
      </c>
      <c r="E1033" s="14" t="s">
        <v>10</v>
      </c>
      <c r="F1033" s="13">
        <v>0.79530999999999996</v>
      </c>
      <c r="G1033" s="13">
        <v>0.47028999999999999</v>
      </c>
      <c r="H1033" s="13">
        <v>0.32501999999999998</v>
      </c>
      <c r="I1033" s="13">
        <v>0.97699999999999998</v>
      </c>
      <c r="J1033" s="13" t="s">
        <v>40</v>
      </c>
      <c r="K1033" s="13">
        <v>1.5255000000000001</v>
      </c>
      <c r="L1033" s="15" t="s">
        <v>5295</v>
      </c>
      <c r="M1033" s="15" t="s">
        <v>5296</v>
      </c>
      <c r="N1033" s="15" t="s">
        <v>3821</v>
      </c>
      <c r="O1033" s="14" t="str">
        <f t="shared" si="16"/>
        <v>NO</v>
      </c>
      <c r="P1033" s="13"/>
    </row>
    <row r="1034" spans="1:16" ht="15">
      <c r="A1034" s="11" t="s">
        <v>1804</v>
      </c>
      <c r="B1034" s="12">
        <v>5</v>
      </c>
      <c r="C1034" s="11" t="s">
        <v>1805</v>
      </c>
      <c r="D1034" s="12" t="s">
        <v>27</v>
      </c>
      <c r="E1034" s="12" t="s">
        <v>3</v>
      </c>
      <c r="F1034" s="11">
        <v>0.66195000000000004</v>
      </c>
      <c r="G1034" s="11">
        <v>0.87351999999999996</v>
      </c>
      <c r="H1034" s="11">
        <v>-0.21157999999999999</v>
      </c>
      <c r="I1034" s="11">
        <v>1</v>
      </c>
      <c r="J1034" s="11" t="s">
        <v>40</v>
      </c>
      <c r="K1034" s="11">
        <v>1.0788</v>
      </c>
      <c r="L1034" s="4" t="s">
        <v>5297</v>
      </c>
      <c r="M1034" s="4" t="s">
        <v>5298</v>
      </c>
      <c r="N1034" s="4" t="s">
        <v>5299</v>
      </c>
      <c r="O1034" s="12" t="str">
        <f t="shared" si="16"/>
        <v>NO</v>
      </c>
    </row>
    <row r="1035" spans="1:16" ht="15">
      <c r="A1035" s="11" t="s">
        <v>1806</v>
      </c>
      <c r="B1035" s="12">
        <v>5</v>
      </c>
      <c r="C1035" s="11" t="s">
        <v>1807</v>
      </c>
      <c r="D1035" s="12" t="s">
        <v>27</v>
      </c>
      <c r="E1035" s="12" t="s">
        <v>10</v>
      </c>
      <c r="F1035" s="11">
        <v>0.17749000000000001</v>
      </c>
      <c r="G1035" s="11">
        <v>4.5395999999999999E-2</v>
      </c>
      <c r="H1035" s="11">
        <v>0.13209000000000001</v>
      </c>
      <c r="I1035" s="11">
        <v>0.98199999999999998</v>
      </c>
      <c r="J1035" s="11" t="s">
        <v>35</v>
      </c>
      <c r="K1035" s="11">
        <v>1.3674999999999999</v>
      </c>
      <c r="L1035" s="4" t="s">
        <v>5300</v>
      </c>
      <c r="M1035" s="4" t="s">
        <v>5301</v>
      </c>
      <c r="N1035" s="4" t="s">
        <v>5302</v>
      </c>
      <c r="O1035" s="12" t="str">
        <f t="shared" si="16"/>
        <v>NO</v>
      </c>
    </row>
    <row r="1036" spans="1:16" ht="15">
      <c r="A1036" s="11" t="s">
        <v>1808</v>
      </c>
      <c r="B1036" s="12">
        <v>4</v>
      </c>
      <c r="C1036" s="11" t="s">
        <v>1809</v>
      </c>
      <c r="D1036" s="12" t="s">
        <v>27</v>
      </c>
      <c r="E1036" s="12" t="s">
        <v>10</v>
      </c>
      <c r="F1036" s="11">
        <v>0.66669999999999996</v>
      </c>
      <c r="G1036" s="11">
        <v>0.10384</v>
      </c>
      <c r="H1036" s="11">
        <v>0.56286000000000003</v>
      </c>
      <c r="I1036" s="11">
        <v>1</v>
      </c>
      <c r="J1036" s="11" t="s">
        <v>40</v>
      </c>
      <c r="K1036" s="11">
        <v>1.1717</v>
      </c>
      <c r="L1036" s="4" t="s">
        <v>3669</v>
      </c>
      <c r="M1036" s="4" t="s">
        <v>5303</v>
      </c>
      <c r="N1036" s="4" t="s">
        <v>3884</v>
      </c>
      <c r="O1036" s="12" t="str">
        <f t="shared" si="16"/>
        <v>NO</v>
      </c>
    </row>
    <row r="1037" spans="1:16" ht="15">
      <c r="A1037" s="11" t="s">
        <v>1810</v>
      </c>
      <c r="B1037" s="12">
        <v>6</v>
      </c>
      <c r="C1037" s="11" t="s">
        <v>1811</v>
      </c>
      <c r="D1037" s="12" t="s">
        <v>32</v>
      </c>
      <c r="E1037" s="12" t="s">
        <v>7</v>
      </c>
      <c r="F1037" s="11">
        <v>0.19722000000000001</v>
      </c>
      <c r="G1037" s="11">
        <v>0.32972000000000001</v>
      </c>
      <c r="H1037" s="11">
        <v>-0.13250000000000001</v>
      </c>
      <c r="I1037" s="11">
        <v>0.94399999999999995</v>
      </c>
      <c r="J1037" s="11" t="s">
        <v>35</v>
      </c>
      <c r="K1037" s="11">
        <v>1.8236000000000001</v>
      </c>
      <c r="L1037" s="4" t="s">
        <v>3569</v>
      </c>
      <c r="M1037" s="4" t="s">
        <v>5304</v>
      </c>
      <c r="N1037" s="4" t="s">
        <v>5305</v>
      </c>
      <c r="O1037" s="12" t="str">
        <f t="shared" si="16"/>
        <v>NO</v>
      </c>
    </row>
    <row r="1038" spans="1:16" ht="15">
      <c r="A1038" s="11" t="s">
        <v>1812</v>
      </c>
      <c r="B1038" s="12">
        <v>3</v>
      </c>
      <c r="C1038" s="11" t="s">
        <v>1813</v>
      </c>
      <c r="D1038" s="12" t="s">
        <v>27</v>
      </c>
      <c r="E1038" s="12" t="s">
        <v>10</v>
      </c>
      <c r="F1038" s="11">
        <v>0.19442999999999999</v>
      </c>
      <c r="G1038" s="11">
        <v>1.9649E-2</v>
      </c>
      <c r="H1038" s="11">
        <v>0.17477999999999999</v>
      </c>
      <c r="I1038" s="11">
        <v>0.995</v>
      </c>
      <c r="J1038" s="11" t="s">
        <v>29</v>
      </c>
      <c r="K1038" s="11">
        <v>0.79020000000000001</v>
      </c>
      <c r="L1038" s="4" t="s">
        <v>3924</v>
      </c>
      <c r="M1038" s="4" t="s">
        <v>5306</v>
      </c>
      <c r="N1038" s="4" t="s">
        <v>5307</v>
      </c>
      <c r="O1038" s="12" t="str">
        <f t="shared" si="16"/>
        <v>NO</v>
      </c>
    </row>
    <row r="1039" spans="1:16" ht="15">
      <c r="A1039" s="13" t="s">
        <v>1814</v>
      </c>
      <c r="B1039" s="14">
        <v>6</v>
      </c>
      <c r="C1039" s="13" t="s">
        <v>1815</v>
      </c>
      <c r="D1039" s="14" t="s">
        <v>32</v>
      </c>
      <c r="E1039" s="14" t="s">
        <v>10</v>
      </c>
      <c r="F1039" s="13">
        <v>4.6988000000000002E-2</v>
      </c>
      <c r="G1039" s="13">
        <v>0.14959</v>
      </c>
      <c r="H1039" s="13">
        <v>-0.1026</v>
      </c>
      <c r="I1039" s="13">
        <v>0.93799999999999994</v>
      </c>
      <c r="J1039" s="13" t="s">
        <v>29</v>
      </c>
      <c r="K1039" s="13">
        <v>0.65720000000000001</v>
      </c>
      <c r="L1039" s="15" t="s">
        <v>5308</v>
      </c>
      <c r="M1039" s="15" t="s">
        <v>5309</v>
      </c>
      <c r="N1039" s="15" t="s">
        <v>3887</v>
      </c>
      <c r="O1039" s="14" t="str">
        <f t="shared" si="16"/>
        <v>NO</v>
      </c>
      <c r="P1039" s="13"/>
    </row>
    <row r="1040" spans="1:16" ht="15">
      <c r="A1040" s="13" t="s">
        <v>1814</v>
      </c>
      <c r="B1040" s="14">
        <v>7</v>
      </c>
      <c r="C1040" s="13" t="s">
        <v>1816</v>
      </c>
      <c r="D1040" s="14" t="s">
        <v>32</v>
      </c>
      <c r="E1040" s="14" t="s">
        <v>5</v>
      </c>
      <c r="F1040" s="13">
        <v>0.66624000000000005</v>
      </c>
      <c r="G1040" s="13">
        <v>0.84236999999999995</v>
      </c>
      <c r="H1040" s="13">
        <v>-0.17613999999999999</v>
      </c>
      <c r="I1040" s="13">
        <v>0.93899999999999995</v>
      </c>
      <c r="J1040" s="13" t="s">
        <v>40</v>
      </c>
      <c r="K1040" s="13">
        <v>1.5159</v>
      </c>
      <c r="L1040" s="15" t="s">
        <v>5308</v>
      </c>
      <c r="M1040" s="15" t="s">
        <v>5309</v>
      </c>
      <c r="N1040" s="15" t="s">
        <v>3887</v>
      </c>
      <c r="O1040" s="14" t="str">
        <f t="shared" si="16"/>
        <v>NO</v>
      </c>
      <c r="P1040" s="13"/>
    </row>
    <row r="1041" spans="1:16" ht="15">
      <c r="A1041" s="13" t="s">
        <v>1814</v>
      </c>
      <c r="B1041" s="14">
        <v>9</v>
      </c>
      <c r="C1041" s="13" t="s">
        <v>1817</v>
      </c>
      <c r="D1041" s="14" t="s">
        <v>32</v>
      </c>
      <c r="E1041" s="14" t="s">
        <v>10</v>
      </c>
      <c r="F1041" s="13">
        <v>0.14555000000000001</v>
      </c>
      <c r="G1041" s="13">
        <v>0.32316</v>
      </c>
      <c r="H1041" s="13">
        <v>-0.17760999999999999</v>
      </c>
      <c r="I1041" s="13">
        <v>0.95499999999999996</v>
      </c>
      <c r="J1041" s="13" t="s">
        <v>40</v>
      </c>
      <c r="K1041" s="13">
        <v>1.5148999999999999</v>
      </c>
      <c r="L1041" s="15" t="s">
        <v>5308</v>
      </c>
      <c r="M1041" s="15" t="s">
        <v>5309</v>
      </c>
      <c r="N1041" s="15" t="s">
        <v>3887</v>
      </c>
      <c r="O1041" s="14" t="str">
        <f t="shared" si="16"/>
        <v>NO</v>
      </c>
      <c r="P1041" s="13"/>
    </row>
    <row r="1042" spans="1:16" ht="15">
      <c r="A1042" s="11" t="s">
        <v>1818</v>
      </c>
      <c r="B1042" s="12">
        <v>7</v>
      </c>
      <c r="C1042" s="11" t="s">
        <v>1819</v>
      </c>
      <c r="D1042" s="12" t="s">
        <v>27</v>
      </c>
      <c r="E1042" s="12" t="s">
        <v>10</v>
      </c>
      <c r="F1042" s="11">
        <v>0.22575999999999999</v>
      </c>
      <c r="G1042" s="11">
        <v>4.7161000000000002E-2</v>
      </c>
      <c r="H1042" s="11">
        <v>0.17860000000000001</v>
      </c>
      <c r="I1042" s="11">
        <v>0.99</v>
      </c>
      <c r="J1042" s="11" t="s">
        <v>29</v>
      </c>
      <c r="K1042" s="11">
        <v>0.84589999999999999</v>
      </c>
      <c r="L1042" s="4" t="s">
        <v>5310</v>
      </c>
      <c r="M1042" s="4" t="s">
        <v>5311</v>
      </c>
      <c r="N1042" s="4" t="s">
        <v>3569</v>
      </c>
      <c r="O1042" s="12" t="str">
        <f t="shared" si="16"/>
        <v>NO</v>
      </c>
    </row>
    <row r="1043" spans="1:16" ht="15">
      <c r="A1043" s="13" t="s">
        <v>1820</v>
      </c>
      <c r="B1043" s="14">
        <v>7</v>
      </c>
      <c r="C1043" s="13" t="s">
        <v>1821</v>
      </c>
      <c r="D1043" s="14" t="s">
        <v>27</v>
      </c>
      <c r="E1043" s="14" t="s">
        <v>5</v>
      </c>
      <c r="F1043" s="13">
        <v>0.87883</v>
      </c>
      <c r="G1043" s="13">
        <v>0.73528000000000004</v>
      </c>
      <c r="H1043" s="13">
        <v>0.14355000000000001</v>
      </c>
      <c r="I1043" s="13">
        <v>0.96299999999999997</v>
      </c>
      <c r="J1043" s="13" t="s">
        <v>40</v>
      </c>
      <c r="K1043" s="13">
        <v>1.5720000000000001</v>
      </c>
      <c r="L1043" s="15" t="s">
        <v>5312</v>
      </c>
      <c r="M1043" s="15" t="s">
        <v>5313</v>
      </c>
      <c r="N1043" s="15" t="s">
        <v>5314</v>
      </c>
      <c r="O1043" s="14" t="str">
        <f t="shared" si="16"/>
        <v>NO</v>
      </c>
      <c r="P1043" s="13"/>
    </row>
    <row r="1044" spans="1:16" ht="15">
      <c r="A1044" s="13" t="s">
        <v>1820</v>
      </c>
      <c r="B1044" s="14">
        <v>8</v>
      </c>
      <c r="C1044" s="13" t="s">
        <v>1822</v>
      </c>
      <c r="D1044" s="14" t="s">
        <v>27</v>
      </c>
      <c r="E1044" s="14" t="s">
        <v>10</v>
      </c>
      <c r="F1044" s="13">
        <v>0.59358</v>
      </c>
      <c r="G1044" s="13">
        <v>7.5492000000000004E-2</v>
      </c>
      <c r="H1044" s="13">
        <v>0.51809000000000005</v>
      </c>
      <c r="I1044" s="13">
        <v>1</v>
      </c>
      <c r="J1044" s="13" t="s">
        <v>40</v>
      </c>
      <c r="K1044" s="13">
        <v>1.5720000000000001</v>
      </c>
      <c r="L1044" s="15" t="s">
        <v>5312</v>
      </c>
      <c r="M1044" s="15" t="s">
        <v>5313</v>
      </c>
      <c r="N1044" s="15" t="s">
        <v>5314</v>
      </c>
      <c r="O1044" s="14" t="str">
        <f t="shared" si="16"/>
        <v>NO</v>
      </c>
      <c r="P1044" s="13"/>
    </row>
    <row r="1045" spans="1:16" ht="15">
      <c r="A1045" s="8" t="s">
        <v>1823</v>
      </c>
      <c r="B1045" s="9">
        <v>3</v>
      </c>
      <c r="C1045" s="8" t="s">
        <v>1824</v>
      </c>
      <c r="D1045" s="9" t="s">
        <v>27</v>
      </c>
      <c r="E1045" s="9" t="s">
        <v>5</v>
      </c>
      <c r="F1045" s="8">
        <v>0.45182</v>
      </c>
      <c r="G1045" s="8">
        <v>0.68647000000000002</v>
      </c>
      <c r="H1045" s="8">
        <v>-0.23466000000000001</v>
      </c>
      <c r="I1045" s="8">
        <v>0.95199999999999996</v>
      </c>
      <c r="J1045" s="8" t="s">
        <v>35</v>
      </c>
      <c r="K1045" s="8">
        <v>1.0968</v>
      </c>
      <c r="L1045" s="10" t="s">
        <v>5315</v>
      </c>
      <c r="M1045" s="10" t="s">
        <v>5316</v>
      </c>
      <c r="N1045" s="10" t="s">
        <v>3631</v>
      </c>
      <c r="O1045" s="9" t="str">
        <f t="shared" si="16"/>
        <v>NO</v>
      </c>
      <c r="P1045" s="8"/>
    </row>
    <row r="1046" spans="1:16" ht="15">
      <c r="A1046" s="8" t="s">
        <v>1823</v>
      </c>
      <c r="B1046" s="9">
        <v>4</v>
      </c>
      <c r="C1046" s="8" t="s">
        <v>1825</v>
      </c>
      <c r="D1046" s="9" t="s">
        <v>27</v>
      </c>
      <c r="E1046" s="9" t="s">
        <v>10</v>
      </c>
      <c r="F1046" s="8">
        <v>0.55332000000000003</v>
      </c>
      <c r="G1046" s="8">
        <v>0.31064000000000003</v>
      </c>
      <c r="H1046" s="8">
        <v>0.24268000000000001</v>
      </c>
      <c r="I1046" s="8">
        <v>0.94499999999999995</v>
      </c>
      <c r="J1046" s="8" t="s">
        <v>35</v>
      </c>
      <c r="K1046" s="8">
        <v>1.7453000000000001</v>
      </c>
      <c r="L1046" s="10" t="s">
        <v>5315</v>
      </c>
      <c r="M1046" s="10" t="s">
        <v>5316</v>
      </c>
      <c r="N1046" s="10" t="s">
        <v>3631</v>
      </c>
      <c r="O1046" s="9" t="str">
        <f t="shared" si="16"/>
        <v>NO</v>
      </c>
      <c r="P1046" s="8"/>
    </row>
    <row r="1047" spans="1:16" ht="15">
      <c r="A1047" s="11" t="s">
        <v>1826</v>
      </c>
      <c r="B1047" s="12">
        <v>3</v>
      </c>
      <c r="C1047" s="11" t="s">
        <v>1827</v>
      </c>
      <c r="D1047" s="12" t="s">
        <v>27</v>
      </c>
      <c r="E1047" s="12" t="s">
        <v>10</v>
      </c>
      <c r="F1047" s="11">
        <v>0.47158</v>
      </c>
      <c r="G1047" s="11">
        <v>5.2596999999999998E-2</v>
      </c>
      <c r="H1047" s="11">
        <v>0.41898999999999997</v>
      </c>
      <c r="I1047" s="11">
        <v>1</v>
      </c>
      <c r="J1047" s="11" t="s">
        <v>29</v>
      </c>
      <c r="K1047" s="11">
        <v>0.99990000000000001</v>
      </c>
      <c r="L1047" s="4" t="s">
        <v>5317</v>
      </c>
      <c r="M1047" s="4" t="s">
        <v>5318</v>
      </c>
      <c r="N1047" s="4" t="s">
        <v>5319</v>
      </c>
      <c r="O1047" s="12" t="str">
        <f t="shared" si="16"/>
        <v>NO</v>
      </c>
    </row>
    <row r="1048" spans="1:16" ht="15">
      <c r="A1048" s="11" t="s">
        <v>1828</v>
      </c>
      <c r="B1048" s="12">
        <v>8</v>
      </c>
      <c r="C1048" s="11" t="s">
        <v>1829</v>
      </c>
      <c r="D1048" s="12" t="s">
        <v>32</v>
      </c>
      <c r="E1048" s="12" t="s">
        <v>3</v>
      </c>
      <c r="F1048" s="11">
        <v>0.66900999999999999</v>
      </c>
      <c r="G1048" s="11">
        <v>0.92127999999999999</v>
      </c>
      <c r="H1048" s="11">
        <v>-0.25225999999999998</v>
      </c>
      <c r="I1048" s="11">
        <v>0.99299999999999999</v>
      </c>
      <c r="J1048" s="11" t="s">
        <v>70</v>
      </c>
      <c r="K1048" s="11">
        <v>1.9103000000000001</v>
      </c>
      <c r="L1048" s="4" t="s">
        <v>6815</v>
      </c>
      <c r="M1048" s="4"/>
      <c r="N1048" s="4"/>
      <c r="O1048" s="12" t="str">
        <f t="shared" si="16"/>
        <v>NO</v>
      </c>
    </row>
    <row r="1049" spans="1:16" ht="15">
      <c r="A1049" s="11" t="s">
        <v>1830</v>
      </c>
      <c r="B1049" s="12">
        <v>27</v>
      </c>
      <c r="C1049" s="11" t="s">
        <v>1831</v>
      </c>
      <c r="D1049" s="12" t="s">
        <v>32</v>
      </c>
      <c r="E1049" s="12" t="s">
        <v>10</v>
      </c>
      <c r="F1049" s="11">
        <v>0.24052000000000001</v>
      </c>
      <c r="G1049" s="11">
        <v>1.3682E-2</v>
      </c>
      <c r="H1049" s="11">
        <v>0.22684000000000001</v>
      </c>
      <c r="I1049" s="11">
        <v>1</v>
      </c>
      <c r="J1049" s="11" t="s">
        <v>40</v>
      </c>
      <c r="K1049" s="11">
        <v>1.0461</v>
      </c>
      <c r="L1049" s="4" t="s">
        <v>5320</v>
      </c>
      <c r="M1049" s="4" t="s">
        <v>5321</v>
      </c>
      <c r="N1049" s="4" t="s">
        <v>5322</v>
      </c>
      <c r="O1049" s="12" t="str">
        <f t="shared" si="16"/>
        <v>NO</v>
      </c>
    </row>
    <row r="1050" spans="1:16" ht="15">
      <c r="A1050" s="11" t="s">
        <v>1832</v>
      </c>
      <c r="B1050" s="12">
        <v>3</v>
      </c>
      <c r="C1050" s="11" t="s">
        <v>1833</v>
      </c>
      <c r="D1050" s="12" t="s">
        <v>32</v>
      </c>
      <c r="E1050" s="12" t="s">
        <v>10</v>
      </c>
      <c r="F1050" s="11">
        <v>0.45184000000000002</v>
      </c>
      <c r="G1050" s="11">
        <v>4.8606000000000003E-2</v>
      </c>
      <c r="H1050" s="11">
        <v>0.40323999999999999</v>
      </c>
      <c r="I1050" s="11">
        <v>0.999</v>
      </c>
      <c r="J1050" s="11" t="s">
        <v>40</v>
      </c>
      <c r="K1050" s="11">
        <v>1.2721</v>
      </c>
      <c r="L1050" s="4" t="s">
        <v>5323</v>
      </c>
      <c r="M1050" s="4" t="s">
        <v>5324</v>
      </c>
      <c r="N1050" s="4" t="s">
        <v>5325</v>
      </c>
      <c r="O1050" s="12" t="str">
        <f t="shared" si="16"/>
        <v>NO</v>
      </c>
    </row>
    <row r="1051" spans="1:16" ht="15">
      <c r="A1051" s="11" t="s">
        <v>1834</v>
      </c>
      <c r="B1051" s="12">
        <v>7</v>
      </c>
      <c r="C1051" s="11" t="s">
        <v>1835</v>
      </c>
      <c r="D1051" s="12" t="s">
        <v>32</v>
      </c>
      <c r="E1051" s="12" t="s">
        <v>3</v>
      </c>
      <c r="F1051" s="11">
        <v>0.81618999999999997</v>
      </c>
      <c r="G1051" s="11">
        <v>0.95755000000000001</v>
      </c>
      <c r="H1051" s="11">
        <v>-0.14136000000000001</v>
      </c>
      <c r="I1051" s="11">
        <v>0.93700000000000006</v>
      </c>
      <c r="J1051" s="11" t="s">
        <v>29</v>
      </c>
      <c r="K1051" s="11">
        <v>0.76419999999999999</v>
      </c>
      <c r="L1051" s="4" t="s">
        <v>5326</v>
      </c>
      <c r="M1051" s="4" t="s">
        <v>5327</v>
      </c>
      <c r="N1051" s="4" t="s">
        <v>5328</v>
      </c>
      <c r="O1051" s="12" t="str">
        <f t="shared" si="16"/>
        <v>NO</v>
      </c>
    </row>
    <row r="1052" spans="1:16" ht="15">
      <c r="A1052" s="11" t="s">
        <v>1836</v>
      </c>
      <c r="B1052" s="12">
        <v>4</v>
      </c>
      <c r="C1052" s="11" t="s">
        <v>1837</v>
      </c>
      <c r="D1052" s="12" t="s">
        <v>32</v>
      </c>
      <c r="E1052" s="12" t="s">
        <v>10</v>
      </c>
      <c r="F1052" s="11">
        <v>0.13285</v>
      </c>
      <c r="G1052" s="11">
        <v>0.41105999999999998</v>
      </c>
      <c r="H1052" s="11">
        <v>-0.27821000000000001</v>
      </c>
      <c r="I1052" s="11">
        <v>0.99399999999999999</v>
      </c>
      <c r="J1052" s="11" t="s">
        <v>29</v>
      </c>
      <c r="K1052" s="11">
        <v>0.98599999999999999</v>
      </c>
      <c r="L1052" s="4" t="s">
        <v>3569</v>
      </c>
      <c r="M1052" s="4" t="s">
        <v>5329</v>
      </c>
      <c r="N1052" s="4" t="s">
        <v>5330</v>
      </c>
      <c r="O1052" s="12" t="str">
        <f t="shared" si="16"/>
        <v>NO</v>
      </c>
    </row>
    <row r="1053" spans="1:16" ht="15">
      <c r="A1053" s="11" t="s">
        <v>1838</v>
      </c>
      <c r="B1053" s="12">
        <v>4</v>
      </c>
      <c r="C1053" s="11" t="s">
        <v>1839</v>
      </c>
      <c r="D1053" s="12" t="s">
        <v>32</v>
      </c>
      <c r="E1053" s="12" t="s">
        <v>10</v>
      </c>
      <c r="F1053" s="11">
        <v>0.34677000000000002</v>
      </c>
      <c r="G1053" s="11">
        <v>7.3369000000000004E-2</v>
      </c>
      <c r="H1053" s="11">
        <v>0.27339999999999998</v>
      </c>
      <c r="I1053" s="11">
        <v>0.97699999999999998</v>
      </c>
      <c r="J1053" s="11" t="s">
        <v>40</v>
      </c>
      <c r="K1053" s="11">
        <v>0.98960000000000004</v>
      </c>
      <c r="L1053" s="4" t="s">
        <v>5331</v>
      </c>
      <c r="M1053" s="4" t="s">
        <v>5332</v>
      </c>
      <c r="N1053" s="4" t="s">
        <v>5333</v>
      </c>
      <c r="O1053" s="12" t="str">
        <f t="shared" si="16"/>
        <v>NO</v>
      </c>
    </row>
    <row r="1054" spans="1:16" ht="15">
      <c r="A1054" s="8" t="s">
        <v>1840</v>
      </c>
      <c r="B1054" s="9">
        <v>21</v>
      </c>
      <c r="C1054" s="8" t="s">
        <v>1841</v>
      </c>
      <c r="D1054" s="9" t="s">
        <v>32</v>
      </c>
      <c r="E1054" s="9" t="s">
        <v>1044</v>
      </c>
      <c r="F1054" s="8">
        <v>0.74104999999999999</v>
      </c>
      <c r="G1054" s="8">
        <v>0.53539000000000003</v>
      </c>
      <c r="H1054" s="8">
        <v>0.20566000000000001</v>
      </c>
      <c r="I1054" s="8">
        <v>0.92100000000000004</v>
      </c>
      <c r="J1054" s="8" t="s">
        <v>165</v>
      </c>
      <c r="K1054" s="8">
        <v>4.9160000000000004</v>
      </c>
      <c r="L1054" s="10" t="s">
        <v>3569</v>
      </c>
      <c r="M1054" s="10" t="s">
        <v>5334</v>
      </c>
      <c r="N1054" s="10" t="s">
        <v>3569</v>
      </c>
      <c r="O1054" s="9" t="str">
        <f t="shared" si="16"/>
        <v>NO</v>
      </c>
      <c r="P1054" s="8"/>
    </row>
    <row r="1055" spans="1:16" ht="15">
      <c r="A1055" s="8" t="s">
        <v>1840</v>
      </c>
      <c r="B1055" s="9">
        <v>36</v>
      </c>
      <c r="C1055" s="8" t="s">
        <v>1842</v>
      </c>
      <c r="D1055" s="9" t="s">
        <v>32</v>
      </c>
      <c r="E1055" s="9" t="s">
        <v>1047</v>
      </c>
      <c r="F1055" s="8">
        <v>0.68930999999999998</v>
      </c>
      <c r="G1055" s="8">
        <v>0.52266999999999997</v>
      </c>
      <c r="H1055" s="8">
        <v>0.16664000000000001</v>
      </c>
      <c r="I1055" s="8">
        <v>0.9</v>
      </c>
      <c r="J1055" s="8" t="s">
        <v>165</v>
      </c>
      <c r="K1055" s="8">
        <v>5.0266000000000002</v>
      </c>
      <c r="L1055" s="10" t="s">
        <v>3569</v>
      </c>
      <c r="M1055" s="10" t="s">
        <v>5334</v>
      </c>
      <c r="N1055" s="10" t="s">
        <v>3569</v>
      </c>
      <c r="O1055" s="9" t="str">
        <f t="shared" si="16"/>
        <v>NO</v>
      </c>
      <c r="P1055" s="8"/>
    </row>
    <row r="1056" spans="1:16" ht="15">
      <c r="A1056" s="8" t="s">
        <v>1840</v>
      </c>
      <c r="B1056" s="9">
        <v>40</v>
      </c>
      <c r="C1056" s="8" t="s">
        <v>1843</v>
      </c>
      <c r="D1056" s="9" t="s">
        <v>32</v>
      </c>
      <c r="E1056" s="9" t="s">
        <v>1044</v>
      </c>
      <c r="F1056" s="8">
        <v>0.72528000000000004</v>
      </c>
      <c r="G1056" s="8">
        <v>0.53049999999999997</v>
      </c>
      <c r="H1056" s="8">
        <v>0.19478000000000001</v>
      </c>
      <c r="I1056" s="8">
        <v>0.97899999999999998</v>
      </c>
      <c r="J1056" s="8" t="s">
        <v>165</v>
      </c>
      <c r="K1056" s="8">
        <v>4.8712999999999997</v>
      </c>
      <c r="L1056" s="10" t="s">
        <v>3569</v>
      </c>
      <c r="M1056" s="10" t="s">
        <v>5334</v>
      </c>
      <c r="N1056" s="10" t="s">
        <v>3569</v>
      </c>
      <c r="O1056" s="9" t="str">
        <f t="shared" si="16"/>
        <v>NO</v>
      </c>
      <c r="P1056" s="8"/>
    </row>
    <row r="1057" spans="1:16" ht="15">
      <c r="A1057" s="11" t="s">
        <v>1844</v>
      </c>
      <c r="B1057" s="12">
        <v>6</v>
      </c>
      <c r="C1057" s="11" t="s">
        <v>1845</v>
      </c>
      <c r="D1057" s="12" t="s">
        <v>32</v>
      </c>
      <c r="E1057" s="12" t="s">
        <v>10</v>
      </c>
      <c r="F1057" s="11">
        <v>0.22192999999999999</v>
      </c>
      <c r="G1057" s="11">
        <v>2.2585999999999998E-2</v>
      </c>
      <c r="H1057" s="11">
        <v>0.19933999999999999</v>
      </c>
      <c r="I1057" s="11">
        <v>1</v>
      </c>
      <c r="J1057" s="11" t="s">
        <v>40</v>
      </c>
      <c r="K1057" s="11">
        <v>1.373</v>
      </c>
      <c r="L1057" s="4" t="s">
        <v>3904</v>
      </c>
      <c r="M1057" s="4" t="s">
        <v>5335</v>
      </c>
      <c r="N1057" s="4" t="s">
        <v>5336</v>
      </c>
      <c r="O1057" s="12" t="str">
        <f t="shared" si="16"/>
        <v>NO</v>
      </c>
    </row>
    <row r="1058" spans="1:16" ht="15">
      <c r="A1058" s="11" t="s">
        <v>1846</v>
      </c>
      <c r="B1058" s="12">
        <v>6</v>
      </c>
      <c r="C1058" s="11" t="s">
        <v>1847</v>
      </c>
      <c r="D1058" s="12" t="s">
        <v>32</v>
      </c>
      <c r="E1058" s="12" t="s">
        <v>10</v>
      </c>
      <c r="F1058" s="11">
        <v>0.30575999999999998</v>
      </c>
      <c r="G1058" s="11">
        <v>0.11836000000000001</v>
      </c>
      <c r="H1058" s="11">
        <v>0.18740000000000001</v>
      </c>
      <c r="I1058" s="11">
        <v>0.91900000000000004</v>
      </c>
      <c r="J1058" s="11" t="s">
        <v>29</v>
      </c>
      <c r="K1058" s="11">
        <v>0.95750000000000002</v>
      </c>
      <c r="L1058" s="4" t="s">
        <v>5337</v>
      </c>
      <c r="M1058" s="4" t="s">
        <v>5338</v>
      </c>
      <c r="N1058" s="4" t="s">
        <v>5339</v>
      </c>
      <c r="O1058" s="12" t="str">
        <f t="shared" si="16"/>
        <v>NO</v>
      </c>
    </row>
    <row r="1059" spans="1:16" ht="15">
      <c r="A1059" s="11" t="s">
        <v>1848</v>
      </c>
      <c r="B1059" s="12">
        <v>6</v>
      </c>
      <c r="C1059" s="11" t="s">
        <v>1849</v>
      </c>
      <c r="D1059" s="12" t="s">
        <v>32</v>
      </c>
      <c r="E1059" s="12" t="s">
        <v>3</v>
      </c>
      <c r="F1059" s="11">
        <v>0.71875</v>
      </c>
      <c r="G1059" s="11">
        <v>0.57545999999999997</v>
      </c>
      <c r="H1059" s="11">
        <v>0.14330000000000001</v>
      </c>
      <c r="I1059" s="11">
        <v>0.94399999999999995</v>
      </c>
      <c r="J1059" s="11" t="s">
        <v>40</v>
      </c>
      <c r="K1059" s="11">
        <v>1.3559000000000001</v>
      </c>
      <c r="L1059" s="4" t="s">
        <v>5340</v>
      </c>
      <c r="M1059" s="4" t="s">
        <v>5341</v>
      </c>
      <c r="N1059" s="4" t="s">
        <v>5342</v>
      </c>
      <c r="O1059" s="12" t="str">
        <f t="shared" si="16"/>
        <v>NO</v>
      </c>
    </row>
    <row r="1060" spans="1:16" ht="15">
      <c r="A1060" s="11" t="s">
        <v>1850</v>
      </c>
      <c r="B1060" s="12">
        <v>5</v>
      </c>
      <c r="C1060" s="11" t="s">
        <v>1851</v>
      </c>
      <c r="D1060" s="12" t="s">
        <v>27</v>
      </c>
      <c r="E1060" s="12" t="s">
        <v>10</v>
      </c>
      <c r="F1060" s="11">
        <v>0.22303999999999999</v>
      </c>
      <c r="G1060" s="11">
        <v>3.7462000000000002E-2</v>
      </c>
      <c r="H1060" s="11">
        <v>0.18557000000000001</v>
      </c>
      <c r="I1060" s="11">
        <v>0.995</v>
      </c>
      <c r="J1060" s="11" t="s">
        <v>29</v>
      </c>
      <c r="K1060" s="11">
        <v>0.8911</v>
      </c>
      <c r="L1060" s="4" t="s">
        <v>3662</v>
      </c>
      <c r="M1060" s="4" t="s">
        <v>5343</v>
      </c>
      <c r="N1060" s="4" t="s">
        <v>3664</v>
      </c>
      <c r="O1060" s="12" t="str">
        <f t="shared" si="16"/>
        <v>NO</v>
      </c>
    </row>
    <row r="1061" spans="1:16" ht="15">
      <c r="A1061" s="8" t="s">
        <v>1852</v>
      </c>
      <c r="B1061" s="9">
        <v>5</v>
      </c>
      <c r="C1061" s="8" t="s">
        <v>1853</v>
      </c>
      <c r="D1061" s="9" t="s">
        <v>27</v>
      </c>
      <c r="E1061" s="9" t="s">
        <v>5</v>
      </c>
      <c r="F1061" s="8">
        <v>0.23316000000000001</v>
      </c>
      <c r="G1061" s="8">
        <v>6.2967999999999996E-2</v>
      </c>
      <c r="H1061" s="8">
        <v>0.17019999999999999</v>
      </c>
      <c r="I1061" s="8">
        <v>0.999</v>
      </c>
      <c r="J1061" s="8" t="s">
        <v>40</v>
      </c>
      <c r="K1061" s="8">
        <v>1.4375</v>
      </c>
      <c r="L1061" s="10" t="s">
        <v>5344</v>
      </c>
      <c r="M1061" s="10" t="s">
        <v>5345</v>
      </c>
      <c r="N1061" s="10" t="s">
        <v>5346</v>
      </c>
      <c r="O1061" s="9" t="str">
        <f t="shared" si="16"/>
        <v>NO</v>
      </c>
      <c r="P1061" s="8"/>
    </row>
    <row r="1062" spans="1:16" ht="15">
      <c r="A1062" s="8" t="s">
        <v>1852</v>
      </c>
      <c r="B1062" s="9">
        <v>6</v>
      </c>
      <c r="C1062" s="8" t="s">
        <v>1854</v>
      </c>
      <c r="D1062" s="9" t="s">
        <v>27</v>
      </c>
      <c r="E1062" s="9" t="s">
        <v>10</v>
      </c>
      <c r="F1062" s="8">
        <v>0.33118999999999998</v>
      </c>
      <c r="G1062" s="8">
        <v>9.7255999999999992E-3</v>
      </c>
      <c r="H1062" s="8">
        <v>0.32146000000000002</v>
      </c>
      <c r="I1062" s="8">
        <v>1</v>
      </c>
      <c r="J1062" s="8" t="s">
        <v>40</v>
      </c>
      <c r="K1062" s="8">
        <v>1.8197000000000001</v>
      </c>
      <c r="L1062" s="10" t="s">
        <v>5344</v>
      </c>
      <c r="M1062" s="10" t="s">
        <v>5345</v>
      </c>
      <c r="N1062" s="10" t="s">
        <v>5346</v>
      </c>
      <c r="O1062" s="9" t="str">
        <f t="shared" si="16"/>
        <v>NO</v>
      </c>
      <c r="P1062" s="8"/>
    </row>
    <row r="1063" spans="1:16" ht="15">
      <c r="A1063" s="13" t="s">
        <v>1855</v>
      </c>
      <c r="B1063" s="14">
        <v>5</v>
      </c>
      <c r="C1063" s="13" t="s">
        <v>1856</v>
      </c>
      <c r="D1063" s="14" t="s">
        <v>32</v>
      </c>
      <c r="E1063" s="14" t="s">
        <v>10</v>
      </c>
      <c r="F1063" s="13">
        <v>0.85258</v>
      </c>
      <c r="G1063" s="13">
        <v>0.13408999999999999</v>
      </c>
      <c r="H1063" s="13">
        <v>0.71848999999999996</v>
      </c>
      <c r="I1063" s="13">
        <v>1</v>
      </c>
      <c r="J1063" s="13" t="s">
        <v>35</v>
      </c>
      <c r="K1063" s="13">
        <v>1.4339</v>
      </c>
      <c r="L1063" s="15" t="s">
        <v>4369</v>
      </c>
      <c r="M1063" s="15" t="s">
        <v>5347</v>
      </c>
      <c r="N1063" s="15" t="s">
        <v>5348</v>
      </c>
      <c r="O1063" s="14" t="str">
        <f t="shared" si="16"/>
        <v>NO</v>
      </c>
      <c r="P1063" s="13"/>
    </row>
    <row r="1064" spans="1:16" ht="15">
      <c r="A1064" s="13" t="s">
        <v>1855</v>
      </c>
      <c r="B1064" s="14">
        <v>8</v>
      </c>
      <c r="C1064" s="13" t="s">
        <v>1857</v>
      </c>
      <c r="D1064" s="14" t="s">
        <v>32</v>
      </c>
      <c r="E1064" s="14" t="s">
        <v>10</v>
      </c>
      <c r="F1064" s="13">
        <v>0.76373999999999997</v>
      </c>
      <c r="G1064" s="13">
        <v>0.52212000000000003</v>
      </c>
      <c r="H1064" s="13">
        <v>0.24162</v>
      </c>
      <c r="I1064" s="13">
        <v>0.97699999999999998</v>
      </c>
      <c r="J1064" s="13" t="s">
        <v>35</v>
      </c>
      <c r="K1064" s="13">
        <v>1.5144</v>
      </c>
      <c r="L1064" s="15" t="s">
        <v>4369</v>
      </c>
      <c r="M1064" s="15" t="s">
        <v>5347</v>
      </c>
      <c r="N1064" s="15" t="s">
        <v>5348</v>
      </c>
      <c r="O1064" s="14" t="str">
        <f t="shared" si="16"/>
        <v>NO</v>
      </c>
      <c r="P1064" s="13"/>
    </row>
    <row r="1065" spans="1:16" ht="15">
      <c r="A1065" s="8" t="s">
        <v>1858</v>
      </c>
      <c r="B1065" s="9">
        <v>10</v>
      </c>
      <c r="C1065" s="8" t="s">
        <v>1859</v>
      </c>
      <c r="D1065" s="9" t="s">
        <v>32</v>
      </c>
      <c r="E1065" s="9" t="s">
        <v>10</v>
      </c>
      <c r="F1065" s="8">
        <v>0.88061999999999996</v>
      </c>
      <c r="G1065" s="8">
        <v>0.33119999999999999</v>
      </c>
      <c r="H1065" s="8">
        <v>0.54942000000000002</v>
      </c>
      <c r="I1065" s="8">
        <v>1</v>
      </c>
      <c r="J1065" s="8" t="s">
        <v>29</v>
      </c>
      <c r="K1065" s="8">
        <v>0.91830000000000001</v>
      </c>
      <c r="L1065" s="10" t="s">
        <v>3966</v>
      </c>
      <c r="M1065" s="10" t="s">
        <v>5349</v>
      </c>
      <c r="N1065" s="10" t="s">
        <v>4691</v>
      </c>
      <c r="O1065" s="9" t="str">
        <f t="shared" si="16"/>
        <v>NO</v>
      </c>
      <c r="P1065" s="8"/>
    </row>
    <row r="1066" spans="1:16" ht="15">
      <c r="A1066" s="8" t="s">
        <v>1858</v>
      </c>
      <c r="B1066" s="9">
        <v>41</v>
      </c>
      <c r="C1066" s="8" t="s">
        <v>1860</v>
      </c>
      <c r="D1066" s="9" t="s">
        <v>32</v>
      </c>
      <c r="E1066" s="9" t="s">
        <v>10</v>
      </c>
      <c r="F1066" s="8">
        <v>6.1434999999999997E-2</v>
      </c>
      <c r="G1066" s="8">
        <v>0.19342000000000001</v>
      </c>
      <c r="H1066" s="8">
        <v>-0.13199</v>
      </c>
      <c r="I1066" s="8">
        <v>0.96199999999999997</v>
      </c>
      <c r="J1066" s="8" t="s">
        <v>29</v>
      </c>
      <c r="K1066" s="8">
        <v>0.6724</v>
      </c>
      <c r="L1066" s="10" t="s">
        <v>3966</v>
      </c>
      <c r="M1066" s="10" t="s">
        <v>5349</v>
      </c>
      <c r="N1066" s="10" t="s">
        <v>4691</v>
      </c>
      <c r="O1066" s="9" t="str">
        <f t="shared" si="16"/>
        <v>NO</v>
      </c>
      <c r="P1066" s="8"/>
    </row>
    <row r="1067" spans="1:16" ht="15">
      <c r="A1067" s="11" t="s">
        <v>1861</v>
      </c>
      <c r="B1067" s="12">
        <v>5</v>
      </c>
      <c r="C1067" s="11" t="s">
        <v>1862</v>
      </c>
      <c r="D1067" s="12" t="s">
        <v>32</v>
      </c>
      <c r="E1067" s="12" t="s">
        <v>10</v>
      </c>
      <c r="F1067" s="11">
        <v>0.40862999999999999</v>
      </c>
      <c r="G1067" s="11">
        <v>0.13702</v>
      </c>
      <c r="H1067" s="11">
        <v>0.27161000000000002</v>
      </c>
      <c r="I1067" s="11">
        <v>0.98499999999999999</v>
      </c>
      <c r="J1067" s="11" t="s">
        <v>40</v>
      </c>
      <c r="K1067" s="11">
        <v>1.0737000000000001</v>
      </c>
      <c r="L1067" s="4" t="s">
        <v>5350</v>
      </c>
      <c r="M1067" s="4" t="s">
        <v>5351</v>
      </c>
      <c r="N1067" s="4" t="s">
        <v>5352</v>
      </c>
      <c r="O1067" s="12" t="str">
        <f t="shared" si="16"/>
        <v>NO</v>
      </c>
    </row>
    <row r="1068" spans="1:16" ht="15">
      <c r="A1068" s="11" t="s">
        <v>1863</v>
      </c>
      <c r="B1068" s="12">
        <v>2</v>
      </c>
      <c r="C1068" s="11" t="s">
        <v>1864</v>
      </c>
      <c r="D1068" s="12" t="s">
        <v>27</v>
      </c>
      <c r="E1068" s="12" t="s">
        <v>10</v>
      </c>
      <c r="F1068" s="11">
        <v>0.3291</v>
      </c>
      <c r="G1068" s="11">
        <v>0.22203999999999999</v>
      </c>
      <c r="H1068" s="11">
        <v>0.10706</v>
      </c>
      <c r="I1068" s="11">
        <v>0.97299999999999998</v>
      </c>
      <c r="J1068" s="11" t="s">
        <v>40</v>
      </c>
      <c r="K1068" s="11">
        <v>1.0996999999999999</v>
      </c>
      <c r="L1068" s="4" t="s">
        <v>5353</v>
      </c>
      <c r="M1068" s="4" t="s">
        <v>5354</v>
      </c>
      <c r="N1068" s="4" t="s">
        <v>5355</v>
      </c>
      <c r="O1068" s="12" t="str">
        <f t="shared" si="16"/>
        <v>NO</v>
      </c>
    </row>
    <row r="1069" spans="1:16" ht="15">
      <c r="A1069" s="11" t="s">
        <v>1865</v>
      </c>
      <c r="B1069" s="12">
        <v>2</v>
      </c>
      <c r="C1069" s="11" t="s">
        <v>1866</v>
      </c>
      <c r="D1069" s="12" t="s">
        <v>27</v>
      </c>
      <c r="E1069" s="12" t="s">
        <v>10</v>
      </c>
      <c r="F1069" s="11">
        <v>0.98273999999999995</v>
      </c>
      <c r="G1069" s="11">
        <v>0.22148000000000001</v>
      </c>
      <c r="H1069" s="11">
        <v>0.76126000000000005</v>
      </c>
      <c r="I1069" s="11">
        <v>1</v>
      </c>
      <c r="J1069" s="11" t="s">
        <v>35</v>
      </c>
      <c r="K1069" s="11">
        <v>1.4996</v>
      </c>
      <c r="L1069" s="4" t="s">
        <v>5356</v>
      </c>
      <c r="M1069" s="4" t="s">
        <v>5357</v>
      </c>
      <c r="N1069" s="4" t="s">
        <v>5358</v>
      </c>
      <c r="O1069" s="12" t="str">
        <f t="shared" si="16"/>
        <v>NO</v>
      </c>
    </row>
    <row r="1070" spans="1:16" ht="15">
      <c r="A1070" s="8" t="s">
        <v>1867</v>
      </c>
      <c r="B1070" s="9">
        <v>10</v>
      </c>
      <c r="C1070" s="8" t="s">
        <v>1868</v>
      </c>
      <c r="D1070" s="9" t="s">
        <v>32</v>
      </c>
      <c r="E1070" s="9" t="s">
        <v>10</v>
      </c>
      <c r="F1070" s="8">
        <v>0.43891999999999998</v>
      </c>
      <c r="G1070" s="8">
        <v>7.2711999999999999E-2</v>
      </c>
      <c r="H1070" s="8">
        <v>0.36620999999999998</v>
      </c>
      <c r="I1070" s="8">
        <v>1</v>
      </c>
      <c r="J1070" s="8" t="s">
        <v>40</v>
      </c>
      <c r="K1070" s="8">
        <v>1.2345999999999999</v>
      </c>
      <c r="L1070" s="10" t="s">
        <v>5110</v>
      </c>
      <c r="M1070" s="10" t="s">
        <v>5359</v>
      </c>
      <c r="N1070" s="10" t="s">
        <v>5112</v>
      </c>
      <c r="O1070" s="9" t="str">
        <f t="shared" si="16"/>
        <v>NO</v>
      </c>
      <c r="P1070" s="8"/>
    </row>
    <row r="1071" spans="1:16" ht="15">
      <c r="A1071" s="8" t="s">
        <v>1867</v>
      </c>
      <c r="B1071" s="9">
        <v>14</v>
      </c>
      <c r="C1071" s="8" t="s">
        <v>1869</v>
      </c>
      <c r="D1071" s="9" t="s">
        <v>32</v>
      </c>
      <c r="E1071" s="9" t="s">
        <v>10</v>
      </c>
      <c r="F1071" s="8">
        <v>0.32694000000000001</v>
      </c>
      <c r="G1071" s="8">
        <v>0.66217000000000004</v>
      </c>
      <c r="H1071" s="8">
        <v>-0.33522999999999997</v>
      </c>
      <c r="I1071" s="8">
        <v>1</v>
      </c>
      <c r="J1071" s="8" t="s">
        <v>29</v>
      </c>
      <c r="K1071" s="8">
        <v>0.96909999999999996</v>
      </c>
      <c r="L1071" s="10" t="s">
        <v>5110</v>
      </c>
      <c r="M1071" s="10" t="s">
        <v>5359</v>
      </c>
      <c r="N1071" s="10" t="s">
        <v>5112</v>
      </c>
      <c r="O1071" s="9" t="str">
        <f t="shared" si="16"/>
        <v>NO</v>
      </c>
      <c r="P1071" s="8"/>
    </row>
    <row r="1072" spans="1:16" ht="15">
      <c r="A1072" s="13" t="s">
        <v>1870</v>
      </c>
      <c r="B1072" s="14">
        <v>12</v>
      </c>
      <c r="C1072" s="13" t="s">
        <v>1871</v>
      </c>
      <c r="D1072" s="14" t="s">
        <v>27</v>
      </c>
      <c r="E1072" s="14" t="s">
        <v>10</v>
      </c>
      <c r="F1072" s="13">
        <v>5.0772999999999999E-2</v>
      </c>
      <c r="G1072" s="13">
        <v>0.23735999999999999</v>
      </c>
      <c r="H1072" s="13">
        <v>-0.18659000000000001</v>
      </c>
      <c r="I1072" s="13">
        <v>0.97199999999999998</v>
      </c>
      <c r="J1072" s="13" t="s">
        <v>63</v>
      </c>
      <c r="K1072" s="13">
        <v>4.1626000000000003</v>
      </c>
      <c r="L1072" s="15" t="s">
        <v>6813</v>
      </c>
      <c r="M1072" s="15"/>
      <c r="N1072" s="15"/>
      <c r="O1072" s="14" t="str">
        <f t="shared" si="16"/>
        <v>NO</v>
      </c>
      <c r="P1072" s="13"/>
    </row>
    <row r="1073" spans="1:16" ht="15">
      <c r="A1073" s="13" t="s">
        <v>1870</v>
      </c>
      <c r="B1073" s="14">
        <v>7</v>
      </c>
      <c r="C1073" s="13" t="s">
        <v>1872</v>
      </c>
      <c r="D1073" s="14" t="s">
        <v>27</v>
      </c>
      <c r="E1073" s="14" t="s">
        <v>10</v>
      </c>
      <c r="F1073" s="13">
        <v>9.6855999999999998E-2</v>
      </c>
      <c r="G1073" s="13">
        <v>0.27794999999999997</v>
      </c>
      <c r="H1073" s="13">
        <v>-0.18109</v>
      </c>
      <c r="I1073" s="13">
        <v>0.97099999999999997</v>
      </c>
      <c r="J1073" s="13" t="s">
        <v>63</v>
      </c>
      <c r="K1073" s="13">
        <v>4.1116000000000001</v>
      </c>
      <c r="L1073" s="15" t="s">
        <v>6813</v>
      </c>
      <c r="M1073" s="15"/>
      <c r="N1073" s="15"/>
      <c r="O1073" s="14" t="str">
        <f t="shared" si="16"/>
        <v>NO</v>
      </c>
      <c r="P1073" s="13"/>
    </row>
    <row r="1074" spans="1:16" ht="15">
      <c r="A1074" s="11" t="s">
        <v>1873</v>
      </c>
      <c r="B1074" s="12">
        <v>7</v>
      </c>
      <c r="C1074" s="11" t="s">
        <v>1874</v>
      </c>
      <c r="D1074" s="12" t="s">
        <v>32</v>
      </c>
      <c r="E1074" s="12" t="s">
        <v>10</v>
      </c>
      <c r="F1074" s="11">
        <v>0.33235999999999999</v>
      </c>
      <c r="G1074" s="11">
        <v>7.3152999999999996E-2</v>
      </c>
      <c r="H1074" s="11">
        <v>0.25919999999999999</v>
      </c>
      <c r="I1074" s="11">
        <v>0.998</v>
      </c>
      <c r="J1074" s="11" t="s">
        <v>40</v>
      </c>
      <c r="K1074" s="11">
        <v>1.2516</v>
      </c>
      <c r="L1074" s="4" t="s">
        <v>3784</v>
      </c>
      <c r="M1074" s="4" t="s">
        <v>5360</v>
      </c>
      <c r="N1074" s="4" t="s">
        <v>3786</v>
      </c>
      <c r="O1074" s="12" t="str">
        <f t="shared" si="16"/>
        <v>NO</v>
      </c>
    </row>
    <row r="1075" spans="1:16" ht="15">
      <c r="A1075" s="11" t="s">
        <v>1875</v>
      </c>
      <c r="B1075" s="12">
        <v>8</v>
      </c>
      <c r="C1075" s="11" t="s">
        <v>1876</v>
      </c>
      <c r="D1075" s="12" t="s">
        <v>27</v>
      </c>
      <c r="E1075" s="12" t="s">
        <v>3</v>
      </c>
      <c r="F1075" s="11">
        <v>0.42568</v>
      </c>
      <c r="G1075" s="11">
        <v>0.30119000000000001</v>
      </c>
      <c r="H1075" s="11">
        <v>0.12449</v>
      </c>
      <c r="I1075" s="11">
        <v>0.95699999999999996</v>
      </c>
      <c r="J1075" s="11" t="s">
        <v>35</v>
      </c>
      <c r="K1075" s="11">
        <v>2.137</v>
      </c>
      <c r="L1075" s="4" t="s">
        <v>5361</v>
      </c>
      <c r="M1075" s="4" t="s">
        <v>5362</v>
      </c>
      <c r="N1075" s="4" t="s">
        <v>5363</v>
      </c>
      <c r="O1075" s="12" t="str">
        <f t="shared" si="16"/>
        <v>NO</v>
      </c>
    </row>
    <row r="1076" spans="1:16" ht="15">
      <c r="A1076" s="11" t="s">
        <v>1877</v>
      </c>
      <c r="B1076" s="12">
        <v>2</v>
      </c>
      <c r="C1076" s="11" t="s">
        <v>1878</v>
      </c>
      <c r="D1076" s="12" t="s">
        <v>27</v>
      </c>
      <c r="E1076" s="12" t="s">
        <v>10</v>
      </c>
      <c r="F1076" s="11">
        <v>0.94421999999999995</v>
      </c>
      <c r="G1076" s="11">
        <v>0.69743999999999995</v>
      </c>
      <c r="H1076" s="11">
        <v>0.24678</v>
      </c>
      <c r="I1076" s="11">
        <v>1</v>
      </c>
      <c r="J1076" s="11" t="s">
        <v>29</v>
      </c>
      <c r="K1076" s="11">
        <v>0.91830000000000001</v>
      </c>
      <c r="L1076" s="4" t="s">
        <v>5364</v>
      </c>
      <c r="M1076" s="4" t="s">
        <v>5365</v>
      </c>
      <c r="N1076" s="4" t="s">
        <v>5366</v>
      </c>
      <c r="O1076" s="12" t="str">
        <f t="shared" si="16"/>
        <v>NO</v>
      </c>
    </row>
    <row r="1077" spans="1:16" ht="15">
      <c r="A1077" s="11" t="s">
        <v>1879</v>
      </c>
      <c r="B1077" s="12">
        <v>7</v>
      </c>
      <c r="C1077" s="11" t="s">
        <v>1880</v>
      </c>
      <c r="D1077" s="12" t="s">
        <v>32</v>
      </c>
      <c r="E1077" s="12" t="s">
        <v>10</v>
      </c>
      <c r="F1077" s="11">
        <v>0.46034000000000003</v>
      </c>
      <c r="G1077" s="11">
        <v>0.17699000000000001</v>
      </c>
      <c r="H1077" s="11">
        <v>0.28334999999999999</v>
      </c>
      <c r="I1077" s="11">
        <v>0.97</v>
      </c>
      <c r="J1077" s="11" t="s">
        <v>40</v>
      </c>
      <c r="K1077" s="11">
        <v>1.4330000000000001</v>
      </c>
      <c r="L1077" s="4" t="s">
        <v>3683</v>
      </c>
      <c r="M1077" s="4" t="s">
        <v>5367</v>
      </c>
      <c r="N1077" s="4" t="s">
        <v>3700</v>
      </c>
      <c r="O1077" s="12" t="str">
        <f t="shared" si="16"/>
        <v>NO</v>
      </c>
    </row>
    <row r="1078" spans="1:16" ht="15">
      <c r="A1078" s="13" t="s">
        <v>1881</v>
      </c>
      <c r="B1078" s="14">
        <v>12</v>
      </c>
      <c r="C1078" s="13" t="s">
        <v>1882</v>
      </c>
      <c r="D1078" s="14" t="s">
        <v>32</v>
      </c>
      <c r="E1078" s="14" t="s">
        <v>10</v>
      </c>
      <c r="F1078" s="13">
        <v>2.0691000000000001E-2</v>
      </c>
      <c r="G1078" s="13">
        <v>0.17448</v>
      </c>
      <c r="H1078" s="13">
        <v>-0.15379000000000001</v>
      </c>
      <c r="I1078" s="13">
        <v>1</v>
      </c>
      <c r="J1078" s="13" t="s">
        <v>29</v>
      </c>
      <c r="K1078" s="13">
        <v>0.68620000000000003</v>
      </c>
      <c r="L1078" s="15" t="s">
        <v>3669</v>
      </c>
      <c r="M1078" s="15" t="s">
        <v>5368</v>
      </c>
      <c r="N1078" s="15" t="s">
        <v>5369</v>
      </c>
      <c r="O1078" s="14" t="str">
        <f t="shared" si="16"/>
        <v>NO</v>
      </c>
      <c r="P1078" s="13"/>
    </row>
    <row r="1079" spans="1:16" ht="15">
      <c r="A1079" s="13" t="s">
        <v>1881</v>
      </c>
      <c r="B1079" s="14">
        <v>14</v>
      </c>
      <c r="C1079" s="13" t="s">
        <v>1883</v>
      </c>
      <c r="D1079" s="14" t="s">
        <v>32</v>
      </c>
      <c r="E1079" s="14" t="s">
        <v>10</v>
      </c>
      <c r="F1079" s="13">
        <v>2.8705000000000001E-2</v>
      </c>
      <c r="G1079" s="13">
        <v>0.16503999999999999</v>
      </c>
      <c r="H1079" s="13">
        <v>-0.13633999999999999</v>
      </c>
      <c r="I1079" s="13">
        <v>1</v>
      </c>
      <c r="J1079" s="13" t="s">
        <v>29</v>
      </c>
      <c r="K1079" s="13">
        <v>0.72189999999999999</v>
      </c>
      <c r="L1079" s="15" t="s">
        <v>3669</v>
      </c>
      <c r="M1079" s="15" t="s">
        <v>5368</v>
      </c>
      <c r="N1079" s="15" t="s">
        <v>5369</v>
      </c>
      <c r="O1079" s="14" t="str">
        <f t="shared" si="16"/>
        <v>NO</v>
      </c>
      <c r="P1079" s="13"/>
    </row>
    <row r="1080" spans="1:16" ht="15">
      <c r="A1080" s="13" t="s">
        <v>1881</v>
      </c>
      <c r="B1080" s="14">
        <v>16</v>
      </c>
      <c r="C1080" s="13" t="s">
        <v>1884</v>
      </c>
      <c r="D1080" s="14" t="s">
        <v>32</v>
      </c>
      <c r="E1080" s="14" t="s">
        <v>10</v>
      </c>
      <c r="F1080" s="13">
        <v>5.3360999999999999E-2</v>
      </c>
      <c r="G1080" s="13">
        <v>0.18411</v>
      </c>
      <c r="H1080" s="13">
        <v>-0.13075000000000001</v>
      </c>
      <c r="I1080" s="13">
        <v>0.999</v>
      </c>
      <c r="J1080" s="13" t="s">
        <v>29</v>
      </c>
      <c r="K1080" s="13">
        <v>0.71079999999999999</v>
      </c>
      <c r="L1080" s="15" t="s">
        <v>3669</v>
      </c>
      <c r="M1080" s="15" t="s">
        <v>5368</v>
      </c>
      <c r="N1080" s="15" t="s">
        <v>5369</v>
      </c>
      <c r="O1080" s="14" t="str">
        <f t="shared" si="16"/>
        <v>NO</v>
      </c>
      <c r="P1080" s="13"/>
    </row>
    <row r="1081" spans="1:16" ht="15">
      <c r="A1081" s="11" t="s">
        <v>1885</v>
      </c>
      <c r="B1081" s="12">
        <v>3</v>
      </c>
      <c r="C1081" s="11" t="s">
        <v>1886</v>
      </c>
      <c r="D1081" s="12" t="s">
        <v>27</v>
      </c>
      <c r="E1081" s="12" t="s">
        <v>10</v>
      </c>
      <c r="F1081" s="11">
        <v>0.23322999999999999</v>
      </c>
      <c r="G1081" s="11">
        <v>5.0903999999999998E-2</v>
      </c>
      <c r="H1081" s="11">
        <v>0.18232999999999999</v>
      </c>
      <c r="I1081" s="11">
        <v>0.95799999999999996</v>
      </c>
      <c r="J1081" s="11" t="s">
        <v>40</v>
      </c>
      <c r="K1081" s="11">
        <v>1.556</v>
      </c>
      <c r="L1081" s="4" t="s">
        <v>5370</v>
      </c>
      <c r="M1081" s="4" t="s">
        <v>5371</v>
      </c>
      <c r="N1081" s="4" t="s">
        <v>5372</v>
      </c>
      <c r="O1081" s="12" t="str">
        <f t="shared" si="16"/>
        <v>NO</v>
      </c>
    </row>
    <row r="1082" spans="1:16" ht="15">
      <c r="A1082" s="13" t="s">
        <v>1887</v>
      </c>
      <c r="B1082" s="14">
        <v>10</v>
      </c>
      <c r="C1082" s="13" t="s">
        <v>1888</v>
      </c>
      <c r="D1082" s="14" t="s">
        <v>27</v>
      </c>
      <c r="E1082" s="14" t="s">
        <v>7</v>
      </c>
      <c r="F1082" s="13">
        <v>0.94798000000000004</v>
      </c>
      <c r="G1082" s="13">
        <v>0.37607000000000002</v>
      </c>
      <c r="H1082" s="13">
        <v>0.57191000000000003</v>
      </c>
      <c r="I1082" s="13">
        <v>1</v>
      </c>
      <c r="J1082" s="13" t="s">
        <v>70</v>
      </c>
      <c r="K1082" s="13">
        <v>2.1695000000000002</v>
      </c>
      <c r="L1082" s="15" t="s">
        <v>3569</v>
      </c>
      <c r="M1082" s="15" t="s">
        <v>5373</v>
      </c>
      <c r="N1082" s="15" t="s">
        <v>5374</v>
      </c>
      <c r="O1082" s="14" t="str">
        <f t="shared" si="16"/>
        <v>NO</v>
      </c>
      <c r="P1082" s="13"/>
    </row>
    <row r="1083" spans="1:16" ht="15">
      <c r="A1083" s="13" t="s">
        <v>1887</v>
      </c>
      <c r="B1083" s="14">
        <v>10</v>
      </c>
      <c r="C1083" s="13" t="s">
        <v>1889</v>
      </c>
      <c r="D1083" s="14" t="s">
        <v>27</v>
      </c>
      <c r="E1083" s="14" t="s">
        <v>10</v>
      </c>
      <c r="F1083" s="13">
        <v>0.93381000000000003</v>
      </c>
      <c r="G1083" s="13">
        <v>0.32249</v>
      </c>
      <c r="H1083" s="13">
        <v>0.61131999999999997</v>
      </c>
      <c r="I1083" s="13">
        <v>1</v>
      </c>
      <c r="J1083" s="13" t="s">
        <v>70</v>
      </c>
      <c r="K1083" s="13">
        <v>2.1688000000000001</v>
      </c>
      <c r="L1083" s="15" t="s">
        <v>3569</v>
      </c>
      <c r="M1083" s="15" t="s">
        <v>5373</v>
      </c>
      <c r="N1083" s="15" t="s">
        <v>5374</v>
      </c>
      <c r="O1083" s="14" t="str">
        <f t="shared" si="16"/>
        <v>NO</v>
      </c>
      <c r="P1083" s="13"/>
    </row>
    <row r="1084" spans="1:16" ht="15">
      <c r="A1084" s="13" t="s">
        <v>1887</v>
      </c>
      <c r="B1084" s="14">
        <v>12</v>
      </c>
      <c r="C1084" s="13" t="s">
        <v>1890</v>
      </c>
      <c r="D1084" s="14" t="s">
        <v>27</v>
      </c>
      <c r="E1084" s="14" t="s">
        <v>10</v>
      </c>
      <c r="F1084" s="13">
        <v>0.76514000000000004</v>
      </c>
      <c r="G1084" s="13">
        <v>0.29698000000000002</v>
      </c>
      <c r="H1084" s="13">
        <v>0.46816000000000002</v>
      </c>
      <c r="I1084" s="13">
        <v>1</v>
      </c>
      <c r="J1084" s="13" t="s">
        <v>70</v>
      </c>
      <c r="K1084" s="13">
        <v>2.1688000000000001</v>
      </c>
      <c r="L1084" s="15" t="s">
        <v>3569</v>
      </c>
      <c r="M1084" s="15" t="s">
        <v>5373</v>
      </c>
      <c r="N1084" s="15" t="s">
        <v>5374</v>
      </c>
      <c r="O1084" s="14" t="str">
        <f t="shared" si="16"/>
        <v>NO</v>
      </c>
      <c r="P1084" s="13"/>
    </row>
    <row r="1085" spans="1:16" ht="15">
      <c r="A1085" s="11" t="s">
        <v>1891</v>
      </c>
      <c r="B1085" s="12">
        <v>6</v>
      </c>
      <c r="C1085" s="11" t="s">
        <v>1892</v>
      </c>
      <c r="D1085" s="12" t="s">
        <v>32</v>
      </c>
      <c r="E1085" s="12" t="s">
        <v>10</v>
      </c>
      <c r="F1085" s="11">
        <v>0.44211</v>
      </c>
      <c r="G1085" s="11">
        <v>0.17407</v>
      </c>
      <c r="H1085" s="11">
        <v>0.26804</v>
      </c>
      <c r="I1085" s="11">
        <v>0.998</v>
      </c>
      <c r="J1085" s="11" t="s">
        <v>40</v>
      </c>
      <c r="K1085" s="11">
        <v>1.2254</v>
      </c>
      <c r="L1085" s="4" t="s">
        <v>5375</v>
      </c>
      <c r="M1085" s="4" t="s">
        <v>5376</v>
      </c>
      <c r="N1085" s="4" t="s">
        <v>5377</v>
      </c>
      <c r="O1085" s="12" t="str">
        <f t="shared" si="16"/>
        <v>NO</v>
      </c>
    </row>
    <row r="1086" spans="1:16" ht="15">
      <c r="A1086" s="11" t="s">
        <v>1893</v>
      </c>
      <c r="B1086" s="12">
        <v>3</v>
      </c>
      <c r="C1086" s="11" t="s">
        <v>1894</v>
      </c>
      <c r="D1086" s="12" t="s">
        <v>27</v>
      </c>
      <c r="E1086" s="12" t="s">
        <v>10</v>
      </c>
      <c r="F1086" s="11">
        <v>0.99395</v>
      </c>
      <c r="G1086" s="11">
        <v>0.83423000000000003</v>
      </c>
      <c r="H1086" s="11">
        <v>0.15972</v>
      </c>
      <c r="I1086" s="11">
        <v>1</v>
      </c>
      <c r="J1086" s="11" t="s">
        <v>29</v>
      </c>
      <c r="K1086" s="11">
        <v>0.69169999999999998</v>
      </c>
      <c r="L1086" s="4" t="s">
        <v>5378</v>
      </c>
      <c r="M1086" s="4" t="s">
        <v>5379</v>
      </c>
      <c r="N1086" s="4" t="s">
        <v>4548</v>
      </c>
      <c r="O1086" s="12" t="str">
        <f t="shared" si="16"/>
        <v>NO</v>
      </c>
    </row>
    <row r="1087" spans="1:16" ht="15">
      <c r="A1087" s="11" t="s">
        <v>1895</v>
      </c>
      <c r="B1087" s="12">
        <v>2</v>
      </c>
      <c r="C1087" s="11" t="s">
        <v>1896</v>
      </c>
      <c r="D1087" s="12" t="s">
        <v>27</v>
      </c>
      <c r="E1087" s="12" t="s">
        <v>10</v>
      </c>
      <c r="F1087" s="11">
        <v>0.26116</v>
      </c>
      <c r="G1087" s="11">
        <v>6.4322000000000004E-2</v>
      </c>
      <c r="H1087" s="11">
        <v>0.19683999999999999</v>
      </c>
      <c r="I1087" s="11">
        <v>0.98199999999999998</v>
      </c>
      <c r="J1087" s="11" t="s">
        <v>29</v>
      </c>
      <c r="K1087" s="11">
        <v>0.92420000000000002</v>
      </c>
      <c r="L1087" s="4" t="s">
        <v>5380</v>
      </c>
      <c r="M1087" s="4" t="s">
        <v>5381</v>
      </c>
      <c r="N1087" s="4" t="s">
        <v>5382</v>
      </c>
      <c r="O1087" s="12" t="str">
        <f t="shared" si="16"/>
        <v>NO</v>
      </c>
    </row>
    <row r="1088" spans="1:16" ht="15">
      <c r="A1088" s="11" t="s">
        <v>1897</v>
      </c>
      <c r="B1088" s="12">
        <v>4</v>
      </c>
      <c r="C1088" s="11" t="s">
        <v>1898</v>
      </c>
      <c r="D1088" s="12" t="s">
        <v>27</v>
      </c>
      <c r="E1088" s="12" t="s">
        <v>10</v>
      </c>
      <c r="F1088" s="11">
        <v>0.26549</v>
      </c>
      <c r="G1088" s="11">
        <v>8.0619999999999997E-2</v>
      </c>
      <c r="H1088" s="11">
        <v>0.18487000000000001</v>
      </c>
      <c r="I1088" s="11">
        <v>0.99</v>
      </c>
      <c r="J1088" s="11" t="s">
        <v>29</v>
      </c>
      <c r="K1088" s="11">
        <v>0.86309999999999998</v>
      </c>
      <c r="L1088" s="4" t="s">
        <v>5383</v>
      </c>
      <c r="M1088" s="4" t="s">
        <v>5384</v>
      </c>
      <c r="N1088" s="4" t="s">
        <v>4270</v>
      </c>
      <c r="O1088" s="12" t="str">
        <f t="shared" si="16"/>
        <v>NO</v>
      </c>
    </row>
    <row r="1089" spans="1:16" ht="15">
      <c r="A1089" s="11" t="s">
        <v>1899</v>
      </c>
      <c r="B1089" s="12">
        <v>17</v>
      </c>
      <c r="C1089" s="11" t="s">
        <v>1900</v>
      </c>
      <c r="D1089" s="12" t="s">
        <v>32</v>
      </c>
      <c r="E1089" s="12" t="s">
        <v>10</v>
      </c>
      <c r="F1089" s="11">
        <v>0.34018999999999999</v>
      </c>
      <c r="G1089" s="11">
        <v>0.47255999999999998</v>
      </c>
      <c r="H1089" s="11">
        <v>-0.13236999999999999</v>
      </c>
      <c r="I1089" s="11">
        <v>0.97</v>
      </c>
      <c r="J1089" s="11" t="s">
        <v>70</v>
      </c>
      <c r="K1089" s="11">
        <v>1.9</v>
      </c>
      <c r="L1089" s="4" t="s">
        <v>5385</v>
      </c>
      <c r="M1089" s="4" t="s">
        <v>5386</v>
      </c>
      <c r="N1089" s="4" t="s">
        <v>5387</v>
      </c>
      <c r="O1089" s="12" t="str">
        <f t="shared" si="16"/>
        <v>NO</v>
      </c>
    </row>
    <row r="1090" spans="1:16" ht="15">
      <c r="A1090" s="11" t="s">
        <v>1901</v>
      </c>
      <c r="B1090" s="12">
        <v>7</v>
      </c>
      <c r="C1090" s="11" t="s">
        <v>1902</v>
      </c>
      <c r="D1090" s="12" t="s">
        <v>27</v>
      </c>
      <c r="E1090" s="12" t="s">
        <v>7</v>
      </c>
      <c r="F1090" s="11">
        <v>0.32020999999999999</v>
      </c>
      <c r="G1090" s="11">
        <v>0.13156999999999999</v>
      </c>
      <c r="H1090" s="11">
        <v>0.18864</v>
      </c>
      <c r="I1090" s="11">
        <v>0.90500000000000003</v>
      </c>
      <c r="J1090" s="11" t="s">
        <v>40</v>
      </c>
      <c r="K1090" s="11">
        <v>1.381</v>
      </c>
      <c r="L1090" s="4" t="s">
        <v>5388</v>
      </c>
      <c r="M1090" s="4" t="s">
        <v>5389</v>
      </c>
      <c r="N1090" s="4" t="s">
        <v>5390</v>
      </c>
      <c r="O1090" s="12" t="str">
        <f t="shared" si="16"/>
        <v>NO</v>
      </c>
    </row>
    <row r="1091" spans="1:16" ht="15">
      <c r="A1091" s="13" t="s">
        <v>1903</v>
      </c>
      <c r="B1091" s="14">
        <v>6</v>
      </c>
      <c r="C1091" s="13" t="s">
        <v>1904</v>
      </c>
      <c r="D1091" s="14" t="s">
        <v>32</v>
      </c>
      <c r="E1091" s="14" t="s">
        <v>28</v>
      </c>
      <c r="F1091" s="13">
        <v>0.77986</v>
      </c>
      <c r="G1091" s="13">
        <v>0.43514999999999998</v>
      </c>
      <c r="H1091" s="13">
        <v>0.34471000000000002</v>
      </c>
      <c r="I1091" s="13">
        <v>0.995</v>
      </c>
      <c r="J1091" s="13" t="s">
        <v>40</v>
      </c>
      <c r="K1091" s="13">
        <v>1.0995999999999999</v>
      </c>
      <c r="L1091" s="15" t="s">
        <v>3904</v>
      </c>
      <c r="M1091" s="15" t="s">
        <v>5391</v>
      </c>
      <c r="N1091" s="15" t="s">
        <v>5392</v>
      </c>
      <c r="O1091" s="14" t="str">
        <f t="shared" ref="O1091:O1154" si="17">IF(P1091 &lt;&gt; "", "YES", "NO")</f>
        <v>NO</v>
      </c>
      <c r="P1091" s="13"/>
    </row>
    <row r="1092" spans="1:16" ht="15">
      <c r="A1092" s="13" t="s">
        <v>1903</v>
      </c>
      <c r="B1092" s="14">
        <v>6</v>
      </c>
      <c r="C1092" s="13" t="s">
        <v>1904</v>
      </c>
      <c r="D1092" s="14" t="s">
        <v>32</v>
      </c>
      <c r="E1092" s="14" t="s">
        <v>10</v>
      </c>
      <c r="F1092" s="13">
        <v>0.77986</v>
      </c>
      <c r="G1092" s="13">
        <v>0.43514999999999998</v>
      </c>
      <c r="H1092" s="13">
        <v>0.34471000000000002</v>
      </c>
      <c r="I1092" s="13">
        <v>0.995</v>
      </c>
      <c r="J1092" s="13" t="s">
        <v>40</v>
      </c>
      <c r="K1092" s="13">
        <v>1.0995999999999999</v>
      </c>
      <c r="L1092" s="15" t="s">
        <v>3904</v>
      </c>
      <c r="M1092" s="15" t="s">
        <v>5391</v>
      </c>
      <c r="N1092" s="15" t="s">
        <v>5392</v>
      </c>
      <c r="O1092" s="14" t="str">
        <f t="shared" si="17"/>
        <v>NO</v>
      </c>
      <c r="P1092" s="13"/>
    </row>
    <row r="1093" spans="1:16" ht="15">
      <c r="A1093" s="13" t="s">
        <v>1903</v>
      </c>
      <c r="B1093" s="14">
        <v>6</v>
      </c>
      <c r="C1093" s="13" t="s">
        <v>1905</v>
      </c>
      <c r="D1093" s="14" t="s">
        <v>32</v>
      </c>
      <c r="E1093" s="14" t="s">
        <v>3</v>
      </c>
      <c r="F1093" s="13">
        <v>0.79164000000000001</v>
      </c>
      <c r="G1093" s="13">
        <v>0.44441999999999998</v>
      </c>
      <c r="H1093" s="13">
        <v>0.34722999999999998</v>
      </c>
      <c r="I1093" s="13">
        <v>0.997</v>
      </c>
      <c r="J1093" s="13" t="s">
        <v>29</v>
      </c>
      <c r="K1093" s="13">
        <v>0.99729999999999996</v>
      </c>
      <c r="L1093" s="15" t="s">
        <v>3904</v>
      </c>
      <c r="M1093" s="15" t="s">
        <v>5391</v>
      </c>
      <c r="N1093" s="15" t="s">
        <v>5392</v>
      </c>
      <c r="O1093" s="14" t="str">
        <f t="shared" si="17"/>
        <v>NO</v>
      </c>
      <c r="P1093" s="13"/>
    </row>
    <row r="1094" spans="1:16" ht="15">
      <c r="A1094" s="13" t="s">
        <v>1903</v>
      </c>
      <c r="B1094" s="14">
        <v>7</v>
      </c>
      <c r="C1094" s="13" t="s">
        <v>1905</v>
      </c>
      <c r="D1094" s="14" t="s">
        <v>32</v>
      </c>
      <c r="E1094" s="14" t="s">
        <v>1047</v>
      </c>
      <c r="F1094" s="13">
        <v>0.79301999999999995</v>
      </c>
      <c r="G1094" s="13">
        <v>0.44949</v>
      </c>
      <c r="H1094" s="13">
        <v>0.34353</v>
      </c>
      <c r="I1094" s="13">
        <v>0.997</v>
      </c>
      <c r="J1094" s="13" t="s">
        <v>40</v>
      </c>
      <c r="K1094" s="13">
        <v>1.0995999999999999</v>
      </c>
      <c r="L1094" s="15" t="s">
        <v>3904</v>
      </c>
      <c r="M1094" s="15" t="s">
        <v>5391</v>
      </c>
      <c r="N1094" s="15" t="s">
        <v>5392</v>
      </c>
      <c r="O1094" s="14" t="str">
        <f t="shared" si="17"/>
        <v>NO</v>
      </c>
      <c r="P1094" s="13"/>
    </row>
    <row r="1095" spans="1:16" ht="15">
      <c r="A1095" s="11" t="s">
        <v>1906</v>
      </c>
      <c r="B1095" s="12">
        <v>24</v>
      </c>
      <c r="C1095" s="11" t="s">
        <v>1907</v>
      </c>
      <c r="D1095" s="12" t="s">
        <v>27</v>
      </c>
      <c r="E1095" s="12" t="s">
        <v>10</v>
      </c>
      <c r="F1095" s="11">
        <v>0.11434</v>
      </c>
      <c r="G1095" s="11">
        <v>0.23572000000000001</v>
      </c>
      <c r="H1095" s="11">
        <v>-0.12138</v>
      </c>
      <c r="I1095" s="11">
        <v>0.90900000000000003</v>
      </c>
      <c r="J1095" s="11" t="s">
        <v>801</v>
      </c>
      <c r="K1095" s="11">
        <v>4.1444999999999999</v>
      </c>
      <c r="L1095" s="4" t="s">
        <v>5393</v>
      </c>
      <c r="M1095" s="4" t="s">
        <v>5394</v>
      </c>
      <c r="N1095" s="4" t="s">
        <v>5395</v>
      </c>
      <c r="O1095" s="12" t="str">
        <f t="shared" si="17"/>
        <v>NO</v>
      </c>
    </row>
    <row r="1096" spans="1:16" ht="15">
      <c r="A1096" s="11" t="s">
        <v>1908</v>
      </c>
      <c r="B1096" s="12">
        <v>3</v>
      </c>
      <c r="C1096" s="11" t="s">
        <v>1909</v>
      </c>
      <c r="D1096" s="12" t="s">
        <v>27</v>
      </c>
      <c r="E1096" s="12" t="s">
        <v>10</v>
      </c>
      <c r="F1096" s="11">
        <v>0.73040000000000005</v>
      </c>
      <c r="G1096" s="11">
        <v>0.13803000000000001</v>
      </c>
      <c r="H1096" s="11">
        <v>0.59236999999999995</v>
      </c>
      <c r="I1096" s="11">
        <v>1</v>
      </c>
      <c r="J1096" s="11" t="s">
        <v>29</v>
      </c>
      <c r="K1096" s="11">
        <v>0.89049999999999996</v>
      </c>
      <c r="L1096" s="4" t="s">
        <v>3907</v>
      </c>
      <c r="M1096" s="4" t="s">
        <v>3569</v>
      </c>
      <c r="N1096" s="4" t="s">
        <v>3569</v>
      </c>
      <c r="O1096" s="12" t="str">
        <f t="shared" si="17"/>
        <v>NO</v>
      </c>
    </row>
    <row r="1097" spans="1:16" ht="15">
      <c r="A1097" s="11" t="s">
        <v>1910</v>
      </c>
      <c r="B1097" s="12">
        <v>6</v>
      </c>
      <c r="C1097" s="11" t="s">
        <v>1911</v>
      </c>
      <c r="D1097" s="12" t="s">
        <v>27</v>
      </c>
      <c r="E1097" s="12" t="s">
        <v>3</v>
      </c>
      <c r="F1097" s="11">
        <v>0.74339</v>
      </c>
      <c r="G1097" s="11">
        <v>0.85007999999999995</v>
      </c>
      <c r="H1097" s="11">
        <v>-0.1067</v>
      </c>
      <c r="I1097" s="11">
        <v>0.94</v>
      </c>
      <c r="J1097" s="11" t="s">
        <v>35</v>
      </c>
      <c r="K1097" s="11">
        <v>1.4254</v>
      </c>
      <c r="L1097" s="4" t="s">
        <v>3907</v>
      </c>
      <c r="M1097" s="4" t="s">
        <v>3569</v>
      </c>
      <c r="N1097" s="4" t="s">
        <v>3569</v>
      </c>
      <c r="O1097" s="12" t="str">
        <f t="shared" si="17"/>
        <v>NO</v>
      </c>
    </row>
    <row r="1098" spans="1:16" ht="15">
      <c r="A1098" s="13" t="s">
        <v>1912</v>
      </c>
      <c r="B1098" s="14">
        <v>12</v>
      </c>
      <c r="C1098" s="13" t="s">
        <v>1913</v>
      </c>
      <c r="D1098" s="14" t="s">
        <v>32</v>
      </c>
      <c r="E1098" s="14" t="s">
        <v>10</v>
      </c>
      <c r="F1098" s="13">
        <v>0.74080000000000001</v>
      </c>
      <c r="G1098" s="13">
        <v>0.22581000000000001</v>
      </c>
      <c r="H1098" s="13">
        <v>0.51498999999999995</v>
      </c>
      <c r="I1098" s="13">
        <v>1</v>
      </c>
      <c r="J1098" s="13" t="s">
        <v>40</v>
      </c>
      <c r="K1098" s="13">
        <v>0.9556</v>
      </c>
      <c r="L1098" s="15" t="s">
        <v>4932</v>
      </c>
      <c r="M1098" s="15" t="s">
        <v>5396</v>
      </c>
      <c r="N1098" s="15" t="s">
        <v>4934</v>
      </c>
      <c r="O1098" s="14" t="str">
        <f t="shared" si="17"/>
        <v>NO</v>
      </c>
      <c r="P1098" s="13"/>
    </row>
    <row r="1099" spans="1:16" ht="15">
      <c r="A1099" s="13" t="s">
        <v>1912</v>
      </c>
      <c r="B1099" s="14">
        <v>19</v>
      </c>
      <c r="C1099" s="13" t="s">
        <v>1914</v>
      </c>
      <c r="D1099" s="14" t="s">
        <v>32</v>
      </c>
      <c r="E1099" s="14" t="s">
        <v>3</v>
      </c>
      <c r="F1099" s="13">
        <v>0.66703999999999997</v>
      </c>
      <c r="G1099" s="13">
        <v>0.79329000000000005</v>
      </c>
      <c r="H1099" s="13">
        <v>-0.12623999999999999</v>
      </c>
      <c r="I1099" s="13">
        <v>0.90500000000000003</v>
      </c>
      <c r="J1099" s="13" t="s">
        <v>35</v>
      </c>
      <c r="K1099" s="13">
        <v>1.3533999999999999</v>
      </c>
      <c r="L1099" s="15" t="s">
        <v>4932</v>
      </c>
      <c r="M1099" s="15" t="s">
        <v>5396</v>
      </c>
      <c r="N1099" s="15" t="s">
        <v>4934</v>
      </c>
      <c r="O1099" s="14" t="str">
        <f t="shared" si="17"/>
        <v>NO</v>
      </c>
      <c r="P1099" s="13"/>
    </row>
    <row r="1100" spans="1:16" ht="15">
      <c r="A1100" s="11" t="s">
        <v>1915</v>
      </c>
      <c r="B1100" s="12">
        <v>8</v>
      </c>
      <c r="C1100" s="11" t="s">
        <v>1916</v>
      </c>
      <c r="D1100" s="12" t="s">
        <v>32</v>
      </c>
      <c r="E1100" s="12" t="s">
        <v>5</v>
      </c>
      <c r="F1100" s="11">
        <v>0.28288999999999997</v>
      </c>
      <c r="G1100" s="11">
        <v>0.54744000000000004</v>
      </c>
      <c r="H1100" s="11">
        <v>-0.26455000000000001</v>
      </c>
      <c r="I1100" s="11">
        <v>0.93300000000000005</v>
      </c>
      <c r="J1100" s="11" t="s">
        <v>29</v>
      </c>
      <c r="K1100" s="11">
        <v>0.99909999999999999</v>
      </c>
      <c r="L1100" s="4" t="s">
        <v>4932</v>
      </c>
      <c r="M1100" s="4" t="s">
        <v>5397</v>
      </c>
      <c r="N1100" s="4" t="s">
        <v>4934</v>
      </c>
      <c r="O1100" s="12" t="str">
        <f t="shared" si="17"/>
        <v>NO</v>
      </c>
    </row>
    <row r="1101" spans="1:16" ht="15">
      <c r="A1101" s="11" t="s">
        <v>1917</v>
      </c>
      <c r="B1101" s="12">
        <v>7</v>
      </c>
      <c r="C1101" s="11" t="s">
        <v>1918</v>
      </c>
      <c r="D1101" s="12" t="s">
        <v>32</v>
      </c>
      <c r="E1101" s="12" t="s">
        <v>10</v>
      </c>
      <c r="F1101" s="11">
        <v>0.48891000000000001</v>
      </c>
      <c r="G1101" s="11">
        <v>0.13392000000000001</v>
      </c>
      <c r="H1101" s="11">
        <v>0.35498000000000002</v>
      </c>
      <c r="I1101" s="11">
        <v>1</v>
      </c>
      <c r="J1101" s="11" t="s">
        <v>40</v>
      </c>
      <c r="K1101" s="11">
        <v>1.1740999999999999</v>
      </c>
      <c r="L1101" s="4" t="s">
        <v>4932</v>
      </c>
      <c r="M1101" s="4" t="s">
        <v>5398</v>
      </c>
      <c r="N1101" s="4" t="s">
        <v>4934</v>
      </c>
      <c r="O1101" s="12" t="str">
        <f t="shared" si="17"/>
        <v>NO</v>
      </c>
    </row>
    <row r="1102" spans="1:16" ht="15">
      <c r="A1102" s="11" t="s">
        <v>1919</v>
      </c>
      <c r="B1102" s="12">
        <v>2</v>
      </c>
      <c r="C1102" s="11" t="s">
        <v>1920</v>
      </c>
      <c r="D1102" s="12" t="s">
        <v>32</v>
      </c>
      <c r="E1102" s="12" t="s">
        <v>10</v>
      </c>
      <c r="F1102" s="11">
        <v>0.14651</v>
      </c>
      <c r="G1102" s="11">
        <v>3.8677000000000003E-2</v>
      </c>
      <c r="H1102" s="11">
        <v>0.10783</v>
      </c>
      <c r="I1102" s="11">
        <v>0.99299999999999999</v>
      </c>
      <c r="J1102" s="11" t="s">
        <v>29</v>
      </c>
      <c r="K1102" s="11">
        <v>0.66700000000000004</v>
      </c>
      <c r="L1102" s="4" t="s">
        <v>5399</v>
      </c>
      <c r="M1102" s="4" t="s">
        <v>5400</v>
      </c>
      <c r="N1102" s="4" t="s">
        <v>5401</v>
      </c>
      <c r="O1102" s="12" t="str">
        <f t="shared" si="17"/>
        <v>NO</v>
      </c>
    </row>
    <row r="1103" spans="1:16" ht="15">
      <c r="A1103" s="11" t="s">
        <v>1921</v>
      </c>
      <c r="B1103" s="12">
        <v>2</v>
      </c>
      <c r="C1103" s="11" t="s">
        <v>1922</v>
      </c>
      <c r="D1103" s="12" t="s">
        <v>32</v>
      </c>
      <c r="E1103" s="12" t="s">
        <v>10</v>
      </c>
      <c r="F1103" s="11">
        <v>0.14693999999999999</v>
      </c>
      <c r="G1103" s="11">
        <v>3.9171999999999998E-2</v>
      </c>
      <c r="H1103" s="11">
        <v>0.10777</v>
      </c>
      <c r="I1103" s="11">
        <v>0.98899999999999999</v>
      </c>
      <c r="J1103" s="11" t="s">
        <v>29</v>
      </c>
      <c r="K1103" s="11">
        <v>0.66700000000000004</v>
      </c>
      <c r="L1103" s="4" t="s">
        <v>5399</v>
      </c>
      <c r="M1103" s="4" t="s">
        <v>5402</v>
      </c>
      <c r="N1103" s="4" t="s">
        <v>5401</v>
      </c>
      <c r="O1103" s="12" t="str">
        <f t="shared" si="17"/>
        <v>NO</v>
      </c>
    </row>
    <row r="1104" spans="1:16" ht="15">
      <c r="A1104" s="11" t="s">
        <v>1923</v>
      </c>
      <c r="B1104" s="12">
        <v>78</v>
      </c>
      <c r="C1104" s="11" t="s">
        <v>1924</v>
      </c>
      <c r="D1104" s="12" t="s">
        <v>27</v>
      </c>
      <c r="E1104" s="12" t="s">
        <v>1047</v>
      </c>
      <c r="F1104" s="11">
        <v>0.87790000000000001</v>
      </c>
      <c r="G1104" s="11">
        <v>0.98295999999999994</v>
      </c>
      <c r="H1104" s="11">
        <v>-0.10506</v>
      </c>
      <c r="I1104" s="11">
        <v>0.94199999999999995</v>
      </c>
      <c r="J1104" s="11" t="s">
        <v>145</v>
      </c>
      <c r="K1104" s="11">
        <v>2.7231000000000001</v>
      </c>
      <c r="L1104" s="4" t="s">
        <v>3986</v>
      </c>
      <c r="M1104" s="4" t="s">
        <v>5403</v>
      </c>
      <c r="N1104" s="4" t="s">
        <v>3988</v>
      </c>
      <c r="O1104" s="12" t="str">
        <f t="shared" si="17"/>
        <v>NO</v>
      </c>
    </row>
    <row r="1105" spans="1:16" ht="15">
      <c r="A1105" s="11" t="s">
        <v>1925</v>
      </c>
      <c r="B1105" s="12">
        <v>5</v>
      </c>
      <c r="C1105" s="11" t="s">
        <v>1926</v>
      </c>
      <c r="D1105" s="12" t="s">
        <v>32</v>
      </c>
      <c r="E1105" s="12" t="s">
        <v>10</v>
      </c>
      <c r="F1105" s="11">
        <v>0.70209999999999995</v>
      </c>
      <c r="G1105" s="11">
        <v>0.49467</v>
      </c>
      <c r="H1105" s="11">
        <v>0.20744000000000001</v>
      </c>
      <c r="I1105" s="11">
        <v>0.90300000000000002</v>
      </c>
      <c r="J1105" s="11" t="s">
        <v>29</v>
      </c>
      <c r="K1105" s="11">
        <v>0.99939999999999996</v>
      </c>
      <c r="L1105" s="4" t="s">
        <v>3683</v>
      </c>
      <c r="M1105" s="4" t="s">
        <v>5404</v>
      </c>
      <c r="N1105" s="4" t="s">
        <v>5333</v>
      </c>
      <c r="O1105" s="12" t="str">
        <f t="shared" si="17"/>
        <v>NO</v>
      </c>
    </row>
    <row r="1106" spans="1:16" ht="15">
      <c r="A1106" s="11" t="s">
        <v>1927</v>
      </c>
      <c r="B1106" s="12">
        <v>10</v>
      </c>
      <c r="C1106" s="11" t="s">
        <v>1928</v>
      </c>
      <c r="D1106" s="12" t="s">
        <v>27</v>
      </c>
      <c r="E1106" s="12" t="s">
        <v>7</v>
      </c>
      <c r="F1106" s="11">
        <v>0.97577999999999998</v>
      </c>
      <c r="G1106" s="11">
        <v>0.84562000000000004</v>
      </c>
      <c r="H1106" s="11">
        <v>0.13016</v>
      </c>
      <c r="I1106" s="11">
        <v>0.96099999999999997</v>
      </c>
      <c r="J1106" s="11" t="s">
        <v>35</v>
      </c>
      <c r="K1106" s="11">
        <v>1.8808</v>
      </c>
      <c r="L1106" s="4" t="s">
        <v>5405</v>
      </c>
      <c r="M1106" s="4" t="s">
        <v>5406</v>
      </c>
      <c r="N1106" s="4" t="s">
        <v>5407</v>
      </c>
      <c r="O1106" s="12" t="str">
        <f t="shared" si="17"/>
        <v>NO</v>
      </c>
    </row>
    <row r="1107" spans="1:16" ht="15">
      <c r="A1107" s="11" t="s">
        <v>1929</v>
      </c>
      <c r="B1107" s="12">
        <v>30</v>
      </c>
      <c r="C1107" s="11" t="s">
        <v>1930</v>
      </c>
      <c r="D1107" s="12" t="s">
        <v>32</v>
      </c>
      <c r="E1107" s="12" t="s">
        <v>10</v>
      </c>
      <c r="F1107" s="11">
        <v>0.61117999999999995</v>
      </c>
      <c r="G1107" s="11">
        <v>0.78110999999999997</v>
      </c>
      <c r="H1107" s="11">
        <v>-0.16993</v>
      </c>
      <c r="I1107" s="11">
        <v>0.98399999999999999</v>
      </c>
      <c r="J1107" s="11" t="s">
        <v>40</v>
      </c>
      <c r="K1107" s="11">
        <v>1.3938999999999999</v>
      </c>
      <c r="L1107" s="4" t="s">
        <v>5408</v>
      </c>
      <c r="M1107" s="4" t="s">
        <v>5409</v>
      </c>
      <c r="N1107" s="4" t="s">
        <v>3735</v>
      </c>
      <c r="O1107" s="12" t="str">
        <f t="shared" si="17"/>
        <v>NO</v>
      </c>
    </row>
    <row r="1108" spans="1:16" ht="15">
      <c r="A1108" s="11" t="s">
        <v>1931</v>
      </c>
      <c r="B1108" s="12">
        <v>2</v>
      </c>
      <c r="C1108" s="11" t="s">
        <v>1932</v>
      </c>
      <c r="D1108" s="12" t="s">
        <v>27</v>
      </c>
      <c r="E1108" s="12" t="s">
        <v>10</v>
      </c>
      <c r="F1108" s="11">
        <v>0.78098999999999996</v>
      </c>
      <c r="G1108" s="11">
        <v>0.51275000000000004</v>
      </c>
      <c r="H1108" s="11">
        <v>0.26823999999999998</v>
      </c>
      <c r="I1108" s="11">
        <v>0.995</v>
      </c>
      <c r="J1108" s="11" t="s">
        <v>29</v>
      </c>
      <c r="K1108" s="11">
        <v>0.99980000000000002</v>
      </c>
      <c r="L1108" s="4" t="s">
        <v>5410</v>
      </c>
      <c r="M1108" s="4" t="s">
        <v>5411</v>
      </c>
      <c r="N1108" s="4" t="s">
        <v>5412</v>
      </c>
      <c r="O1108" s="12" t="str">
        <f t="shared" si="17"/>
        <v>NO</v>
      </c>
    </row>
    <row r="1109" spans="1:16" ht="15">
      <c r="A1109" s="11" t="s">
        <v>1933</v>
      </c>
      <c r="B1109" s="12">
        <v>7</v>
      </c>
      <c r="C1109" s="11" t="s">
        <v>1934</v>
      </c>
      <c r="D1109" s="12" t="s">
        <v>27</v>
      </c>
      <c r="E1109" s="12" t="s">
        <v>7</v>
      </c>
      <c r="F1109" s="11">
        <v>0.99812999999999996</v>
      </c>
      <c r="G1109" s="11">
        <v>0.64458000000000004</v>
      </c>
      <c r="H1109" s="11">
        <v>0.35354999999999998</v>
      </c>
      <c r="I1109" s="11">
        <v>1</v>
      </c>
      <c r="J1109" s="11" t="s">
        <v>29</v>
      </c>
      <c r="K1109" s="11">
        <v>0.97440000000000004</v>
      </c>
      <c r="L1109" s="4" t="s">
        <v>3713</v>
      </c>
      <c r="M1109" s="4" t="s">
        <v>5413</v>
      </c>
      <c r="N1109" s="4" t="s">
        <v>3715</v>
      </c>
      <c r="O1109" s="12" t="str">
        <f t="shared" si="17"/>
        <v>NO</v>
      </c>
    </row>
    <row r="1110" spans="1:16" ht="15">
      <c r="A1110" s="11" t="s">
        <v>1935</v>
      </c>
      <c r="B1110" s="12">
        <v>2</v>
      </c>
      <c r="C1110" s="11" t="s">
        <v>1936</v>
      </c>
      <c r="D1110" s="12" t="s">
        <v>32</v>
      </c>
      <c r="E1110" s="12" t="s">
        <v>10</v>
      </c>
      <c r="F1110" s="11">
        <v>0.29015000000000002</v>
      </c>
      <c r="G1110" s="11">
        <v>0.13422000000000001</v>
      </c>
      <c r="H1110" s="11">
        <v>0.15593000000000001</v>
      </c>
      <c r="I1110" s="11">
        <v>1</v>
      </c>
      <c r="J1110" s="11" t="s">
        <v>29</v>
      </c>
      <c r="K1110" s="11">
        <v>0.9052</v>
      </c>
      <c r="L1110" s="4" t="s">
        <v>3687</v>
      </c>
      <c r="M1110" s="4" t="s">
        <v>5414</v>
      </c>
      <c r="N1110" s="4" t="s">
        <v>3569</v>
      </c>
      <c r="O1110" s="12" t="str">
        <f t="shared" si="17"/>
        <v>NO</v>
      </c>
    </row>
    <row r="1111" spans="1:16" ht="15">
      <c r="A1111" s="11" t="s">
        <v>1937</v>
      </c>
      <c r="B1111" s="12">
        <v>8</v>
      </c>
      <c r="C1111" s="11" t="s">
        <v>1938</v>
      </c>
      <c r="D1111" s="12" t="s">
        <v>32</v>
      </c>
      <c r="E1111" s="12" t="s">
        <v>5</v>
      </c>
      <c r="F1111" s="11">
        <v>0.90305000000000002</v>
      </c>
      <c r="G1111" s="11">
        <v>0.67308999999999997</v>
      </c>
      <c r="H1111" s="11">
        <v>0.22996</v>
      </c>
      <c r="I1111" s="11">
        <v>0.94799999999999995</v>
      </c>
      <c r="J1111" s="11" t="s">
        <v>40</v>
      </c>
      <c r="K1111" s="11">
        <v>1.1868000000000001</v>
      </c>
      <c r="L1111" s="4" t="s">
        <v>5415</v>
      </c>
      <c r="M1111" s="4" t="s">
        <v>5416</v>
      </c>
      <c r="N1111" s="4" t="s">
        <v>5417</v>
      </c>
      <c r="O1111" s="12" t="str">
        <f t="shared" si="17"/>
        <v>NO</v>
      </c>
    </row>
    <row r="1112" spans="1:16" ht="15">
      <c r="A1112" s="11" t="s">
        <v>1939</v>
      </c>
      <c r="B1112" s="12">
        <v>9</v>
      </c>
      <c r="C1112" s="11" t="s">
        <v>1940</v>
      </c>
      <c r="D1112" s="12" t="s">
        <v>27</v>
      </c>
      <c r="E1112" s="12" t="s">
        <v>10</v>
      </c>
      <c r="F1112" s="11">
        <v>0.45501999999999998</v>
      </c>
      <c r="G1112" s="11">
        <v>0.28459000000000001</v>
      </c>
      <c r="H1112" s="11">
        <v>0.17044000000000001</v>
      </c>
      <c r="I1112" s="11">
        <v>0.97599999999999998</v>
      </c>
      <c r="J1112" s="11" t="s">
        <v>29</v>
      </c>
      <c r="K1112" s="11">
        <v>0.99650000000000005</v>
      </c>
      <c r="L1112" s="4" t="s">
        <v>4327</v>
      </c>
      <c r="M1112" s="4" t="s">
        <v>5418</v>
      </c>
      <c r="N1112" s="4" t="s">
        <v>4329</v>
      </c>
      <c r="O1112" s="12" t="str">
        <f t="shared" si="17"/>
        <v>NO</v>
      </c>
    </row>
    <row r="1113" spans="1:16" ht="15">
      <c r="A1113" s="11" t="s">
        <v>1941</v>
      </c>
      <c r="B1113" s="12">
        <v>4</v>
      </c>
      <c r="C1113" s="11" t="s">
        <v>1942</v>
      </c>
      <c r="D1113" s="12" t="s">
        <v>32</v>
      </c>
      <c r="E1113" s="12" t="s">
        <v>10</v>
      </c>
      <c r="F1113" s="11">
        <v>0.81927000000000005</v>
      </c>
      <c r="G1113" s="11">
        <v>0.62963000000000002</v>
      </c>
      <c r="H1113" s="11">
        <v>0.18964</v>
      </c>
      <c r="I1113" s="11">
        <v>0.95199999999999996</v>
      </c>
      <c r="J1113" s="11" t="s">
        <v>29</v>
      </c>
      <c r="K1113" s="11">
        <v>0.99919999999999998</v>
      </c>
      <c r="L1113" s="4" t="s">
        <v>4327</v>
      </c>
      <c r="M1113" s="4" t="s">
        <v>5419</v>
      </c>
      <c r="N1113" s="4" t="s">
        <v>4329</v>
      </c>
      <c r="O1113" s="12" t="str">
        <f t="shared" si="17"/>
        <v>NO</v>
      </c>
    </row>
    <row r="1114" spans="1:16" ht="15">
      <c r="A1114" s="11" t="s">
        <v>1943</v>
      </c>
      <c r="B1114" s="12">
        <v>3</v>
      </c>
      <c r="C1114" s="11" t="s">
        <v>1944</v>
      </c>
      <c r="D1114" s="12" t="s">
        <v>27</v>
      </c>
      <c r="E1114" s="12" t="s">
        <v>10</v>
      </c>
      <c r="F1114" s="11">
        <v>0.19669</v>
      </c>
      <c r="G1114" s="11">
        <v>6.1454000000000002E-2</v>
      </c>
      <c r="H1114" s="11">
        <v>0.13524</v>
      </c>
      <c r="I1114" s="11">
        <v>1</v>
      </c>
      <c r="J1114" s="11" t="s">
        <v>29</v>
      </c>
      <c r="K1114" s="11">
        <v>0.73609999999999998</v>
      </c>
      <c r="L1114" s="4" t="s">
        <v>5420</v>
      </c>
      <c r="M1114" s="4" t="s">
        <v>5421</v>
      </c>
      <c r="N1114" s="4" t="s">
        <v>5422</v>
      </c>
      <c r="O1114" s="12" t="str">
        <f t="shared" si="17"/>
        <v>NO</v>
      </c>
    </row>
    <row r="1115" spans="1:16" ht="15">
      <c r="A1115" s="13" t="s">
        <v>1945</v>
      </c>
      <c r="B1115" s="14">
        <v>10</v>
      </c>
      <c r="C1115" s="13" t="s">
        <v>1946</v>
      </c>
      <c r="D1115" s="14" t="s">
        <v>27</v>
      </c>
      <c r="E1115" s="14" t="s">
        <v>10</v>
      </c>
      <c r="F1115" s="13">
        <v>0.91920999999999997</v>
      </c>
      <c r="G1115" s="13">
        <v>0.28460999999999997</v>
      </c>
      <c r="H1115" s="13">
        <v>0.63460000000000005</v>
      </c>
      <c r="I1115" s="13">
        <v>1</v>
      </c>
      <c r="J1115" s="13" t="s">
        <v>40</v>
      </c>
      <c r="K1115" s="13">
        <v>1.7890999999999999</v>
      </c>
      <c r="L1115" s="15" t="s">
        <v>5423</v>
      </c>
      <c r="M1115" s="15" t="s">
        <v>5424</v>
      </c>
      <c r="N1115" s="15" t="s">
        <v>5425</v>
      </c>
      <c r="O1115" s="14" t="str">
        <f t="shared" si="17"/>
        <v>NO</v>
      </c>
      <c r="P1115" s="13"/>
    </row>
    <row r="1116" spans="1:16" ht="15">
      <c r="A1116" s="13" t="s">
        <v>1945</v>
      </c>
      <c r="B1116" s="14">
        <v>8</v>
      </c>
      <c r="C1116" s="13" t="s">
        <v>1947</v>
      </c>
      <c r="D1116" s="14" t="s">
        <v>27</v>
      </c>
      <c r="E1116" s="14" t="s">
        <v>5</v>
      </c>
      <c r="F1116" s="13">
        <v>0.96272999999999997</v>
      </c>
      <c r="G1116" s="13">
        <v>0.58711000000000002</v>
      </c>
      <c r="H1116" s="13">
        <v>0.37562000000000001</v>
      </c>
      <c r="I1116" s="13">
        <v>1</v>
      </c>
      <c r="J1116" s="13" t="s">
        <v>40</v>
      </c>
      <c r="K1116" s="13">
        <v>1.7967</v>
      </c>
      <c r="L1116" s="15" t="s">
        <v>5423</v>
      </c>
      <c r="M1116" s="15" t="s">
        <v>5424</v>
      </c>
      <c r="N1116" s="15" t="s">
        <v>5425</v>
      </c>
      <c r="O1116" s="14" t="str">
        <f t="shared" si="17"/>
        <v>NO</v>
      </c>
      <c r="P1116" s="13"/>
    </row>
    <row r="1117" spans="1:16" ht="15">
      <c r="A1117" s="13" t="s">
        <v>1945</v>
      </c>
      <c r="B1117" s="14">
        <v>9</v>
      </c>
      <c r="C1117" s="13" t="s">
        <v>1948</v>
      </c>
      <c r="D1117" s="14" t="s">
        <v>27</v>
      </c>
      <c r="E1117" s="14" t="s">
        <v>5</v>
      </c>
      <c r="F1117" s="13">
        <v>0.95909999999999995</v>
      </c>
      <c r="G1117" s="13">
        <v>0.32772000000000001</v>
      </c>
      <c r="H1117" s="13">
        <v>0.63138000000000005</v>
      </c>
      <c r="I1117" s="13">
        <v>1</v>
      </c>
      <c r="J1117" s="13" t="s">
        <v>40</v>
      </c>
      <c r="K1117" s="13">
        <v>1.7967</v>
      </c>
      <c r="L1117" s="15" t="s">
        <v>5423</v>
      </c>
      <c r="M1117" s="15" t="s">
        <v>5424</v>
      </c>
      <c r="N1117" s="15" t="s">
        <v>5425</v>
      </c>
      <c r="O1117" s="14" t="str">
        <f t="shared" si="17"/>
        <v>NO</v>
      </c>
      <c r="P1117" s="13"/>
    </row>
    <row r="1118" spans="1:16" ht="15">
      <c r="A1118" s="11" t="s">
        <v>1949</v>
      </c>
      <c r="B1118" s="12">
        <v>3</v>
      </c>
      <c r="C1118" s="11" t="s">
        <v>1950</v>
      </c>
      <c r="D1118" s="12" t="s">
        <v>32</v>
      </c>
      <c r="E1118" s="12" t="s">
        <v>10</v>
      </c>
      <c r="F1118" s="11">
        <v>6.4976000000000006E-2</v>
      </c>
      <c r="G1118" s="11">
        <v>0.38011</v>
      </c>
      <c r="H1118" s="11">
        <v>-0.31513000000000002</v>
      </c>
      <c r="I1118" s="11">
        <v>0.999</v>
      </c>
      <c r="J1118" s="11" t="s">
        <v>29</v>
      </c>
      <c r="K1118" s="11">
        <v>0.96779999999999999</v>
      </c>
      <c r="L1118" s="4" t="s">
        <v>5426</v>
      </c>
      <c r="M1118" s="4" t="s">
        <v>5427</v>
      </c>
      <c r="N1118" s="4" t="s">
        <v>5428</v>
      </c>
      <c r="O1118" s="12" t="str">
        <f t="shared" si="17"/>
        <v>NO</v>
      </c>
    </row>
    <row r="1119" spans="1:16" ht="15">
      <c r="A1119" s="11" t="s">
        <v>1951</v>
      </c>
      <c r="B1119" s="12">
        <v>2</v>
      </c>
      <c r="C1119" s="11" t="s">
        <v>1952</v>
      </c>
      <c r="D1119" s="12" t="s">
        <v>27</v>
      </c>
      <c r="E1119" s="12" t="s">
        <v>5</v>
      </c>
      <c r="F1119" s="11">
        <v>4.8936E-2</v>
      </c>
      <c r="G1119" s="11">
        <v>0.22907</v>
      </c>
      <c r="H1119" s="11">
        <v>-0.18013000000000001</v>
      </c>
      <c r="I1119" s="11">
        <v>0.98499999999999999</v>
      </c>
      <c r="J1119" s="11" t="s">
        <v>40</v>
      </c>
      <c r="K1119" s="11">
        <v>1.0801000000000001</v>
      </c>
      <c r="L1119" s="4" t="s">
        <v>3634</v>
      </c>
      <c r="M1119" s="4" t="s">
        <v>5429</v>
      </c>
      <c r="N1119" s="4" t="s">
        <v>3569</v>
      </c>
      <c r="O1119" s="12" t="str">
        <f t="shared" si="17"/>
        <v>NO</v>
      </c>
    </row>
    <row r="1120" spans="1:16" ht="15">
      <c r="A1120" s="13" t="s">
        <v>1953</v>
      </c>
      <c r="B1120" s="14">
        <v>10</v>
      </c>
      <c r="C1120" s="13" t="s">
        <v>1954</v>
      </c>
      <c r="D1120" s="14" t="s">
        <v>27</v>
      </c>
      <c r="E1120" s="14" t="s">
        <v>3</v>
      </c>
      <c r="F1120" s="13">
        <v>0.85140000000000005</v>
      </c>
      <c r="G1120" s="13">
        <v>0.4874</v>
      </c>
      <c r="H1120" s="13">
        <v>0.36399999999999999</v>
      </c>
      <c r="I1120" s="13">
        <v>1</v>
      </c>
      <c r="J1120" s="13" t="s">
        <v>70</v>
      </c>
      <c r="K1120" s="13">
        <v>2.6316999999999999</v>
      </c>
      <c r="L1120" s="15" t="s">
        <v>5430</v>
      </c>
      <c r="M1120" s="15" t="s">
        <v>5431</v>
      </c>
      <c r="N1120" s="15" t="s">
        <v>5230</v>
      </c>
      <c r="O1120" s="14" t="str">
        <f t="shared" si="17"/>
        <v>NO</v>
      </c>
      <c r="P1120" s="13"/>
    </row>
    <row r="1121" spans="1:16" ht="15">
      <c r="A1121" s="13" t="s">
        <v>1953</v>
      </c>
      <c r="B1121" s="14">
        <v>5</v>
      </c>
      <c r="C1121" s="13" t="s">
        <v>1955</v>
      </c>
      <c r="D1121" s="14" t="s">
        <v>27</v>
      </c>
      <c r="E1121" s="14" t="s">
        <v>5</v>
      </c>
      <c r="F1121" s="13">
        <v>0.86472000000000004</v>
      </c>
      <c r="G1121" s="13">
        <v>0.72467000000000004</v>
      </c>
      <c r="H1121" s="13">
        <v>0.14004</v>
      </c>
      <c r="I1121" s="13">
        <v>0.9</v>
      </c>
      <c r="J1121" s="13" t="s">
        <v>70</v>
      </c>
      <c r="K1121" s="13">
        <v>2.6316999999999999</v>
      </c>
      <c r="L1121" s="15" t="s">
        <v>5430</v>
      </c>
      <c r="M1121" s="15" t="s">
        <v>5431</v>
      </c>
      <c r="N1121" s="15" t="s">
        <v>5230</v>
      </c>
      <c r="O1121" s="14" t="str">
        <f t="shared" si="17"/>
        <v>NO</v>
      </c>
      <c r="P1121" s="13"/>
    </row>
    <row r="1122" spans="1:16" ht="15">
      <c r="A1122" s="13" t="s">
        <v>1953</v>
      </c>
      <c r="B1122" s="14">
        <v>7</v>
      </c>
      <c r="C1122" s="13" t="s">
        <v>1956</v>
      </c>
      <c r="D1122" s="14" t="s">
        <v>27</v>
      </c>
      <c r="E1122" s="14" t="s">
        <v>5</v>
      </c>
      <c r="F1122" s="13">
        <v>0.85772000000000004</v>
      </c>
      <c r="G1122" s="13">
        <v>0.69420999999999999</v>
      </c>
      <c r="H1122" s="13">
        <v>0.16350999999999999</v>
      </c>
      <c r="I1122" s="13">
        <v>0.92300000000000004</v>
      </c>
      <c r="J1122" s="13" t="s">
        <v>70</v>
      </c>
      <c r="K1122" s="13">
        <v>2.6316999999999999</v>
      </c>
      <c r="L1122" s="15" t="s">
        <v>5430</v>
      </c>
      <c r="M1122" s="15" t="s">
        <v>5431</v>
      </c>
      <c r="N1122" s="15" t="s">
        <v>5230</v>
      </c>
      <c r="O1122" s="14" t="str">
        <f t="shared" si="17"/>
        <v>NO</v>
      </c>
      <c r="P1122" s="13"/>
    </row>
    <row r="1123" spans="1:16" ht="15">
      <c r="A1123" s="13" t="s">
        <v>1953</v>
      </c>
      <c r="B1123" s="14">
        <v>8</v>
      </c>
      <c r="C1123" s="13" t="s">
        <v>1957</v>
      </c>
      <c r="D1123" s="14" t="s">
        <v>27</v>
      </c>
      <c r="E1123" s="14" t="s">
        <v>5</v>
      </c>
      <c r="F1123" s="13">
        <v>0.81708000000000003</v>
      </c>
      <c r="G1123" s="13">
        <v>0.27593000000000001</v>
      </c>
      <c r="H1123" s="13">
        <v>0.54113999999999995</v>
      </c>
      <c r="I1123" s="13">
        <v>1</v>
      </c>
      <c r="J1123" s="13" t="s">
        <v>70</v>
      </c>
      <c r="K1123" s="13">
        <v>2.6316999999999999</v>
      </c>
      <c r="L1123" s="15" t="s">
        <v>5430</v>
      </c>
      <c r="M1123" s="15" t="s">
        <v>5431</v>
      </c>
      <c r="N1123" s="15" t="s">
        <v>5230</v>
      </c>
      <c r="O1123" s="14" t="str">
        <f t="shared" si="17"/>
        <v>NO</v>
      </c>
      <c r="P1123" s="13"/>
    </row>
    <row r="1124" spans="1:16" ht="15">
      <c r="A1124" s="13" t="s">
        <v>1953</v>
      </c>
      <c r="B1124" s="14">
        <v>9</v>
      </c>
      <c r="C1124" s="13" t="s">
        <v>1958</v>
      </c>
      <c r="D1124" s="14" t="s">
        <v>27</v>
      </c>
      <c r="E1124" s="14" t="s">
        <v>10</v>
      </c>
      <c r="F1124" s="13">
        <v>0.75807000000000002</v>
      </c>
      <c r="G1124" s="13">
        <v>0.22141</v>
      </c>
      <c r="H1124" s="13">
        <v>0.53666000000000003</v>
      </c>
      <c r="I1124" s="13">
        <v>0.998</v>
      </c>
      <c r="J1124" s="13" t="s">
        <v>70</v>
      </c>
      <c r="K1124" s="13">
        <v>2.6316999999999999</v>
      </c>
      <c r="L1124" s="15" t="s">
        <v>5430</v>
      </c>
      <c r="M1124" s="15" t="s">
        <v>5431</v>
      </c>
      <c r="N1124" s="15" t="s">
        <v>5230</v>
      </c>
      <c r="O1124" s="14" t="str">
        <f t="shared" si="17"/>
        <v>NO</v>
      </c>
      <c r="P1124" s="13"/>
    </row>
    <row r="1125" spans="1:16" ht="15">
      <c r="A1125" s="11" t="s">
        <v>1959</v>
      </c>
      <c r="B1125" s="12">
        <v>4</v>
      </c>
      <c r="C1125" s="11" t="s">
        <v>1960</v>
      </c>
      <c r="D1125" s="12" t="s">
        <v>27</v>
      </c>
      <c r="E1125" s="12" t="s">
        <v>10</v>
      </c>
      <c r="F1125" s="11">
        <v>2.8563999999999999E-2</v>
      </c>
      <c r="G1125" s="11">
        <v>0.17680000000000001</v>
      </c>
      <c r="H1125" s="11">
        <v>-0.14824000000000001</v>
      </c>
      <c r="I1125" s="11">
        <v>1</v>
      </c>
      <c r="J1125" s="11" t="s">
        <v>40</v>
      </c>
      <c r="K1125" s="11">
        <v>0.76949999999999996</v>
      </c>
      <c r="L1125" s="4" t="s">
        <v>5432</v>
      </c>
      <c r="M1125" s="4" t="s">
        <v>5433</v>
      </c>
      <c r="N1125" s="4" t="s">
        <v>3731</v>
      </c>
      <c r="O1125" s="12" t="str">
        <f t="shared" si="17"/>
        <v>NO</v>
      </c>
    </row>
    <row r="1126" spans="1:16" ht="15">
      <c r="A1126" s="13" t="s">
        <v>1961</v>
      </c>
      <c r="B1126" s="14">
        <v>5</v>
      </c>
      <c r="C1126" s="13" t="s">
        <v>1962</v>
      </c>
      <c r="D1126" s="14" t="s">
        <v>32</v>
      </c>
      <c r="E1126" s="14" t="s">
        <v>28</v>
      </c>
      <c r="F1126" s="13">
        <v>0.46031</v>
      </c>
      <c r="G1126" s="13">
        <v>0.86106000000000005</v>
      </c>
      <c r="H1126" s="13">
        <v>-0.40075</v>
      </c>
      <c r="I1126" s="13">
        <v>1</v>
      </c>
      <c r="J1126" s="13" t="s">
        <v>40</v>
      </c>
      <c r="K1126" s="13">
        <v>1.5637000000000001</v>
      </c>
      <c r="L1126" s="15" t="s">
        <v>4825</v>
      </c>
      <c r="M1126" s="15" t="s">
        <v>5434</v>
      </c>
      <c r="N1126" s="15" t="s">
        <v>3959</v>
      </c>
      <c r="O1126" s="14" t="str">
        <f t="shared" si="17"/>
        <v>NO</v>
      </c>
      <c r="P1126" s="13"/>
    </row>
    <row r="1127" spans="1:16" ht="15">
      <c r="A1127" s="13" t="s">
        <v>1961</v>
      </c>
      <c r="B1127" s="14">
        <v>5</v>
      </c>
      <c r="C1127" s="13" t="s">
        <v>1962</v>
      </c>
      <c r="D1127" s="14" t="s">
        <v>32</v>
      </c>
      <c r="E1127" s="14" t="s">
        <v>10</v>
      </c>
      <c r="F1127" s="13">
        <v>0.46031</v>
      </c>
      <c r="G1127" s="13">
        <v>0.86106000000000005</v>
      </c>
      <c r="H1127" s="13">
        <v>-0.40075</v>
      </c>
      <c r="I1127" s="13">
        <v>1</v>
      </c>
      <c r="J1127" s="13" t="s">
        <v>40</v>
      </c>
      <c r="K1127" s="13">
        <v>1.5637000000000001</v>
      </c>
      <c r="L1127" s="15" t="s">
        <v>4825</v>
      </c>
      <c r="M1127" s="15" t="s">
        <v>5434</v>
      </c>
      <c r="N1127" s="15" t="s">
        <v>3959</v>
      </c>
      <c r="O1127" s="14" t="str">
        <f t="shared" si="17"/>
        <v>NO</v>
      </c>
      <c r="P1127" s="13"/>
    </row>
    <row r="1128" spans="1:16" ht="15">
      <c r="A1128" s="13" t="s">
        <v>1961</v>
      </c>
      <c r="B1128" s="14">
        <v>5</v>
      </c>
      <c r="C1128" s="13" t="s">
        <v>1963</v>
      </c>
      <c r="D1128" s="14" t="s">
        <v>32</v>
      </c>
      <c r="E1128" s="14" t="s">
        <v>3</v>
      </c>
      <c r="F1128" s="13">
        <v>0.71291000000000004</v>
      </c>
      <c r="G1128" s="13">
        <v>0.92103000000000002</v>
      </c>
      <c r="H1128" s="13">
        <v>-0.20812</v>
      </c>
      <c r="I1128" s="13">
        <v>1</v>
      </c>
      <c r="J1128" s="13" t="s">
        <v>40</v>
      </c>
      <c r="K1128" s="13">
        <v>1.5215000000000001</v>
      </c>
      <c r="L1128" s="15" t="s">
        <v>4825</v>
      </c>
      <c r="M1128" s="15" t="s">
        <v>5434</v>
      </c>
      <c r="N1128" s="15" t="s">
        <v>3959</v>
      </c>
      <c r="O1128" s="14" t="str">
        <f t="shared" si="17"/>
        <v>NO</v>
      </c>
      <c r="P1128" s="13"/>
    </row>
    <row r="1129" spans="1:16" ht="15">
      <c r="A1129" s="13" t="s">
        <v>1961</v>
      </c>
      <c r="B1129" s="14">
        <v>7</v>
      </c>
      <c r="C1129" s="13" t="s">
        <v>1963</v>
      </c>
      <c r="D1129" s="14" t="s">
        <v>32</v>
      </c>
      <c r="E1129" s="14" t="s">
        <v>1047</v>
      </c>
      <c r="F1129" s="13">
        <v>0.76956000000000002</v>
      </c>
      <c r="G1129" s="13">
        <v>0.93071000000000004</v>
      </c>
      <c r="H1129" s="13">
        <v>-0.16114000000000001</v>
      </c>
      <c r="I1129" s="13">
        <v>1</v>
      </c>
      <c r="J1129" s="13" t="s">
        <v>40</v>
      </c>
      <c r="K1129" s="13">
        <v>1.5637000000000001</v>
      </c>
      <c r="L1129" s="15" t="s">
        <v>4825</v>
      </c>
      <c r="M1129" s="15" t="s">
        <v>5434</v>
      </c>
      <c r="N1129" s="15" t="s">
        <v>3959</v>
      </c>
      <c r="O1129" s="14" t="str">
        <f t="shared" si="17"/>
        <v>NO</v>
      </c>
      <c r="P1129" s="13"/>
    </row>
    <row r="1130" spans="1:16" ht="15">
      <c r="A1130" s="8" t="s">
        <v>1964</v>
      </c>
      <c r="B1130" s="9">
        <v>3</v>
      </c>
      <c r="C1130" s="8" t="s">
        <v>1965</v>
      </c>
      <c r="D1130" s="9" t="s">
        <v>32</v>
      </c>
      <c r="E1130" s="9" t="s">
        <v>28</v>
      </c>
      <c r="F1130" s="8">
        <v>0.80195000000000005</v>
      </c>
      <c r="G1130" s="8">
        <v>0.46662999999999999</v>
      </c>
      <c r="H1130" s="8">
        <v>0.33531</v>
      </c>
      <c r="I1130" s="8">
        <v>0.96199999999999997</v>
      </c>
      <c r="J1130" s="8" t="s">
        <v>29</v>
      </c>
      <c r="K1130" s="8">
        <v>0.99880000000000002</v>
      </c>
      <c r="L1130" s="10" t="s">
        <v>5435</v>
      </c>
      <c r="M1130" s="10" t="s">
        <v>5436</v>
      </c>
      <c r="N1130" s="10" t="s">
        <v>5437</v>
      </c>
      <c r="O1130" s="9" t="str">
        <f t="shared" si="17"/>
        <v>NO</v>
      </c>
      <c r="P1130" s="8"/>
    </row>
    <row r="1131" spans="1:16" ht="15">
      <c r="A1131" s="8" t="s">
        <v>1964</v>
      </c>
      <c r="B1131" s="9">
        <v>3</v>
      </c>
      <c r="C1131" s="8" t="s">
        <v>1965</v>
      </c>
      <c r="D1131" s="9" t="s">
        <v>32</v>
      </c>
      <c r="E1131" s="9" t="s">
        <v>10</v>
      </c>
      <c r="F1131" s="8">
        <v>0.80195000000000005</v>
      </c>
      <c r="G1131" s="8">
        <v>0.46662999999999999</v>
      </c>
      <c r="H1131" s="8">
        <v>0.33531</v>
      </c>
      <c r="I1131" s="8">
        <v>0.96199999999999997</v>
      </c>
      <c r="J1131" s="8" t="s">
        <v>29</v>
      </c>
      <c r="K1131" s="8">
        <v>0.99880000000000002</v>
      </c>
      <c r="L1131" s="10" t="s">
        <v>5435</v>
      </c>
      <c r="M1131" s="10" t="s">
        <v>5436</v>
      </c>
      <c r="N1131" s="10" t="s">
        <v>5437</v>
      </c>
      <c r="O1131" s="9" t="str">
        <f t="shared" si="17"/>
        <v>NO</v>
      </c>
      <c r="P1131" s="8"/>
    </row>
    <row r="1132" spans="1:16" ht="15">
      <c r="A1132" s="11" t="s">
        <v>1966</v>
      </c>
      <c r="B1132" s="12">
        <v>4</v>
      </c>
      <c r="C1132" s="11" t="s">
        <v>1967</v>
      </c>
      <c r="D1132" s="12" t="s">
        <v>27</v>
      </c>
      <c r="E1132" s="12" t="s">
        <v>10</v>
      </c>
      <c r="F1132" s="11">
        <v>0.30612</v>
      </c>
      <c r="G1132" s="11">
        <v>8.4128999999999992E-3</v>
      </c>
      <c r="H1132" s="11">
        <v>0.29770999999999997</v>
      </c>
      <c r="I1132" s="11">
        <v>1</v>
      </c>
      <c r="J1132" s="11" t="s">
        <v>29</v>
      </c>
      <c r="K1132" s="11">
        <v>0.94</v>
      </c>
      <c r="L1132" s="4" t="s">
        <v>5438</v>
      </c>
      <c r="M1132" s="4" t="s">
        <v>5439</v>
      </c>
      <c r="N1132" s="4" t="s">
        <v>5440</v>
      </c>
      <c r="O1132" s="12" t="str">
        <f t="shared" si="17"/>
        <v>NO</v>
      </c>
    </row>
    <row r="1133" spans="1:16" ht="15">
      <c r="A1133" s="11" t="s">
        <v>1968</v>
      </c>
      <c r="B1133" s="12">
        <v>3</v>
      </c>
      <c r="C1133" s="11" t="s">
        <v>1969</v>
      </c>
      <c r="D1133" s="12" t="s">
        <v>32</v>
      </c>
      <c r="E1133" s="12" t="s">
        <v>10</v>
      </c>
      <c r="F1133" s="11">
        <v>0.80234000000000005</v>
      </c>
      <c r="G1133" s="11">
        <v>0.62429999999999997</v>
      </c>
      <c r="H1133" s="11">
        <v>0.17802999999999999</v>
      </c>
      <c r="I1133" s="11">
        <v>0.997</v>
      </c>
      <c r="J1133" s="11" t="s">
        <v>29</v>
      </c>
      <c r="K1133" s="11">
        <v>0.97670000000000001</v>
      </c>
      <c r="L1133" s="4" t="s">
        <v>5441</v>
      </c>
      <c r="M1133" s="4" t="s">
        <v>5442</v>
      </c>
      <c r="N1133" s="4" t="s">
        <v>5443</v>
      </c>
      <c r="O1133" s="12" t="str">
        <f t="shared" si="17"/>
        <v>NO</v>
      </c>
    </row>
    <row r="1134" spans="1:16" ht="15">
      <c r="A1134" s="8" t="s">
        <v>1970</v>
      </c>
      <c r="B1134" s="9">
        <v>27</v>
      </c>
      <c r="C1134" s="8" t="s">
        <v>1971</v>
      </c>
      <c r="D1134" s="9" t="s">
        <v>32</v>
      </c>
      <c r="E1134" s="9" t="s">
        <v>28</v>
      </c>
      <c r="F1134" s="8">
        <v>0.50436000000000003</v>
      </c>
      <c r="G1134" s="8">
        <v>0.31344</v>
      </c>
      <c r="H1134" s="8">
        <v>0.19092000000000001</v>
      </c>
      <c r="I1134" s="8">
        <v>0.96799999999999997</v>
      </c>
      <c r="J1134" s="8" t="s">
        <v>29</v>
      </c>
      <c r="K1134" s="8">
        <v>0.99929999999999997</v>
      </c>
      <c r="L1134" s="10" t="s">
        <v>5444</v>
      </c>
      <c r="M1134" s="10" t="s">
        <v>5445</v>
      </c>
      <c r="N1134" s="10" t="s">
        <v>5446</v>
      </c>
      <c r="O1134" s="9" t="str">
        <f t="shared" si="17"/>
        <v>NO</v>
      </c>
      <c r="P1134" s="8"/>
    </row>
    <row r="1135" spans="1:16" ht="15">
      <c r="A1135" s="8" t="s">
        <v>1970</v>
      </c>
      <c r="B1135" s="9">
        <v>27</v>
      </c>
      <c r="C1135" s="8" t="s">
        <v>1971</v>
      </c>
      <c r="D1135" s="9" t="s">
        <v>32</v>
      </c>
      <c r="E1135" s="9" t="s">
        <v>10</v>
      </c>
      <c r="F1135" s="8">
        <v>0.50436000000000003</v>
      </c>
      <c r="G1135" s="8">
        <v>0.31344</v>
      </c>
      <c r="H1135" s="8">
        <v>0.19092000000000001</v>
      </c>
      <c r="I1135" s="8">
        <v>0.96799999999999997</v>
      </c>
      <c r="J1135" s="8" t="s">
        <v>29</v>
      </c>
      <c r="K1135" s="8">
        <v>0.99929999999999997</v>
      </c>
      <c r="L1135" s="10" t="s">
        <v>5444</v>
      </c>
      <c r="M1135" s="10" t="s">
        <v>5445</v>
      </c>
      <c r="N1135" s="10" t="s">
        <v>5446</v>
      </c>
      <c r="O1135" s="9" t="str">
        <f t="shared" si="17"/>
        <v>NO</v>
      </c>
      <c r="P1135" s="8"/>
    </row>
    <row r="1136" spans="1:16" ht="15">
      <c r="A1136" s="8" t="s">
        <v>1970</v>
      </c>
      <c r="B1136" s="9">
        <v>7</v>
      </c>
      <c r="C1136" s="8" t="s">
        <v>1972</v>
      </c>
      <c r="D1136" s="9" t="s">
        <v>32</v>
      </c>
      <c r="E1136" s="9" t="s">
        <v>3</v>
      </c>
      <c r="F1136" s="8">
        <v>0.57447000000000004</v>
      </c>
      <c r="G1136" s="8">
        <v>0.28743000000000002</v>
      </c>
      <c r="H1136" s="8">
        <v>0.28704000000000002</v>
      </c>
      <c r="I1136" s="8">
        <v>0.97799999999999998</v>
      </c>
      <c r="J1136" s="8" t="s">
        <v>70</v>
      </c>
      <c r="K1136" s="8">
        <v>2.3067000000000002</v>
      </c>
      <c r="L1136" s="10" t="s">
        <v>5444</v>
      </c>
      <c r="M1136" s="10" t="s">
        <v>5445</v>
      </c>
      <c r="N1136" s="10" t="s">
        <v>5446</v>
      </c>
      <c r="O1136" s="9" t="str">
        <f t="shared" si="17"/>
        <v>NO</v>
      </c>
      <c r="P1136" s="8"/>
    </row>
    <row r="1137" spans="1:16" ht="15">
      <c r="A1137" s="13" t="s">
        <v>1973</v>
      </c>
      <c r="B1137" s="14">
        <v>2</v>
      </c>
      <c r="C1137" s="13" t="s">
        <v>1974</v>
      </c>
      <c r="D1137" s="14" t="s">
        <v>27</v>
      </c>
      <c r="E1137" s="14" t="s">
        <v>10</v>
      </c>
      <c r="F1137" s="13">
        <v>0.70998000000000006</v>
      </c>
      <c r="G1137" s="13">
        <v>9.1060000000000002E-2</v>
      </c>
      <c r="H1137" s="13">
        <v>0.61892000000000003</v>
      </c>
      <c r="I1137" s="13">
        <v>1</v>
      </c>
      <c r="J1137" s="13" t="s">
        <v>35</v>
      </c>
      <c r="K1137" s="13">
        <v>1.9288000000000001</v>
      </c>
      <c r="L1137" s="15" t="s">
        <v>5447</v>
      </c>
      <c r="M1137" s="15" t="s">
        <v>5448</v>
      </c>
      <c r="N1137" s="15" t="s">
        <v>4616</v>
      </c>
      <c r="O1137" s="14" t="str">
        <f t="shared" si="17"/>
        <v>NO</v>
      </c>
      <c r="P1137" s="13"/>
    </row>
    <row r="1138" spans="1:16" ht="15">
      <c r="A1138" s="13" t="s">
        <v>1973</v>
      </c>
      <c r="B1138" s="14">
        <v>3</v>
      </c>
      <c r="C1138" s="13" t="s">
        <v>1975</v>
      </c>
      <c r="D1138" s="14" t="s">
        <v>27</v>
      </c>
      <c r="E1138" s="14" t="s">
        <v>7</v>
      </c>
      <c r="F1138" s="13">
        <v>0.71143000000000001</v>
      </c>
      <c r="G1138" s="13">
        <v>9.6397999999999998E-2</v>
      </c>
      <c r="H1138" s="13">
        <v>0.61502999999999997</v>
      </c>
      <c r="I1138" s="13">
        <v>1</v>
      </c>
      <c r="J1138" s="13" t="s">
        <v>40</v>
      </c>
      <c r="K1138" s="13">
        <v>1.1749000000000001</v>
      </c>
      <c r="L1138" s="15" t="s">
        <v>5447</v>
      </c>
      <c r="M1138" s="15" t="s">
        <v>5448</v>
      </c>
      <c r="N1138" s="15" t="s">
        <v>4616</v>
      </c>
      <c r="O1138" s="14" t="str">
        <f t="shared" si="17"/>
        <v>NO</v>
      </c>
      <c r="P1138" s="13"/>
    </row>
    <row r="1139" spans="1:16" ht="15">
      <c r="A1139" s="13" t="s">
        <v>1973</v>
      </c>
      <c r="B1139" s="14">
        <v>4</v>
      </c>
      <c r="C1139" s="13" t="s">
        <v>1976</v>
      </c>
      <c r="D1139" s="14" t="s">
        <v>27</v>
      </c>
      <c r="E1139" s="14" t="s">
        <v>10</v>
      </c>
      <c r="F1139" s="13">
        <v>0.22941</v>
      </c>
      <c r="G1139" s="13">
        <v>6.4086000000000004E-2</v>
      </c>
      <c r="H1139" s="13">
        <v>0.16531999999999999</v>
      </c>
      <c r="I1139" s="13">
        <v>0.97299999999999998</v>
      </c>
      <c r="J1139" s="13" t="s">
        <v>35</v>
      </c>
      <c r="K1139" s="13">
        <v>1.9288000000000001</v>
      </c>
      <c r="L1139" s="15" t="s">
        <v>5447</v>
      </c>
      <c r="M1139" s="15" t="s">
        <v>5448</v>
      </c>
      <c r="N1139" s="15" t="s">
        <v>4616</v>
      </c>
      <c r="O1139" s="14" t="str">
        <f t="shared" si="17"/>
        <v>NO</v>
      </c>
      <c r="P1139" s="13"/>
    </row>
    <row r="1140" spans="1:16" ht="15">
      <c r="A1140" s="11" t="s">
        <v>1977</v>
      </c>
      <c r="B1140" s="12">
        <v>6</v>
      </c>
      <c r="C1140" s="11" t="s">
        <v>1978</v>
      </c>
      <c r="D1140" s="12" t="s">
        <v>32</v>
      </c>
      <c r="E1140" s="12" t="s">
        <v>10</v>
      </c>
      <c r="F1140" s="11">
        <v>0.16227</v>
      </c>
      <c r="G1140" s="11">
        <v>7.7272E-3</v>
      </c>
      <c r="H1140" s="11">
        <v>0.15454000000000001</v>
      </c>
      <c r="I1140" s="11">
        <v>1</v>
      </c>
      <c r="J1140" s="11" t="s">
        <v>29</v>
      </c>
      <c r="K1140" s="11">
        <v>0.66410000000000002</v>
      </c>
      <c r="L1140" s="4" t="s">
        <v>3853</v>
      </c>
      <c r="M1140" s="4" t="s">
        <v>5449</v>
      </c>
      <c r="N1140" s="4" t="s">
        <v>5450</v>
      </c>
      <c r="O1140" s="12" t="str">
        <f t="shared" si="17"/>
        <v>NO</v>
      </c>
    </row>
    <row r="1141" spans="1:16" ht="15">
      <c r="A1141" s="11" t="s">
        <v>1979</v>
      </c>
      <c r="B1141" s="12">
        <v>3</v>
      </c>
      <c r="C1141" s="11" t="s">
        <v>1980</v>
      </c>
      <c r="D1141" s="12" t="s">
        <v>27</v>
      </c>
      <c r="E1141" s="12" t="s">
        <v>10</v>
      </c>
      <c r="F1141" s="11">
        <v>0.62602000000000002</v>
      </c>
      <c r="G1141" s="11">
        <v>0.46839999999999998</v>
      </c>
      <c r="H1141" s="11">
        <v>0.15762000000000001</v>
      </c>
      <c r="I1141" s="11">
        <v>0.90600000000000003</v>
      </c>
      <c r="J1141" s="11" t="s">
        <v>29</v>
      </c>
      <c r="K1141" s="11">
        <v>0.99980000000000002</v>
      </c>
      <c r="L1141" s="4" t="s">
        <v>5451</v>
      </c>
      <c r="M1141" s="4" t="s">
        <v>5452</v>
      </c>
      <c r="N1141" s="4" t="s">
        <v>5453</v>
      </c>
      <c r="O1141" s="12" t="str">
        <f t="shared" si="17"/>
        <v>NO</v>
      </c>
    </row>
    <row r="1142" spans="1:16" ht="15">
      <c r="A1142" s="11" t="s">
        <v>1981</v>
      </c>
      <c r="B1142" s="12">
        <v>4</v>
      </c>
      <c r="C1142" s="11" t="s">
        <v>1982</v>
      </c>
      <c r="D1142" s="12" t="s">
        <v>32</v>
      </c>
      <c r="E1142" s="12" t="s">
        <v>10</v>
      </c>
      <c r="F1142" s="11">
        <v>0.49641000000000002</v>
      </c>
      <c r="G1142" s="11">
        <v>0.28311999999999998</v>
      </c>
      <c r="H1142" s="11">
        <v>0.21329000000000001</v>
      </c>
      <c r="I1142" s="11">
        <v>0.94599999999999995</v>
      </c>
      <c r="J1142" s="11" t="s">
        <v>35</v>
      </c>
      <c r="K1142" s="11">
        <v>1.9452</v>
      </c>
      <c r="L1142" s="4" t="s">
        <v>3569</v>
      </c>
      <c r="M1142" s="4" t="s">
        <v>3675</v>
      </c>
      <c r="N1142" s="4" t="s">
        <v>3569</v>
      </c>
      <c r="O1142" s="12" t="str">
        <f t="shared" si="17"/>
        <v>NO</v>
      </c>
    </row>
    <row r="1143" spans="1:16" ht="15">
      <c r="A1143" s="11" t="s">
        <v>1983</v>
      </c>
      <c r="B1143" s="12">
        <v>5</v>
      </c>
      <c r="C1143" s="11" t="s">
        <v>1984</v>
      </c>
      <c r="D1143" s="12" t="s">
        <v>32</v>
      </c>
      <c r="E1143" s="12" t="s">
        <v>3</v>
      </c>
      <c r="F1143" s="11">
        <v>0.75799000000000005</v>
      </c>
      <c r="G1143" s="11">
        <v>0.64390000000000003</v>
      </c>
      <c r="H1143" s="11">
        <v>0.11409</v>
      </c>
      <c r="I1143" s="11">
        <v>0.92500000000000004</v>
      </c>
      <c r="J1143" s="11" t="s">
        <v>29</v>
      </c>
      <c r="K1143" s="11">
        <v>0.98040000000000005</v>
      </c>
      <c r="L1143" s="4" t="s">
        <v>5454</v>
      </c>
      <c r="M1143" s="4" t="s">
        <v>5455</v>
      </c>
      <c r="N1143" s="4" t="s">
        <v>5454</v>
      </c>
      <c r="O1143" s="12" t="str">
        <f t="shared" si="17"/>
        <v>NO</v>
      </c>
    </row>
    <row r="1144" spans="1:16" ht="15">
      <c r="A1144" s="11" t="s">
        <v>1985</v>
      </c>
      <c r="B1144" s="12">
        <v>3</v>
      </c>
      <c r="C1144" s="11" t="s">
        <v>1986</v>
      </c>
      <c r="D1144" s="12" t="s">
        <v>32</v>
      </c>
      <c r="E1144" s="12" t="s">
        <v>10</v>
      </c>
      <c r="F1144" s="11">
        <v>0.15595999999999999</v>
      </c>
      <c r="G1144" s="11">
        <v>3.6704000000000001E-2</v>
      </c>
      <c r="H1144" s="11">
        <v>0.11926</v>
      </c>
      <c r="I1144" s="11">
        <v>0.96799999999999997</v>
      </c>
      <c r="J1144" s="11" t="s">
        <v>40</v>
      </c>
      <c r="K1144" s="11">
        <v>1.4072</v>
      </c>
      <c r="L1144" s="4" t="s">
        <v>3569</v>
      </c>
      <c r="M1144" s="4" t="s">
        <v>5456</v>
      </c>
      <c r="N1144" s="4" t="s">
        <v>3569</v>
      </c>
      <c r="O1144" s="12" t="str">
        <f t="shared" si="17"/>
        <v>NO</v>
      </c>
    </row>
    <row r="1145" spans="1:16" ht="15">
      <c r="A1145" s="11" t="s">
        <v>1987</v>
      </c>
      <c r="B1145" s="12">
        <v>8</v>
      </c>
      <c r="C1145" s="11" t="s">
        <v>1988</v>
      </c>
      <c r="D1145" s="12" t="s">
        <v>32</v>
      </c>
      <c r="E1145" s="12" t="s">
        <v>10</v>
      </c>
      <c r="F1145" s="11">
        <v>0.29004999999999997</v>
      </c>
      <c r="G1145" s="11">
        <v>0.12642</v>
      </c>
      <c r="H1145" s="11">
        <v>0.16363</v>
      </c>
      <c r="I1145" s="11">
        <v>0.93600000000000005</v>
      </c>
      <c r="J1145" s="11" t="s">
        <v>40</v>
      </c>
      <c r="K1145" s="11">
        <v>1.3427</v>
      </c>
      <c r="L1145" s="4" t="s">
        <v>4266</v>
      </c>
      <c r="M1145" s="4" t="s">
        <v>5457</v>
      </c>
      <c r="N1145" s="4" t="s">
        <v>3772</v>
      </c>
      <c r="O1145" s="12" t="str">
        <f t="shared" si="17"/>
        <v>NO</v>
      </c>
    </row>
    <row r="1146" spans="1:16" ht="15">
      <c r="A1146" s="13" t="s">
        <v>1989</v>
      </c>
      <c r="B1146" s="14">
        <v>8</v>
      </c>
      <c r="C1146" s="13" t="s">
        <v>1990</v>
      </c>
      <c r="D1146" s="14" t="s">
        <v>32</v>
      </c>
      <c r="E1146" s="14" t="s">
        <v>5</v>
      </c>
      <c r="F1146" s="13">
        <v>0.33996999999999999</v>
      </c>
      <c r="G1146" s="13">
        <v>7.9182000000000002E-2</v>
      </c>
      <c r="H1146" s="13">
        <v>0.26079000000000002</v>
      </c>
      <c r="I1146" s="13">
        <v>0.95499999999999996</v>
      </c>
      <c r="J1146" s="13" t="s">
        <v>29</v>
      </c>
      <c r="K1146" s="13">
        <v>0.99399999999999999</v>
      </c>
      <c r="L1146" s="15" t="s">
        <v>5458</v>
      </c>
      <c r="M1146" s="15" t="s">
        <v>5459</v>
      </c>
      <c r="N1146" s="15" t="s">
        <v>5460</v>
      </c>
      <c r="O1146" s="14" t="str">
        <f t="shared" si="17"/>
        <v>NO</v>
      </c>
      <c r="P1146" s="13"/>
    </row>
    <row r="1147" spans="1:16" ht="15">
      <c r="A1147" s="13" t="s">
        <v>1989</v>
      </c>
      <c r="B1147" s="14">
        <v>9</v>
      </c>
      <c r="C1147" s="13" t="s">
        <v>1991</v>
      </c>
      <c r="D1147" s="14" t="s">
        <v>32</v>
      </c>
      <c r="E1147" s="14" t="s">
        <v>10</v>
      </c>
      <c r="F1147" s="13">
        <v>0.52886999999999995</v>
      </c>
      <c r="G1147" s="13">
        <v>0.12687000000000001</v>
      </c>
      <c r="H1147" s="13">
        <v>0.40200999999999998</v>
      </c>
      <c r="I1147" s="13">
        <v>0.98</v>
      </c>
      <c r="J1147" s="13" t="s">
        <v>40</v>
      </c>
      <c r="K1147" s="13">
        <v>1.2144999999999999</v>
      </c>
      <c r="L1147" s="15" t="s">
        <v>5458</v>
      </c>
      <c r="M1147" s="15" t="s">
        <v>5459</v>
      </c>
      <c r="N1147" s="15" t="s">
        <v>5460</v>
      </c>
      <c r="O1147" s="14" t="str">
        <f t="shared" si="17"/>
        <v>NO</v>
      </c>
      <c r="P1147" s="13"/>
    </row>
    <row r="1148" spans="1:16" ht="15">
      <c r="A1148" s="11" t="s">
        <v>1992</v>
      </c>
      <c r="B1148" s="12">
        <v>5</v>
      </c>
      <c r="C1148" s="11" t="s">
        <v>1993</v>
      </c>
      <c r="D1148" s="12" t="s">
        <v>32</v>
      </c>
      <c r="E1148" s="12" t="s">
        <v>10</v>
      </c>
      <c r="F1148" s="11">
        <v>0.14929999999999999</v>
      </c>
      <c r="G1148" s="11">
        <v>3.1369000000000001E-2</v>
      </c>
      <c r="H1148" s="11">
        <v>0.11792999999999999</v>
      </c>
      <c r="I1148" s="11">
        <v>1</v>
      </c>
      <c r="J1148" s="11" t="s">
        <v>40</v>
      </c>
      <c r="K1148" s="11">
        <v>1.0946</v>
      </c>
      <c r="L1148" s="4" t="s">
        <v>5461</v>
      </c>
      <c r="M1148" s="4" t="s">
        <v>5462</v>
      </c>
      <c r="N1148" s="4" t="s">
        <v>5463</v>
      </c>
      <c r="O1148" s="12" t="str">
        <f t="shared" si="17"/>
        <v>NO</v>
      </c>
    </row>
    <row r="1149" spans="1:16" ht="15">
      <c r="A1149" s="11" t="s">
        <v>1994</v>
      </c>
      <c r="B1149" s="12">
        <v>15</v>
      </c>
      <c r="C1149" s="11" t="s">
        <v>1995</v>
      </c>
      <c r="D1149" s="12" t="s">
        <v>32</v>
      </c>
      <c r="E1149" s="12" t="s">
        <v>10</v>
      </c>
      <c r="F1149" s="11">
        <v>6.0393000000000002E-2</v>
      </c>
      <c r="G1149" s="11">
        <v>0.23035</v>
      </c>
      <c r="H1149" s="11">
        <v>-0.16994999999999999</v>
      </c>
      <c r="I1149" s="11">
        <v>0.996</v>
      </c>
      <c r="J1149" s="11" t="s">
        <v>29</v>
      </c>
      <c r="K1149" s="11">
        <v>0.89049999999999996</v>
      </c>
      <c r="L1149" s="4" t="s">
        <v>5464</v>
      </c>
      <c r="M1149" s="4" t="s">
        <v>5465</v>
      </c>
      <c r="N1149" s="4" t="s">
        <v>5466</v>
      </c>
      <c r="O1149" s="12" t="str">
        <f t="shared" si="17"/>
        <v>NO</v>
      </c>
    </row>
    <row r="1150" spans="1:16" ht="15">
      <c r="A1150" s="11" t="s">
        <v>1996</v>
      </c>
      <c r="B1150" s="12">
        <v>4</v>
      </c>
      <c r="C1150" s="11" t="s">
        <v>1997</v>
      </c>
      <c r="D1150" s="12" t="s">
        <v>32</v>
      </c>
      <c r="E1150" s="12" t="s">
        <v>10</v>
      </c>
      <c r="F1150" s="11">
        <v>0.9768</v>
      </c>
      <c r="G1150" s="11">
        <v>0.85448000000000002</v>
      </c>
      <c r="H1150" s="11">
        <v>0.12232999999999999</v>
      </c>
      <c r="I1150" s="11">
        <v>0.998</v>
      </c>
      <c r="J1150" s="11" t="s">
        <v>29</v>
      </c>
      <c r="K1150" s="11">
        <v>0.66769999999999996</v>
      </c>
      <c r="L1150" s="4" t="s">
        <v>5467</v>
      </c>
      <c r="M1150" s="4" t="s">
        <v>5468</v>
      </c>
      <c r="N1150" s="4" t="s">
        <v>5467</v>
      </c>
      <c r="O1150" s="12" t="str">
        <f t="shared" si="17"/>
        <v>NO</v>
      </c>
    </row>
    <row r="1151" spans="1:16" ht="15">
      <c r="A1151" s="11" t="s">
        <v>1998</v>
      </c>
      <c r="B1151" s="12">
        <v>4</v>
      </c>
      <c r="C1151" s="11" t="s">
        <v>1999</v>
      </c>
      <c r="D1151" s="12" t="s">
        <v>32</v>
      </c>
      <c r="E1151" s="12" t="s">
        <v>10</v>
      </c>
      <c r="F1151" s="11">
        <v>0.59914000000000001</v>
      </c>
      <c r="G1151" s="11">
        <v>0.23377999999999999</v>
      </c>
      <c r="H1151" s="11">
        <v>0.36536000000000002</v>
      </c>
      <c r="I1151" s="11">
        <v>1</v>
      </c>
      <c r="J1151" s="11" t="s">
        <v>29</v>
      </c>
      <c r="K1151" s="11">
        <v>0.99409999999999998</v>
      </c>
      <c r="L1151" s="4" t="s">
        <v>5469</v>
      </c>
      <c r="M1151" s="4" t="s">
        <v>5470</v>
      </c>
      <c r="N1151" s="4" t="s">
        <v>4172</v>
      </c>
      <c r="O1151" s="12" t="str">
        <f t="shared" si="17"/>
        <v>NO</v>
      </c>
    </row>
    <row r="1152" spans="1:16" ht="15">
      <c r="A1152" s="11" t="s">
        <v>2000</v>
      </c>
      <c r="B1152" s="12">
        <v>5</v>
      </c>
      <c r="C1152" s="11" t="s">
        <v>2001</v>
      </c>
      <c r="D1152" s="12" t="s">
        <v>27</v>
      </c>
      <c r="E1152" s="12" t="s">
        <v>10</v>
      </c>
      <c r="F1152" s="11">
        <v>0.63097000000000003</v>
      </c>
      <c r="G1152" s="11">
        <v>0.22972999999999999</v>
      </c>
      <c r="H1152" s="11">
        <v>0.40122999999999998</v>
      </c>
      <c r="I1152" s="11">
        <v>0.98499999999999999</v>
      </c>
      <c r="J1152" s="11" t="s">
        <v>29</v>
      </c>
      <c r="K1152" s="11">
        <v>0.98199999999999998</v>
      </c>
      <c r="L1152" s="4" t="s">
        <v>4366</v>
      </c>
      <c r="M1152" s="4" t="s">
        <v>5471</v>
      </c>
      <c r="N1152" s="4" t="s">
        <v>5472</v>
      </c>
      <c r="O1152" s="12" t="str">
        <f t="shared" si="17"/>
        <v>NO</v>
      </c>
    </row>
    <row r="1153" spans="1:16" ht="15">
      <c r="A1153" s="13" t="s">
        <v>2002</v>
      </c>
      <c r="B1153" s="14">
        <v>5</v>
      </c>
      <c r="C1153" s="13" t="s">
        <v>2003</v>
      </c>
      <c r="D1153" s="14" t="s">
        <v>27</v>
      </c>
      <c r="E1153" s="14" t="s">
        <v>10</v>
      </c>
      <c r="F1153" s="13">
        <v>0.35309000000000001</v>
      </c>
      <c r="G1153" s="13">
        <v>0.90549999999999997</v>
      </c>
      <c r="H1153" s="13">
        <v>-0.5524</v>
      </c>
      <c r="I1153" s="13">
        <v>1</v>
      </c>
      <c r="J1153" s="13" t="s">
        <v>40</v>
      </c>
      <c r="K1153" s="13">
        <v>1.5806</v>
      </c>
      <c r="L1153" s="15" t="s">
        <v>4500</v>
      </c>
      <c r="M1153" s="15" t="s">
        <v>5473</v>
      </c>
      <c r="N1153" s="15" t="s">
        <v>4502</v>
      </c>
      <c r="O1153" s="14" t="str">
        <f t="shared" si="17"/>
        <v>NO</v>
      </c>
      <c r="P1153" s="13"/>
    </row>
    <row r="1154" spans="1:16" ht="15">
      <c r="A1154" s="13" t="s">
        <v>2002</v>
      </c>
      <c r="B1154" s="14">
        <v>6</v>
      </c>
      <c r="C1154" s="13" t="s">
        <v>2004</v>
      </c>
      <c r="D1154" s="14" t="s">
        <v>27</v>
      </c>
      <c r="E1154" s="14" t="s">
        <v>3</v>
      </c>
      <c r="F1154" s="13">
        <v>0.69220999999999999</v>
      </c>
      <c r="G1154" s="13">
        <v>0.95379999999999998</v>
      </c>
      <c r="H1154" s="13">
        <v>-0.26158999999999999</v>
      </c>
      <c r="I1154" s="13">
        <v>1</v>
      </c>
      <c r="J1154" s="13" t="s">
        <v>40</v>
      </c>
      <c r="K1154" s="13">
        <v>1.5806</v>
      </c>
      <c r="L1154" s="15" t="s">
        <v>4500</v>
      </c>
      <c r="M1154" s="15" t="s">
        <v>5473</v>
      </c>
      <c r="N1154" s="15" t="s">
        <v>4502</v>
      </c>
      <c r="O1154" s="14" t="str">
        <f t="shared" si="17"/>
        <v>NO</v>
      </c>
      <c r="P1154" s="13"/>
    </row>
    <row r="1155" spans="1:16" ht="15">
      <c r="A1155" s="11" t="s">
        <v>2005</v>
      </c>
      <c r="B1155" s="12">
        <v>5</v>
      </c>
      <c r="C1155" s="11" t="s">
        <v>2006</v>
      </c>
      <c r="D1155" s="12" t="s">
        <v>27</v>
      </c>
      <c r="E1155" s="12" t="s">
        <v>10</v>
      </c>
      <c r="F1155" s="11">
        <v>0.55913000000000002</v>
      </c>
      <c r="G1155" s="11">
        <v>0.12066</v>
      </c>
      <c r="H1155" s="11">
        <v>0.43846000000000002</v>
      </c>
      <c r="I1155" s="11">
        <v>1</v>
      </c>
      <c r="J1155" s="11" t="s">
        <v>29</v>
      </c>
      <c r="K1155" s="11">
        <v>0.99939999999999996</v>
      </c>
      <c r="L1155" s="4" t="s">
        <v>3634</v>
      </c>
      <c r="M1155" s="4" t="s">
        <v>5474</v>
      </c>
      <c r="N1155" s="4" t="s">
        <v>5475</v>
      </c>
      <c r="O1155" s="12" t="str">
        <f t="shared" ref="O1155:O1218" si="18">IF(P1155 &lt;&gt; "", "YES", "NO")</f>
        <v>NO</v>
      </c>
    </row>
    <row r="1156" spans="1:16" ht="15">
      <c r="A1156" s="11" t="s">
        <v>2007</v>
      </c>
      <c r="B1156" s="12">
        <v>2</v>
      </c>
      <c r="C1156" s="11" t="s">
        <v>2008</v>
      </c>
      <c r="D1156" s="12" t="s">
        <v>32</v>
      </c>
      <c r="E1156" s="12" t="s">
        <v>10</v>
      </c>
      <c r="F1156" s="11">
        <v>0.17666999999999999</v>
      </c>
      <c r="G1156" s="11">
        <v>3.7412000000000001E-2</v>
      </c>
      <c r="H1156" s="11">
        <v>0.13925999999999999</v>
      </c>
      <c r="I1156" s="11">
        <v>0.95299999999999996</v>
      </c>
      <c r="J1156" s="11" t="s">
        <v>29</v>
      </c>
      <c r="K1156" s="11">
        <v>0.78369999999999995</v>
      </c>
      <c r="L1156" s="4" t="s">
        <v>5476</v>
      </c>
      <c r="M1156" s="4" t="s">
        <v>5477</v>
      </c>
      <c r="N1156" s="4" t="s">
        <v>5478</v>
      </c>
      <c r="O1156" s="12" t="str">
        <f t="shared" si="18"/>
        <v>NO</v>
      </c>
    </row>
    <row r="1157" spans="1:16" ht="15">
      <c r="A1157" s="13" t="s">
        <v>2009</v>
      </c>
      <c r="B1157" s="14">
        <v>3</v>
      </c>
      <c r="C1157" s="13" t="s">
        <v>2010</v>
      </c>
      <c r="D1157" s="14" t="s">
        <v>27</v>
      </c>
      <c r="E1157" s="14" t="s">
        <v>10</v>
      </c>
      <c r="F1157" s="13">
        <v>0.41665999999999997</v>
      </c>
      <c r="G1157" s="13">
        <v>0.20225000000000001</v>
      </c>
      <c r="H1157" s="13">
        <v>0.21440000000000001</v>
      </c>
      <c r="I1157" s="13">
        <v>1</v>
      </c>
      <c r="J1157" s="13" t="s">
        <v>35</v>
      </c>
      <c r="K1157" s="13">
        <v>1.3396999999999999</v>
      </c>
      <c r="L1157" s="15" t="s">
        <v>5479</v>
      </c>
      <c r="M1157" s="15" t="s">
        <v>5480</v>
      </c>
      <c r="N1157" s="15" t="s">
        <v>5481</v>
      </c>
      <c r="O1157" s="14" t="str">
        <f t="shared" si="18"/>
        <v>NO</v>
      </c>
      <c r="P1157" s="13"/>
    </row>
    <row r="1158" spans="1:16" ht="15">
      <c r="A1158" s="13" t="s">
        <v>2009</v>
      </c>
      <c r="B1158" s="14">
        <v>4</v>
      </c>
      <c r="C1158" s="13" t="s">
        <v>2011</v>
      </c>
      <c r="D1158" s="14" t="s">
        <v>27</v>
      </c>
      <c r="E1158" s="14" t="s">
        <v>7</v>
      </c>
      <c r="F1158" s="13">
        <v>0.42296</v>
      </c>
      <c r="G1158" s="13">
        <v>0.20887</v>
      </c>
      <c r="H1158" s="13">
        <v>0.21409</v>
      </c>
      <c r="I1158" s="13">
        <v>1</v>
      </c>
      <c r="J1158" s="13" t="s">
        <v>35</v>
      </c>
      <c r="K1158" s="13">
        <v>1.3348</v>
      </c>
      <c r="L1158" s="15" t="s">
        <v>5479</v>
      </c>
      <c r="M1158" s="15" t="s">
        <v>5480</v>
      </c>
      <c r="N1158" s="15" t="s">
        <v>5481</v>
      </c>
      <c r="O1158" s="14" t="str">
        <f t="shared" si="18"/>
        <v>NO</v>
      </c>
      <c r="P1158" s="13"/>
    </row>
    <row r="1159" spans="1:16" ht="15">
      <c r="A1159" s="13" t="s">
        <v>2009</v>
      </c>
      <c r="B1159" s="14">
        <v>5</v>
      </c>
      <c r="C1159" s="13" t="s">
        <v>2012</v>
      </c>
      <c r="D1159" s="14" t="s">
        <v>27</v>
      </c>
      <c r="E1159" s="14" t="s">
        <v>10</v>
      </c>
      <c r="F1159" s="13">
        <v>0.34375</v>
      </c>
      <c r="G1159" s="13">
        <v>0.16511000000000001</v>
      </c>
      <c r="H1159" s="13">
        <v>0.17863999999999999</v>
      </c>
      <c r="I1159" s="13">
        <v>0.999</v>
      </c>
      <c r="J1159" s="13" t="s">
        <v>35</v>
      </c>
      <c r="K1159" s="13">
        <v>1.3396999999999999</v>
      </c>
      <c r="L1159" s="15" t="s">
        <v>5479</v>
      </c>
      <c r="M1159" s="15" t="s">
        <v>5480</v>
      </c>
      <c r="N1159" s="15" t="s">
        <v>5481</v>
      </c>
      <c r="O1159" s="14" t="str">
        <f t="shared" si="18"/>
        <v>NO</v>
      </c>
      <c r="P1159" s="13"/>
    </row>
    <row r="1160" spans="1:16" ht="15">
      <c r="A1160" s="11" t="s">
        <v>2013</v>
      </c>
      <c r="B1160" s="12">
        <v>3</v>
      </c>
      <c r="C1160" s="11" t="s">
        <v>2014</v>
      </c>
      <c r="D1160" s="12" t="s">
        <v>27</v>
      </c>
      <c r="E1160" s="12" t="s">
        <v>10</v>
      </c>
      <c r="F1160" s="11">
        <v>0.35916999999999999</v>
      </c>
      <c r="G1160" s="11">
        <v>5.4054999999999999E-2</v>
      </c>
      <c r="H1160" s="11">
        <v>0.30512</v>
      </c>
      <c r="I1160" s="11">
        <v>0.996</v>
      </c>
      <c r="J1160" s="11" t="s">
        <v>29</v>
      </c>
      <c r="K1160" s="11">
        <v>0.98519999999999996</v>
      </c>
      <c r="L1160" s="4" t="s">
        <v>5482</v>
      </c>
      <c r="M1160" s="4" t="s">
        <v>5483</v>
      </c>
      <c r="N1160" s="4" t="s">
        <v>4359</v>
      </c>
      <c r="O1160" s="12" t="str">
        <f t="shared" si="18"/>
        <v>NO</v>
      </c>
    </row>
    <row r="1161" spans="1:16" ht="15">
      <c r="A1161" s="11" t="s">
        <v>2015</v>
      </c>
      <c r="B1161" s="12">
        <v>18</v>
      </c>
      <c r="C1161" s="11" t="s">
        <v>2016</v>
      </c>
      <c r="D1161" s="12" t="s">
        <v>32</v>
      </c>
      <c r="E1161" s="12" t="s">
        <v>3</v>
      </c>
      <c r="F1161" s="11">
        <v>0.66657999999999995</v>
      </c>
      <c r="G1161" s="11">
        <v>0.48714000000000002</v>
      </c>
      <c r="H1161" s="11">
        <v>0.17943999999999999</v>
      </c>
      <c r="I1161" s="11">
        <v>0.98299999999999998</v>
      </c>
      <c r="J1161" s="11" t="s">
        <v>29</v>
      </c>
      <c r="K1161" s="11">
        <v>0.996</v>
      </c>
      <c r="L1161" s="4" t="s">
        <v>5484</v>
      </c>
      <c r="M1161" s="4" t="s">
        <v>5485</v>
      </c>
      <c r="N1161" s="4" t="s">
        <v>5486</v>
      </c>
      <c r="O1161" s="12" t="str">
        <f t="shared" si="18"/>
        <v>NO</v>
      </c>
    </row>
    <row r="1162" spans="1:16" ht="15">
      <c r="A1162" s="11" t="s">
        <v>2017</v>
      </c>
      <c r="B1162" s="12">
        <v>8</v>
      </c>
      <c r="C1162" s="11" t="s">
        <v>2018</v>
      </c>
      <c r="D1162" s="12" t="s">
        <v>27</v>
      </c>
      <c r="E1162" s="12" t="s">
        <v>10</v>
      </c>
      <c r="F1162" s="11">
        <v>0.75573000000000001</v>
      </c>
      <c r="G1162" s="11">
        <v>0.38895000000000002</v>
      </c>
      <c r="H1162" s="11">
        <v>0.36677999999999999</v>
      </c>
      <c r="I1162" s="11">
        <v>0.98699999999999999</v>
      </c>
      <c r="J1162" s="11" t="s">
        <v>40</v>
      </c>
      <c r="K1162" s="11">
        <v>1.4837</v>
      </c>
      <c r="L1162" s="4" t="s">
        <v>5487</v>
      </c>
      <c r="M1162" s="4" t="s">
        <v>5488</v>
      </c>
      <c r="N1162" s="4" t="s">
        <v>4686</v>
      </c>
      <c r="O1162" s="12" t="str">
        <f t="shared" si="18"/>
        <v>NO</v>
      </c>
    </row>
    <row r="1163" spans="1:16" ht="15">
      <c r="A1163" s="13" t="s">
        <v>2019</v>
      </c>
      <c r="B1163" s="14">
        <v>8</v>
      </c>
      <c r="C1163" s="13" t="s">
        <v>2020</v>
      </c>
      <c r="D1163" s="14" t="s">
        <v>32</v>
      </c>
      <c r="E1163" s="14" t="s">
        <v>5</v>
      </c>
      <c r="F1163" s="13">
        <v>0.28966999999999998</v>
      </c>
      <c r="G1163" s="13">
        <v>0.72223000000000004</v>
      </c>
      <c r="H1163" s="13">
        <v>-0.43256</v>
      </c>
      <c r="I1163" s="13">
        <v>1</v>
      </c>
      <c r="J1163" s="13" t="s">
        <v>40</v>
      </c>
      <c r="K1163" s="13">
        <v>1.4689000000000001</v>
      </c>
      <c r="L1163" s="15" t="s">
        <v>3895</v>
      </c>
      <c r="M1163" s="15" t="s">
        <v>5489</v>
      </c>
      <c r="N1163" s="15" t="s">
        <v>5490</v>
      </c>
      <c r="O1163" s="14" t="str">
        <f t="shared" si="18"/>
        <v>NO</v>
      </c>
      <c r="P1163" s="13"/>
    </row>
    <row r="1164" spans="1:16" ht="15">
      <c r="A1164" s="13" t="s">
        <v>2019</v>
      </c>
      <c r="B1164" s="14">
        <v>9</v>
      </c>
      <c r="C1164" s="13" t="s">
        <v>2021</v>
      </c>
      <c r="D1164" s="14" t="s">
        <v>32</v>
      </c>
      <c r="E1164" s="14" t="s">
        <v>10</v>
      </c>
      <c r="F1164" s="13">
        <v>0.14643</v>
      </c>
      <c r="G1164" s="13">
        <v>0.57364000000000004</v>
      </c>
      <c r="H1164" s="13">
        <v>-0.42720999999999998</v>
      </c>
      <c r="I1164" s="13">
        <v>0.999</v>
      </c>
      <c r="J1164" s="13" t="s">
        <v>40</v>
      </c>
      <c r="K1164" s="13">
        <v>1.4689000000000001</v>
      </c>
      <c r="L1164" s="15" t="s">
        <v>3895</v>
      </c>
      <c r="M1164" s="15" t="s">
        <v>5489</v>
      </c>
      <c r="N1164" s="15" t="s">
        <v>5490</v>
      </c>
      <c r="O1164" s="14" t="str">
        <f t="shared" si="18"/>
        <v>NO</v>
      </c>
      <c r="P1164" s="13"/>
    </row>
    <row r="1165" spans="1:16" ht="15">
      <c r="A1165" s="11" t="s">
        <v>2022</v>
      </c>
      <c r="B1165" s="12">
        <v>11</v>
      </c>
      <c r="C1165" s="11" t="s">
        <v>2023</v>
      </c>
      <c r="D1165" s="12" t="s">
        <v>27</v>
      </c>
      <c r="E1165" s="12" t="s">
        <v>10</v>
      </c>
      <c r="F1165" s="11">
        <v>0.10485999999999999</v>
      </c>
      <c r="G1165" s="11">
        <v>0.26778999999999997</v>
      </c>
      <c r="H1165" s="11">
        <v>-0.16292999999999999</v>
      </c>
      <c r="I1165" s="11">
        <v>0.9</v>
      </c>
      <c r="J1165" s="11" t="s">
        <v>35</v>
      </c>
      <c r="K1165" s="11">
        <v>1.7599</v>
      </c>
      <c r="L1165" s="4" t="s">
        <v>3569</v>
      </c>
      <c r="M1165" s="4" t="s">
        <v>5491</v>
      </c>
      <c r="N1165" s="4" t="s">
        <v>3569</v>
      </c>
      <c r="O1165" s="12" t="str">
        <f t="shared" si="18"/>
        <v>NO</v>
      </c>
    </row>
    <row r="1166" spans="1:16" ht="15">
      <c r="A1166" s="11" t="s">
        <v>2024</v>
      </c>
      <c r="B1166" s="12">
        <v>4</v>
      </c>
      <c r="C1166" s="11" t="s">
        <v>2025</v>
      </c>
      <c r="D1166" s="12" t="s">
        <v>32</v>
      </c>
      <c r="E1166" s="12" t="s">
        <v>10</v>
      </c>
      <c r="F1166" s="11">
        <v>0.61839999999999995</v>
      </c>
      <c r="G1166" s="11">
        <v>3.0529000000000001E-2</v>
      </c>
      <c r="H1166" s="11">
        <v>0.58787</v>
      </c>
      <c r="I1166" s="11">
        <v>1</v>
      </c>
      <c r="J1166" s="11" t="s">
        <v>29</v>
      </c>
      <c r="K1166" s="11">
        <v>0.98780000000000001</v>
      </c>
      <c r="L1166" s="4" t="s">
        <v>5492</v>
      </c>
      <c r="M1166" s="4" t="s">
        <v>5493</v>
      </c>
      <c r="N1166" s="4" t="s">
        <v>4886</v>
      </c>
      <c r="O1166" s="12" t="str">
        <f t="shared" si="18"/>
        <v>NO</v>
      </c>
    </row>
    <row r="1167" spans="1:16" ht="15">
      <c r="A1167" s="13" t="s">
        <v>2026</v>
      </c>
      <c r="B1167" s="14">
        <v>18</v>
      </c>
      <c r="C1167" s="13" t="s">
        <v>2027</v>
      </c>
      <c r="D1167" s="14" t="s">
        <v>32</v>
      </c>
      <c r="E1167" s="14" t="s">
        <v>5</v>
      </c>
      <c r="F1167" s="13">
        <v>0.18912000000000001</v>
      </c>
      <c r="G1167" s="13">
        <v>0.30346000000000001</v>
      </c>
      <c r="H1167" s="13">
        <v>-0.11434</v>
      </c>
      <c r="I1167" s="13">
        <v>0.96199999999999997</v>
      </c>
      <c r="J1167" s="13" t="s">
        <v>35</v>
      </c>
      <c r="K1167" s="13">
        <v>1.8452</v>
      </c>
      <c r="L1167" s="15" t="s">
        <v>5494</v>
      </c>
      <c r="M1167" s="15" t="s">
        <v>5495</v>
      </c>
      <c r="N1167" s="15" t="s">
        <v>4914</v>
      </c>
      <c r="O1167" s="14" t="str">
        <f t="shared" si="18"/>
        <v>NO</v>
      </c>
      <c r="P1167" s="13"/>
    </row>
    <row r="1168" spans="1:16" ht="15">
      <c r="A1168" s="13" t="s">
        <v>2026</v>
      </c>
      <c r="B1168" s="14">
        <v>21</v>
      </c>
      <c r="C1168" s="13" t="s">
        <v>2028</v>
      </c>
      <c r="D1168" s="14" t="s">
        <v>32</v>
      </c>
      <c r="E1168" s="14" t="s">
        <v>10</v>
      </c>
      <c r="F1168" s="13">
        <v>0.16395999999999999</v>
      </c>
      <c r="G1168" s="13">
        <v>0.28677000000000002</v>
      </c>
      <c r="H1168" s="13">
        <v>-0.12281</v>
      </c>
      <c r="I1168" s="13">
        <v>0.98699999999999999</v>
      </c>
      <c r="J1168" s="13" t="s">
        <v>35</v>
      </c>
      <c r="K1168" s="13">
        <v>1.8452</v>
      </c>
      <c r="L1168" s="15" t="s">
        <v>5494</v>
      </c>
      <c r="M1168" s="15" t="s">
        <v>5495</v>
      </c>
      <c r="N1168" s="15" t="s">
        <v>4914</v>
      </c>
      <c r="O1168" s="14" t="str">
        <f t="shared" si="18"/>
        <v>NO</v>
      </c>
      <c r="P1168" s="13"/>
    </row>
    <row r="1169" spans="1:16" ht="15">
      <c r="A1169" s="13" t="s">
        <v>2026</v>
      </c>
      <c r="B1169" s="14">
        <v>7</v>
      </c>
      <c r="C1169" s="13" t="s">
        <v>2029</v>
      </c>
      <c r="D1169" s="14" t="s">
        <v>32</v>
      </c>
      <c r="E1169" s="14" t="s">
        <v>7</v>
      </c>
      <c r="F1169" s="13">
        <v>0.81272</v>
      </c>
      <c r="G1169" s="13">
        <v>0.43909999999999999</v>
      </c>
      <c r="H1169" s="13">
        <v>0.37362000000000001</v>
      </c>
      <c r="I1169" s="13">
        <v>0.999</v>
      </c>
      <c r="J1169" s="13" t="s">
        <v>63</v>
      </c>
      <c r="K1169" s="13">
        <v>2.3828</v>
      </c>
      <c r="L1169" s="15" t="s">
        <v>5494</v>
      </c>
      <c r="M1169" s="15" t="s">
        <v>5495</v>
      </c>
      <c r="N1169" s="15" t="s">
        <v>4914</v>
      </c>
      <c r="O1169" s="14" t="str">
        <f t="shared" si="18"/>
        <v>NO</v>
      </c>
      <c r="P1169" s="13"/>
    </row>
    <row r="1170" spans="1:16" ht="15">
      <c r="A1170" s="13" t="s">
        <v>2026</v>
      </c>
      <c r="B1170" s="14">
        <v>8</v>
      </c>
      <c r="C1170" s="13" t="s">
        <v>2030</v>
      </c>
      <c r="D1170" s="14" t="s">
        <v>32</v>
      </c>
      <c r="E1170" s="14" t="s">
        <v>5</v>
      </c>
      <c r="F1170" s="13">
        <v>0.79471000000000003</v>
      </c>
      <c r="G1170" s="13">
        <v>0.41310000000000002</v>
      </c>
      <c r="H1170" s="13">
        <v>0.38161</v>
      </c>
      <c r="I1170" s="13">
        <v>1</v>
      </c>
      <c r="J1170" s="13" t="s">
        <v>63</v>
      </c>
      <c r="K1170" s="13">
        <v>2.3828</v>
      </c>
      <c r="L1170" s="15" t="s">
        <v>5494</v>
      </c>
      <c r="M1170" s="15" t="s">
        <v>5495</v>
      </c>
      <c r="N1170" s="15" t="s">
        <v>4914</v>
      </c>
      <c r="O1170" s="14" t="str">
        <f t="shared" si="18"/>
        <v>NO</v>
      </c>
      <c r="P1170" s="13"/>
    </row>
    <row r="1171" spans="1:16" ht="15">
      <c r="A1171" s="13" t="s">
        <v>2026</v>
      </c>
      <c r="B1171" s="14">
        <v>9</v>
      </c>
      <c r="C1171" s="13" t="s">
        <v>2031</v>
      </c>
      <c r="D1171" s="14" t="s">
        <v>32</v>
      </c>
      <c r="E1171" s="14" t="s">
        <v>10</v>
      </c>
      <c r="F1171" s="13">
        <v>0.61711000000000005</v>
      </c>
      <c r="G1171" s="13">
        <v>0.16214000000000001</v>
      </c>
      <c r="H1171" s="13">
        <v>0.45496999999999999</v>
      </c>
      <c r="I1171" s="13">
        <v>1</v>
      </c>
      <c r="J1171" s="13" t="s">
        <v>63</v>
      </c>
      <c r="K1171" s="13">
        <v>2.4142000000000001</v>
      </c>
      <c r="L1171" s="15" t="s">
        <v>5494</v>
      </c>
      <c r="M1171" s="15" t="s">
        <v>5495</v>
      </c>
      <c r="N1171" s="15" t="s">
        <v>4914</v>
      </c>
      <c r="O1171" s="14" t="str">
        <f t="shared" si="18"/>
        <v>NO</v>
      </c>
      <c r="P1171" s="13"/>
    </row>
    <row r="1172" spans="1:16" ht="15">
      <c r="A1172" s="11" t="s">
        <v>2032</v>
      </c>
      <c r="B1172" s="12">
        <v>9</v>
      </c>
      <c r="C1172" s="11" t="s">
        <v>2033</v>
      </c>
      <c r="D1172" s="12" t="s">
        <v>27</v>
      </c>
      <c r="E1172" s="12" t="s">
        <v>7</v>
      </c>
      <c r="F1172" s="11">
        <v>0.66176999999999997</v>
      </c>
      <c r="G1172" s="11">
        <v>0.40194000000000002</v>
      </c>
      <c r="H1172" s="11">
        <v>0.25983000000000001</v>
      </c>
      <c r="I1172" s="11">
        <v>0.95499999999999996</v>
      </c>
      <c r="J1172" s="11" t="s">
        <v>70</v>
      </c>
      <c r="K1172" s="11">
        <v>2.2075999999999998</v>
      </c>
      <c r="L1172" s="4" t="s">
        <v>4922</v>
      </c>
      <c r="M1172" s="4" t="s">
        <v>5496</v>
      </c>
      <c r="N1172" s="4" t="s">
        <v>4924</v>
      </c>
      <c r="O1172" s="12" t="str">
        <f t="shared" si="18"/>
        <v>NO</v>
      </c>
    </row>
    <row r="1173" spans="1:16" ht="15">
      <c r="A1173" s="11" t="s">
        <v>2034</v>
      </c>
      <c r="B1173" s="12">
        <v>8</v>
      </c>
      <c r="C1173" s="11" t="s">
        <v>2035</v>
      </c>
      <c r="D1173" s="12" t="s">
        <v>27</v>
      </c>
      <c r="E1173" s="12" t="s">
        <v>3</v>
      </c>
      <c r="F1173" s="11">
        <v>0.56991000000000003</v>
      </c>
      <c r="G1173" s="11">
        <v>0.70928000000000002</v>
      </c>
      <c r="H1173" s="11">
        <v>-0.13936999999999999</v>
      </c>
      <c r="I1173" s="11">
        <v>0.92600000000000005</v>
      </c>
      <c r="J1173" s="11" t="s">
        <v>29</v>
      </c>
      <c r="K1173" s="11">
        <v>0.9889</v>
      </c>
      <c r="L1173" s="4" t="s">
        <v>4036</v>
      </c>
      <c r="M1173" s="4" t="s">
        <v>5497</v>
      </c>
      <c r="N1173" s="4" t="s">
        <v>4038</v>
      </c>
      <c r="O1173" s="12" t="str">
        <f t="shared" si="18"/>
        <v>NO</v>
      </c>
    </row>
    <row r="1174" spans="1:16" ht="15">
      <c r="A1174" s="13" t="s">
        <v>2036</v>
      </c>
      <c r="B1174" s="14">
        <v>10</v>
      </c>
      <c r="C1174" s="13" t="s">
        <v>2037</v>
      </c>
      <c r="D1174" s="14" t="s">
        <v>27</v>
      </c>
      <c r="E1174" s="14" t="s">
        <v>3</v>
      </c>
      <c r="F1174" s="13">
        <v>0.57086000000000003</v>
      </c>
      <c r="G1174" s="13">
        <v>0.39173999999999998</v>
      </c>
      <c r="H1174" s="13">
        <v>0.17912</v>
      </c>
      <c r="I1174" s="13">
        <v>0.92700000000000005</v>
      </c>
      <c r="J1174" s="13" t="s">
        <v>70</v>
      </c>
      <c r="K1174" s="13">
        <v>2.8479999999999999</v>
      </c>
      <c r="L1174" s="15" t="s">
        <v>5498</v>
      </c>
      <c r="M1174" s="15" t="s">
        <v>5499</v>
      </c>
      <c r="N1174" s="15" t="s">
        <v>5500</v>
      </c>
      <c r="O1174" s="14" t="str">
        <f t="shared" si="18"/>
        <v>NO</v>
      </c>
      <c r="P1174" s="13"/>
    </row>
    <row r="1175" spans="1:16" ht="15">
      <c r="A1175" s="13" t="s">
        <v>2036</v>
      </c>
      <c r="B1175" s="14">
        <v>11</v>
      </c>
      <c r="C1175" s="13" t="s">
        <v>2038</v>
      </c>
      <c r="D1175" s="14" t="s">
        <v>27</v>
      </c>
      <c r="E1175" s="14" t="s">
        <v>7</v>
      </c>
      <c r="F1175" s="13">
        <v>0.82487999999999995</v>
      </c>
      <c r="G1175" s="13">
        <v>0.64607999999999999</v>
      </c>
      <c r="H1175" s="13">
        <v>0.17879</v>
      </c>
      <c r="I1175" s="13">
        <v>0.97599999999999998</v>
      </c>
      <c r="J1175" s="13" t="s">
        <v>70</v>
      </c>
      <c r="K1175" s="13">
        <v>2.8479999999999999</v>
      </c>
      <c r="L1175" s="15" t="s">
        <v>5498</v>
      </c>
      <c r="M1175" s="15" t="s">
        <v>5499</v>
      </c>
      <c r="N1175" s="15" t="s">
        <v>5500</v>
      </c>
      <c r="O1175" s="14" t="str">
        <f t="shared" si="18"/>
        <v>NO</v>
      </c>
      <c r="P1175" s="13"/>
    </row>
    <row r="1176" spans="1:16" ht="15">
      <c r="A1176" s="13" t="s">
        <v>2036</v>
      </c>
      <c r="B1176" s="14">
        <v>9</v>
      </c>
      <c r="C1176" s="13" t="s">
        <v>2039</v>
      </c>
      <c r="D1176" s="14" t="s">
        <v>27</v>
      </c>
      <c r="E1176" s="14" t="s">
        <v>10</v>
      </c>
      <c r="F1176" s="13">
        <v>0.47950999999999999</v>
      </c>
      <c r="G1176" s="13">
        <v>0.27389000000000002</v>
      </c>
      <c r="H1176" s="13">
        <v>0.20562</v>
      </c>
      <c r="I1176" s="13">
        <v>0.95899999999999996</v>
      </c>
      <c r="J1176" s="13" t="s">
        <v>145</v>
      </c>
      <c r="K1176" s="13">
        <v>3.0465</v>
      </c>
      <c r="L1176" s="15" t="s">
        <v>5498</v>
      </c>
      <c r="M1176" s="15" t="s">
        <v>5499</v>
      </c>
      <c r="N1176" s="15" t="s">
        <v>5500</v>
      </c>
      <c r="O1176" s="14" t="str">
        <f t="shared" si="18"/>
        <v>NO</v>
      </c>
      <c r="P1176" s="13"/>
    </row>
    <row r="1177" spans="1:16" ht="15">
      <c r="A1177" s="11" t="s">
        <v>2040</v>
      </c>
      <c r="B1177" s="12">
        <v>4</v>
      </c>
      <c r="C1177" s="11" t="s">
        <v>2041</v>
      </c>
      <c r="D1177" s="12" t="s">
        <v>27</v>
      </c>
      <c r="E1177" s="12" t="s">
        <v>10</v>
      </c>
      <c r="F1177" s="11">
        <v>4.7143999999999998E-2</v>
      </c>
      <c r="G1177" s="11">
        <v>0.16986000000000001</v>
      </c>
      <c r="H1177" s="11">
        <v>-0.12271</v>
      </c>
      <c r="I1177" s="11">
        <v>0.97499999999999998</v>
      </c>
      <c r="J1177" s="11" t="s">
        <v>29</v>
      </c>
      <c r="K1177" s="11">
        <v>0.68679999999999997</v>
      </c>
      <c r="L1177" s="4" t="s">
        <v>5501</v>
      </c>
      <c r="M1177" s="4" t="s">
        <v>5502</v>
      </c>
      <c r="N1177" s="4" t="s">
        <v>5503</v>
      </c>
      <c r="O1177" s="12" t="str">
        <f t="shared" si="18"/>
        <v>NO</v>
      </c>
    </row>
    <row r="1178" spans="1:16" ht="15">
      <c r="A1178" s="11" t="s">
        <v>2042</v>
      </c>
      <c r="B1178" s="12">
        <v>2</v>
      </c>
      <c r="C1178" s="11" t="s">
        <v>2043</v>
      </c>
      <c r="D1178" s="12" t="s">
        <v>27</v>
      </c>
      <c r="E1178" s="12" t="s">
        <v>10</v>
      </c>
      <c r="F1178" s="11">
        <v>0.22908999999999999</v>
      </c>
      <c r="G1178" s="11">
        <v>7.0153999999999994E-2</v>
      </c>
      <c r="H1178" s="11">
        <v>0.15892999999999999</v>
      </c>
      <c r="I1178" s="11">
        <v>0.96499999999999997</v>
      </c>
      <c r="J1178" s="11" t="s">
        <v>29</v>
      </c>
      <c r="K1178" s="11">
        <v>0.874</v>
      </c>
      <c r="L1178" s="4" t="s">
        <v>3669</v>
      </c>
      <c r="M1178" s="4" t="s">
        <v>5504</v>
      </c>
      <c r="N1178" s="4" t="s">
        <v>3884</v>
      </c>
      <c r="O1178" s="12" t="str">
        <f t="shared" si="18"/>
        <v>NO</v>
      </c>
    </row>
    <row r="1179" spans="1:16" ht="15">
      <c r="A1179" s="11" t="s">
        <v>2044</v>
      </c>
      <c r="B1179" s="12">
        <v>7</v>
      </c>
      <c r="C1179" s="11" t="s">
        <v>2045</v>
      </c>
      <c r="D1179" s="12" t="s">
        <v>27</v>
      </c>
      <c r="E1179" s="12" t="s">
        <v>10</v>
      </c>
      <c r="F1179" s="11">
        <v>0.69486000000000003</v>
      </c>
      <c r="G1179" s="11">
        <v>0.46231</v>
      </c>
      <c r="H1179" s="11">
        <v>0.23255999999999999</v>
      </c>
      <c r="I1179" s="11">
        <v>0.95799999999999996</v>
      </c>
      <c r="J1179" s="11" t="s">
        <v>40</v>
      </c>
      <c r="K1179" s="11">
        <v>1.3285</v>
      </c>
      <c r="L1179" s="4" t="s">
        <v>5505</v>
      </c>
      <c r="M1179" s="4" t="s">
        <v>5506</v>
      </c>
      <c r="N1179" s="4" t="s">
        <v>3824</v>
      </c>
      <c r="O1179" s="12" t="str">
        <f t="shared" si="18"/>
        <v>NO</v>
      </c>
    </row>
    <row r="1180" spans="1:16" ht="15">
      <c r="A1180" s="11" t="s">
        <v>2046</v>
      </c>
      <c r="B1180" s="12">
        <v>4</v>
      </c>
      <c r="C1180" s="11" t="s">
        <v>2047</v>
      </c>
      <c r="D1180" s="12" t="s">
        <v>32</v>
      </c>
      <c r="E1180" s="12" t="s">
        <v>10</v>
      </c>
      <c r="F1180" s="11">
        <v>0.41250999999999999</v>
      </c>
      <c r="G1180" s="11">
        <v>9.8566000000000001E-2</v>
      </c>
      <c r="H1180" s="11">
        <v>0.31395000000000001</v>
      </c>
      <c r="I1180" s="11">
        <v>0.98399999999999999</v>
      </c>
      <c r="J1180" s="11" t="s">
        <v>29</v>
      </c>
      <c r="K1180" s="11">
        <v>0.9919</v>
      </c>
      <c r="L1180" s="4" t="s">
        <v>3569</v>
      </c>
      <c r="M1180" s="4" t="s">
        <v>5507</v>
      </c>
      <c r="N1180" s="4" t="s">
        <v>3569</v>
      </c>
      <c r="O1180" s="12" t="str">
        <f t="shared" si="18"/>
        <v>NO</v>
      </c>
    </row>
    <row r="1181" spans="1:16" ht="15">
      <c r="A1181" s="11" t="s">
        <v>2048</v>
      </c>
      <c r="B1181" s="12">
        <v>4</v>
      </c>
      <c r="C1181" s="11" t="s">
        <v>2049</v>
      </c>
      <c r="D1181" s="12" t="s">
        <v>27</v>
      </c>
      <c r="E1181" s="12" t="s">
        <v>10</v>
      </c>
      <c r="F1181" s="11">
        <v>0.44370999999999999</v>
      </c>
      <c r="G1181" s="11">
        <v>4.5363000000000001E-2</v>
      </c>
      <c r="H1181" s="11">
        <v>0.39834999999999998</v>
      </c>
      <c r="I1181" s="11">
        <v>1</v>
      </c>
      <c r="J1181" s="11" t="s">
        <v>29</v>
      </c>
      <c r="K1181" s="11">
        <v>0.99280000000000002</v>
      </c>
      <c r="L1181" s="4" t="s">
        <v>5508</v>
      </c>
      <c r="M1181" s="4" t="s">
        <v>5509</v>
      </c>
      <c r="N1181" s="4" t="s">
        <v>5510</v>
      </c>
      <c r="O1181" s="12" t="str">
        <f t="shared" si="18"/>
        <v>NO</v>
      </c>
    </row>
    <row r="1182" spans="1:16" ht="15">
      <c r="A1182" s="11" t="s">
        <v>2050</v>
      </c>
      <c r="B1182" s="12">
        <v>7</v>
      </c>
      <c r="C1182" s="11" t="s">
        <v>2051</v>
      </c>
      <c r="D1182" s="12" t="s">
        <v>32</v>
      </c>
      <c r="E1182" s="12" t="s">
        <v>10</v>
      </c>
      <c r="F1182" s="11">
        <v>0.60963000000000001</v>
      </c>
      <c r="G1182" s="11">
        <v>8.0352000000000007E-2</v>
      </c>
      <c r="H1182" s="11">
        <v>0.52927999999999997</v>
      </c>
      <c r="I1182" s="11">
        <v>1</v>
      </c>
      <c r="J1182" s="11" t="s">
        <v>35</v>
      </c>
      <c r="K1182" s="11">
        <v>0.98440000000000005</v>
      </c>
      <c r="L1182" s="4" t="s">
        <v>5511</v>
      </c>
      <c r="M1182" s="4" t="s">
        <v>5512</v>
      </c>
      <c r="N1182" s="4" t="s">
        <v>4937</v>
      </c>
      <c r="O1182" s="12" t="str">
        <f t="shared" si="18"/>
        <v>NO</v>
      </c>
    </row>
    <row r="1183" spans="1:16" ht="15">
      <c r="A1183" s="11" t="s">
        <v>2052</v>
      </c>
      <c r="B1183" s="12">
        <v>3</v>
      </c>
      <c r="C1183" s="11" t="s">
        <v>2053</v>
      </c>
      <c r="D1183" s="12" t="s">
        <v>32</v>
      </c>
      <c r="E1183" s="12" t="s">
        <v>10</v>
      </c>
      <c r="F1183" s="11">
        <v>0.86004000000000003</v>
      </c>
      <c r="G1183" s="11">
        <v>0.99639999999999995</v>
      </c>
      <c r="H1183" s="11">
        <v>-0.13636000000000001</v>
      </c>
      <c r="I1183" s="11">
        <v>1</v>
      </c>
      <c r="J1183" s="11" t="s">
        <v>29</v>
      </c>
      <c r="K1183" s="11">
        <v>0.59440000000000004</v>
      </c>
      <c r="L1183" s="4" t="s">
        <v>5513</v>
      </c>
      <c r="M1183" s="4" t="s">
        <v>5514</v>
      </c>
      <c r="N1183" s="4" t="s">
        <v>5515</v>
      </c>
      <c r="O1183" s="12" t="str">
        <f t="shared" si="18"/>
        <v>NO</v>
      </c>
    </row>
    <row r="1184" spans="1:16" ht="15">
      <c r="A1184" s="13" t="s">
        <v>2054</v>
      </c>
      <c r="B1184" s="14">
        <v>4</v>
      </c>
      <c r="C1184" s="13" t="s">
        <v>2055</v>
      </c>
      <c r="D1184" s="14" t="s">
        <v>27</v>
      </c>
      <c r="E1184" s="14" t="s">
        <v>28</v>
      </c>
      <c r="F1184" s="13">
        <v>0.95975999999999995</v>
      </c>
      <c r="G1184" s="13">
        <v>0.83855999999999997</v>
      </c>
      <c r="H1184" s="13">
        <v>0.1212</v>
      </c>
      <c r="I1184" s="13">
        <v>0.92600000000000005</v>
      </c>
      <c r="J1184" s="13" t="s">
        <v>29</v>
      </c>
      <c r="K1184" s="13">
        <v>0.80149999999999999</v>
      </c>
      <c r="L1184" s="15" t="s">
        <v>5516</v>
      </c>
      <c r="M1184" s="15" t="s">
        <v>5517</v>
      </c>
      <c r="N1184" s="15" t="s">
        <v>5518</v>
      </c>
      <c r="O1184" s="14" t="str">
        <f t="shared" si="18"/>
        <v>NO</v>
      </c>
      <c r="P1184" s="13"/>
    </row>
    <row r="1185" spans="1:16" ht="15">
      <c r="A1185" s="13" t="s">
        <v>2054</v>
      </c>
      <c r="B1185" s="14">
        <v>4</v>
      </c>
      <c r="C1185" s="13" t="s">
        <v>2055</v>
      </c>
      <c r="D1185" s="14" t="s">
        <v>27</v>
      </c>
      <c r="E1185" s="14" t="s">
        <v>10</v>
      </c>
      <c r="F1185" s="13">
        <v>0.95975999999999995</v>
      </c>
      <c r="G1185" s="13">
        <v>0.83855999999999997</v>
      </c>
      <c r="H1185" s="13">
        <v>0.1212</v>
      </c>
      <c r="I1185" s="13">
        <v>0.92600000000000005</v>
      </c>
      <c r="J1185" s="13" t="s">
        <v>29</v>
      </c>
      <c r="K1185" s="13">
        <v>0.80149999999999999</v>
      </c>
      <c r="L1185" s="15" t="s">
        <v>5516</v>
      </c>
      <c r="M1185" s="15" t="s">
        <v>5517</v>
      </c>
      <c r="N1185" s="15" t="s">
        <v>5518</v>
      </c>
      <c r="O1185" s="14" t="str">
        <f t="shared" si="18"/>
        <v>NO</v>
      </c>
      <c r="P1185" s="13"/>
    </row>
    <row r="1186" spans="1:16" ht="15">
      <c r="A1186" s="11" t="s">
        <v>2056</v>
      </c>
      <c r="B1186" s="12">
        <v>5</v>
      </c>
      <c r="C1186" s="11" t="s">
        <v>2057</v>
      </c>
      <c r="D1186" s="12" t="s">
        <v>27</v>
      </c>
      <c r="E1186" s="12" t="s">
        <v>10</v>
      </c>
      <c r="F1186" s="11">
        <v>0.72611999999999999</v>
      </c>
      <c r="G1186" s="11">
        <v>0.61068</v>
      </c>
      <c r="H1186" s="11">
        <v>0.11544</v>
      </c>
      <c r="I1186" s="11">
        <v>0.92</v>
      </c>
      <c r="J1186" s="11" t="s">
        <v>29</v>
      </c>
      <c r="K1186" s="11">
        <v>0.98939999999999995</v>
      </c>
      <c r="L1186" s="4" t="s">
        <v>3569</v>
      </c>
      <c r="M1186" s="4" t="s">
        <v>5519</v>
      </c>
      <c r="N1186" s="4" t="s">
        <v>3569</v>
      </c>
      <c r="O1186" s="12" t="str">
        <f t="shared" si="18"/>
        <v>NO</v>
      </c>
    </row>
    <row r="1187" spans="1:16" ht="15">
      <c r="A1187" s="11" t="s">
        <v>2058</v>
      </c>
      <c r="B1187" s="12">
        <v>2</v>
      </c>
      <c r="C1187" s="11" t="s">
        <v>2059</v>
      </c>
      <c r="D1187" s="12" t="s">
        <v>32</v>
      </c>
      <c r="E1187" s="12" t="s">
        <v>10</v>
      </c>
      <c r="F1187" s="11">
        <v>0.55796999999999997</v>
      </c>
      <c r="G1187" s="11">
        <v>0.28921999999999998</v>
      </c>
      <c r="H1187" s="11">
        <v>0.26874999999999999</v>
      </c>
      <c r="I1187" s="11">
        <v>0.93500000000000005</v>
      </c>
      <c r="J1187" s="11" t="s">
        <v>35</v>
      </c>
      <c r="K1187" s="11">
        <v>1.6415999999999999</v>
      </c>
      <c r="L1187" s="4" t="s">
        <v>5520</v>
      </c>
      <c r="M1187" s="4" t="s">
        <v>5521</v>
      </c>
      <c r="N1187" s="4" t="s">
        <v>5522</v>
      </c>
      <c r="O1187" s="12" t="str">
        <f t="shared" si="18"/>
        <v>NO</v>
      </c>
    </row>
    <row r="1188" spans="1:16" ht="15">
      <c r="A1188" s="11" t="s">
        <v>2060</v>
      </c>
      <c r="B1188" s="12">
        <v>6</v>
      </c>
      <c r="C1188" s="11" t="s">
        <v>2061</v>
      </c>
      <c r="D1188" s="12" t="s">
        <v>27</v>
      </c>
      <c r="E1188" s="12" t="s">
        <v>10</v>
      </c>
      <c r="F1188" s="11">
        <v>0.76112999999999997</v>
      </c>
      <c r="G1188" s="11">
        <v>0.12725</v>
      </c>
      <c r="H1188" s="11">
        <v>0.63388999999999995</v>
      </c>
      <c r="I1188" s="11">
        <v>1</v>
      </c>
      <c r="J1188" s="11" t="s">
        <v>40</v>
      </c>
      <c r="K1188" s="11">
        <v>1.2062999999999999</v>
      </c>
      <c r="L1188" s="4" t="s">
        <v>4021</v>
      </c>
      <c r="M1188" s="4" t="s">
        <v>5523</v>
      </c>
      <c r="N1188" s="4" t="s">
        <v>3945</v>
      </c>
      <c r="O1188" s="12" t="str">
        <f t="shared" si="18"/>
        <v>NO</v>
      </c>
    </row>
    <row r="1189" spans="1:16" ht="15">
      <c r="A1189" s="11" t="s">
        <v>2062</v>
      </c>
      <c r="B1189" s="12">
        <v>6</v>
      </c>
      <c r="C1189" s="11" t="s">
        <v>2063</v>
      </c>
      <c r="D1189" s="12" t="s">
        <v>32</v>
      </c>
      <c r="E1189" s="12" t="s">
        <v>10</v>
      </c>
      <c r="F1189" s="11">
        <v>0.25474000000000002</v>
      </c>
      <c r="G1189" s="11">
        <v>8.3721000000000004E-2</v>
      </c>
      <c r="H1189" s="11">
        <v>0.17102000000000001</v>
      </c>
      <c r="I1189" s="11">
        <v>0.90800000000000003</v>
      </c>
      <c r="J1189" s="11" t="s">
        <v>29</v>
      </c>
      <c r="K1189" s="11">
        <v>0.96409999999999996</v>
      </c>
      <c r="L1189" s="4" t="s">
        <v>5524</v>
      </c>
      <c r="M1189" s="4" t="s">
        <v>5525</v>
      </c>
      <c r="N1189" s="4" t="s">
        <v>5526</v>
      </c>
      <c r="O1189" s="12" t="str">
        <f t="shared" si="18"/>
        <v>NO</v>
      </c>
    </row>
    <row r="1190" spans="1:16" ht="15">
      <c r="A1190" s="13" t="s">
        <v>2064</v>
      </c>
      <c r="B1190" s="14">
        <v>2</v>
      </c>
      <c r="C1190" s="13" t="s">
        <v>2065</v>
      </c>
      <c r="D1190" s="14" t="s">
        <v>27</v>
      </c>
      <c r="E1190" s="14" t="s">
        <v>10</v>
      </c>
      <c r="F1190" s="13">
        <v>0.41272999999999999</v>
      </c>
      <c r="G1190" s="13">
        <v>0.21303</v>
      </c>
      <c r="H1190" s="13">
        <v>0.19969000000000001</v>
      </c>
      <c r="I1190" s="13">
        <v>0.97499999999999998</v>
      </c>
      <c r="J1190" s="13" t="s">
        <v>35</v>
      </c>
      <c r="K1190" s="13">
        <v>2.5169000000000001</v>
      </c>
      <c r="L1190" s="15" t="s">
        <v>4266</v>
      </c>
      <c r="M1190" s="15" t="s">
        <v>5527</v>
      </c>
      <c r="N1190" s="15" t="s">
        <v>5377</v>
      </c>
      <c r="O1190" s="14" t="str">
        <f t="shared" si="18"/>
        <v>NO</v>
      </c>
      <c r="P1190" s="13"/>
    </row>
    <row r="1191" spans="1:16" ht="15">
      <c r="A1191" s="13" t="s">
        <v>2064</v>
      </c>
      <c r="B1191" s="14">
        <v>5</v>
      </c>
      <c r="C1191" s="13" t="s">
        <v>2066</v>
      </c>
      <c r="D1191" s="14" t="s">
        <v>27</v>
      </c>
      <c r="E1191" s="14" t="s">
        <v>10</v>
      </c>
      <c r="F1191" s="13">
        <v>0.43123</v>
      </c>
      <c r="G1191" s="13">
        <v>0.18459</v>
      </c>
      <c r="H1191" s="13">
        <v>0.24664</v>
      </c>
      <c r="I1191" s="13">
        <v>0.95599999999999996</v>
      </c>
      <c r="J1191" s="13" t="s">
        <v>35</v>
      </c>
      <c r="K1191" s="13">
        <v>2.5169000000000001</v>
      </c>
      <c r="L1191" s="15" t="s">
        <v>4266</v>
      </c>
      <c r="M1191" s="15" t="s">
        <v>5527</v>
      </c>
      <c r="N1191" s="15" t="s">
        <v>5377</v>
      </c>
      <c r="O1191" s="14" t="str">
        <f t="shared" si="18"/>
        <v>NO</v>
      </c>
      <c r="P1191" s="13"/>
    </row>
    <row r="1192" spans="1:16" ht="15">
      <c r="A1192" s="11" t="s">
        <v>2067</v>
      </c>
      <c r="B1192" s="12">
        <v>4</v>
      </c>
      <c r="C1192" s="11" t="s">
        <v>2068</v>
      </c>
      <c r="D1192" s="12" t="s">
        <v>27</v>
      </c>
      <c r="E1192" s="12" t="s">
        <v>10</v>
      </c>
      <c r="F1192" s="11">
        <v>0.55132000000000003</v>
      </c>
      <c r="G1192" s="11">
        <v>7.6006000000000004E-2</v>
      </c>
      <c r="H1192" s="11">
        <v>0.47531000000000001</v>
      </c>
      <c r="I1192" s="11">
        <v>1</v>
      </c>
      <c r="J1192" s="11" t="s">
        <v>35</v>
      </c>
      <c r="K1192" s="11">
        <v>2.1208999999999998</v>
      </c>
      <c r="L1192" s="4" t="s">
        <v>3622</v>
      </c>
      <c r="M1192" s="4" t="s">
        <v>5528</v>
      </c>
      <c r="N1192" s="4" t="s">
        <v>5529</v>
      </c>
      <c r="O1192" s="12" t="str">
        <f t="shared" si="18"/>
        <v>NO</v>
      </c>
    </row>
    <row r="1193" spans="1:16" ht="15">
      <c r="A1193" s="11" t="s">
        <v>2069</v>
      </c>
      <c r="B1193" s="12">
        <v>2</v>
      </c>
      <c r="C1193" s="11" t="s">
        <v>2070</v>
      </c>
      <c r="D1193" s="12" t="s">
        <v>27</v>
      </c>
      <c r="E1193" s="12" t="s">
        <v>10</v>
      </c>
      <c r="F1193" s="11">
        <v>0.37230000000000002</v>
      </c>
      <c r="G1193" s="11">
        <v>5.1554000000000003E-2</v>
      </c>
      <c r="H1193" s="11">
        <v>0.32074999999999998</v>
      </c>
      <c r="I1193" s="11">
        <v>1</v>
      </c>
      <c r="J1193" s="11" t="s">
        <v>29</v>
      </c>
      <c r="K1193" s="11">
        <v>0.9788</v>
      </c>
      <c r="L1193" s="4" t="s">
        <v>5074</v>
      </c>
      <c r="M1193" s="4" t="s">
        <v>5530</v>
      </c>
      <c r="N1193" s="4" t="s">
        <v>5076</v>
      </c>
      <c r="O1193" s="12" t="str">
        <f t="shared" si="18"/>
        <v>NO</v>
      </c>
    </row>
    <row r="1194" spans="1:16" ht="15">
      <c r="A1194" s="11" t="s">
        <v>2071</v>
      </c>
      <c r="B1194" s="12">
        <v>3</v>
      </c>
      <c r="C1194" s="11" t="s">
        <v>2072</v>
      </c>
      <c r="D1194" s="12" t="s">
        <v>27</v>
      </c>
      <c r="E1194" s="12" t="s">
        <v>10</v>
      </c>
      <c r="F1194" s="11">
        <v>0.26901999999999998</v>
      </c>
      <c r="G1194" s="11">
        <v>4.9741E-2</v>
      </c>
      <c r="H1194" s="11">
        <v>0.21928</v>
      </c>
      <c r="I1194" s="11">
        <v>0.997</v>
      </c>
      <c r="J1194" s="11" t="s">
        <v>29</v>
      </c>
      <c r="K1194" s="11">
        <v>0.83379999999999999</v>
      </c>
      <c r="L1194" s="4" t="s">
        <v>3910</v>
      </c>
      <c r="M1194" s="4" t="s">
        <v>5531</v>
      </c>
      <c r="N1194" s="4" t="s">
        <v>3912</v>
      </c>
      <c r="O1194" s="12" t="str">
        <f t="shared" si="18"/>
        <v>NO</v>
      </c>
    </row>
    <row r="1195" spans="1:16" ht="15">
      <c r="A1195" s="13" t="s">
        <v>2073</v>
      </c>
      <c r="B1195" s="14">
        <v>14</v>
      </c>
      <c r="C1195" s="13" t="s">
        <v>2074</v>
      </c>
      <c r="D1195" s="14" t="s">
        <v>27</v>
      </c>
      <c r="E1195" s="14" t="s">
        <v>7</v>
      </c>
      <c r="F1195" s="13">
        <v>0.44496999999999998</v>
      </c>
      <c r="G1195" s="13">
        <v>0.83233999999999997</v>
      </c>
      <c r="H1195" s="13">
        <v>-0.38735999999999998</v>
      </c>
      <c r="I1195" s="13">
        <v>1</v>
      </c>
      <c r="J1195" s="13" t="s">
        <v>35</v>
      </c>
      <c r="K1195" s="13">
        <v>1.9853000000000001</v>
      </c>
      <c r="L1195" s="15" t="s">
        <v>5532</v>
      </c>
      <c r="M1195" s="15" t="s">
        <v>5533</v>
      </c>
      <c r="N1195" s="15" t="s">
        <v>5534</v>
      </c>
      <c r="O1195" s="14" t="str">
        <f t="shared" si="18"/>
        <v>NO</v>
      </c>
      <c r="P1195" s="13"/>
    </row>
    <row r="1196" spans="1:16" ht="15">
      <c r="A1196" s="13" t="s">
        <v>2073</v>
      </c>
      <c r="B1196" s="14">
        <v>15</v>
      </c>
      <c r="C1196" s="13" t="s">
        <v>2075</v>
      </c>
      <c r="D1196" s="14" t="s">
        <v>27</v>
      </c>
      <c r="E1196" s="14" t="s">
        <v>10</v>
      </c>
      <c r="F1196" s="13">
        <v>0.16902</v>
      </c>
      <c r="G1196" s="13">
        <v>0.57899</v>
      </c>
      <c r="H1196" s="13">
        <v>-0.40997</v>
      </c>
      <c r="I1196" s="13">
        <v>1</v>
      </c>
      <c r="J1196" s="13" t="s">
        <v>35</v>
      </c>
      <c r="K1196" s="13">
        <v>1.9853000000000001</v>
      </c>
      <c r="L1196" s="15" t="s">
        <v>5532</v>
      </c>
      <c r="M1196" s="15" t="s">
        <v>5533</v>
      </c>
      <c r="N1196" s="15" t="s">
        <v>5534</v>
      </c>
      <c r="O1196" s="14" t="str">
        <f t="shared" si="18"/>
        <v>NO</v>
      </c>
      <c r="P1196" s="13"/>
    </row>
    <row r="1197" spans="1:16" ht="15">
      <c r="A1197" s="13" t="s">
        <v>2073</v>
      </c>
      <c r="B1197" s="14">
        <v>17</v>
      </c>
      <c r="C1197" s="13" t="s">
        <v>2076</v>
      </c>
      <c r="D1197" s="14" t="s">
        <v>27</v>
      </c>
      <c r="E1197" s="14" t="s">
        <v>10</v>
      </c>
      <c r="F1197" s="13">
        <v>0.17937</v>
      </c>
      <c r="G1197" s="13">
        <v>0.67613000000000001</v>
      </c>
      <c r="H1197" s="13">
        <v>-0.49675999999999998</v>
      </c>
      <c r="I1197" s="13">
        <v>1</v>
      </c>
      <c r="J1197" s="13" t="s">
        <v>35</v>
      </c>
      <c r="K1197" s="13">
        <v>1.9853000000000001</v>
      </c>
      <c r="L1197" s="15" t="s">
        <v>5532</v>
      </c>
      <c r="M1197" s="15" t="s">
        <v>5533</v>
      </c>
      <c r="N1197" s="15" t="s">
        <v>5534</v>
      </c>
      <c r="O1197" s="14" t="str">
        <f t="shared" si="18"/>
        <v>NO</v>
      </c>
      <c r="P1197" s="13"/>
    </row>
    <row r="1198" spans="1:16" ht="15">
      <c r="A1198" s="11" t="s">
        <v>2077</v>
      </c>
      <c r="B1198" s="12">
        <v>3</v>
      </c>
      <c r="C1198" s="11" t="s">
        <v>2078</v>
      </c>
      <c r="D1198" s="12" t="s">
        <v>32</v>
      </c>
      <c r="E1198" s="12" t="s">
        <v>10</v>
      </c>
      <c r="F1198" s="11">
        <v>0.56686000000000003</v>
      </c>
      <c r="G1198" s="11">
        <v>0.33109</v>
      </c>
      <c r="H1198" s="11">
        <v>0.23577000000000001</v>
      </c>
      <c r="I1198" s="11">
        <v>0.91800000000000004</v>
      </c>
      <c r="J1198" s="11" t="s">
        <v>40</v>
      </c>
      <c r="K1198" s="11">
        <v>1.5774999999999999</v>
      </c>
      <c r="L1198" s="4" t="s">
        <v>3569</v>
      </c>
      <c r="M1198" s="4" t="s">
        <v>5535</v>
      </c>
      <c r="N1198" s="4" t="s">
        <v>3569</v>
      </c>
      <c r="O1198" s="12" t="str">
        <f t="shared" si="18"/>
        <v>NO</v>
      </c>
    </row>
    <row r="1199" spans="1:16" ht="15">
      <c r="A1199" s="11" t="s">
        <v>2079</v>
      </c>
      <c r="B1199" s="12">
        <v>24</v>
      </c>
      <c r="C1199" s="11" t="s">
        <v>2080</v>
      </c>
      <c r="D1199" s="12" t="s">
        <v>32</v>
      </c>
      <c r="E1199" s="12" t="s">
        <v>10</v>
      </c>
      <c r="F1199" s="11">
        <v>8.7335999999999997E-2</v>
      </c>
      <c r="G1199" s="11">
        <v>0.19536000000000001</v>
      </c>
      <c r="H1199" s="11">
        <v>-0.10802</v>
      </c>
      <c r="I1199" s="11">
        <v>0.97</v>
      </c>
      <c r="J1199" s="11" t="s">
        <v>29</v>
      </c>
      <c r="K1199" s="11">
        <v>0.81399999999999995</v>
      </c>
      <c r="L1199" s="4" t="s">
        <v>5536</v>
      </c>
      <c r="M1199" s="4" t="s">
        <v>5537</v>
      </c>
      <c r="N1199" s="4" t="s">
        <v>5538</v>
      </c>
      <c r="O1199" s="12" t="str">
        <f t="shared" si="18"/>
        <v>NO</v>
      </c>
    </row>
    <row r="1200" spans="1:16" ht="15">
      <c r="A1200" s="11" t="s">
        <v>2081</v>
      </c>
      <c r="B1200" s="12">
        <v>4</v>
      </c>
      <c r="C1200" s="11" t="s">
        <v>2082</v>
      </c>
      <c r="D1200" s="12" t="s">
        <v>32</v>
      </c>
      <c r="E1200" s="12" t="s">
        <v>10</v>
      </c>
      <c r="F1200" s="11">
        <v>0.35102</v>
      </c>
      <c r="G1200" s="11">
        <v>0.11448</v>
      </c>
      <c r="H1200" s="11">
        <v>0.23654</v>
      </c>
      <c r="I1200" s="11">
        <v>0.96699999999999997</v>
      </c>
      <c r="J1200" s="11" t="s">
        <v>29</v>
      </c>
      <c r="K1200" s="11">
        <v>0.98829999999999996</v>
      </c>
      <c r="L1200" s="4" t="s">
        <v>5539</v>
      </c>
      <c r="M1200" s="4" t="s">
        <v>5540</v>
      </c>
      <c r="N1200" s="4" t="s">
        <v>3664</v>
      </c>
      <c r="O1200" s="12" t="str">
        <f t="shared" si="18"/>
        <v>NO</v>
      </c>
    </row>
    <row r="1201" spans="1:16" ht="15">
      <c r="A1201" s="11" t="s">
        <v>2083</v>
      </c>
      <c r="B1201" s="12">
        <v>2</v>
      </c>
      <c r="C1201" s="11" t="s">
        <v>2084</v>
      </c>
      <c r="D1201" s="12" t="s">
        <v>27</v>
      </c>
      <c r="E1201" s="12" t="s">
        <v>10</v>
      </c>
      <c r="F1201" s="11">
        <v>0.99485999999999997</v>
      </c>
      <c r="G1201" s="11">
        <v>2.2627000000000001E-2</v>
      </c>
      <c r="H1201" s="11">
        <v>0.97223000000000004</v>
      </c>
      <c r="I1201" s="11">
        <v>1</v>
      </c>
      <c r="J1201" s="11" t="s">
        <v>29</v>
      </c>
      <c r="K1201" s="11">
        <v>0.22700000000000001</v>
      </c>
      <c r="L1201" s="4" t="s">
        <v>3569</v>
      </c>
      <c r="M1201" s="4" t="s">
        <v>3675</v>
      </c>
      <c r="N1201" s="4" t="s">
        <v>3569</v>
      </c>
      <c r="O1201" s="12" t="str">
        <f t="shared" si="18"/>
        <v>YES</v>
      </c>
      <c r="P1201" s="11" t="s">
        <v>2085</v>
      </c>
    </row>
    <row r="1202" spans="1:16" ht="15">
      <c r="A1202" s="11" t="s">
        <v>2086</v>
      </c>
      <c r="B1202" s="12">
        <v>2</v>
      </c>
      <c r="C1202" s="11" t="s">
        <v>2087</v>
      </c>
      <c r="D1202" s="12" t="s">
        <v>27</v>
      </c>
      <c r="E1202" s="12" t="s">
        <v>10</v>
      </c>
      <c r="F1202" s="11">
        <v>0.26547999999999999</v>
      </c>
      <c r="G1202" s="11">
        <v>9.9066000000000001E-2</v>
      </c>
      <c r="H1202" s="11">
        <v>0.16642000000000001</v>
      </c>
      <c r="I1202" s="11">
        <v>0.99399999999999999</v>
      </c>
      <c r="J1202" s="11" t="s">
        <v>29</v>
      </c>
      <c r="K1202" s="11">
        <v>0.86909999999999998</v>
      </c>
      <c r="L1202" s="4" t="s">
        <v>4330</v>
      </c>
      <c r="M1202" s="4" t="s">
        <v>5541</v>
      </c>
      <c r="N1202" s="4" t="s">
        <v>3569</v>
      </c>
      <c r="O1202" s="12" t="str">
        <f t="shared" si="18"/>
        <v>NO</v>
      </c>
    </row>
    <row r="1203" spans="1:16" ht="15">
      <c r="A1203" s="13" t="s">
        <v>2088</v>
      </c>
      <c r="B1203" s="14">
        <v>4</v>
      </c>
      <c r="C1203" s="13" t="s">
        <v>2089</v>
      </c>
      <c r="D1203" s="14" t="s">
        <v>32</v>
      </c>
      <c r="E1203" s="14" t="s">
        <v>10</v>
      </c>
      <c r="F1203" s="13">
        <v>0.17888999999999999</v>
      </c>
      <c r="G1203" s="13">
        <v>4.8080999999999999E-2</v>
      </c>
      <c r="H1203" s="13">
        <v>0.13081000000000001</v>
      </c>
      <c r="I1203" s="13">
        <v>0.95599999999999996</v>
      </c>
      <c r="J1203" s="13" t="s">
        <v>70</v>
      </c>
      <c r="K1203" s="13">
        <v>1.319</v>
      </c>
      <c r="L1203" s="15" t="s">
        <v>3669</v>
      </c>
      <c r="M1203" s="15" t="s">
        <v>5542</v>
      </c>
      <c r="N1203" s="15" t="s">
        <v>3884</v>
      </c>
      <c r="O1203" s="14" t="str">
        <f t="shared" si="18"/>
        <v>NO</v>
      </c>
      <c r="P1203" s="13"/>
    </row>
    <row r="1204" spans="1:16" ht="15">
      <c r="A1204" s="13" t="s">
        <v>2088</v>
      </c>
      <c r="B1204" s="14">
        <v>6</v>
      </c>
      <c r="C1204" s="13" t="s">
        <v>2090</v>
      </c>
      <c r="D1204" s="14" t="s">
        <v>32</v>
      </c>
      <c r="E1204" s="14" t="s">
        <v>10</v>
      </c>
      <c r="F1204" s="13">
        <v>0.18589</v>
      </c>
      <c r="G1204" s="13">
        <v>5.3945E-2</v>
      </c>
      <c r="H1204" s="13">
        <v>0.13195000000000001</v>
      </c>
      <c r="I1204" s="13">
        <v>0.96599999999999997</v>
      </c>
      <c r="J1204" s="13" t="s">
        <v>70</v>
      </c>
      <c r="K1204" s="13">
        <v>1.319</v>
      </c>
      <c r="L1204" s="15" t="s">
        <v>3669</v>
      </c>
      <c r="M1204" s="15" t="s">
        <v>5542</v>
      </c>
      <c r="N1204" s="15" t="s">
        <v>3884</v>
      </c>
      <c r="O1204" s="14" t="str">
        <f t="shared" si="18"/>
        <v>NO</v>
      </c>
      <c r="P1204" s="13"/>
    </row>
    <row r="1205" spans="1:16" ht="15">
      <c r="A1205" s="11" t="s">
        <v>2091</v>
      </c>
      <c r="B1205" s="12">
        <v>4</v>
      </c>
      <c r="C1205" s="11" t="s">
        <v>2092</v>
      </c>
      <c r="D1205" s="12" t="s">
        <v>27</v>
      </c>
      <c r="E1205" s="12" t="s">
        <v>3</v>
      </c>
      <c r="F1205" s="11">
        <v>0.90219000000000005</v>
      </c>
      <c r="G1205" s="11">
        <v>0.70123000000000002</v>
      </c>
      <c r="H1205" s="11">
        <v>0.20096</v>
      </c>
      <c r="I1205" s="11">
        <v>0.90300000000000002</v>
      </c>
      <c r="J1205" s="11" t="s">
        <v>40</v>
      </c>
      <c r="K1205" s="11">
        <v>1.1226</v>
      </c>
      <c r="L1205" s="4" t="s">
        <v>5543</v>
      </c>
      <c r="M1205" s="4" t="s">
        <v>5544</v>
      </c>
      <c r="N1205" s="4" t="s">
        <v>5545</v>
      </c>
      <c r="O1205" s="12" t="str">
        <f t="shared" si="18"/>
        <v>NO</v>
      </c>
    </row>
    <row r="1206" spans="1:16" ht="15">
      <c r="A1206" s="11" t="s">
        <v>2093</v>
      </c>
      <c r="B1206" s="12">
        <v>10</v>
      </c>
      <c r="C1206" s="11" t="s">
        <v>2094</v>
      </c>
      <c r="D1206" s="12" t="s">
        <v>27</v>
      </c>
      <c r="E1206" s="12" t="s">
        <v>10</v>
      </c>
      <c r="F1206" s="11">
        <v>0.95594000000000001</v>
      </c>
      <c r="G1206" s="11">
        <v>0.40699999999999997</v>
      </c>
      <c r="H1206" s="11">
        <v>0.54893999999999998</v>
      </c>
      <c r="I1206" s="11">
        <v>1</v>
      </c>
      <c r="J1206" s="11" t="s">
        <v>35</v>
      </c>
      <c r="K1206" s="11">
        <v>2.1347999999999998</v>
      </c>
      <c r="L1206" s="4" t="s">
        <v>5546</v>
      </c>
      <c r="M1206" s="4" t="s">
        <v>5547</v>
      </c>
      <c r="N1206" s="4" t="s">
        <v>5548</v>
      </c>
      <c r="O1206" s="12" t="str">
        <f t="shared" si="18"/>
        <v>NO</v>
      </c>
    </row>
    <row r="1207" spans="1:16" ht="15">
      <c r="A1207" s="11" t="s">
        <v>2095</v>
      </c>
      <c r="B1207" s="12">
        <v>3</v>
      </c>
      <c r="C1207" s="11" t="s">
        <v>2096</v>
      </c>
      <c r="D1207" s="12" t="s">
        <v>27</v>
      </c>
      <c r="E1207" s="12" t="s">
        <v>10</v>
      </c>
      <c r="F1207" s="11">
        <v>0.18969</v>
      </c>
      <c r="G1207" s="11">
        <v>5.9753000000000001E-2</v>
      </c>
      <c r="H1207" s="11">
        <v>0.12992999999999999</v>
      </c>
      <c r="I1207" s="11">
        <v>0.98499999999999999</v>
      </c>
      <c r="J1207" s="11" t="s">
        <v>40</v>
      </c>
      <c r="K1207" s="11">
        <v>1.4778</v>
      </c>
      <c r="L1207" s="4" t="s">
        <v>5549</v>
      </c>
      <c r="M1207" s="4" t="s">
        <v>5550</v>
      </c>
      <c r="N1207" s="4" t="s">
        <v>5551</v>
      </c>
      <c r="O1207" s="12" t="str">
        <f t="shared" si="18"/>
        <v>NO</v>
      </c>
    </row>
    <row r="1208" spans="1:16" ht="15">
      <c r="A1208" s="11" t="s">
        <v>2097</v>
      </c>
      <c r="B1208" s="12">
        <v>36</v>
      </c>
      <c r="C1208" s="11" t="s">
        <v>2098</v>
      </c>
      <c r="D1208" s="12" t="s">
        <v>32</v>
      </c>
      <c r="E1208" s="12" t="s">
        <v>10</v>
      </c>
      <c r="F1208" s="11">
        <v>0.22148999999999999</v>
      </c>
      <c r="G1208" s="11">
        <v>0.41413</v>
      </c>
      <c r="H1208" s="11">
        <v>-0.19264000000000001</v>
      </c>
      <c r="I1208" s="11">
        <v>0.95099999999999996</v>
      </c>
      <c r="J1208" s="11" t="s">
        <v>40</v>
      </c>
      <c r="K1208" s="11">
        <v>1.0567</v>
      </c>
      <c r="L1208" s="4" t="s">
        <v>5552</v>
      </c>
      <c r="M1208" s="4" t="s">
        <v>5553</v>
      </c>
      <c r="N1208" s="4" t="s">
        <v>5554</v>
      </c>
      <c r="O1208" s="12" t="str">
        <f t="shared" si="18"/>
        <v>NO</v>
      </c>
    </row>
    <row r="1209" spans="1:16" ht="15">
      <c r="A1209" s="11" t="s">
        <v>2099</v>
      </c>
      <c r="B1209" s="12">
        <v>6</v>
      </c>
      <c r="C1209" s="11" t="s">
        <v>2100</v>
      </c>
      <c r="D1209" s="12" t="s">
        <v>27</v>
      </c>
      <c r="E1209" s="12" t="s">
        <v>10</v>
      </c>
      <c r="F1209" s="11">
        <v>0.15331</v>
      </c>
      <c r="G1209" s="11">
        <v>4.8481999999999997E-2</v>
      </c>
      <c r="H1209" s="11">
        <v>0.10483000000000001</v>
      </c>
      <c r="I1209" s="11">
        <v>0.93700000000000006</v>
      </c>
      <c r="J1209" s="11" t="s">
        <v>29</v>
      </c>
      <c r="K1209" s="11">
        <v>0.57469999999999999</v>
      </c>
      <c r="L1209" s="4" t="s">
        <v>5555</v>
      </c>
      <c r="M1209" s="4" t="s">
        <v>5556</v>
      </c>
      <c r="N1209" s="4" t="s">
        <v>5557</v>
      </c>
      <c r="O1209" s="12" t="str">
        <f t="shared" si="18"/>
        <v>NO</v>
      </c>
    </row>
    <row r="1210" spans="1:16" ht="15">
      <c r="A1210" s="13" t="s">
        <v>2101</v>
      </c>
      <c r="B1210" s="14">
        <v>14</v>
      </c>
      <c r="C1210" s="13" t="s">
        <v>2102</v>
      </c>
      <c r="D1210" s="14" t="s">
        <v>27</v>
      </c>
      <c r="E1210" s="14" t="s">
        <v>10</v>
      </c>
      <c r="F1210" s="13">
        <v>0.17735999999999999</v>
      </c>
      <c r="G1210" s="13">
        <v>1.5401E-2</v>
      </c>
      <c r="H1210" s="13">
        <v>0.16195999999999999</v>
      </c>
      <c r="I1210" s="13">
        <v>1</v>
      </c>
      <c r="J1210" s="13" t="s">
        <v>40</v>
      </c>
      <c r="K1210" s="13">
        <v>0.72650000000000003</v>
      </c>
      <c r="L1210" s="15" t="s">
        <v>5558</v>
      </c>
      <c r="M1210" s="15" t="s">
        <v>5559</v>
      </c>
      <c r="N1210" s="15" t="s">
        <v>4998</v>
      </c>
      <c r="O1210" s="14" t="str">
        <f t="shared" si="18"/>
        <v>NO</v>
      </c>
      <c r="P1210" s="13"/>
    </row>
    <row r="1211" spans="1:16" ht="15">
      <c r="A1211" s="13" t="s">
        <v>2101</v>
      </c>
      <c r="B1211" s="14">
        <v>9</v>
      </c>
      <c r="C1211" s="13" t="s">
        <v>2103</v>
      </c>
      <c r="D1211" s="14" t="s">
        <v>27</v>
      </c>
      <c r="E1211" s="14" t="s">
        <v>10</v>
      </c>
      <c r="F1211" s="13">
        <v>0.17896000000000001</v>
      </c>
      <c r="G1211" s="13">
        <v>2.5590999999999999E-2</v>
      </c>
      <c r="H1211" s="13">
        <v>0.15336</v>
      </c>
      <c r="I1211" s="13">
        <v>1</v>
      </c>
      <c r="J1211" s="13" t="s">
        <v>35</v>
      </c>
      <c r="K1211" s="13">
        <v>0.78110000000000002</v>
      </c>
      <c r="L1211" s="15" t="s">
        <v>5558</v>
      </c>
      <c r="M1211" s="15" t="s">
        <v>5559</v>
      </c>
      <c r="N1211" s="15" t="s">
        <v>4998</v>
      </c>
      <c r="O1211" s="14" t="str">
        <f t="shared" si="18"/>
        <v>NO</v>
      </c>
      <c r="P1211" s="13"/>
    </row>
    <row r="1212" spans="1:16" ht="15">
      <c r="A1212" s="11" t="s">
        <v>2104</v>
      </c>
      <c r="B1212" s="12">
        <v>5</v>
      </c>
      <c r="C1212" s="11" t="s">
        <v>2105</v>
      </c>
      <c r="D1212" s="12" t="s">
        <v>32</v>
      </c>
      <c r="E1212" s="12" t="s">
        <v>10</v>
      </c>
      <c r="F1212" s="11">
        <v>0.36706</v>
      </c>
      <c r="G1212" s="11">
        <v>0.14721999999999999</v>
      </c>
      <c r="H1212" s="11">
        <v>0.21984000000000001</v>
      </c>
      <c r="I1212" s="11">
        <v>0.98699999999999999</v>
      </c>
      <c r="J1212" s="11" t="s">
        <v>29</v>
      </c>
      <c r="K1212" s="11">
        <v>0.98519999999999996</v>
      </c>
      <c r="L1212" s="4" t="s">
        <v>3683</v>
      </c>
      <c r="M1212" s="4" t="s">
        <v>5560</v>
      </c>
      <c r="N1212" s="4" t="s">
        <v>5561</v>
      </c>
      <c r="O1212" s="12" t="str">
        <f t="shared" si="18"/>
        <v>NO</v>
      </c>
    </row>
    <row r="1213" spans="1:16" ht="15">
      <c r="A1213" s="11" t="s">
        <v>2106</v>
      </c>
      <c r="B1213" s="12">
        <v>4</v>
      </c>
      <c r="C1213" s="11" t="s">
        <v>2107</v>
      </c>
      <c r="D1213" s="12" t="s">
        <v>27</v>
      </c>
      <c r="E1213" s="12" t="s">
        <v>10</v>
      </c>
      <c r="F1213" s="11">
        <v>0.26719999999999999</v>
      </c>
      <c r="G1213" s="11">
        <v>0.11828</v>
      </c>
      <c r="H1213" s="11">
        <v>0.14893000000000001</v>
      </c>
      <c r="I1213" s="11">
        <v>0.99099999999999999</v>
      </c>
      <c r="J1213" s="11" t="s">
        <v>40</v>
      </c>
      <c r="K1213" s="11">
        <v>0.89139999999999997</v>
      </c>
      <c r="L1213" s="4" t="s">
        <v>3569</v>
      </c>
      <c r="M1213" s="4" t="s">
        <v>5562</v>
      </c>
      <c r="N1213" s="4" t="s">
        <v>3569</v>
      </c>
      <c r="O1213" s="12" t="str">
        <f t="shared" si="18"/>
        <v>NO</v>
      </c>
    </row>
    <row r="1214" spans="1:16" ht="15">
      <c r="A1214" s="11" t="s">
        <v>2108</v>
      </c>
      <c r="B1214" s="12">
        <v>11</v>
      </c>
      <c r="C1214" s="11" t="s">
        <v>2109</v>
      </c>
      <c r="D1214" s="12" t="s">
        <v>27</v>
      </c>
      <c r="E1214" s="12" t="s">
        <v>10</v>
      </c>
      <c r="F1214" s="11">
        <v>0.72330000000000005</v>
      </c>
      <c r="G1214" s="11">
        <v>0.4975</v>
      </c>
      <c r="H1214" s="11">
        <v>0.2258</v>
      </c>
      <c r="I1214" s="11">
        <v>0.93500000000000005</v>
      </c>
      <c r="J1214" s="11" t="s">
        <v>40</v>
      </c>
      <c r="K1214" s="11">
        <v>1.3698999999999999</v>
      </c>
      <c r="L1214" s="4" t="s">
        <v>5563</v>
      </c>
      <c r="M1214" s="4" t="s">
        <v>5564</v>
      </c>
      <c r="N1214" s="4" t="s">
        <v>5565</v>
      </c>
      <c r="O1214" s="12" t="str">
        <f t="shared" si="18"/>
        <v>NO</v>
      </c>
    </row>
    <row r="1215" spans="1:16" ht="15">
      <c r="A1215" s="11" t="s">
        <v>2110</v>
      </c>
      <c r="B1215" s="12">
        <v>4</v>
      </c>
      <c r="C1215" s="11" t="s">
        <v>2111</v>
      </c>
      <c r="D1215" s="12" t="s">
        <v>27</v>
      </c>
      <c r="E1215" s="12" t="s">
        <v>10</v>
      </c>
      <c r="F1215" s="11">
        <v>0.17172999999999999</v>
      </c>
      <c r="G1215" s="11">
        <v>0.37852999999999998</v>
      </c>
      <c r="H1215" s="11">
        <v>-0.20680000000000001</v>
      </c>
      <c r="I1215" s="11">
        <v>0.90900000000000003</v>
      </c>
      <c r="J1215" s="11" t="s">
        <v>29</v>
      </c>
      <c r="K1215" s="11">
        <v>0.97099999999999997</v>
      </c>
      <c r="L1215" s="4" t="s">
        <v>5566</v>
      </c>
      <c r="M1215" s="4" t="s">
        <v>5567</v>
      </c>
      <c r="N1215" s="4" t="s">
        <v>3569</v>
      </c>
      <c r="O1215" s="12" t="str">
        <f t="shared" si="18"/>
        <v>NO</v>
      </c>
    </row>
    <row r="1216" spans="1:16" ht="15">
      <c r="A1216" s="11" t="s">
        <v>2112</v>
      </c>
      <c r="B1216" s="12">
        <v>4</v>
      </c>
      <c r="C1216" s="11" t="s">
        <v>2113</v>
      </c>
      <c r="D1216" s="12" t="s">
        <v>32</v>
      </c>
      <c r="E1216" s="12" t="s">
        <v>10</v>
      </c>
      <c r="F1216" s="11">
        <v>0.21879999999999999</v>
      </c>
      <c r="G1216" s="11">
        <v>7.8952999999999995E-2</v>
      </c>
      <c r="H1216" s="11">
        <v>0.13983999999999999</v>
      </c>
      <c r="I1216" s="11">
        <v>0.96099999999999997</v>
      </c>
      <c r="J1216" s="11" t="s">
        <v>40</v>
      </c>
      <c r="K1216" s="11">
        <v>0.90339999999999998</v>
      </c>
      <c r="L1216" s="4" t="s">
        <v>4800</v>
      </c>
      <c r="M1216" s="4" t="s">
        <v>5568</v>
      </c>
      <c r="N1216" s="4" t="s">
        <v>4802</v>
      </c>
      <c r="O1216" s="12" t="str">
        <f t="shared" si="18"/>
        <v>NO</v>
      </c>
    </row>
    <row r="1217" spans="1:16" ht="15">
      <c r="A1217" s="13" t="s">
        <v>2114</v>
      </c>
      <c r="B1217" s="14">
        <v>6</v>
      </c>
      <c r="C1217" s="13" t="s">
        <v>2115</v>
      </c>
      <c r="D1217" s="14" t="s">
        <v>32</v>
      </c>
      <c r="E1217" s="14" t="s">
        <v>10</v>
      </c>
      <c r="F1217" s="13">
        <v>0.26504</v>
      </c>
      <c r="G1217" s="13">
        <v>2.1884000000000001E-2</v>
      </c>
      <c r="H1217" s="13">
        <v>0.24315999999999999</v>
      </c>
      <c r="I1217" s="13">
        <v>1</v>
      </c>
      <c r="J1217" s="13" t="s">
        <v>40</v>
      </c>
      <c r="K1217" s="13">
        <v>0.97130000000000005</v>
      </c>
      <c r="L1217" s="15" t="s">
        <v>5569</v>
      </c>
      <c r="M1217" s="15" t="s">
        <v>5570</v>
      </c>
      <c r="N1217" s="15" t="s">
        <v>5571</v>
      </c>
      <c r="O1217" s="14" t="str">
        <f t="shared" si="18"/>
        <v>NO</v>
      </c>
      <c r="P1217" s="13"/>
    </row>
    <row r="1218" spans="1:16" ht="15">
      <c r="A1218" s="13" t="s">
        <v>2114</v>
      </c>
      <c r="B1218" s="14">
        <v>8</v>
      </c>
      <c r="C1218" s="13" t="s">
        <v>2116</v>
      </c>
      <c r="D1218" s="14" t="s">
        <v>32</v>
      </c>
      <c r="E1218" s="14" t="s">
        <v>3</v>
      </c>
      <c r="F1218" s="13">
        <v>0.23860999999999999</v>
      </c>
      <c r="G1218" s="13">
        <v>0.35782000000000003</v>
      </c>
      <c r="H1218" s="13">
        <v>-0.11922000000000001</v>
      </c>
      <c r="I1218" s="13">
        <v>0.92100000000000004</v>
      </c>
      <c r="J1218" s="13" t="s">
        <v>29</v>
      </c>
      <c r="K1218" s="13">
        <v>0.97099999999999997</v>
      </c>
      <c r="L1218" s="15" t="s">
        <v>5569</v>
      </c>
      <c r="M1218" s="15" t="s">
        <v>5570</v>
      </c>
      <c r="N1218" s="15" t="s">
        <v>5571</v>
      </c>
      <c r="O1218" s="14" t="str">
        <f t="shared" si="18"/>
        <v>NO</v>
      </c>
      <c r="P1218" s="13"/>
    </row>
    <row r="1219" spans="1:16" ht="15">
      <c r="A1219" s="11" t="s">
        <v>2117</v>
      </c>
      <c r="B1219" s="12">
        <v>2</v>
      </c>
      <c r="C1219" s="11" t="s">
        <v>2118</v>
      </c>
      <c r="D1219" s="12" t="s">
        <v>32</v>
      </c>
      <c r="E1219" s="12" t="s">
        <v>10</v>
      </c>
      <c r="F1219" s="11">
        <v>0.42947999999999997</v>
      </c>
      <c r="G1219" s="11">
        <v>1.7031000000000001E-2</v>
      </c>
      <c r="H1219" s="11">
        <v>0.41244999999999998</v>
      </c>
      <c r="I1219" s="11">
        <v>1</v>
      </c>
      <c r="J1219" s="11" t="s">
        <v>29</v>
      </c>
      <c r="K1219" s="11">
        <v>0.99509999999999998</v>
      </c>
      <c r="L1219" s="4" t="s">
        <v>3634</v>
      </c>
      <c r="M1219" s="4" t="s">
        <v>5572</v>
      </c>
      <c r="N1219" s="4" t="s">
        <v>5571</v>
      </c>
      <c r="O1219" s="12" t="str">
        <f t="shared" ref="O1219:O1282" si="19">IF(P1219 &lt;&gt; "", "YES", "NO")</f>
        <v>NO</v>
      </c>
    </row>
    <row r="1220" spans="1:16" ht="15">
      <c r="A1220" s="13" t="s">
        <v>2119</v>
      </c>
      <c r="B1220" s="14">
        <v>5</v>
      </c>
      <c r="C1220" s="13" t="s">
        <v>2120</v>
      </c>
      <c r="D1220" s="14" t="s">
        <v>27</v>
      </c>
      <c r="E1220" s="14" t="s">
        <v>10</v>
      </c>
      <c r="F1220" s="13">
        <v>0.43702000000000002</v>
      </c>
      <c r="G1220" s="13">
        <v>2.4452000000000002E-2</v>
      </c>
      <c r="H1220" s="13">
        <v>0.41256999999999999</v>
      </c>
      <c r="I1220" s="13">
        <v>1</v>
      </c>
      <c r="J1220" s="13" t="s">
        <v>29</v>
      </c>
      <c r="K1220" s="13">
        <v>0.99970000000000003</v>
      </c>
      <c r="L1220" s="15" t="s">
        <v>5573</v>
      </c>
      <c r="M1220" s="15" t="s">
        <v>5574</v>
      </c>
      <c r="N1220" s="15" t="s">
        <v>4584</v>
      </c>
      <c r="O1220" s="14" t="str">
        <f t="shared" si="19"/>
        <v>NO</v>
      </c>
      <c r="P1220" s="13"/>
    </row>
    <row r="1221" spans="1:16" ht="15">
      <c r="A1221" s="13" t="s">
        <v>2119</v>
      </c>
      <c r="B1221" s="14">
        <v>7</v>
      </c>
      <c r="C1221" s="13" t="s">
        <v>2121</v>
      </c>
      <c r="D1221" s="14" t="s">
        <v>27</v>
      </c>
      <c r="E1221" s="14" t="s">
        <v>10</v>
      </c>
      <c r="F1221" s="13">
        <v>0.54208999999999996</v>
      </c>
      <c r="G1221" s="13">
        <v>0.38383</v>
      </c>
      <c r="H1221" s="13">
        <v>0.15826000000000001</v>
      </c>
      <c r="I1221" s="13">
        <v>0.90300000000000002</v>
      </c>
      <c r="J1221" s="13" t="s">
        <v>40</v>
      </c>
      <c r="K1221" s="13">
        <v>1.3419000000000001</v>
      </c>
      <c r="L1221" s="15" t="s">
        <v>5573</v>
      </c>
      <c r="M1221" s="15" t="s">
        <v>5574</v>
      </c>
      <c r="N1221" s="15" t="s">
        <v>4584</v>
      </c>
      <c r="O1221" s="14" t="str">
        <f t="shared" si="19"/>
        <v>NO</v>
      </c>
      <c r="P1221" s="13"/>
    </row>
    <row r="1222" spans="1:16" ht="15">
      <c r="A1222" s="11" t="s">
        <v>2122</v>
      </c>
      <c r="B1222" s="12">
        <v>4</v>
      </c>
      <c r="C1222" s="11" t="s">
        <v>2123</v>
      </c>
      <c r="D1222" s="12" t="s">
        <v>27</v>
      </c>
      <c r="E1222" s="12" t="s">
        <v>10</v>
      </c>
      <c r="F1222" s="11">
        <v>0.73082999999999998</v>
      </c>
      <c r="G1222" s="11">
        <v>0.60721000000000003</v>
      </c>
      <c r="H1222" s="11">
        <v>0.12361999999999999</v>
      </c>
      <c r="I1222" s="11">
        <v>0.91800000000000004</v>
      </c>
      <c r="J1222" s="11" t="s">
        <v>40</v>
      </c>
      <c r="K1222" s="11">
        <v>1.3092999999999999</v>
      </c>
      <c r="L1222" s="4" t="s">
        <v>3669</v>
      </c>
      <c r="M1222" s="4" t="s">
        <v>5575</v>
      </c>
      <c r="N1222" s="4" t="s">
        <v>3884</v>
      </c>
      <c r="O1222" s="12" t="str">
        <f t="shared" si="19"/>
        <v>NO</v>
      </c>
    </row>
    <row r="1223" spans="1:16" ht="15">
      <c r="A1223" s="11" t="s">
        <v>2124</v>
      </c>
      <c r="B1223" s="12">
        <v>4</v>
      </c>
      <c r="C1223" s="11" t="s">
        <v>2125</v>
      </c>
      <c r="D1223" s="12" t="s">
        <v>27</v>
      </c>
      <c r="E1223" s="12" t="s">
        <v>10</v>
      </c>
      <c r="F1223" s="11">
        <v>0.11867999999999999</v>
      </c>
      <c r="G1223" s="11">
        <v>6.0521000000000004E-3</v>
      </c>
      <c r="H1223" s="11">
        <v>0.11262999999999999</v>
      </c>
      <c r="I1223" s="11">
        <v>1</v>
      </c>
      <c r="J1223" s="11" t="s">
        <v>40</v>
      </c>
      <c r="K1223" s="11">
        <v>0.58879999999999999</v>
      </c>
      <c r="L1223" s="4" t="s">
        <v>5576</v>
      </c>
      <c r="M1223" s="4" t="s">
        <v>5577</v>
      </c>
      <c r="N1223" s="4" t="s">
        <v>5578</v>
      </c>
      <c r="O1223" s="12" t="str">
        <f t="shared" si="19"/>
        <v>NO</v>
      </c>
    </row>
    <row r="1224" spans="1:16" ht="15">
      <c r="A1224" s="11" t="s">
        <v>2126</v>
      </c>
      <c r="B1224" s="12">
        <v>2</v>
      </c>
      <c r="C1224" s="11" t="s">
        <v>2127</v>
      </c>
      <c r="D1224" s="12" t="s">
        <v>32</v>
      </c>
      <c r="E1224" s="12" t="s">
        <v>10</v>
      </c>
      <c r="F1224" s="11">
        <v>0.59514</v>
      </c>
      <c r="G1224" s="11">
        <v>0.28848000000000001</v>
      </c>
      <c r="H1224" s="11">
        <v>0.30665999999999999</v>
      </c>
      <c r="I1224" s="11">
        <v>0.90400000000000003</v>
      </c>
      <c r="J1224" s="11" t="s">
        <v>29</v>
      </c>
      <c r="K1224" s="11">
        <v>0.99950000000000006</v>
      </c>
      <c r="L1224" s="4" t="s">
        <v>3993</v>
      </c>
      <c r="M1224" s="4" t="s">
        <v>5579</v>
      </c>
      <c r="N1224" s="4" t="s">
        <v>3995</v>
      </c>
      <c r="O1224" s="12" t="str">
        <f t="shared" si="19"/>
        <v>NO</v>
      </c>
    </row>
    <row r="1225" spans="1:16" ht="15">
      <c r="A1225" s="11" t="s">
        <v>2128</v>
      </c>
      <c r="B1225" s="12">
        <v>6</v>
      </c>
      <c r="C1225" s="11" t="s">
        <v>2129</v>
      </c>
      <c r="D1225" s="12" t="s">
        <v>32</v>
      </c>
      <c r="E1225" s="12" t="s">
        <v>10</v>
      </c>
      <c r="F1225" s="11">
        <v>0.66305999999999998</v>
      </c>
      <c r="G1225" s="11">
        <v>0.42903000000000002</v>
      </c>
      <c r="H1225" s="11">
        <v>0.23402999999999999</v>
      </c>
      <c r="I1225" s="11">
        <v>0.998</v>
      </c>
      <c r="J1225" s="11" t="s">
        <v>35</v>
      </c>
      <c r="K1225" s="11">
        <v>1.8731</v>
      </c>
      <c r="L1225" s="4" t="s">
        <v>3770</v>
      </c>
      <c r="M1225" s="4" t="s">
        <v>5580</v>
      </c>
      <c r="N1225" s="4" t="s">
        <v>3880</v>
      </c>
      <c r="O1225" s="12" t="str">
        <f t="shared" si="19"/>
        <v>NO</v>
      </c>
    </row>
    <row r="1226" spans="1:16" ht="15">
      <c r="A1226" s="11" t="s">
        <v>2130</v>
      </c>
      <c r="B1226" s="12">
        <v>11</v>
      </c>
      <c r="C1226" s="11" t="s">
        <v>2131</v>
      </c>
      <c r="D1226" s="12" t="s">
        <v>32</v>
      </c>
      <c r="E1226" s="12" t="s">
        <v>7</v>
      </c>
      <c r="F1226" s="11">
        <v>0.83643000000000001</v>
      </c>
      <c r="G1226" s="11">
        <v>0.94023999999999996</v>
      </c>
      <c r="H1226" s="11">
        <v>-0.1038</v>
      </c>
      <c r="I1226" s="11">
        <v>0.95499999999999996</v>
      </c>
      <c r="J1226" s="11" t="s">
        <v>40</v>
      </c>
      <c r="K1226" s="11">
        <v>1.0183</v>
      </c>
      <c r="L1226" s="4" t="s">
        <v>3611</v>
      </c>
      <c r="M1226" s="4" t="s">
        <v>5581</v>
      </c>
      <c r="N1226" s="4" t="s">
        <v>4195</v>
      </c>
      <c r="O1226" s="12" t="str">
        <f t="shared" si="19"/>
        <v>NO</v>
      </c>
    </row>
    <row r="1227" spans="1:16" ht="15">
      <c r="A1227" s="11" t="s">
        <v>2132</v>
      </c>
      <c r="B1227" s="12">
        <v>31</v>
      </c>
      <c r="C1227" s="11" t="s">
        <v>2133</v>
      </c>
      <c r="D1227" s="12" t="s">
        <v>32</v>
      </c>
      <c r="E1227" s="12" t="s">
        <v>10</v>
      </c>
      <c r="F1227" s="11">
        <v>0.12747</v>
      </c>
      <c r="G1227" s="11">
        <v>0.31381999999999999</v>
      </c>
      <c r="H1227" s="11">
        <v>-0.18634999999999999</v>
      </c>
      <c r="I1227" s="11">
        <v>0.98599999999999999</v>
      </c>
      <c r="J1227" s="11" t="s">
        <v>29</v>
      </c>
      <c r="K1227" s="11">
        <v>0.92179999999999995</v>
      </c>
      <c r="L1227" s="4" t="s">
        <v>5582</v>
      </c>
      <c r="M1227" s="4" t="s">
        <v>5583</v>
      </c>
      <c r="N1227" s="4" t="s">
        <v>5584</v>
      </c>
      <c r="O1227" s="12" t="str">
        <f t="shared" si="19"/>
        <v>NO</v>
      </c>
    </row>
    <row r="1228" spans="1:16" ht="15">
      <c r="A1228" s="13" t="s">
        <v>2134</v>
      </c>
      <c r="B1228" s="14">
        <v>4</v>
      </c>
      <c r="C1228" s="13" t="s">
        <v>2135</v>
      </c>
      <c r="D1228" s="14" t="s">
        <v>27</v>
      </c>
      <c r="E1228" s="14" t="s">
        <v>5</v>
      </c>
      <c r="F1228" s="13">
        <v>0.78812000000000004</v>
      </c>
      <c r="G1228" s="13">
        <v>0.67879999999999996</v>
      </c>
      <c r="H1228" s="13">
        <v>0.10932</v>
      </c>
      <c r="I1228" s="13">
        <v>0.91100000000000003</v>
      </c>
      <c r="J1228" s="13" t="s">
        <v>40</v>
      </c>
      <c r="K1228" s="13">
        <v>1.6594</v>
      </c>
      <c r="L1228" s="15" t="s">
        <v>5023</v>
      </c>
      <c r="M1228" s="15" t="s">
        <v>5585</v>
      </c>
      <c r="N1228" s="15" t="s">
        <v>5025</v>
      </c>
      <c r="O1228" s="14" t="str">
        <f t="shared" si="19"/>
        <v>NO</v>
      </c>
      <c r="P1228" s="13"/>
    </row>
    <row r="1229" spans="1:16" ht="15">
      <c r="A1229" s="13" t="s">
        <v>2134</v>
      </c>
      <c r="B1229" s="14">
        <v>5</v>
      </c>
      <c r="C1229" s="13" t="s">
        <v>2136</v>
      </c>
      <c r="D1229" s="14" t="s">
        <v>27</v>
      </c>
      <c r="E1229" s="14" t="s">
        <v>10</v>
      </c>
      <c r="F1229" s="13">
        <v>0.77753000000000005</v>
      </c>
      <c r="G1229" s="13">
        <v>0.59506000000000003</v>
      </c>
      <c r="H1229" s="13">
        <v>0.18248</v>
      </c>
      <c r="I1229" s="13">
        <v>0.95</v>
      </c>
      <c r="J1229" s="13" t="s">
        <v>40</v>
      </c>
      <c r="K1229" s="13">
        <v>1.6594</v>
      </c>
      <c r="L1229" s="15" t="s">
        <v>5023</v>
      </c>
      <c r="M1229" s="15" t="s">
        <v>5585</v>
      </c>
      <c r="N1229" s="15" t="s">
        <v>5025</v>
      </c>
      <c r="O1229" s="14" t="str">
        <f t="shared" si="19"/>
        <v>NO</v>
      </c>
      <c r="P1229" s="13"/>
    </row>
    <row r="1230" spans="1:16" ht="15">
      <c r="A1230" s="11" t="s">
        <v>2137</v>
      </c>
      <c r="B1230" s="12">
        <v>10</v>
      </c>
      <c r="C1230" s="11" t="s">
        <v>2138</v>
      </c>
      <c r="D1230" s="12" t="s">
        <v>27</v>
      </c>
      <c r="E1230" s="12" t="s">
        <v>3</v>
      </c>
      <c r="F1230" s="11">
        <v>0.97519999999999996</v>
      </c>
      <c r="G1230" s="11">
        <v>0.80201999999999996</v>
      </c>
      <c r="H1230" s="11">
        <v>0.17318</v>
      </c>
      <c r="I1230" s="11">
        <v>0.999</v>
      </c>
      <c r="J1230" s="11" t="s">
        <v>29</v>
      </c>
      <c r="K1230" s="11">
        <v>0.72189999999999999</v>
      </c>
      <c r="L1230" s="4" t="s">
        <v>5586</v>
      </c>
      <c r="M1230" s="4" t="s">
        <v>5587</v>
      </c>
      <c r="N1230" s="4" t="s">
        <v>5588</v>
      </c>
      <c r="O1230" s="12" t="str">
        <f t="shared" si="19"/>
        <v>NO</v>
      </c>
    </row>
    <row r="1231" spans="1:16" ht="15">
      <c r="A1231" s="11" t="s">
        <v>2139</v>
      </c>
      <c r="B1231" s="12">
        <v>3</v>
      </c>
      <c r="C1231" s="11" t="s">
        <v>2140</v>
      </c>
      <c r="D1231" s="12" t="s">
        <v>27</v>
      </c>
      <c r="E1231" s="12" t="s">
        <v>3</v>
      </c>
      <c r="F1231" s="11">
        <v>0.47192000000000001</v>
      </c>
      <c r="G1231" s="11">
        <v>0.35192000000000001</v>
      </c>
      <c r="H1231" s="11">
        <v>0.12</v>
      </c>
      <c r="I1231" s="11">
        <v>0.95599999999999996</v>
      </c>
      <c r="J1231" s="11" t="s">
        <v>40</v>
      </c>
      <c r="K1231" s="11">
        <v>1.3191999999999999</v>
      </c>
      <c r="L1231" s="4" t="s">
        <v>3569</v>
      </c>
      <c r="M1231" s="4" t="s">
        <v>5589</v>
      </c>
      <c r="N1231" s="4" t="s">
        <v>3569</v>
      </c>
      <c r="O1231" s="12" t="str">
        <f t="shared" si="19"/>
        <v>NO</v>
      </c>
    </row>
    <row r="1232" spans="1:16" ht="15">
      <c r="A1232" s="11" t="s">
        <v>2141</v>
      </c>
      <c r="B1232" s="12">
        <v>3</v>
      </c>
      <c r="C1232" s="11" t="s">
        <v>2142</v>
      </c>
      <c r="D1232" s="12" t="s">
        <v>27</v>
      </c>
      <c r="E1232" s="12" t="s">
        <v>10</v>
      </c>
      <c r="F1232" s="11">
        <v>0.29759000000000002</v>
      </c>
      <c r="G1232" s="11">
        <v>0.16566</v>
      </c>
      <c r="H1232" s="11">
        <v>0.13192999999999999</v>
      </c>
      <c r="I1232" s="11">
        <v>0.98099999999999998</v>
      </c>
      <c r="J1232" s="11" t="s">
        <v>29</v>
      </c>
      <c r="K1232" s="11">
        <v>0.90180000000000005</v>
      </c>
      <c r="L1232" s="4" t="s">
        <v>5590</v>
      </c>
      <c r="M1232" s="4" t="s">
        <v>5591</v>
      </c>
      <c r="N1232" s="4" t="s">
        <v>5592</v>
      </c>
      <c r="O1232" s="12" t="str">
        <f t="shared" si="19"/>
        <v>NO</v>
      </c>
    </row>
    <row r="1233" spans="1:16" ht="15">
      <c r="A1233" s="13" t="s">
        <v>2143</v>
      </c>
      <c r="B1233" s="14">
        <v>22</v>
      </c>
      <c r="C1233" s="13" t="s">
        <v>2144</v>
      </c>
      <c r="D1233" s="14" t="s">
        <v>27</v>
      </c>
      <c r="E1233" s="14" t="s">
        <v>10</v>
      </c>
      <c r="F1233" s="13">
        <v>0.27828000000000003</v>
      </c>
      <c r="G1233" s="13">
        <v>0.11013000000000001</v>
      </c>
      <c r="H1233" s="13">
        <v>0.16814999999999999</v>
      </c>
      <c r="I1233" s="13">
        <v>0.94199999999999995</v>
      </c>
      <c r="J1233" s="13" t="s">
        <v>35</v>
      </c>
      <c r="K1233" s="13">
        <v>0.96860000000000002</v>
      </c>
      <c r="L1233" s="15" t="s">
        <v>5593</v>
      </c>
      <c r="M1233" s="15" t="s">
        <v>5594</v>
      </c>
      <c r="N1233" s="15" t="s">
        <v>5595</v>
      </c>
      <c r="O1233" s="14" t="str">
        <f t="shared" si="19"/>
        <v>NO</v>
      </c>
      <c r="P1233" s="13"/>
    </row>
    <row r="1234" spans="1:16" ht="15">
      <c r="A1234" s="13" t="s">
        <v>2143</v>
      </c>
      <c r="B1234" s="14">
        <v>24</v>
      </c>
      <c r="C1234" s="13" t="s">
        <v>2145</v>
      </c>
      <c r="D1234" s="14" t="s">
        <v>27</v>
      </c>
      <c r="E1234" s="14" t="s">
        <v>10</v>
      </c>
      <c r="F1234" s="13">
        <v>0.25789000000000001</v>
      </c>
      <c r="G1234" s="13">
        <v>8.5245000000000001E-2</v>
      </c>
      <c r="H1234" s="13">
        <v>0.17263999999999999</v>
      </c>
      <c r="I1234" s="13">
        <v>0.98799999999999999</v>
      </c>
      <c r="J1234" s="13" t="s">
        <v>35</v>
      </c>
      <c r="K1234" s="13">
        <v>0.93420000000000003</v>
      </c>
      <c r="L1234" s="15" t="s">
        <v>5593</v>
      </c>
      <c r="M1234" s="15" t="s">
        <v>5594</v>
      </c>
      <c r="N1234" s="15" t="s">
        <v>5595</v>
      </c>
      <c r="O1234" s="14" t="str">
        <f t="shared" si="19"/>
        <v>NO</v>
      </c>
      <c r="P1234" s="13"/>
    </row>
    <row r="1235" spans="1:16" ht="15">
      <c r="A1235" s="11" t="s">
        <v>2146</v>
      </c>
      <c r="B1235" s="12">
        <v>7</v>
      </c>
      <c r="C1235" s="11" t="s">
        <v>2147</v>
      </c>
      <c r="D1235" s="12" t="s">
        <v>27</v>
      </c>
      <c r="E1235" s="12" t="s">
        <v>10</v>
      </c>
      <c r="F1235" s="11">
        <v>0.70316999999999996</v>
      </c>
      <c r="G1235" s="11">
        <v>0.90168999999999999</v>
      </c>
      <c r="H1235" s="11">
        <v>-0.19850999999999999</v>
      </c>
      <c r="I1235" s="11">
        <v>0.97699999999999998</v>
      </c>
      <c r="J1235" s="11" t="s">
        <v>35</v>
      </c>
      <c r="K1235" s="11">
        <v>1.6475</v>
      </c>
      <c r="L1235" s="4" t="s">
        <v>5596</v>
      </c>
      <c r="M1235" s="4" t="s">
        <v>5597</v>
      </c>
      <c r="N1235" s="4" t="s">
        <v>5598</v>
      </c>
      <c r="O1235" s="12" t="str">
        <f t="shared" si="19"/>
        <v>NO</v>
      </c>
    </row>
    <row r="1236" spans="1:16" ht="15">
      <c r="A1236" s="11" t="s">
        <v>2148</v>
      </c>
      <c r="B1236" s="12">
        <v>17</v>
      </c>
      <c r="C1236" s="11" t="s">
        <v>2149</v>
      </c>
      <c r="D1236" s="12" t="s">
        <v>32</v>
      </c>
      <c r="E1236" s="12" t="s">
        <v>10</v>
      </c>
      <c r="F1236" s="11">
        <v>0.26565</v>
      </c>
      <c r="G1236" s="11">
        <v>0.45526</v>
      </c>
      <c r="H1236" s="11">
        <v>-0.18962000000000001</v>
      </c>
      <c r="I1236" s="11">
        <v>0.95099999999999996</v>
      </c>
      <c r="J1236" s="11" t="s">
        <v>40</v>
      </c>
      <c r="K1236" s="11">
        <v>1.5552999999999999</v>
      </c>
      <c r="L1236" s="4" t="s">
        <v>3569</v>
      </c>
      <c r="M1236" s="4" t="s">
        <v>3675</v>
      </c>
      <c r="N1236" s="4" t="s">
        <v>3569</v>
      </c>
      <c r="O1236" s="12" t="str">
        <f t="shared" si="19"/>
        <v>NO</v>
      </c>
    </row>
    <row r="1237" spans="1:16" ht="15">
      <c r="A1237" s="11" t="s">
        <v>2150</v>
      </c>
      <c r="B1237" s="12">
        <v>3</v>
      </c>
      <c r="C1237" s="11" t="s">
        <v>2151</v>
      </c>
      <c r="D1237" s="12" t="s">
        <v>32</v>
      </c>
      <c r="E1237" s="12" t="s">
        <v>10</v>
      </c>
      <c r="F1237" s="11">
        <v>0.15159</v>
      </c>
      <c r="G1237" s="11">
        <v>0.86268</v>
      </c>
      <c r="H1237" s="11">
        <v>-0.71109</v>
      </c>
      <c r="I1237" s="11">
        <v>1</v>
      </c>
      <c r="J1237" s="11" t="s">
        <v>29</v>
      </c>
      <c r="K1237" s="11">
        <v>0.6452</v>
      </c>
      <c r="L1237" s="4" t="s">
        <v>3904</v>
      </c>
      <c r="M1237" s="4" t="s">
        <v>5599</v>
      </c>
      <c r="N1237" s="4" t="s">
        <v>5600</v>
      </c>
      <c r="O1237" s="12" t="str">
        <f t="shared" si="19"/>
        <v>NO</v>
      </c>
    </row>
    <row r="1238" spans="1:16" ht="15">
      <c r="A1238" s="13" t="s">
        <v>2152</v>
      </c>
      <c r="B1238" s="14">
        <v>17</v>
      </c>
      <c r="C1238" s="13" t="s">
        <v>2153</v>
      </c>
      <c r="D1238" s="14" t="s">
        <v>27</v>
      </c>
      <c r="E1238" s="14" t="s">
        <v>7</v>
      </c>
      <c r="F1238" s="13">
        <v>0.72560000000000002</v>
      </c>
      <c r="G1238" s="13">
        <v>0.85587999999999997</v>
      </c>
      <c r="H1238" s="13">
        <v>-0.13028000000000001</v>
      </c>
      <c r="I1238" s="13">
        <v>0.98299999999999998</v>
      </c>
      <c r="J1238" s="13" t="s">
        <v>35</v>
      </c>
      <c r="K1238" s="13">
        <v>1.8927</v>
      </c>
      <c r="L1238" s="15" t="s">
        <v>5601</v>
      </c>
      <c r="M1238" s="15" t="s">
        <v>5602</v>
      </c>
      <c r="N1238" s="15" t="s">
        <v>5603</v>
      </c>
      <c r="O1238" s="14" t="str">
        <f t="shared" si="19"/>
        <v>NO</v>
      </c>
      <c r="P1238" s="13"/>
    </row>
    <row r="1239" spans="1:16" ht="15">
      <c r="A1239" s="13" t="s">
        <v>2152</v>
      </c>
      <c r="B1239" s="14">
        <v>19</v>
      </c>
      <c r="C1239" s="13" t="s">
        <v>2154</v>
      </c>
      <c r="D1239" s="14" t="s">
        <v>27</v>
      </c>
      <c r="E1239" s="14" t="s">
        <v>10</v>
      </c>
      <c r="F1239" s="13">
        <v>0.69989000000000001</v>
      </c>
      <c r="G1239" s="13">
        <v>0.82267999999999997</v>
      </c>
      <c r="H1239" s="13">
        <v>-0.12279</v>
      </c>
      <c r="I1239" s="13">
        <v>0.97799999999999998</v>
      </c>
      <c r="J1239" s="13" t="s">
        <v>35</v>
      </c>
      <c r="K1239" s="13">
        <v>1.8925000000000001</v>
      </c>
      <c r="L1239" s="15" t="s">
        <v>5601</v>
      </c>
      <c r="M1239" s="15" t="s">
        <v>5602</v>
      </c>
      <c r="N1239" s="15" t="s">
        <v>5603</v>
      </c>
      <c r="O1239" s="14" t="str">
        <f t="shared" si="19"/>
        <v>NO</v>
      </c>
      <c r="P1239" s="13"/>
    </row>
    <row r="1240" spans="1:16" ht="15">
      <c r="A1240" s="11" t="s">
        <v>2155</v>
      </c>
      <c r="B1240" s="12">
        <v>6</v>
      </c>
      <c r="C1240" s="11" t="s">
        <v>2156</v>
      </c>
      <c r="D1240" s="12" t="s">
        <v>32</v>
      </c>
      <c r="E1240" s="12" t="s">
        <v>10</v>
      </c>
      <c r="F1240" s="11">
        <v>0.70333000000000001</v>
      </c>
      <c r="G1240" s="11">
        <v>0.50497999999999998</v>
      </c>
      <c r="H1240" s="11">
        <v>0.19833999999999999</v>
      </c>
      <c r="I1240" s="11">
        <v>0.92900000000000005</v>
      </c>
      <c r="J1240" s="11" t="s">
        <v>40</v>
      </c>
      <c r="K1240" s="11">
        <v>1.4543999999999999</v>
      </c>
      <c r="L1240" s="4" t="s">
        <v>3569</v>
      </c>
      <c r="M1240" s="4" t="s">
        <v>5604</v>
      </c>
      <c r="N1240" s="4" t="s">
        <v>3569</v>
      </c>
      <c r="O1240" s="12" t="str">
        <f t="shared" si="19"/>
        <v>NO</v>
      </c>
    </row>
    <row r="1241" spans="1:16" ht="15">
      <c r="A1241" s="11" t="s">
        <v>2157</v>
      </c>
      <c r="B1241" s="12">
        <v>5</v>
      </c>
      <c r="C1241" s="11" t="s">
        <v>2158</v>
      </c>
      <c r="D1241" s="12" t="s">
        <v>27</v>
      </c>
      <c r="E1241" s="12" t="s">
        <v>10</v>
      </c>
      <c r="F1241" s="11">
        <v>0.86102000000000001</v>
      </c>
      <c r="G1241" s="11">
        <v>0.98124</v>
      </c>
      <c r="H1241" s="11">
        <v>-0.12021999999999999</v>
      </c>
      <c r="I1241" s="11">
        <v>0.996</v>
      </c>
      <c r="J1241" s="11" t="s">
        <v>70</v>
      </c>
      <c r="K1241" s="11">
        <v>1.4177</v>
      </c>
      <c r="L1241" s="4" t="s">
        <v>5605</v>
      </c>
      <c r="M1241" s="4" t="s">
        <v>5606</v>
      </c>
      <c r="N1241" s="4" t="s">
        <v>5607</v>
      </c>
      <c r="O1241" s="12" t="str">
        <f t="shared" si="19"/>
        <v>NO</v>
      </c>
    </row>
    <row r="1242" spans="1:16" ht="15">
      <c r="A1242" s="11" t="s">
        <v>2159</v>
      </c>
      <c r="B1242" s="12">
        <v>3</v>
      </c>
      <c r="C1242" s="11" t="s">
        <v>2160</v>
      </c>
      <c r="D1242" s="12" t="s">
        <v>27</v>
      </c>
      <c r="E1242" s="12" t="s">
        <v>10</v>
      </c>
      <c r="F1242" s="11">
        <v>0.73067000000000004</v>
      </c>
      <c r="G1242" s="11">
        <v>0.49380000000000002</v>
      </c>
      <c r="H1242" s="11">
        <v>0.23687</v>
      </c>
      <c r="I1242" s="11">
        <v>0.996</v>
      </c>
      <c r="J1242" s="11" t="s">
        <v>29</v>
      </c>
      <c r="K1242" s="11">
        <v>0.99980000000000002</v>
      </c>
      <c r="L1242" s="4" t="s">
        <v>3643</v>
      </c>
      <c r="M1242" s="4" t="s">
        <v>5608</v>
      </c>
      <c r="N1242" s="4" t="s">
        <v>5609</v>
      </c>
      <c r="O1242" s="12" t="str">
        <f t="shared" si="19"/>
        <v>NO</v>
      </c>
    </row>
    <row r="1243" spans="1:16" ht="15">
      <c r="A1243" s="13" t="s">
        <v>2161</v>
      </c>
      <c r="B1243" s="14">
        <v>33</v>
      </c>
      <c r="C1243" s="13" t="s">
        <v>2162</v>
      </c>
      <c r="D1243" s="14" t="s">
        <v>27</v>
      </c>
      <c r="E1243" s="14" t="s">
        <v>3</v>
      </c>
      <c r="F1243" s="13">
        <v>0.33324999999999999</v>
      </c>
      <c r="G1243" s="13">
        <v>0.49969000000000002</v>
      </c>
      <c r="H1243" s="13">
        <v>-0.16642999999999999</v>
      </c>
      <c r="I1243" s="13">
        <v>0.98599999999999999</v>
      </c>
      <c r="J1243" s="13" t="s">
        <v>40</v>
      </c>
      <c r="K1243" s="13">
        <v>1.2805</v>
      </c>
      <c r="L1243" s="15" t="s">
        <v>5610</v>
      </c>
      <c r="M1243" s="15" t="s">
        <v>5611</v>
      </c>
      <c r="N1243" s="15" t="s">
        <v>5612</v>
      </c>
      <c r="O1243" s="14" t="str">
        <f t="shared" si="19"/>
        <v>NO</v>
      </c>
      <c r="P1243" s="13"/>
    </row>
    <row r="1244" spans="1:16" ht="15">
      <c r="A1244" s="13" t="s">
        <v>2161</v>
      </c>
      <c r="B1244" s="14">
        <v>42</v>
      </c>
      <c r="C1244" s="13" t="s">
        <v>2163</v>
      </c>
      <c r="D1244" s="14" t="s">
        <v>27</v>
      </c>
      <c r="E1244" s="14" t="s">
        <v>10</v>
      </c>
      <c r="F1244" s="13">
        <v>0.28778999999999999</v>
      </c>
      <c r="G1244" s="13">
        <v>0.44619999999999999</v>
      </c>
      <c r="H1244" s="13">
        <v>-0.15841</v>
      </c>
      <c r="I1244" s="13">
        <v>0.97799999999999998</v>
      </c>
      <c r="J1244" s="13" t="s">
        <v>40</v>
      </c>
      <c r="K1244" s="13">
        <v>1.2749999999999999</v>
      </c>
      <c r="L1244" s="15" t="s">
        <v>5610</v>
      </c>
      <c r="M1244" s="15" t="s">
        <v>5611</v>
      </c>
      <c r="N1244" s="15" t="s">
        <v>5612</v>
      </c>
      <c r="O1244" s="14" t="str">
        <f t="shared" si="19"/>
        <v>NO</v>
      </c>
      <c r="P1244" s="13"/>
    </row>
    <row r="1245" spans="1:16" ht="15">
      <c r="A1245" s="11" t="s">
        <v>2164</v>
      </c>
      <c r="B1245" s="12">
        <v>6</v>
      </c>
      <c r="C1245" s="11" t="s">
        <v>2165</v>
      </c>
      <c r="D1245" s="12" t="s">
        <v>32</v>
      </c>
      <c r="E1245" s="12" t="s">
        <v>10</v>
      </c>
      <c r="F1245" s="11">
        <v>0.45700000000000002</v>
      </c>
      <c r="G1245" s="11">
        <v>0.19547</v>
      </c>
      <c r="H1245" s="11">
        <v>0.26152999999999998</v>
      </c>
      <c r="I1245" s="11">
        <v>0.99199999999999999</v>
      </c>
      <c r="J1245" s="11" t="s">
        <v>40</v>
      </c>
      <c r="K1245" s="11">
        <v>1.3557999999999999</v>
      </c>
      <c r="L1245" s="4" t="s">
        <v>3701</v>
      </c>
      <c r="M1245" s="4" t="s">
        <v>5613</v>
      </c>
      <c r="N1245" s="4" t="s">
        <v>3703</v>
      </c>
      <c r="O1245" s="12" t="str">
        <f t="shared" si="19"/>
        <v>NO</v>
      </c>
    </row>
    <row r="1246" spans="1:16" ht="15">
      <c r="A1246" s="11" t="s">
        <v>2166</v>
      </c>
      <c r="B1246" s="12">
        <v>11</v>
      </c>
      <c r="C1246" s="11" t="s">
        <v>2167</v>
      </c>
      <c r="D1246" s="12" t="s">
        <v>32</v>
      </c>
      <c r="E1246" s="12" t="s">
        <v>10</v>
      </c>
      <c r="F1246" s="11">
        <v>0.39204</v>
      </c>
      <c r="G1246" s="11">
        <v>0.55622000000000005</v>
      </c>
      <c r="H1246" s="11">
        <v>-0.16417999999999999</v>
      </c>
      <c r="I1246" s="11">
        <v>0.91900000000000004</v>
      </c>
      <c r="J1246" s="11" t="s">
        <v>29</v>
      </c>
      <c r="K1246" s="11">
        <v>0.99950000000000006</v>
      </c>
      <c r="L1246" s="4" t="s">
        <v>5614</v>
      </c>
      <c r="M1246" s="4" t="s">
        <v>5615</v>
      </c>
      <c r="N1246" s="4" t="s">
        <v>5616</v>
      </c>
      <c r="O1246" s="12" t="str">
        <f t="shared" si="19"/>
        <v>NO</v>
      </c>
    </row>
    <row r="1247" spans="1:16" ht="15">
      <c r="A1247" s="11" t="s">
        <v>2168</v>
      </c>
      <c r="B1247" s="12">
        <v>2</v>
      </c>
      <c r="C1247" s="11" t="s">
        <v>2169</v>
      </c>
      <c r="D1247" s="12" t="s">
        <v>27</v>
      </c>
      <c r="E1247" s="12" t="s">
        <v>10</v>
      </c>
      <c r="F1247" s="11">
        <v>0.88109000000000004</v>
      </c>
      <c r="G1247" s="11">
        <v>0.18878</v>
      </c>
      <c r="H1247" s="11">
        <v>0.69230000000000003</v>
      </c>
      <c r="I1247" s="11">
        <v>1</v>
      </c>
      <c r="J1247" s="11" t="s">
        <v>29</v>
      </c>
      <c r="K1247" s="11">
        <v>0.74739999999999995</v>
      </c>
      <c r="L1247" s="4" t="s">
        <v>3683</v>
      </c>
      <c r="M1247" s="4" t="s">
        <v>5617</v>
      </c>
      <c r="N1247" s="4" t="s">
        <v>4584</v>
      </c>
      <c r="O1247" s="12" t="str">
        <f t="shared" si="19"/>
        <v>NO</v>
      </c>
    </row>
    <row r="1248" spans="1:16" ht="15">
      <c r="A1248" s="11" t="s">
        <v>2170</v>
      </c>
      <c r="B1248" s="12">
        <v>3</v>
      </c>
      <c r="C1248" s="11" t="s">
        <v>2171</v>
      </c>
      <c r="D1248" s="12" t="s">
        <v>32</v>
      </c>
      <c r="E1248" s="12" t="s">
        <v>10</v>
      </c>
      <c r="F1248" s="11">
        <v>0.70611999999999997</v>
      </c>
      <c r="G1248" s="11">
        <v>0.92923</v>
      </c>
      <c r="H1248" s="11">
        <v>-0.22311</v>
      </c>
      <c r="I1248" s="11">
        <v>0.98399999999999999</v>
      </c>
      <c r="J1248" s="11" t="s">
        <v>29</v>
      </c>
      <c r="K1248" s="11">
        <v>0.92390000000000005</v>
      </c>
      <c r="L1248" s="4" t="s">
        <v>5618</v>
      </c>
      <c r="M1248" s="4" t="s">
        <v>5619</v>
      </c>
      <c r="N1248" s="4" t="s">
        <v>5620</v>
      </c>
      <c r="O1248" s="12" t="str">
        <f t="shared" si="19"/>
        <v>NO</v>
      </c>
    </row>
    <row r="1249" spans="1:16" ht="15">
      <c r="A1249" s="11" t="s">
        <v>2172</v>
      </c>
      <c r="B1249" s="12">
        <v>5</v>
      </c>
      <c r="C1249" s="11" t="s">
        <v>2173</v>
      </c>
      <c r="D1249" s="12" t="s">
        <v>32</v>
      </c>
      <c r="E1249" s="12" t="s">
        <v>10</v>
      </c>
      <c r="F1249" s="11">
        <v>0.63885000000000003</v>
      </c>
      <c r="G1249" s="11">
        <v>0.84911000000000003</v>
      </c>
      <c r="H1249" s="11">
        <v>-0.21026</v>
      </c>
      <c r="I1249" s="11">
        <v>0.93</v>
      </c>
      <c r="J1249" s="11" t="s">
        <v>40</v>
      </c>
      <c r="K1249" s="11">
        <v>1.3463000000000001</v>
      </c>
      <c r="L1249" s="4" t="s">
        <v>3729</v>
      </c>
      <c r="M1249" s="4" t="s">
        <v>5621</v>
      </c>
      <c r="N1249" s="4" t="s">
        <v>3731</v>
      </c>
      <c r="O1249" s="12" t="str">
        <f t="shared" si="19"/>
        <v>NO</v>
      </c>
    </row>
    <row r="1250" spans="1:16" ht="15">
      <c r="A1250" s="11" t="s">
        <v>2174</v>
      </c>
      <c r="B1250" s="12">
        <v>2</v>
      </c>
      <c r="C1250" s="11" t="s">
        <v>2175</v>
      </c>
      <c r="D1250" s="12" t="s">
        <v>27</v>
      </c>
      <c r="E1250" s="12" t="s">
        <v>10</v>
      </c>
      <c r="F1250" s="11">
        <v>0.26934000000000002</v>
      </c>
      <c r="G1250" s="11">
        <v>0.14305999999999999</v>
      </c>
      <c r="H1250" s="11">
        <v>0.12628</v>
      </c>
      <c r="I1250" s="11">
        <v>0.95199999999999996</v>
      </c>
      <c r="J1250" s="11" t="s">
        <v>40</v>
      </c>
      <c r="K1250" s="11">
        <v>1.5692999999999999</v>
      </c>
      <c r="L1250" s="4" t="s">
        <v>3763</v>
      </c>
      <c r="M1250" s="4" t="s">
        <v>5622</v>
      </c>
      <c r="N1250" s="4" t="s">
        <v>4186</v>
      </c>
      <c r="O1250" s="12" t="str">
        <f t="shared" si="19"/>
        <v>NO</v>
      </c>
    </row>
    <row r="1251" spans="1:16" ht="15">
      <c r="A1251" s="13" t="s">
        <v>2176</v>
      </c>
      <c r="B1251" s="14">
        <v>13</v>
      </c>
      <c r="C1251" s="13" t="s">
        <v>2177</v>
      </c>
      <c r="D1251" s="14" t="s">
        <v>32</v>
      </c>
      <c r="E1251" s="14" t="s">
        <v>10</v>
      </c>
      <c r="F1251" s="13">
        <v>0.65186999999999995</v>
      </c>
      <c r="G1251" s="13">
        <v>0.22342999999999999</v>
      </c>
      <c r="H1251" s="13">
        <v>0.42843999999999999</v>
      </c>
      <c r="I1251" s="13">
        <v>0.99399999999999999</v>
      </c>
      <c r="J1251" s="13" t="s">
        <v>29</v>
      </c>
      <c r="K1251" s="13">
        <v>0.99850000000000005</v>
      </c>
      <c r="L1251" s="15" t="s">
        <v>5623</v>
      </c>
      <c r="M1251" s="15" t="s">
        <v>5624</v>
      </c>
      <c r="N1251" s="15" t="s">
        <v>5625</v>
      </c>
      <c r="O1251" s="14" t="str">
        <f t="shared" si="19"/>
        <v>NO</v>
      </c>
      <c r="P1251" s="13"/>
    </row>
    <row r="1252" spans="1:16" ht="15">
      <c r="A1252" s="13" t="s">
        <v>2176</v>
      </c>
      <c r="B1252" s="14">
        <v>5</v>
      </c>
      <c r="C1252" s="13" t="s">
        <v>2178</v>
      </c>
      <c r="D1252" s="14" t="s">
        <v>32</v>
      </c>
      <c r="E1252" s="14" t="s">
        <v>10</v>
      </c>
      <c r="F1252" s="13">
        <v>0.74743000000000004</v>
      </c>
      <c r="G1252" s="13">
        <v>0.46306000000000003</v>
      </c>
      <c r="H1252" s="13">
        <v>0.28437000000000001</v>
      </c>
      <c r="I1252" s="13">
        <v>0.98299999999999998</v>
      </c>
      <c r="J1252" s="13" t="s">
        <v>29</v>
      </c>
      <c r="K1252" s="13">
        <v>0.99919999999999998</v>
      </c>
      <c r="L1252" s="15" t="s">
        <v>5623</v>
      </c>
      <c r="M1252" s="15" t="s">
        <v>5624</v>
      </c>
      <c r="N1252" s="15" t="s">
        <v>5625</v>
      </c>
      <c r="O1252" s="14" t="str">
        <f t="shared" si="19"/>
        <v>NO</v>
      </c>
      <c r="P1252" s="13"/>
    </row>
    <row r="1253" spans="1:16" ht="15">
      <c r="A1253" s="13" t="s">
        <v>2176</v>
      </c>
      <c r="B1253" s="14">
        <v>6</v>
      </c>
      <c r="C1253" s="13" t="s">
        <v>2179</v>
      </c>
      <c r="D1253" s="14" t="s">
        <v>32</v>
      </c>
      <c r="E1253" s="14" t="s">
        <v>7</v>
      </c>
      <c r="F1253" s="13">
        <v>0.76944000000000001</v>
      </c>
      <c r="G1253" s="13">
        <v>0.48669000000000001</v>
      </c>
      <c r="H1253" s="13">
        <v>0.28275</v>
      </c>
      <c r="I1253" s="13">
        <v>0.98299999999999998</v>
      </c>
      <c r="J1253" s="13" t="s">
        <v>40</v>
      </c>
      <c r="K1253" s="13">
        <v>1</v>
      </c>
      <c r="L1253" s="15" t="s">
        <v>5623</v>
      </c>
      <c r="M1253" s="15" t="s">
        <v>5624</v>
      </c>
      <c r="N1253" s="15" t="s">
        <v>5625</v>
      </c>
      <c r="O1253" s="14" t="str">
        <f t="shared" si="19"/>
        <v>NO</v>
      </c>
      <c r="P1253" s="13"/>
    </row>
    <row r="1254" spans="1:16" ht="15">
      <c r="A1254" s="13" t="s">
        <v>2176</v>
      </c>
      <c r="B1254" s="14">
        <v>7</v>
      </c>
      <c r="C1254" s="13" t="s">
        <v>2180</v>
      </c>
      <c r="D1254" s="14" t="s">
        <v>32</v>
      </c>
      <c r="E1254" s="14" t="s">
        <v>10</v>
      </c>
      <c r="F1254" s="13">
        <v>0.73733000000000004</v>
      </c>
      <c r="G1254" s="13">
        <v>0.46267000000000003</v>
      </c>
      <c r="H1254" s="13">
        <v>0.27467000000000003</v>
      </c>
      <c r="I1254" s="13">
        <v>0.96</v>
      </c>
      <c r="J1254" s="13" t="s">
        <v>29</v>
      </c>
      <c r="K1254" s="13">
        <v>0.99919999999999998</v>
      </c>
      <c r="L1254" s="15" t="s">
        <v>5623</v>
      </c>
      <c r="M1254" s="15" t="s">
        <v>5624</v>
      </c>
      <c r="N1254" s="15" t="s">
        <v>5625</v>
      </c>
      <c r="O1254" s="14" t="str">
        <f t="shared" si="19"/>
        <v>NO</v>
      </c>
      <c r="P1254" s="13"/>
    </row>
    <row r="1255" spans="1:16" ht="15">
      <c r="A1255" s="8" t="s">
        <v>2181</v>
      </c>
      <c r="B1255" s="9">
        <v>11</v>
      </c>
      <c r="C1255" s="8" t="s">
        <v>2182</v>
      </c>
      <c r="D1255" s="9" t="s">
        <v>27</v>
      </c>
      <c r="E1255" s="9" t="s">
        <v>5</v>
      </c>
      <c r="F1255" s="8">
        <v>0.57786000000000004</v>
      </c>
      <c r="G1255" s="8">
        <v>0.37425999999999998</v>
      </c>
      <c r="H1255" s="8">
        <v>0.2036</v>
      </c>
      <c r="I1255" s="8">
        <v>0.92600000000000005</v>
      </c>
      <c r="J1255" s="8" t="s">
        <v>35</v>
      </c>
      <c r="K1255" s="8">
        <v>2.0956999999999999</v>
      </c>
      <c r="L1255" s="10" t="s">
        <v>3907</v>
      </c>
      <c r="M1255" s="10" t="s">
        <v>3569</v>
      </c>
      <c r="N1255" s="10" t="s">
        <v>3569</v>
      </c>
      <c r="O1255" s="9" t="str">
        <f t="shared" si="19"/>
        <v>NO</v>
      </c>
      <c r="P1255" s="8"/>
    </row>
    <row r="1256" spans="1:16" ht="15">
      <c r="A1256" s="8" t="s">
        <v>2181</v>
      </c>
      <c r="B1256" s="9">
        <v>15</v>
      </c>
      <c r="C1256" s="8" t="s">
        <v>2183</v>
      </c>
      <c r="D1256" s="9" t="s">
        <v>27</v>
      </c>
      <c r="E1256" s="9" t="s">
        <v>7</v>
      </c>
      <c r="F1256" s="8">
        <v>0.69825000000000004</v>
      </c>
      <c r="G1256" s="8">
        <v>0.39667999999999998</v>
      </c>
      <c r="H1256" s="8">
        <v>0.30157</v>
      </c>
      <c r="I1256" s="8">
        <v>0.96899999999999997</v>
      </c>
      <c r="J1256" s="8" t="s">
        <v>70</v>
      </c>
      <c r="K1256" s="8">
        <v>2.3904999999999998</v>
      </c>
      <c r="L1256" s="10" t="s">
        <v>3907</v>
      </c>
      <c r="M1256" s="10" t="s">
        <v>3569</v>
      </c>
      <c r="N1256" s="10" t="s">
        <v>3569</v>
      </c>
      <c r="O1256" s="9" t="str">
        <f t="shared" si="19"/>
        <v>NO</v>
      </c>
      <c r="P1256" s="8"/>
    </row>
    <row r="1257" spans="1:16" ht="15">
      <c r="A1257" s="8" t="s">
        <v>2181</v>
      </c>
      <c r="B1257" s="9">
        <v>17</v>
      </c>
      <c r="C1257" s="8" t="s">
        <v>2184</v>
      </c>
      <c r="D1257" s="9" t="s">
        <v>27</v>
      </c>
      <c r="E1257" s="9" t="s">
        <v>10</v>
      </c>
      <c r="F1257" s="8">
        <v>0.66864000000000001</v>
      </c>
      <c r="G1257" s="8">
        <v>0.45795000000000002</v>
      </c>
      <c r="H1257" s="8">
        <v>0.21068000000000001</v>
      </c>
      <c r="I1257" s="8">
        <v>0.91400000000000003</v>
      </c>
      <c r="J1257" s="8" t="s">
        <v>70</v>
      </c>
      <c r="K1257" s="8">
        <v>2.4340000000000002</v>
      </c>
      <c r="L1257" s="10" t="s">
        <v>3907</v>
      </c>
      <c r="M1257" s="10" t="s">
        <v>3569</v>
      </c>
      <c r="N1257" s="10" t="s">
        <v>3569</v>
      </c>
      <c r="O1257" s="9" t="str">
        <f t="shared" si="19"/>
        <v>NO</v>
      </c>
      <c r="P1257" s="8"/>
    </row>
    <row r="1258" spans="1:16" ht="15">
      <c r="A1258" s="8" t="s">
        <v>2181</v>
      </c>
      <c r="B1258" s="9">
        <v>19</v>
      </c>
      <c r="C1258" s="8" t="s">
        <v>2185</v>
      </c>
      <c r="D1258" s="9" t="s">
        <v>27</v>
      </c>
      <c r="E1258" s="9" t="s">
        <v>10</v>
      </c>
      <c r="F1258" s="8">
        <v>0.64144999999999996</v>
      </c>
      <c r="G1258" s="8">
        <v>0.44392999999999999</v>
      </c>
      <c r="H1258" s="8">
        <v>0.19752</v>
      </c>
      <c r="I1258" s="8">
        <v>0.95299999999999996</v>
      </c>
      <c r="J1258" s="8" t="s">
        <v>70</v>
      </c>
      <c r="K1258" s="8">
        <v>2.4340000000000002</v>
      </c>
      <c r="L1258" s="10" t="s">
        <v>3907</v>
      </c>
      <c r="M1258" s="10" t="s">
        <v>3569</v>
      </c>
      <c r="N1258" s="10" t="s">
        <v>3569</v>
      </c>
      <c r="O1258" s="9" t="str">
        <f t="shared" si="19"/>
        <v>NO</v>
      </c>
      <c r="P1258" s="8"/>
    </row>
    <row r="1259" spans="1:16" ht="15">
      <c r="A1259" s="11" t="s">
        <v>2186</v>
      </c>
      <c r="B1259" s="12">
        <v>9</v>
      </c>
      <c r="C1259" s="11" t="s">
        <v>2187</v>
      </c>
      <c r="D1259" s="12" t="s">
        <v>27</v>
      </c>
      <c r="E1259" s="12" t="s">
        <v>3</v>
      </c>
      <c r="F1259" s="11">
        <v>9.4881999999999994E-2</v>
      </c>
      <c r="G1259" s="11">
        <v>0.20899999999999999</v>
      </c>
      <c r="H1259" s="11">
        <v>-0.11412</v>
      </c>
      <c r="I1259" s="11">
        <v>0.93100000000000005</v>
      </c>
      <c r="J1259" s="11" t="s">
        <v>40</v>
      </c>
      <c r="K1259" s="11">
        <v>1.4211</v>
      </c>
      <c r="L1259" s="4" t="s">
        <v>3669</v>
      </c>
      <c r="M1259" s="4" t="s">
        <v>5626</v>
      </c>
      <c r="N1259" s="4" t="s">
        <v>3884</v>
      </c>
      <c r="O1259" s="12" t="str">
        <f t="shared" si="19"/>
        <v>NO</v>
      </c>
    </row>
    <row r="1260" spans="1:16" ht="15">
      <c r="A1260" s="8" t="s">
        <v>2188</v>
      </c>
      <c r="B1260" s="9">
        <v>11</v>
      </c>
      <c r="C1260" s="8" t="s">
        <v>2189</v>
      </c>
      <c r="D1260" s="9" t="s">
        <v>27</v>
      </c>
      <c r="E1260" s="9" t="s">
        <v>7</v>
      </c>
      <c r="F1260" s="8">
        <v>0.38296000000000002</v>
      </c>
      <c r="G1260" s="8">
        <v>0.19830999999999999</v>
      </c>
      <c r="H1260" s="8">
        <v>0.18465000000000001</v>
      </c>
      <c r="I1260" s="8">
        <v>0.98499999999999999</v>
      </c>
      <c r="J1260" s="8" t="s">
        <v>35</v>
      </c>
      <c r="K1260" s="8">
        <v>1.45</v>
      </c>
      <c r="L1260" s="10" t="s">
        <v>5627</v>
      </c>
      <c r="M1260" s="10" t="s">
        <v>5628</v>
      </c>
      <c r="N1260" s="10" t="s">
        <v>4548</v>
      </c>
      <c r="O1260" s="9" t="str">
        <f t="shared" si="19"/>
        <v>NO</v>
      </c>
      <c r="P1260" s="8"/>
    </row>
    <row r="1261" spans="1:16" ht="15">
      <c r="A1261" s="8" t="s">
        <v>2188</v>
      </c>
      <c r="B1261" s="9">
        <v>12</v>
      </c>
      <c r="C1261" s="8" t="s">
        <v>2190</v>
      </c>
      <c r="D1261" s="9" t="s">
        <v>27</v>
      </c>
      <c r="E1261" s="9" t="s">
        <v>5</v>
      </c>
      <c r="F1261" s="8">
        <v>0.32766000000000001</v>
      </c>
      <c r="G1261" s="8">
        <v>4.6856000000000002E-2</v>
      </c>
      <c r="H1261" s="8">
        <v>0.28081</v>
      </c>
      <c r="I1261" s="8">
        <v>1</v>
      </c>
      <c r="J1261" s="8" t="s">
        <v>35</v>
      </c>
      <c r="K1261" s="8">
        <v>1.45</v>
      </c>
      <c r="L1261" s="10" t="s">
        <v>5627</v>
      </c>
      <c r="M1261" s="10" t="s">
        <v>5628</v>
      </c>
      <c r="N1261" s="10" t="s">
        <v>4548</v>
      </c>
      <c r="O1261" s="9" t="str">
        <f t="shared" si="19"/>
        <v>NO</v>
      </c>
      <c r="P1261" s="8"/>
    </row>
    <row r="1262" spans="1:16" ht="15">
      <c r="A1262" s="13" t="s">
        <v>2191</v>
      </c>
      <c r="B1262" s="14">
        <v>19</v>
      </c>
      <c r="C1262" s="13" t="s">
        <v>2192</v>
      </c>
      <c r="D1262" s="14" t="s">
        <v>32</v>
      </c>
      <c r="E1262" s="14" t="s">
        <v>10</v>
      </c>
      <c r="F1262" s="13">
        <v>0.15007000000000001</v>
      </c>
      <c r="G1262" s="13">
        <v>0.26615</v>
      </c>
      <c r="H1262" s="13">
        <v>-0.11608</v>
      </c>
      <c r="I1262" s="13">
        <v>0.92600000000000005</v>
      </c>
      <c r="J1262" s="13" t="s">
        <v>40</v>
      </c>
      <c r="K1262" s="13">
        <v>1.1987000000000001</v>
      </c>
      <c r="L1262" s="15" t="s">
        <v>3586</v>
      </c>
      <c r="M1262" s="15" t="s">
        <v>5629</v>
      </c>
      <c r="N1262" s="15" t="s">
        <v>3588</v>
      </c>
      <c r="O1262" s="14" t="str">
        <f t="shared" si="19"/>
        <v>NO</v>
      </c>
      <c r="P1262" s="13"/>
    </row>
    <row r="1263" spans="1:16" ht="15">
      <c r="A1263" s="13" t="s">
        <v>2191</v>
      </c>
      <c r="B1263" s="14">
        <v>5</v>
      </c>
      <c r="C1263" s="13" t="s">
        <v>2193</v>
      </c>
      <c r="D1263" s="14" t="s">
        <v>32</v>
      </c>
      <c r="E1263" s="14" t="s">
        <v>3</v>
      </c>
      <c r="F1263" s="13">
        <v>0.13186999999999999</v>
      </c>
      <c r="G1263" s="13">
        <v>0.29038000000000003</v>
      </c>
      <c r="H1263" s="13">
        <v>-0.15851999999999999</v>
      </c>
      <c r="I1263" s="13">
        <v>0.91300000000000003</v>
      </c>
      <c r="J1263" s="13" t="s">
        <v>40</v>
      </c>
      <c r="K1263" s="13">
        <v>1.2653000000000001</v>
      </c>
      <c r="L1263" s="15" t="s">
        <v>3586</v>
      </c>
      <c r="M1263" s="15" t="s">
        <v>5629</v>
      </c>
      <c r="N1263" s="15" t="s">
        <v>3588</v>
      </c>
      <c r="O1263" s="14" t="str">
        <f t="shared" si="19"/>
        <v>NO</v>
      </c>
      <c r="P1263" s="13"/>
    </row>
    <row r="1264" spans="1:16" ht="15">
      <c r="A1264" s="8" t="s">
        <v>2194</v>
      </c>
      <c r="B1264" s="9">
        <v>5</v>
      </c>
      <c r="C1264" s="8" t="s">
        <v>2195</v>
      </c>
      <c r="D1264" s="9" t="s">
        <v>27</v>
      </c>
      <c r="E1264" s="9" t="s">
        <v>7</v>
      </c>
      <c r="F1264" s="8">
        <v>0.53622999999999998</v>
      </c>
      <c r="G1264" s="8">
        <v>0.73019000000000001</v>
      </c>
      <c r="H1264" s="8">
        <v>-0.19395999999999999</v>
      </c>
      <c r="I1264" s="8">
        <v>1</v>
      </c>
      <c r="J1264" s="8" t="s">
        <v>40</v>
      </c>
      <c r="K1264" s="8">
        <v>1.3411999999999999</v>
      </c>
      <c r="L1264" s="10" t="s">
        <v>3729</v>
      </c>
      <c r="M1264" s="10" t="s">
        <v>5630</v>
      </c>
      <c r="N1264" s="10" t="s">
        <v>5631</v>
      </c>
      <c r="O1264" s="9" t="str">
        <f t="shared" si="19"/>
        <v>NO</v>
      </c>
      <c r="P1264" s="8"/>
    </row>
    <row r="1265" spans="1:16" ht="15">
      <c r="A1265" s="8" t="s">
        <v>2194</v>
      </c>
      <c r="B1265" s="9">
        <v>6</v>
      </c>
      <c r="C1265" s="8" t="s">
        <v>2196</v>
      </c>
      <c r="D1265" s="9" t="s">
        <v>27</v>
      </c>
      <c r="E1265" s="9" t="s">
        <v>5</v>
      </c>
      <c r="F1265" s="8">
        <v>0.50904000000000005</v>
      </c>
      <c r="G1265" s="8">
        <v>0.67862</v>
      </c>
      <c r="H1265" s="8">
        <v>-0.16958000000000001</v>
      </c>
      <c r="I1265" s="8">
        <v>1</v>
      </c>
      <c r="J1265" s="8" t="s">
        <v>40</v>
      </c>
      <c r="K1265" s="8">
        <v>1.3411999999999999</v>
      </c>
      <c r="L1265" s="10" t="s">
        <v>3729</v>
      </c>
      <c r="M1265" s="10" t="s">
        <v>5630</v>
      </c>
      <c r="N1265" s="10" t="s">
        <v>5631</v>
      </c>
      <c r="O1265" s="9" t="str">
        <f t="shared" si="19"/>
        <v>NO</v>
      </c>
      <c r="P1265" s="8"/>
    </row>
    <row r="1266" spans="1:16" ht="15">
      <c r="A1266" s="11" t="s">
        <v>2197</v>
      </c>
      <c r="B1266" s="12">
        <v>4</v>
      </c>
      <c r="C1266" s="11" t="s">
        <v>2198</v>
      </c>
      <c r="D1266" s="12" t="s">
        <v>32</v>
      </c>
      <c r="E1266" s="12" t="s">
        <v>10</v>
      </c>
      <c r="F1266" s="11">
        <v>0.24931</v>
      </c>
      <c r="G1266" s="11">
        <v>6.2268999999999998E-2</v>
      </c>
      <c r="H1266" s="11">
        <v>0.18704000000000001</v>
      </c>
      <c r="I1266" s="11">
        <v>0.999</v>
      </c>
      <c r="J1266" s="11" t="s">
        <v>29</v>
      </c>
      <c r="K1266" s="11">
        <v>0.83699999999999997</v>
      </c>
      <c r="L1266" s="4" t="s">
        <v>5632</v>
      </c>
      <c r="M1266" s="4" t="s">
        <v>5633</v>
      </c>
      <c r="N1266" s="4" t="s">
        <v>5634</v>
      </c>
      <c r="O1266" s="12" t="str">
        <f t="shared" si="19"/>
        <v>NO</v>
      </c>
    </row>
    <row r="1267" spans="1:16" ht="15">
      <c r="A1267" s="11" t="s">
        <v>2199</v>
      </c>
      <c r="B1267" s="12">
        <v>3</v>
      </c>
      <c r="C1267" s="11" t="s">
        <v>2200</v>
      </c>
      <c r="D1267" s="12" t="s">
        <v>27</v>
      </c>
      <c r="E1267" s="12" t="s">
        <v>5</v>
      </c>
      <c r="F1267" s="11">
        <v>7.6342999999999994E-2</v>
      </c>
      <c r="G1267" s="11">
        <v>0.19372</v>
      </c>
      <c r="H1267" s="11">
        <v>-0.11738</v>
      </c>
      <c r="I1267" s="11">
        <v>0.91300000000000003</v>
      </c>
      <c r="J1267" s="11" t="s">
        <v>29</v>
      </c>
      <c r="K1267" s="11">
        <v>0.74960000000000004</v>
      </c>
      <c r="L1267" s="4" t="s">
        <v>5635</v>
      </c>
      <c r="M1267" s="4" t="s">
        <v>5636</v>
      </c>
      <c r="N1267" s="4" t="s">
        <v>5637</v>
      </c>
      <c r="O1267" s="12" t="str">
        <f t="shared" si="19"/>
        <v>NO</v>
      </c>
    </row>
    <row r="1268" spans="1:16" ht="15">
      <c r="A1268" s="11" t="s">
        <v>2201</v>
      </c>
      <c r="B1268" s="12">
        <v>3</v>
      </c>
      <c r="C1268" s="11" t="s">
        <v>2202</v>
      </c>
      <c r="D1268" s="12" t="s">
        <v>27</v>
      </c>
      <c r="E1268" s="12" t="s">
        <v>10</v>
      </c>
      <c r="F1268" s="11">
        <v>0.20979</v>
      </c>
      <c r="G1268" s="11">
        <v>5.9922000000000003E-2</v>
      </c>
      <c r="H1268" s="11">
        <v>0.14987</v>
      </c>
      <c r="I1268" s="11">
        <v>0.95099999999999996</v>
      </c>
      <c r="J1268" s="11" t="s">
        <v>29</v>
      </c>
      <c r="K1268" s="11">
        <v>0.83740000000000003</v>
      </c>
      <c r="L1268" s="4" t="s">
        <v>5638</v>
      </c>
      <c r="M1268" s="4" t="s">
        <v>5639</v>
      </c>
      <c r="N1268" s="4" t="s">
        <v>4093</v>
      </c>
      <c r="O1268" s="12" t="str">
        <f t="shared" si="19"/>
        <v>NO</v>
      </c>
    </row>
    <row r="1269" spans="1:16" ht="15">
      <c r="A1269" s="11" t="s">
        <v>2203</v>
      </c>
      <c r="B1269" s="12">
        <v>6</v>
      </c>
      <c r="C1269" s="11" t="s">
        <v>2204</v>
      </c>
      <c r="D1269" s="12" t="s">
        <v>32</v>
      </c>
      <c r="E1269" s="12" t="s">
        <v>10</v>
      </c>
      <c r="F1269" s="11">
        <v>0.37452999999999997</v>
      </c>
      <c r="G1269" s="11">
        <v>0.16646</v>
      </c>
      <c r="H1269" s="11">
        <v>0.20807</v>
      </c>
      <c r="I1269" s="11">
        <v>0.999</v>
      </c>
      <c r="J1269" s="11" t="s">
        <v>40</v>
      </c>
      <c r="K1269" s="11">
        <v>1.1453</v>
      </c>
      <c r="L1269" s="4" t="s">
        <v>4036</v>
      </c>
      <c r="M1269" s="4" t="s">
        <v>5640</v>
      </c>
      <c r="N1269" s="4" t="s">
        <v>4038</v>
      </c>
      <c r="O1269" s="12" t="str">
        <f t="shared" si="19"/>
        <v>NO</v>
      </c>
    </row>
    <row r="1270" spans="1:16" ht="15">
      <c r="A1270" s="11" t="s">
        <v>2205</v>
      </c>
      <c r="B1270" s="12">
        <v>4</v>
      </c>
      <c r="C1270" s="11" t="s">
        <v>2206</v>
      </c>
      <c r="D1270" s="12" t="s">
        <v>32</v>
      </c>
      <c r="E1270" s="12" t="s">
        <v>10</v>
      </c>
      <c r="F1270" s="11">
        <v>0.36470999999999998</v>
      </c>
      <c r="G1270" s="11">
        <v>7.5094999999999995E-2</v>
      </c>
      <c r="H1270" s="11">
        <v>0.28961999999999999</v>
      </c>
      <c r="I1270" s="11">
        <v>1</v>
      </c>
      <c r="J1270" s="11" t="s">
        <v>29</v>
      </c>
      <c r="K1270" s="11">
        <v>0.96519999999999995</v>
      </c>
      <c r="L1270" s="4" t="s">
        <v>3662</v>
      </c>
      <c r="M1270" s="4" t="s">
        <v>5641</v>
      </c>
      <c r="N1270" s="4" t="s">
        <v>3664</v>
      </c>
      <c r="O1270" s="12" t="str">
        <f t="shared" si="19"/>
        <v>NO</v>
      </c>
    </row>
    <row r="1271" spans="1:16" ht="15">
      <c r="A1271" s="11" t="s">
        <v>2207</v>
      </c>
      <c r="B1271" s="12">
        <v>4</v>
      </c>
      <c r="C1271" s="11" t="s">
        <v>2208</v>
      </c>
      <c r="D1271" s="12" t="s">
        <v>27</v>
      </c>
      <c r="E1271" s="12" t="s">
        <v>10</v>
      </c>
      <c r="F1271" s="11">
        <v>0.82674999999999998</v>
      </c>
      <c r="G1271" s="11">
        <v>0.95972999999999997</v>
      </c>
      <c r="H1271" s="11">
        <v>-0.13297999999999999</v>
      </c>
      <c r="I1271" s="11">
        <v>0.995</v>
      </c>
      <c r="J1271" s="11" t="s">
        <v>29</v>
      </c>
      <c r="K1271" s="11">
        <v>0.79500000000000004</v>
      </c>
      <c r="L1271" s="4" t="s">
        <v>3569</v>
      </c>
      <c r="M1271" s="4" t="s">
        <v>5642</v>
      </c>
      <c r="N1271" s="4" t="s">
        <v>5643</v>
      </c>
      <c r="O1271" s="12" t="str">
        <f t="shared" si="19"/>
        <v>NO</v>
      </c>
    </row>
    <row r="1272" spans="1:16" ht="15">
      <c r="A1272" s="11" t="s">
        <v>2209</v>
      </c>
      <c r="B1272" s="12">
        <v>46</v>
      </c>
      <c r="C1272" s="11" t="s">
        <v>2210</v>
      </c>
      <c r="D1272" s="12" t="s">
        <v>27</v>
      </c>
      <c r="E1272" s="12" t="s">
        <v>10</v>
      </c>
      <c r="F1272" s="11">
        <v>0.78244999999999998</v>
      </c>
      <c r="G1272" s="11">
        <v>0.92205000000000004</v>
      </c>
      <c r="H1272" s="11">
        <v>-0.1396</v>
      </c>
      <c r="I1272" s="11">
        <v>0.97599999999999998</v>
      </c>
      <c r="J1272" s="11" t="s">
        <v>29</v>
      </c>
      <c r="K1272" s="11">
        <v>0.79800000000000004</v>
      </c>
      <c r="L1272" s="4" t="s">
        <v>3859</v>
      </c>
      <c r="M1272" s="4" t="s">
        <v>5644</v>
      </c>
      <c r="N1272" s="4" t="s">
        <v>4137</v>
      </c>
      <c r="O1272" s="12" t="str">
        <f t="shared" si="19"/>
        <v>NO</v>
      </c>
    </row>
    <row r="1273" spans="1:16" ht="15">
      <c r="A1273" s="11" t="s">
        <v>2211</v>
      </c>
      <c r="B1273" s="12">
        <v>2</v>
      </c>
      <c r="C1273" s="11" t="s">
        <v>2212</v>
      </c>
      <c r="D1273" s="12" t="s">
        <v>27</v>
      </c>
      <c r="E1273" s="12" t="s">
        <v>10</v>
      </c>
      <c r="F1273" s="11">
        <v>0.23311000000000001</v>
      </c>
      <c r="G1273" s="11">
        <v>6.8973000000000007E-2</v>
      </c>
      <c r="H1273" s="11">
        <v>0.16414000000000001</v>
      </c>
      <c r="I1273" s="11">
        <v>0.96699999999999997</v>
      </c>
      <c r="J1273" s="11" t="s">
        <v>29</v>
      </c>
      <c r="K1273" s="11">
        <v>0.83899999999999997</v>
      </c>
      <c r="L1273" s="4" t="s">
        <v>5645</v>
      </c>
      <c r="M1273" s="4" t="s">
        <v>5646</v>
      </c>
      <c r="N1273" s="4" t="s">
        <v>4456</v>
      </c>
      <c r="O1273" s="12" t="str">
        <f t="shared" si="19"/>
        <v>NO</v>
      </c>
    </row>
    <row r="1274" spans="1:16" ht="15">
      <c r="A1274" s="11" t="s">
        <v>2213</v>
      </c>
      <c r="B1274" s="12">
        <v>8</v>
      </c>
      <c r="C1274" s="11" t="s">
        <v>2214</v>
      </c>
      <c r="D1274" s="12" t="s">
        <v>27</v>
      </c>
      <c r="E1274" s="12" t="s">
        <v>10</v>
      </c>
      <c r="F1274" s="11">
        <v>0.53427999999999998</v>
      </c>
      <c r="G1274" s="11">
        <v>3.4046E-2</v>
      </c>
      <c r="H1274" s="11">
        <v>0.50022999999999995</v>
      </c>
      <c r="I1274" s="11">
        <v>1</v>
      </c>
      <c r="J1274" s="11" t="s">
        <v>40</v>
      </c>
      <c r="K1274" s="11">
        <v>1.3160000000000001</v>
      </c>
      <c r="L1274" s="4" t="s">
        <v>3569</v>
      </c>
      <c r="M1274" s="4" t="s">
        <v>5647</v>
      </c>
      <c r="N1274" s="4" t="s">
        <v>3569</v>
      </c>
      <c r="O1274" s="12" t="str">
        <f t="shared" si="19"/>
        <v>NO</v>
      </c>
    </row>
    <row r="1275" spans="1:16" ht="15">
      <c r="A1275" s="11" t="s">
        <v>2215</v>
      </c>
      <c r="B1275" s="12">
        <v>4</v>
      </c>
      <c r="C1275" s="11" t="s">
        <v>2216</v>
      </c>
      <c r="D1275" s="12" t="s">
        <v>27</v>
      </c>
      <c r="E1275" s="12" t="s">
        <v>10</v>
      </c>
      <c r="F1275" s="11">
        <v>0.34977000000000003</v>
      </c>
      <c r="G1275" s="11">
        <v>0.11516</v>
      </c>
      <c r="H1275" s="11">
        <v>0.23462</v>
      </c>
      <c r="I1275" s="11">
        <v>0.997</v>
      </c>
      <c r="J1275" s="11" t="s">
        <v>40</v>
      </c>
      <c r="K1275" s="11">
        <v>1.0596000000000001</v>
      </c>
      <c r="L1275" s="4" t="s">
        <v>3569</v>
      </c>
      <c r="M1275" s="4" t="s">
        <v>5648</v>
      </c>
      <c r="N1275" s="4" t="s">
        <v>5649</v>
      </c>
      <c r="O1275" s="12" t="str">
        <f t="shared" si="19"/>
        <v>NO</v>
      </c>
    </row>
    <row r="1276" spans="1:16" ht="15">
      <c r="A1276" s="11" t="s">
        <v>2217</v>
      </c>
      <c r="B1276" s="12">
        <v>7</v>
      </c>
      <c r="C1276" s="11" t="s">
        <v>2218</v>
      </c>
      <c r="D1276" s="12" t="s">
        <v>32</v>
      </c>
      <c r="E1276" s="12" t="s">
        <v>3</v>
      </c>
      <c r="F1276" s="11">
        <v>0.76602999999999999</v>
      </c>
      <c r="G1276" s="11">
        <v>0.92613999999999996</v>
      </c>
      <c r="H1276" s="11">
        <v>-0.16009999999999999</v>
      </c>
      <c r="I1276" s="11">
        <v>0.94299999999999995</v>
      </c>
      <c r="J1276" s="11" t="s">
        <v>40</v>
      </c>
      <c r="K1276" s="11">
        <v>1.0719000000000001</v>
      </c>
      <c r="L1276" s="4" t="s">
        <v>5650</v>
      </c>
      <c r="M1276" s="4" t="s">
        <v>5651</v>
      </c>
      <c r="N1276" s="4" t="s">
        <v>5652</v>
      </c>
      <c r="O1276" s="12" t="str">
        <f t="shared" si="19"/>
        <v>NO</v>
      </c>
    </row>
    <row r="1277" spans="1:16" ht="15">
      <c r="A1277" s="11" t="s">
        <v>2219</v>
      </c>
      <c r="B1277" s="12">
        <v>4</v>
      </c>
      <c r="C1277" s="11" t="s">
        <v>2220</v>
      </c>
      <c r="D1277" s="12" t="s">
        <v>32</v>
      </c>
      <c r="E1277" s="12" t="s">
        <v>10</v>
      </c>
      <c r="F1277" s="11">
        <v>0.16214999999999999</v>
      </c>
      <c r="G1277" s="11">
        <v>0.26549</v>
      </c>
      <c r="H1277" s="11">
        <v>-0.10334</v>
      </c>
      <c r="I1277" s="11">
        <v>0.99399999999999999</v>
      </c>
      <c r="J1277" s="11" t="s">
        <v>70</v>
      </c>
      <c r="K1277" s="11">
        <v>1.3812</v>
      </c>
      <c r="L1277" s="4" t="s">
        <v>5653</v>
      </c>
      <c r="M1277" s="4" t="s">
        <v>5654</v>
      </c>
      <c r="N1277" s="4" t="s">
        <v>5655</v>
      </c>
      <c r="O1277" s="12" t="str">
        <f t="shared" si="19"/>
        <v>NO</v>
      </c>
    </row>
    <row r="1278" spans="1:16" ht="15">
      <c r="A1278" s="11" t="s">
        <v>2221</v>
      </c>
      <c r="B1278" s="12">
        <v>4</v>
      </c>
      <c r="C1278" s="11" t="s">
        <v>2222</v>
      </c>
      <c r="D1278" s="12" t="s">
        <v>32</v>
      </c>
      <c r="E1278" s="12" t="s">
        <v>10</v>
      </c>
      <c r="F1278" s="11">
        <v>0.13042999999999999</v>
      </c>
      <c r="G1278" s="11">
        <v>0.54954000000000003</v>
      </c>
      <c r="H1278" s="11">
        <v>-0.41909999999999997</v>
      </c>
      <c r="I1278" s="11">
        <v>1</v>
      </c>
      <c r="J1278" s="11" t="s">
        <v>40</v>
      </c>
      <c r="K1278" s="11">
        <v>1.1823999999999999</v>
      </c>
      <c r="L1278" s="4" t="s">
        <v>3778</v>
      </c>
      <c r="M1278" s="4" t="s">
        <v>5656</v>
      </c>
      <c r="N1278" s="4" t="s">
        <v>3780</v>
      </c>
      <c r="O1278" s="12" t="str">
        <f t="shared" si="19"/>
        <v>NO</v>
      </c>
    </row>
    <row r="1279" spans="1:16" ht="15">
      <c r="A1279" s="11" t="s">
        <v>2223</v>
      </c>
      <c r="B1279" s="12">
        <v>3</v>
      </c>
      <c r="C1279" s="11" t="s">
        <v>2224</v>
      </c>
      <c r="D1279" s="12" t="s">
        <v>27</v>
      </c>
      <c r="E1279" s="12" t="s">
        <v>10</v>
      </c>
      <c r="F1279" s="11">
        <v>0.12207999999999999</v>
      </c>
      <c r="G1279" s="11">
        <v>1.6086E-2</v>
      </c>
      <c r="H1279" s="11">
        <v>0.106</v>
      </c>
      <c r="I1279" s="11">
        <v>1</v>
      </c>
      <c r="J1279" s="11" t="s">
        <v>29</v>
      </c>
      <c r="K1279" s="11">
        <v>0.61260000000000003</v>
      </c>
      <c r="L1279" s="4" t="s">
        <v>3569</v>
      </c>
      <c r="M1279" s="4" t="s">
        <v>3675</v>
      </c>
      <c r="N1279" s="4" t="s">
        <v>3569</v>
      </c>
      <c r="O1279" s="12" t="str">
        <f t="shared" si="19"/>
        <v>NO</v>
      </c>
    </row>
    <row r="1280" spans="1:16" ht="15">
      <c r="A1280" s="8" t="s">
        <v>2225</v>
      </c>
      <c r="B1280" s="9">
        <v>21</v>
      </c>
      <c r="C1280" s="8" t="s">
        <v>2226</v>
      </c>
      <c r="D1280" s="9" t="s">
        <v>27</v>
      </c>
      <c r="E1280" s="9" t="s">
        <v>10</v>
      </c>
      <c r="F1280" s="8">
        <v>0.21637999999999999</v>
      </c>
      <c r="G1280" s="8">
        <v>0.51820999999999995</v>
      </c>
      <c r="H1280" s="8">
        <v>-0.30181999999999998</v>
      </c>
      <c r="I1280" s="8">
        <v>0.98199999999999998</v>
      </c>
      <c r="J1280" s="8" t="s">
        <v>70</v>
      </c>
      <c r="K1280" s="8">
        <v>2.5221</v>
      </c>
      <c r="L1280" s="10" t="s">
        <v>4266</v>
      </c>
      <c r="M1280" s="10" t="s">
        <v>5657</v>
      </c>
      <c r="N1280" s="10" t="s">
        <v>3772</v>
      </c>
      <c r="O1280" s="9" t="str">
        <f t="shared" si="19"/>
        <v>NO</v>
      </c>
      <c r="P1280" s="8"/>
    </row>
    <row r="1281" spans="1:16" ht="15">
      <c r="A1281" s="8" t="s">
        <v>2225</v>
      </c>
      <c r="B1281" s="9">
        <v>23</v>
      </c>
      <c r="C1281" s="8" t="s">
        <v>2227</v>
      </c>
      <c r="D1281" s="9" t="s">
        <v>27</v>
      </c>
      <c r="E1281" s="9" t="s">
        <v>10</v>
      </c>
      <c r="F1281" s="8">
        <v>0.13854</v>
      </c>
      <c r="G1281" s="8">
        <v>0.35242000000000001</v>
      </c>
      <c r="H1281" s="8">
        <v>-0.21387999999999999</v>
      </c>
      <c r="I1281" s="8">
        <v>0.98699999999999999</v>
      </c>
      <c r="J1281" s="8" t="s">
        <v>35</v>
      </c>
      <c r="K1281" s="8">
        <v>1.7333000000000001</v>
      </c>
      <c r="L1281" s="10" t="s">
        <v>4266</v>
      </c>
      <c r="M1281" s="10" t="s">
        <v>5657</v>
      </c>
      <c r="N1281" s="10" t="s">
        <v>3772</v>
      </c>
      <c r="O1281" s="9" t="str">
        <f t="shared" si="19"/>
        <v>NO</v>
      </c>
      <c r="P1281" s="8"/>
    </row>
    <row r="1282" spans="1:16" ht="15">
      <c r="A1282" s="11" t="s">
        <v>2228</v>
      </c>
      <c r="B1282" s="12">
        <v>3</v>
      </c>
      <c r="C1282" s="11" t="s">
        <v>2229</v>
      </c>
      <c r="D1282" s="12" t="s">
        <v>32</v>
      </c>
      <c r="E1282" s="12" t="s">
        <v>10</v>
      </c>
      <c r="F1282" s="11">
        <v>0.88822999999999996</v>
      </c>
      <c r="G1282" s="11">
        <v>0.36031999999999997</v>
      </c>
      <c r="H1282" s="11">
        <v>0.52790999999999999</v>
      </c>
      <c r="I1282" s="11">
        <v>1</v>
      </c>
      <c r="J1282" s="11" t="s">
        <v>29</v>
      </c>
      <c r="K1282" s="11">
        <v>0.98519999999999996</v>
      </c>
      <c r="L1282" s="4" t="s">
        <v>3669</v>
      </c>
      <c r="M1282" s="4" t="s">
        <v>5658</v>
      </c>
      <c r="N1282" s="4" t="s">
        <v>3884</v>
      </c>
      <c r="O1282" s="12" t="str">
        <f t="shared" si="19"/>
        <v>NO</v>
      </c>
    </row>
    <row r="1283" spans="1:16" ht="15">
      <c r="A1283" s="8" t="s">
        <v>2230</v>
      </c>
      <c r="B1283" s="9">
        <v>5</v>
      </c>
      <c r="C1283" s="8" t="s">
        <v>2231</v>
      </c>
      <c r="D1283" s="9" t="s">
        <v>32</v>
      </c>
      <c r="E1283" s="9" t="s">
        <v>10</v>
      </c>
      <c r="F1283" s="8">
        <v>0.16145000000000001</v>
      </c>
      <c r="G1283" s="8">
        <v>0.58838000000000001</v>
      </c>
      <c r="H1283" s="8">
        <v>-0.42692999999999998</v>
      </c>
      <c r="I1283" s="8">
        <v>0.99399999999999999</v>
      </c>
      <c r="J1283" s="8" t="s">
        <v>40</v>
      </c>
      <c r="K1283" s="8">
        <v>0.98770000000000002</v>
      </c>
      <c r="L1283" s="10" t="s">
        <v>3729</v>
      </c>
      <c r="M1283" s="10" t="s">
        <v>5659</v>
      </c>
      <c r="N1283" s="10" t="s">
        <v>5443</v>
      </c>
      <c r="O1283" s="9" t="str">
        <f t="shared" ref="O1283:O1346" si="20">IF(P1283 &lt;&gt; "", "YES", "NO")</f>
        <v>NO</v>
      </c>
      <c r="P1283" s="8"/>
    </row>
    <row r="1284" spans="1:16" ht="15">
      <c r="A1284" s="8" t="s">
        <v>2230</v>
      </c>
      <c r="B1284" s="9">
        <v>8</v>
      </c>
      <c r="C1284" s="8" t="s">
        <v>2232</v>
      </c>
      <c r="D1284" s="9" t="s">
        <v>32</v>
      </c>
      <c r="E1284" s="9" t="s">
        <v>10</v>
      </c>
      <c r="F1284" s="8">
        <v>0.47666999999999998</v>
      </c>
      <c r="G1284" s="8">
        <v>0.70762000000000003</v>
      </c>
      <c r="H1284" s="8">
        <v>-0.23094999999999999</v>
      </c>
      <c r="I1284" s="8">
        <v>0.97199999999999998</v>
      </c>
      <c r="J1284" s="8" t="s">
        <v>29</v>
      </c>
      <c r="K1284" s="8">
        <v>0.98519999999999996</v>
      </c>
      <c r="L1284" s="10" t="s">
        <v>3729</v>
      </c>
      <c r="M1284" s="10" t="s">
        <v>5659</v>
      </c>
      <c r="N1284" s="10" t="s">
        <v>5443</v>
      </c>
      <c r="O1284" s="9" t="str">
        <f t="shared" si="20"/>
        <v>NO</v>
      </c>
      <c r="P1284" s="8"/>
    </row>
    <row r="1285" spans="1:16" ht="15">
      <c r="A1285" s="11" t="s">
        <v>2233</v>
      </c>
      <c r="B1285" s="12">
        <v>8</v>
      </c>
      <c r="C1285" s="11" t="s">
        <v>2234</v>
      </c>
      <c r="D1285" s="12" t="s">
        <v>32</v>
      </c>
      <c r="E1285" s="12" t="s">
        <v>10</v>
      </c>
      <c r="F1285" s="11">
        <v>0.95262000000000002</v>
      </c>
      <c r="G1285" s="11">
        <v>6.3886999999999999E-2</v>
      </c>
      <c r="H1285" s="11">
        <v>0.88873000000000002</v>
      </c>
      <c r="I1285" s="11">
        <v>1</v>
      </c>
      <c r="J1285" s="11" t="s">
        <v>40</v>
      </c>
      <c r="K1285" s="11">
        <v>0.437</v>
      </c>
      <c r="L1285" s="4" t="s">
        <v>5660</v>
      </c>
      <c r="M1285" s="4" t="s">
        <v>5661</v>
      </c>
      <c r="N1285" s="4" t="s">
        <v>3698</v>
      </c>
      <c r="O1285" s="12" t="str">
        <f t="shared" si="20"/>
        <v>NO</v>
      </c>
    </row>
    <row r="1286" spans="1:16" ht="15">
      <c r="A1286" s="11" t="s">
        <v>2235</v>
      </c>
      <c r="B1286" s="12">
        <v>6</v>
      </c>
      <c r="C1286" s="11" t="s">
        <v>2236</v>
      </c>
      <c r="D1286" s="12" t="s">
        <v>27</v>
      </c>
      <c r="E1286" s="12" t="s">
        <v>10</v>
      </c>
      <c r="F1286" s="11">
        <v>0.58445999999999998</v>
      </c>
      <c r="G1286" s="11">
        <v>0.14541000000000001</v>
      </c>
      <c r="H1286" s="11">
        <v>0.43905</v>
      </c>
      <c r="I1286" s="11">
        <v>1</v>
      </c>
      <c r="J1286" s="11" t="s">
        <v>29</v>
      </c>
      <c r="K1286" s="11">
        <v>0.99580000000000002</v>
      </c>
      <c r="L1286" s="4" t="s">
        <v>5662</v>
      </c>
      <c r="M1286" s="4" t="s">
        <v>5663</v>
      </c>
      <c r="N1286" s="4" t="s">
        <v>5664</v>
      </c>
      <c r="O1286" s="12" t="str">
        <f t="shared" si="20"/>
        <v>NO</v>
      </c>
    </row>
    <row r="1287" spans="1:16" ht="15">
      <c r="A1287" s="8" t="s">
        <v>2237</v>
      </c>
      <c r="B1287" s="9">
        <v>3</v>
      </c>
      <c r="C1287" s="8" t="s">
        <v>2238</v>
      </c>
      <c r="D1287" s="9" t="s">
        <v>27</v>
      </c>
      <c r="E1287" s="9" t="s">
        <v>10</v>
      </c>
      <c r="F1287" s="8">
        <v>0.38255</v>
      </c>
      <c r="G1287" s="8">
        <v>0.19649</v>
      </c>
      <c r="H1287" s="8">
        <v>0.18607000000000001</v>
      </c>
      <c r="I1287" s="8">
        <v>0.97699999999999998</v>
      </c>
      <c r="J1287" s="8" t="s">
        <v>35</v>
      </c>
      <c r="K1287" s="8">
        <v>2.0958999999999999</v>
      </c>
      <c r="L1287" s="10" t="s">
        <v>3622</v>
      </c>
      <c r="M1287" s="10" t="s">
        <v>5665</v>
      </c>
      <c r="N1287" s="10" t="s">
        <v>3624</v>
      </c>
      <c r="O1287" s="9" t="str">
        <f t="shared" si="20"/>
        <v>NO</v>
      </c>
      <c r="P1287" s="8"/>
    </row>
    <row r="1288" spans="1:16" ht="15">
      <c r="A1288" s="8" t="s">
        <v>2237</v>
      </c>
      <c r="B1288" s="9">
        <v>4</v>
      </c>
      <c r="C1288" s="8" t="s">
        <v>2239</v>
      </c>
      <c r="D1288" s="9" t="s">
        <v>27</v>
      </c>
      <c r="E1288" s="9" t="s">
        <v>7</v>
      </c>
      <c r="F1288" s="8">
        <v>0.96081000000000005</v>
      </c>
      <c r="G1288" s="8">
        <v>0.78664000000000001</v>
      </c>
      <c r="H1288" s="8">
        <v>0.17416000000000001</v>
      </c>
      <c r="I1288" s="8">
        <v>0.997</v>
      </c>
      <c r="J1288" s="8" t="s">
        <v>40</v>
      </c>
      <c r="K1288" s="8">
        <v>1.2847999999999999</v>
      </c>
      <c r="L1288" s="10" t="s">
        <v>3622</v>
      </c>
      <c r="M1288" s="10" t="s">
        <v>5665</v>
      </c>
      <c r="N1288" s="10" t="s">
        <v>3624</v>
      </c>
      <c r="O1288" s="9" t="str">
        <f t="shared" si="20"/>
        <v>NO</v>
      </c>
      <c r="P1288" s="8"/>
    </row>
    <row r="1289" spans="1:16" ht="15">
      <c r="A1289" s="11" t="s">
        <v>2240</v>
      </c>
      <c r="B1289" s="12">
        <v>2</v>
      </c>
      <c r="C1289" s="11" t="s">
        <v>2241</v>
      </c>
      <c r="D1289" s="12" t="s">
        <v>32</v>
      </c>
      <c r="E1289" s="12" t="s">
        <v>7</v>
      </c>
      <c r="F1289" s="11">
        <v>0.38318999999999998</v>
      </c>
      <c r="G1289" s="11">
        <v>0.63104000000000005</v>
      </c>
      <c r="H1289" s="11">
        <v>-0.24786</v>
      </c>
      <c r="I1289" s="11">
        <v>0.98299999999999998</v>
      </c>
      <c r="J1289" s="11" t="s">
        <v>29</v>
      </c>
      <c r="K1289" s="11">
        <v>0.99099999999999999</v>
      </c>
      <c r="L1289" s="4" t="s">
        <v>3907</v>
      </c>
      <c r="M1289" s="4" t="s">
        <v>3569</v>
      </c>
      <c r="N1289" s="4" t="s">
        <v>3569</v>
      </c>
      <c r="O1289" s="12" t="str">
        <f t="shared" si="20"/>
        <v>NO</v>
      </c>
    </row>
    <row r="1290" spans="1:16" ht="15">
      <c r="A1290" s="11" t="s">
        <v>2242</v>
      </c>
      <c r="B1290" s="12">
        <v>4</v>
      </c>
      <c r="C1290" s="11" t="s">
        <v>2243</v>
      </c>
      <c r="D1290" s="12" t="s">
        <v>32</v>
      </c>
      <c r="E1290" s="12" t="s">
        <v>10</v>
      </c>
      <c r="F1290" s="11">
        <v>0.52027000000000001</v>
      </c>
      <c r="G1290" s="11">
        <v>0.68852000000000002</v>
      </c>
      <c r="H1290" s="11">
        <v>-0.16825000000000001</v>
      </c>
      <c r="I1290" s="11">
        <v>0.98599999999999999</v>
      </c>
      <c r="J1290" s="11" t="s">
        <v>29</v>
      </c>
      <c r="K1290" s="11">
        <v>0.99990000000000001</v>
      </c>
      <c r="L1290" s="4" t="s">
        <v>5666</v>
      </c>
      <c r="M1290" s="4" t="s">
        <v>5667</v>
      </c>
      <c r="N1290" s="4" t="s">
        <v>5668</v>
      </c>
      <c r="O1290" s="12" t="str">
        <f t="shared" si="20"/>
        <v>NO</v>
      </c>
    </row>
    <row r="1291" spans="1:16" ht="15">
      <c r="A1291" s="8" t="s">
        <v>2244</v>
      </c>
      <c r="B1291" s="9">
        <v>5</v>
      </c>
      <c r="C1291" s="8" t="s">
        <v>2245</v>
      </c>
      <c r="D1291" s="9" t="s">
        <v>32</v>
      </c>
      <c r="E1291" s="9" t="s">
        <v>10</v>
      </c>
      <c r="F1291" s="8">
        <v>0.72270000000000001</v>
      </c>
      <c r="G1291" s="8">
        <v>0.26817000000000002</v>
      </c>
      <c r="H1291" s="8">
        <v>0.45452999999999999</v>
      </c>
      <c r="I1291" s="8">
        <v>1</v>
      </c>
      <c r="J1291" s="8" t="s">
        <v>35</v>
      </c>
      <c r="K1291" s="8">
        <v>1.8239000000000001</v>
      </c>
      <c r="L1291" s="10" t="s">
        <v>5669</v>
      </c>
      <c r="M1291" s="10" t="s">
        <v>5670</v>
      </c>
      <c r="N1291" s="10" t="s">
        <v>5671</v>
      </c>
      <c r="O1291" s="9" t="str">
        <f t="shared" si="20"/>
        <v>NO</v>
      </c>
      <c r="P1291" s="8"/>
    </row>
    <row r="1292" spans="1:16" ht="15">
      <c r="A1292" s="8" t="s">
        <v>2244</v>
      </c>
      <c r="B1292" s="9">
        <v>6</v>
      </c>
      <c r="C1292" s="8" t="s">
        <v>2246</v>
      </c>
      <c r="D1292" s="9" t="s">
        <v>32</v>
      </c>
      <c r="E1292" s="9" t="s">
        <v>7</v>
      </c>
      <c r="F1292" s="8">
        <v>0.76966999999999997</v>
      </c>
      <c r="G1292" s="8">
        <v>0.42424000000000001</v>
      </c>
      <c r="H1292" s="8">
        <v>0.34543000000000001</v>
      </c>
      <c r="I1292" s="8">
        <v>1</v>
      </c>
      <c r="J1292" s="8" t="s">
        <v>35</v>
      </c>
      <c r="K1292" s="8">
        <v>1.8229</v>
      </c>
      <c r="L1292" s="10" t="s">
        <v>5669</v>
      </c>
      <c r="M1292" s="10" t="s">
        <v>5670</v>
      </c>
      <c r="N1292" s="10" t="s">
        <v>5671</v>
      </c>
      <c r="O1292" s="9" t="str">
        <f t="shared" si="20"/>
        <v>NO</v>
      </c>
      <c r="P1292" s="8"/>
    </row>
    <row r="1293" spans="1:16" ht="15">
      <c r="A1293" s="8" t="s">
        <v>2244</v>
      </c>
      <c r="B1293" s="9">
        <v>7</v>
      </c>
      <c r="C1293" s="8" t="s">
        <v>2247</v>
      </c>
      <c r="D1293" s="9" t="s">
        <v>32</v>
      </c>
      <c r="E1293" s="9" t="s">
        <v>10</v>
      </c>
      <c r="F1293" s="8">
        <v>0.41864000000000001</v>
      </c>
      <c r="G1293" s="8">
        <v>8.5621000000000003E-2</v>
      </c>
      <c r="H1293" s="8">
        <v>0.33301999999999998</v>
      </c>
      <c r="I1293" s="8">
        <v>1</v>
      </c>
      <c r="J1293" s="8" t="s">
        <v>35</v>
      </c>
      <c r="K1293" s="8">
        <v>1.8239000000000001</v>
      </c>
      <c r="L1293" s="10" t="s">
        <v>5669</v>
      </c>
      <c r="M1293" s="10" t="s">
        <v>5670</v>
      </c>
      <c r="N1293" s="10" t="s">
        <v>5671</v>
      </c>
      <c r="O1293" s="9" t="str">
        <f t="shared" si="20"/>
        <v>NO</v>
      </c>
      <c r="P1293" s="8"/>
    </row>
    <row r="1294" spans="1:16" ht="15">
      <c r="A1294" s="11" t="s">
        <v>2248</v>
      </c>
      <c r="B1294" s="12">
        <v>27</v>
      </c>
      <c r="C1294" s="11" t="s">
        <v>2249</v>
      </c>
      <c r="D1294" s="12" t="s">
        <v>32</v>
      </c>
      <c r="E1294" s="12" t="s">
        <v>7</v>
      </c>
      <c r="F1294" s="11">
        <v>0.73563000000000001</v>
      </c>
      <c r="G1294" s="11">
        <v>0.88114999999999999</v>
      </c>
      <c r="H1294" s="11">
        <v>-0.14552999999999999</v>
      </c>
      <c r="I1294" s="11">
        <v>0.97099999999999997</v>
      </c>
      <c r="J1294" s="11" t="s">
        <v>29</v>
      </c>
      <c r="K1294" s="11">
        <v>0.8407</v>
      </c>
      <c r="L1294" s="4" t="s">
        <v>4246</v>
      </c>
      <c r="M1294" s="4" t="s">
        <v>5672</v>
      </c>
      <c r="N1294" s="4" t="s">
        <v>3569</v>
      </c>
      <c r="O1294" s="12" t="str">
        <f t="shared" si="20"/>
        <v>NO</v>
      </c>
    </row>
    <row r="1295" spans="1:16" ht="15">
      <c r="A1295" s="11" t="s">
        <v>2250</v>
      </c>
      <c r="B1295" s="12">
        <v>3</v>
      </c>
      <c r="C1295" s="11" t="s">
        <v>2251</v>
      </c>
      <c r="D1295" s="12" t="s">
        <v>32</v>
      </c>
      <c r="E1295" s="12" t="s">
        <v>10</v>
      </c>
      <c r="F1295" s="11">
        <v>0.56484000000000001</v>
      </c>
      <c r="G1295" s="11">
        <v>1.4468E-2</v>
      </c>
      <c r="H1295" s="11">
        <v>0.55037000000000003</v>
      </c>
      <c r="I1295" s="11">
        <v>1</v>
      </c>
      <c r="J1295" s="11" t="s">
        <v>29</v>
      </c>
      <c r="K1295" s="11">
        <v>0.99980000000000002</v>
      </c>
      <c r="L1295" s="4" t="s">
        <v>5673</v>
      </c>
      <c r="M1295" s="4" t="s">
        <v>5674</v>
      </c>
      <c r="N1295" s="4" t="s">
        <v>5675</v>
      </c>
      <c r="O1295" s="12" t="str">
        <f t="shared" si="20"/>
        <v>NO</v>
      </c>
    </row>
    <row r="1296" spans="1:16" ht="15">
      <c r="A1296" s="8" t="s">
        <v>2252</v>
      </c>
      <c r="B1296" s="9">
        <v>4</v>
      </c>
      <c r="C1296" s="8" t="s">
        <v>2253</v>
      </c>
      <c r="D1296" s="9" t="s">
        <v>32</v>
      </c>
      <c r="E1296" s="9" t="s">
        <v>5</v>
      </c>
      <c r="F1296" s="8">
        <v>0.38235000000000002</v>
      </c>
      <c r="G1296" s="8">
        <v>0.1419</v>
      </c>
      <c r="H1296" s="8">
        <v>0.24045</v>
      </c>
      <c r="I1296" s="8">
        <v>0.999</v>
      </c>
      <c r="J1296" s="8" t="s">
        <v>40</v>
      </c>
      <c r="K1296" s="8">
        <v>1.2456</v>
      </c>
      <c r="L1296" s="10" t="s">
        <v>5676</v>
      </c>
      <c r="M1296" s="10" t="s">
        <v>5677</v>
      </c>
      <c r="N1296" s="10" t="s">
        <v>5678</v>
      </c>
      <c r="O1296" s="9" t="str">
        <f t="shared" si="20"/>
        <v>NO</v>
      </c>
      <c r="P1296" s="8"/>
    </row>
    <row r="1297" spans="1:16" ht="15">
      <c r="A1297" s="8" t="s">
        <v>2252</v>
      </c>
      <c r="B1297" s="9">
        <v>5</v>
      </c>
      <c r="C1297" s="8" t="s">
        <v>2254</v>
      </c>
      <c r="D1297" s="9" t="s">
        <v>32</v>
      </c>
      <c r="E1297" s="9" t="s">
        <v>10</v>
      </c>
      <c r="F1297" s="8">
        <v>0.44157999999999997</v>
      </c>
      <c r="G1297" s="8">
        <v>0.12966</v>
      </c>
      <c r="H1297" s="8">
        <v>0.31191999999999998</v>
      </c>
      <c r="I1297" s="8">
        <v>1</v>
      </c>
      <c r="J1297" s="8" t="s">
        <v>40</v>
      </c>
      <c r="K1297" s="8">
        <v>1.5436000000000001</v>
      </c>
      <c r="L1297" s="10" t="s">
        <v>5676</v>
      </c>
      <c r="M1297" s="10" t="s">
        <v>5677</v>
      </c>
      <c r="N1297" s="10" t="s">
        <v>5678</v>
      </c>
      <c r="O1297" s="9" t="str">
        <f t="shared" si="20"/>
        <v>NO</v>
      </c>
      <c r="P1297" s="8"/>
    </row>
    <row r="1298" spans="1:16" ht="15">
      <c r="A1298" s="8" t="s">
        <v>2252</v>
      </c>
      <c r="B1298" s="9">
        <v>7</v>
      </c>
      <c r="C1298" s="8" t="s">
        <v>2255</v>
      </c>
      <c r="D1298" s="9" t="s">
        <v>32</v>
      </c>
      <c r="E1298" s="9" t="s">
        <v>7</v>
      </c>
      <c r="F1298" s="8">
        <v>0.32362999999999997</v>
      </c>
      <c r="G1298" s="8">
        <v>9.6428E-2</v>
      </c>
      <c r="H1298" s="8">
        <v>0.22720000000000001</v>
      </c>
      <c r="I1298" s="8">
        <v>1</v>
      </c>
      <c r="J1298" s="8" t="s">
        <v>40</v>
      </c>
      <c r="K1298" s="8">
        <v>1.2456</v>
      </c>
      <c r="L1298" s="10" t="s">
        <v>5676</v>
      </c>
      <c r="M1298" s="10" t="s">
        <v>5677</v>
      </c>
      <c r="N1298" s="10" t="s">
        <v>5678</v>
      </c>
      <c r="O1298" s="9" t="str">
        <f t="shared" si="20"/>
        <v>NO</v>
      </c>
      <c r="P1298" s="8"/>
    </row>
    <row r="1299" spans="1:16" ht="15">
      <c r="A1299" s="8" t="s">
        <v>2252</v>
      </c>
      <c r="B1299" s="9">
        <v>8</v>
      </c>
      <c r="C1299" s="8" t="s">
        <v>2256</v>
      </c>
      <c r="D1299" s="9" t="s">
        <v>32</v>
      </c>
      <c r="E1299" s="9" t="s">
        <v>10</v>
      </c>
      <c r="F1299" s="8">
        <v>0.36708000000000002</v>
      </c>
      <c r="G1299" s="8">
        <v>8.2880999999999996E-2</v>
      </c>
      <c r="H1299" s="8">
        <v>0.28420000000000001</v>
      </c>
      <c r="I1299" s="8">
        <v>1</v>
      </c>
      <c r="J1299" s="8" t="s">
        <v>40</v>
      </c>
      <c r="K1299" s="8">
        <v>1.5436000000000001</v>
      </c>
      <c r="L1299" s="10" t="s">
        <v>5676</v>
      </c>
      <c r="M1299" s="10" t="s">
        <v>5677</v>
      </c>
      <c r="N1299" s="10" t="s">
        <v>5678</v>
      </c>
      <c r="O1299" s="9" t="str">
        <f t="shared" si="20"/>
        <v>NO</v>
      </c>
      <c r="P1299" s="8"/>
    </row>
    <row r="1300" spans="1:16" ht="15">
      <c r="A1300" s="11" t="s">
        <v>2257</v>
      </c>
      <c r="B1300" s="12">
        <v>10</v>
      </c>
      <c r="C1300" s="11" t="s">
        <v>2258</v>
      </c>
      <c r="D1300" s="12" t="s">
        <v>32</v>
      </c>
      <c r="E1300" s="12" t="s">
        <v>7</v>
      </c>
      <c r="F1300" s="11">
        <v>5.4297999999999999E-2</v>
      </c>
      <c r="G1300" s="11">
        <v>0.24651000000000001</v>
      </c>
      <c r="H1300" s="11">
        <v>-0.19220999999999999</v>
      </c>
      <c r="I1300" s="11">
        <v>0.98599999999999999</v>
      </c>
      <c r="J1300" s="11" t="s">
        <v>40</v>
      </c>
      <c r="K1300" s="11">
        <v>1.1837</v>
      </c>
      <c r="L1300" s="4" t="s">
        <v>5679</v>
      </c>
      <c r="M1300" s="4" t="s">
        <v>5680</v>
      </c>
      <c r="N1300" s="4" t="s">
        <v>5681</v>
      </c>
      <c r="O1300" s="12" t="str">
        <f t="shared" si="20"/>
        <v>NO</v>
      </c>
    </row>
    <row r="1301" spans="1:16" ht="15">
      <c r="A1301" s="11" t="s">
        <v>2259</v>
      </c>
      <c r="B1301" s="12">
        <v>6</v>
      </c>
      <c r="C1301" s="11" t="s">
        <v>2260</v>
      </c>
      <c r="D1301" s="12" t="s">
        <v>32</v>
      </c>
      <c r="E1301" s="12" t="s">
        <v>10</v>
      </c>
      <c r="F1301" s="11">
        <v>0.18296000000000001</v>
      </c>
      <c r="G1301" s="11">
        <v>3.8129000000000003E-2</v>
      </c>
      <c r="H1301" s="11">
        <v>0.14484</v>
      </c>
      <c r="I1301" s="11">
        <v>0.97799999999999998</v>
      </c>
      <c r="J1301" s="11" t="s">
        <v>29</v>
      </c>
      <c r="K1301" s="11">
        <v>0.83150000000000002</v>
      </c>
      <c r="L1301" s="4" t="s">
        <v>3907</v>
      </c>
      <c r="M1301" s="4" t="s">
        <v>3569</v>
      </c>
      <c r="N1301" s="4" t="s">
        <v>3569</v>
      </c>
      <c r="O1301" s="12" t="str">
        <f t="shared" si="20"/>
        <v>NO</v>
      </c>
    </row>
    <row r="1302" spans="1:16" ht="15">
      <c r="A1302" s="11" t="s">
        <v>2261</v>
      </c>
      <c r="B1302" s="12">
        <v>4</v>
      </c>
      <c r="C1302" s="11" t="s">
        <v>2262</v>
      </c>
      <c r="D1302" s="12" t="s">
        <v>27</v>
      </c>
      <c r="E1302" s="12" t="s">
        <v>10</v>
      </c>
      <c r="F1302" s="11">
        <v>0.22338</v>
      </c>
      <c r="G1302" s="11">
        <v>0.10254000000000001</v>
      </c>
      <c r="H1302" s="11">
        <v>0.12084</v>
      </c>
      <c r="I1302" s="11">
        <v>0.91300000000000003</v>
      </c>
      <c r="J1302" s="11" t="s">
        <v>29</v>
      </c>
      <c r="K1302" s="11">
        <v>0.86180000000000001</v>
      </c>
      <c r="L1302" s="4" t="s">
        <v>5682</v>
      </c>
      <c r="M1302" s="4" t="s">
        <v>5683</v>
      </c>
      <c r="N1302" s="4" t="s">
        <v>3738</v>
      </c>
      <c r="O1302" s="12" t="str">
        <f t="shared" si="20"/>
        <v>NO</v>
      </c>
    </row>
    <row r="1303" spans="1:16" ht="15">
      <c r="A1303" s="11" t="s">
        <v>2263</v>
      </c>
      <c r="B1303" s="12">
        <v>6</v>
      </c>
      <c r="C1303" s="11" t="s">
        <v>2264</v>
      </c>
      <c r="D1303" s="12" t="s">
        <v>27</v>
      </c>
      <c r="E1303" s="12" t="s">
        <v>3</v>
      </c>
      <c r="F1303" s="11">
        <v>0.93430000000000002</v>
      </c>
      <c r="G1303" s="11">
        <v>0.78463000000000005</v>
      </c>
      <c r="H1303" s="11">
        <v>0.14965999999999999</v>
      </c>
      <c r="I1303" s="11">
        <v>0.92500000000000004</v>
      </c>
      <c r="J1303" s="11" t="s">
        <v>29</v>
      </c>
      <c r="K1303" s="11">
        <v>0.72189999999999999</v>
      </c>
      <c r="L1303" s="4" t="s">
        <v>5684</v>
      </c>
      <c r="M1303" s="4" t="s">
        <v>5685</v>
      </c>
      <c r="N1303" s="4" t="s">
        <v>5686</v>
      </c>
      <c r="O1303" s="12" t="str">
        <f t="shared" si="20"/>
        <v>NO</v>
      </c>
    </row>
    <row r="1304" spans="1:16" ht="15">
      <c r="A1304" s="11" t="s">
        <v>2265</v>
      </c>
      <c r="B1304" s="12">
        <v>10</v>
      </c>
      <c r="C1304" s="11" t="s">
        <v>2266</v>
      </c>
      <c r="D1304" s="12" t="s">
        <v>27</v>
      </c>
      <c r="E1304" s="12" t="s">
        <v>10</v>
      </c>
      <c r="F1304" s="11">
        <v>0.19253000000000001</v>
      </c>
      <c r="G1304" s="11">
        <v>8.5327E-2</v>
      </c>
      <c r="H1304" s="11">
        <v>0.1072</v>
      </c>
      <c r="I1304" s="11">
        <v>0.95699999999999996</v>
      </c>
      <c r="J1304" s="11" t="s">
        <v>40</v>
      </c>
      <c r="K1304" s="11">
        <v>0.86739999999999995</v>
      </c>
      <c r="L1304" s="4" t="s">
        <v>3966</v>
      </c>
      <c r="M1304" s="4" t="s">
        <v>5687</v>
      </c>
      <c r="N1304" s="4" t="s">
        <v>3968</v>
      </c>
      <c r="O1304" s="12" t="str">
        <f t="shared" si="20"/>
        <v>NO</v>
      </c>
    </row>
    <row r="1305" spans="1:16" ht="15">
      <c r="A1305" s="11" t="s">
        <v>2267</v>
      </c>
      <c r="B1305" s="12">
        <v>11</v>
      </c>
      <c r="C1305" s="11" t="s">
        <v>2268</v>
      </c>
      <c r="D1305" s="12" t="s">
        <v>32</v>
      </c>
      <c r="E1305" s="12" t="s">
        <v>10</v>
      </c>
      <c r="F1305" s="11">
        <v>0.89102000000000003</v>
      </c>
      <c r="G1305" s="11">
        <v>0.33105000000000001</v>
      </c>
      <c r="H1305" s="11">
        <v>0.55996999999999997</v>
      </c>
      <c r="I1305" s="11">
        <v>1</v>
      </c>
      <c r="J1305" s="11" t="s">
        <v>35</v>
      </c>
      <c r="K1305" s="11">
        <v>1.181</v>
      </c>
      <c r="L1305" s="4" t="s">
        <v>5688</v>
      </c>
      <c r="M1305" s="4" t="s">
        <v>5689</v>
      </c>
      <c r="N1305" s="4" t="s">
        <v>3772</v>
      </c>
      <c r="O1305" s="12" t="str">
        <f t="shared" si="20"/>
        <v>NO</v>
      </c>
    </row>
    <row r="1306" spans="1:16" ht="15">
      <c r="A1306" s="11" t="s">
        <v>2269</v>
      </c>
      <c r="B1306" s="12">
        <v>7</v>
      </c>
      <c r="C1306" s="11" t="s">
        <v>2270</v>
      </c>
      <c r="D1306" s="12" t="s">
        <v>27</v>
      </c>
      <c r="E1306" s="12" t="s">
        <v>10</v>
      </c>
      <c r="F1306" s="11">
        <v>0.55422000000000005</v>
      </c>
      <c r="G1306" s="11">
        <v>0.22212000000000001</v>
      </c>
      <c r="H1306" s="11">
        <v>0.33210000000000001</v>
      </c>
      <c r="I1306" s="11">
        <v>0.93200000000000005</v>
      </c>
      <c r="J1306" s="11" t="s">
        <v>35</v>
      </c>
      <c r="K1306" s="11">
        <v>2.0666000000000002</v>
      </c>
      <c r="L1306" s="4" t="s">
        <v>5690</v>
      </c>
      <c r="M1306" s="4" t="s">
        <v>5691</v>
      </c>
      <c r="N1306" s="4" t="s">
        <v>5692</v>
      </c>
      <c r="O1306" s="12" t="str">
        <f t="shared" si="20"/>
        <v>NO</v>
      </c>
    </row>
    <row r="1307" spans="1:16" ht="15">
      <c r="A1307" s="11" t="s">
        <v>2271</v>
      </c>
      <c r="B1307" s="12">
        <v>13</v>
      </c>
      <c r="C1307" s="11" t="s">
        <v>2272</v>
      </c>
      <c r="D1307" s="12" t="s">
        <v>32</v>
      </c>
      <c r="E1307" s="12" t="s">
        <v>1047</v>
      </c>
      <c r="F1307" s="11">
        <v>0.97824999999999995</v>
      </c>
      <c r="G1307" s="11">
        <v>0.86943000000000004</v>
      </c>
      <c r="H1307" s="11">
        <v>0.10882</v>
      </c>
      <c r="I1307" s="11">
        <v>0.98499999999999999</v>
      </c>
      <c r="J1307" s="11" t="s">
        <v>35</v>
      </c>
      <c r="K1307" s="11">
        <v>1.593</v>
      </c>
      <c r="L1307" s="4" t="s">
        <v>5693</v>
      </c>
      <c r="M1307" s="4" t="s">
        <v>5694</v>
      </c>
      <c r="N1307" s="4" t="s">
        <v>5695</v>
      </c>
      <c r="O1307" s="12" t="str">
        <f t="shared" si="20"/>
        <v>NO</v>
      </c>
    </row>
    <row r="1308" spans="1:16" ht="15">
      <c r="A1308" s="11" t="s">
        <v>2273</v>
      </c>
      <c r="B1308" s="12">
        <v>6</v>
      </c>
      <c r="C1308" s="11" t="s">
        <v>2274</v>
      </c>
      <c r="D1308" s="12" t="s">
        <v>27</v>
      </c>
      <c r="E1308" s="12" t="s">
        <v>10</v>
      </c>
      <c r="F1308" s="11">
        <v>0.36409000000000002</v>
      </c>
      <c r="G1308" s="11">
        <v>9.2562000000000005E-2</v>
      </c>
      <c r="H1308" s="11">
        <v>0.27152999999999999</v>
      </c>
      <c r="I1308" s="11">
        <v>0.95099999999999996</v>
      </c>
      <c r="J1308" s="11" t="s">
        <v>29</v>
      </c>
      <c r="K1308" s="11">
        <v>0.99529999999999996</v>
      </c>
      <c r="L1308" s="4" t="s">
        <v>5696</v>
      </c>
      <c r="M1308" s="4" t="s">
        <v>5697</v>
      </c>
      <c r="N1308" s="4" t="s">
        <v>3977</v>
      </c>
      <c r="O1308" s="12" t="str">
        <f t="shared" si="20"/>
        <v>NO</v>
      </c>
    </row>
    <row r="1309" spans="1:16" ht="15">
      <c r="A1309" s="11" t="s">
        <v>2275</v>
      </c>
      <c r="B1309" s="12">
        <v>4</v>
      </c>
      <c r="C1309" s="11" t="s">
        <v>2276</v>
      </c>
      <c r="D1309" s="12" t="s">
        <v>27</v>
      </c>
      <c r="E1309" s="12" t="s">
        <v>10</v>
      </c>
      <c r="F1309" s="11">
        <v>0.78073000000000004</v>
      </c>
      <c r="G1309" s="11">
        <v>0.95345000000000002</v>
      </c>
      <c r="H1309" s="11">
        <v>-0.17272000000000001</v>
      </c>
      <c r="I1309" s="11">
        <v>1</v>
      </c>
      <c r="J1309" s="11" t="s">
        <v>29</v>
      </c>
      <c r="K1309" s="11">
        <v>0.78969999999999996</v>
      </c>
      <c r="L1309" s="4" t="s">
        <v>5435</v>
      </c>
      <c r="M1309" s="4" t="s">
        <v>5698</v>
      </c>
      <c r="N1309" s="4" t="s">
        <v>5437</v>
      </c>
      <c r="O1309" s="12" t="str">
        <f t="shared" si="20"/>
        <v>NO</v>
      </c>
    </row>
    <row r="1310" spans="1:16" ht="15">
      <c r="A1310" s="11" t="s">
        <v>2277</v>
      </c>
      <c r="B1310" s="12">
        <v>44</v>
      </c>
      <c r="C1310" s="11" t="s">
        <v>2278</v>
      </c>
      <c r="D1310" s="12" t="s">
        <v>32</v>
      </c>
      <c r="E1310" s="12" t="s">
        <v>5</v>
      </c>
      <c r="F1310" s="11">
        <v>0.6663</v>
      </c>
      <c r="G1310" s="11">
        <v>0.77981999999999996</v>
      </c>
      <c r="H1310" s="11">
        <v>-0.11353000000000001</v>
      </c>
      <c r="I1310" s="11">
        <v>0.93500000000000005</v>
      </c>
      <c r="J1310" s="11" t="s">
        <v>70</v>
      </c>
      <c r="K1310" s="11">
        <v>1.8997999999999999</v>
      </c>
      <c r="L1310" s="4" t="s">
        <v>5699</v>
      </c>
      <c r="M1310" s="4" t="s">
        <v>5700</v>
      </c>
      <c r="N1310" s="4" t="s">
        <v>5701</v>
      </c>
      <c r="O1310" s="12" t="str">
        <f t="shared" si="20"/>
        <v>NO</v>
      </c>
    </row>
    <row r="1311" spans="1:16" ht="15">
      <c r="A1311" s="11" t="s">
        <v>2279</v>
      </c>
      <c r="B1311" s="12">
        <v>11</v>
      </c>
      <c r="C1311" s="11" t="s">
        <v>2280</v>
      </c>
      <c r="D1311" s="12" t="s">
        <v>27</v>
      </c>
      <c r="E1311" s="12" t="s">
        <v>7</v>
      </c>
      <c r="F1311" s="11">
        <v>0.21126</v>
      </c>
      <c r="G1311" s="11">
        <v>0.33267999999999998</v>
      </c>
      <c r="H1311" s="11">
        <v>-0.12142</v>
      </c>
      <c r="I1311" s="11">
        <v>0.96899999999999997</v>
      </c>
      <c r="J1311" s="11" t="s">
        <v>35</v>
      </c>
      <c r="K1311" s="11">
        <v>1.7785</v>
      </c>
      <c r="L1311" s="4" t="s">
        <v>3683</v>
      </c>
      <c r="M1311" s="4" t="s">
        <v>5702</v>
      </c>
      <c r="N1311" s="4" t="s">
        <v>5703</v>
      </c>
      <c r="O1311" s="12" t="str">
        <f t="shared" si="20"/>
        <v>NO</v>
      </c>
    </row>
    <row r="1312" spans="1:16" ht="15">
      <c r="A1312" s="11" t="s">
        <v>2281</v>
      </c>
      <c r="B1312" s="12">
        <v>5</v>
      </c>
      <c r="C1312" s="11" t="s">
        <v>2282</v>
      </c>
      <c r="D1312" s="12" t="s">
        <v>32</v>
      </c>
      <c r="E1312" s="12" t="s">
        <v>10</v>
      </c>
      <c r="F1312" s="11">
        <v>0.15459000000000001</v>
      </c>
      <c r="G1312" s="11">
        <v>1.0423E-2</v>
      </c>
      <c r="H1312" s="11">
        <v>0.14416999999999999</v>
      </c>
      <c r="I1312" s="11">
        <v>1</v>
      </c>
      <c r="J1312" s="11" t="s">
        <v>40</v>
      </c>
      <c r="K1312" s="11">
        <v>0.75039999999999996</v>
      </c>
      <c r="L1312" s="4" t="s">
        <v>4112</v>
      </c>
      <c r="M1312" s="4" t="s">
        <v>5704</v>
      </c>
      <c r="N1312" s="4" t="s">
        <v>5705</v>
      </c>
      <c r="O1312" s="12" t="str">
        <f t="shared" si="20"/>
        <v>NO</v>
      </c>
    </row>
    <row r="1313" spans="1:16" ht="15">
      <c r="A1313" s="11" t="s">
        <v>2283</v>
      </c>
      <c r="B1313" s="12">
        <v>3</v>
      </c>
      <c r="C1313" s="11" t="s">
        <v>2284</v>
      </c>
      <c r="D1313" s="12" t="s">
        <v>32</v>
      </c>
      <c r="E1313" s="12" t="s">
        <v>10</v>
      </c>
      <c r="F1313" s="11">
        <v>0.21507000000000001</v>
      </c>
      <c r="G1313" s="11">
        <v>0.39512999999999998</v>
      </c>
      <c r="H1313" s="11">
        <v>-0.18004999999999999</v>
      </c>
      <c r="I1313" s="11">
        <v>0.91300000000000003</v>
      </c>
      <c r="J1313" s="11" t="s">
        <v>40</v>
      </c>
      <c r="K1313" s="11">
        <v>1.5808</v>
      </c>
      <c r="L1313" s="4" t="s">
        <v>5706</v>
      </c>
      <c r="M1313" s="4" t="s">
        <v>5707</v>
      </c>
      <c r="N1313" s="4" t="s">
        <v>5708</v>
      </c>
      <c r="O1313" s="12" t="str">
        <f t="shared" si="20"/>
        <v>NO</v>
      </c>
    </row>
    <row r="1314" spans="1:16" ht="15">
      <c r="A1314" s="11" t="s">
        <v>2285</v>
      </c>
      <c r="B1314" s="12">
        <v>3</v>
      </c>
      <c r="C1314" s="11" t="s">
        <v>2286</v>
      </c>
      <c r="D1314" s="12" t="s">
        <v>32</v>
      </c>
      <c r="E1314" s="12" t="s">
        <v>10</v>
      </c>
      <c r="F1314" s="11">
        <v>0.90647999999999995</v>
      </c>
      <c r="G1314" s="11">
        <v>0.74858999999999998</v>
      </c>
      <c r="H1314" s="11">
        <v>0.15789</v>
      </c>
      <c r="I1314" s="11">
        <v>0.97099999999999997</v>
      </c>
      <c r="J1314" s="11" t="s">
        <v>29</v>
      </c>
      <c r="K1314" s="11">
        <v>0.8871</v>
      </c>
      <c r="L1314" s="4" t="s">
        <v>5183</v>
      </c>
      <c r="M1314" s="4" t="s">
        <v>5709</v>
      </c>
      <c r="N1314" s="4" t="s">
        <v>5710</v>
      </c>
      <c r="O1314" s="12" t="str">
        <f t="shared" si="20"/>
        <v>NO</v>
      </c>
    </row>
    <row r="1315" spans="1:16" ht="15">
      <c r="A1315" s="11" t="s">
        <v>2287</v>
      </c>
      <c r="B1315" s="12">
        <v>6</v>
      </c>
      <c r="C1315" s="11" t="s">
        <v>2288</v>
      </c>
      <c r="D1315" s="12" t="s">
        <v>32</v>
      </c>
      <c r="E1315" s="12" t="s">
        <v>10</v>
      </c>
      <c r="F1315" s="11">
        <v>0.39816000000000001</v>
      </c>
      <c r="G1315" s="11">
        <v>0.19891</v>
      </c>
      <c r="H1315" s="11">
        <v>0.19925000000000001</v>
      </c>
      <c r="I1315" s="11">
        <v>0.98699999999999999</v>
      </c>
      <c r="J1315" s="11" t="s">
        <v>29</v>
      </c>
      <c r="K1315" s="11">
        <v>0.99929999999999997</v>
      </c>
      <c r="L1315" s="4" t="s">
        <v>5711</v>
      </c>
      <c r="M1315" s="4" t="s">
        <v>5712</v>
      </c>
      <c r="N1315" s="4" t="s">
        <v>5713</v>
      </c>
      <c r="O1315" s="12" t="str">
        <f t="shared" si="20"/>
        <v>NO</v>
      </c>
    </row>
    <row r="1316" spans="1:16" ht="15">
      <c r="A1316" s="8" t="s">
        <v>2289</v>
      </c>
      <c r="B1316" s="9">
        <v>2</v>
      </c>
      <c r="C1316" s="8" t="s">
        <v>2290</v>
      </c>
      <c r="D1316" s="9" t="s">
        <v>32</v>
      </c>
      <c r="E1316" s="9" t="s">
        <v>5</v>
      </c>
      <c r="F1316" s="8">
        <v>0.50492999999999999</v>
      </c>
      <c r="G1316" s="8">
        <v>0.32384000000000002</v>
      </c>
      <c r="H1316" s="8">
        <v>0.18109</v>
      </c>
      <c r="I1316" s="8">
        <v>0.97399999999999998</v>
      </c>
      <c r="J1316" s="8" t="s">
        <v>40</v>
      </c>
      <c r="K1316" s="8">
        <v>1.4275</v>
      </c>
      <c r="L1316" s="10" t="s">
        <v>4072</v>
      </c>
      <c r="M1316" s="10" t="s">
        <v>5714</v>
      </c>
      <c r="N1316" s="10" t="s">
        <v>4074</v>
      </c>
      <c r="O1316" s="9" t="str">
        <f t="shared" si="20"/>
        <v>NO</v>
      </c>
      <c r="P1316" s="8"/>
    </row>
    <row r="1317" spans="1:16" ht="15">
      <c r="A1317" s="8" t="s">
        <v>2289</v>
      </c>
      <c r="B1317" s="9">
        <v>3</v>
      </c>
      <c r="C1317" s="8" t="s">
        <v>2291</v>
      </c>
      <c r="D1317" s="9" t="s">
        <v>32</v>
      </c>
      <c r="E1317" s="9" t="s">
        <v>10</v>
      </c>
      <c r="F1317" s="8">
        <v>0.40229999999999999</v>
      </c>
      <c r="G1317" s="8">
        <v>0.16550999999999999</v>
      </c>
      <c r="H1317" s="8">
        <v>0.23677999999999999</v>
      </c>
      <c r="I1317" s="8">
        <v>0.997</v>
      </c>
      <c r="J1317" s="8" t="s">
        <v>40</v>
      </c>
      <c r="K1317" s="8">
        <v>1.4207000000000001</v>
      </c>
      <c r="L1317" s="10" t="s">
        <v>4072</v>
      </c>
      <c r="M1317" s="10" t="s">
        <v>5714</v>
      </c>
      <c r="N1317" s="10" t="s">
        <v>4074</v>
      </c>
      <c r="O1317" s="9" t="str">
        <f t="shared" si="20"/>
        <v>NO</v>
      </c>
      <c r="P1317" s="8"/>
    </row>
    <row r="1318" spans="1:16" ht="15">
      <c r="A1318" s="11" t="s">
        <v>2292</v>
      </c>
      <c r="B1318" s="12">
        <v>4</v>
      </c>
      <c r="C1318" s="11" t="s">
        <v>2293</v>
      </c>
      <c r="D1318" s="12" t="s">
        <v>27</v>
      </c>
      <c r="E1318" s="12" t="s">
        <v>10</v>
      </c>
      <c r="F1318" s="11">
        <v>0.76622999999999997</v>
      </c>
      <c r="G1318" s="11">
        <v>9.3120999999999995E-2</v>
      </c>
      <c r="H1318" s="11">
        <v>0.67310999999999999</v>
      </c>
      <c r="I1318" s="11">
        <v>1</v>
      </c>
      <c r="J1318" s="11" t="s">
        <v>29</v>
      </c>
      <c r="K1318" s="11">
        <v>0.82389999999999997</v>
      </c>
      <c r="L1318" s="4" t="s">
        <v>5715</v>
      </c>
      <c r="M1318" s="4" t="s">
        <v>5716</v>
      </c>
      <c r="N1318" s="4" t="s">
        <v>5717</v>
      </c>
      <c r="O1318" s="12" t="str">
        <f t="shared" si="20"/>
        <v>NO</v>
      </c>
    </row>
    <row r="1319" spans="1:16" ht="15">
      <c r="A1319" s="8" t="s">
        <v>2294</v>
      </c>
      <c r="B1319" s="9">
        <v>6</v>
      </c>
      <c r="C1319" s="8" t="s">
        <v>2295</v>
      </c>
      <c r="D1319" s="9" t="s">
        <v>27</v>
      </c>
      <c r="E1319" s="9" t="s">
        <v>5</v>
      </c>
      <c r="F1319" s="8">
        <v>0.70059000000000005</v>
      </c>
      <c r="G1319" s="8">
        <v>0.97850999999999999</v>
      </c>
      <c r="H1319" s="8">
        <v>-0.27793000000000001</v>
      </c>
      <c r="I1319" s="8">
        <v>0.998</v>
      </c>
      <c r="J1319" s="8" t="s">
        <v>40</v>
      </c>
      <c r="K1319" s="8">
        <v>1.2824</v>
      </c>
      <c r="L1319" s="10" t="s">
        <v>3683</v>
      </c>
      <c r="M1319" s="10" t="s">
        <v>5718</v>
      </c>
      <c r="N1319" s="10" t="s">
        <v>4223</v>
      </c>
      <c r="O1319" s="9" t="str">
        <f t="shared" si="20"/>
        <v>NO</v>
      </c>
      <c r="P1319" s="8"/>
    </row>
    <row r="1320" spans="1:16" ht="15">
      <c r="A1320" s="8" t="s">
        <v>2294</v>
      </c>
      <c r="B1320" s="9">
        <v>7</v>
      </c>
      <c r="C1320" s="8" t="s">
        <v>2296</v>
      </c>
      <c r="D1320" s="9" t="s">
        <v>27</v>
      </c>
      <c r="E1320" s="9" t="s">
        <v>10</v>
      </c>
      <c r="F1320" s="8">
        <v>0.60235000000000005</v>
      </c>
      <c r="G1320" s="8">
        <v>0.33241999999999999</v>
      </c>
      <c r="H1320" s="8">
        <v>0.26993</v>
      </c>
      <c r="I1320" s="8">
        <v>0.96899999999999997</v>
      </c>
      <c r="J1320" s="8" t="s">
        <v>40</v>
      </c>
      <c r="K1320" s="8">
        <v>1.4702</v>
      </c>
      <c r="L1320" s="10" t="s">
        <v>3683</v>
      </c>
      <c r="M1320" s="10" t="s">
        <v>5718</v>
      </c>
      <c r="N1320" s="10" t="s">
        <v>4223</v>
      </c>
      <c r="O1320" s="9" t="str">
        <f t="shared" si="20"/>
        <v>NO</v>
      </c>
      <c r="P1320" s="8"/>
    </row>
    <row r="1321" spans="1:16" ht="15">
      <c r="A1321" s="11" t="s">
        <v>2297</v>
      </c>
      <c r="B1321" s="12">
        <v>22</v>
      </c>
      <c r="C1321" s="11" t="s">
        <v>2298</v>
      </c>
      <c r="D1321" s="12" t="s">
        <v>32</v>
      </c>
      <c r="E1321" s="12" t="s">
        <v>10</v>
      </c>
      <c r="F1321" s="11">
        <v>0.34454000000000001</v>
      </c>
      <c r="G1321" s="11">
        <v>0.58306000000000002</v>
      </c>
      <c r="H1321" s="11">
        <v>-0.23852000000000001</v>
      </c>
      <c r="I1321" s="11">
        <v>0.94599999999999995</v>
      </c>
      <c r="J1321" s="11" t="s">
        <v>40</v>
      </c>
      <c r="K1321" s="11">
        <v>1.2963</v>
      </c>
      <c r="L1321" s="4" t="s">
        <v>3569</v>
      </c>
      <c r="M1321" s="4" t="s">
        <v>5719</v>
      </c>
      <c r="N1321" s="4" t="s">
        <v>5720</v>
      </c>
      <c r="O1321" s="12" t="str">
        <f t="shared" si="20"/>
        <v>NO</v>
      </c>
    </row>
    <row r="1322" spans="1:16" ht="15">
      <c r="A1322" s="8" t="s">
        <v>2299</v>
      </c>
      <c r="B1322" s="9">
        <v>4</v>
      </c>
      <c r="C1322" s="8" t="s">
        <v>2300</v>
      </c>
      <c r="D1322" s="9" t="s">
        <v>27</v>
      </c>
      <c r="E1322" s="9" t="s">
        <v>5</v>
      </c>
      <c r="F1322" s="8">
        <v>0.16607</v>
      </c>
      <c r="G1322" s="8">
        <v>0.42244999999999999</v>
      </c>
      <c r="H1322" s="8">
        <v>-0.25638</v>
      </c>
      <c r="I1322" s="8">
        <v>1</v>
      </c>
      <c r="J1322" s="8" t="s">
        <v>40</v>
      </c>
      <c r="K1322" s="8">
        <v>1.3940999999999999</v>
      </c>
      <c r="L1322" s="10" t="s">
        <v>5721</v>
      </c>
      <c r="M1322" s="10" t="s">
        <v>5722</v>
      </c>
      <c r="N1322" s="10" t="s">
        <v>3772</v>
      </c>
      <c r="O1322" s="9" t="str">
        <f t="shared" si="20"/>
        <v>NO</v>
      </c>
      <c r="P1322" s="8"/>
    </row>
    <row r="1323" spans="1:16" ht="15">
      <c r="A1323" s="8" t="s">
        <v>2299</v>
      </c>
      <c r="B1323" s="9">
        <v>5</v>
      </c>
      <c r="C1323" s="8" t="s">
        <v>2301</v>
      </c>
      <c r="D1323" s="9" t="s">
        <v>27</v>
      </c>
      <c r="E1323" s="9" t="s">
        <v>10</v>
      </c>
      <c r="F1323" s="8">
        <v>5.4690000000000003E-2</v>
      </c>
      <c r="G1323" s="8">
        <v>0.29544999999999999</v>
      </c>
      <c r="H1323" s="8">
        <v>-0.24076</v>
      </c>
      <c r="I1323" s="8">
        <v>1</v>
      </c>
      <c r="J1323" s="8" t="s">
        <v>40</v>
      </c>
      <c r="K1323" s="8">
        <v>1.4973000000000001</v>
      </c>
      <c r="L1323" s="10" t="s">
        <v>5721</v>
      </c>
      <c r="M1323" s="10" t="s">
        <v>5722</v>
      </c>
      <c r="N1323" s="10" t="s">
        <v>3772</v>
      </c>
      <c r="O1323" s="9" t="str">
        <f t="shared" si="20"/>
        <v>NO</v>
      </c>
      <c r="P1323" s="8"/>
    </row>
    <row r="1324" spans="1:16" ht="15">
      <c r="A1324" s="8" t="s">
        <v>2299</v>
      </c>
      <c r="B1324" s="9">
        <v>6</v>
      </c>
      <c r="C1324" s="8" t="s">
        <v>2302</v>
      </c>
      <c r="D1324" s="9" t="s">
        <v>27</v>
      </c>
      <c r="E1324" s="9" t="s">
        <v>3</v>
      </c>
      <c r="F1324" s="8">
        <v>7.7145000000000005E-2</v>
      </c>
      <c r="G1324" s="8">
        <v>0.30356</v>
      </c>
      <c r="H1324" s="8">
        <v>-0.22641</v>
      </c>
      <c r="I1324" s="8">
        <v>0.999</v>
      </c>
      <c r="J1324" s="8" t="s">
        <v>40</v>
      </c>
      <c r="K1324" s="8">
        <v>1.3940999999999999</v>
      </c>
      <c r="L1324" s="10" t="s">
        <v>5721</v>
      </c>
      <c r="M1324" s="10" t="s">
        <v>5722</v>
      </c>
      <c r="N1324" s="10" t="s">
        <v>3772</v>
      </c>
      <c r="O1324" s="9" t="str">
        <f t="shared" si="20"/>
        <v>NO</v>
      </c>
      <c r="P1324" s="8"/>
    </row>
    <row r="1325" spans="1:16" ht="15">
      <c r="A1325" s="11" t="s">
        <v>2303</v>
      </c>
      <c r="B1325" s="12">
        <v>3</v>
      </c>
      <c r="C1325" s="11" t="s">
        <v>2304</v>
      </c>
      <c r="D1325" s="12" t="s">
        <v>27</v>
      </c>
      <c r="E1325" s="12" t="s">
        <v>10</v>
      </c>
      <c r="F1325" s="11">
        <v>0.62363000000000002</v>
      </c>
      <c r="G1325" s="11">
        <v>0.23604</v>
      </c>
      <c r="H1325" s="11">
        <v>0.3876</v>
      </c>
      <c r="I1325" s="11">
        <v>0.97099999999999997</v>
      </c>
      <c r="J1325" s="11" t="s">
        <v>29</v>
      </c>
      <c r="K1325" s="11">
        <v>0.99860000000000004</v>
      </c>
      <c r="L1325" s="4" t="s">
        <v>3569</v>
      </c>
      <c r="M1325" s="4" t="s">
        <v>5723</v>
      </c>
      <c r="N1325" s="4" t="s">
        <v>3569</v>
      </c>
      <c r="O1325" s="12" t="str">
        <f t="shared" si="20"/>
        <v>NO</v>
      </c>
    </row>
    <row r="1326" spans="1:16" ht="15">
      <c r="A1326" s="8" t="s">
        <v>2305</v>
      </c>
      <c r="B1326" s="9">
        <v>8</v>
      </c>
      <c r="C1326" s="8" t="s">
        <v>2306</v>
      </c>
      <c r="D1326" s="9" t="s">
        <v>27</v>
      </c>
      <c r="E1326" s="9" t="s">
        <v>5</v>
      </c>
      <c r="F1326" s="8">
        <v>0.27089000000000002</v>
      </c>
      <c r="G1326" s="8">
        <v>0.40855000000000002</v>
      </c>
      <c r="H1326" s="8">
        <v>-0.13764999999999999</v>
      </c>
      <c r="I1326" s="8">
        <v>0.99299999999999999</v>
      </c>
      <c r="J1326" s="8" t="s">
        <v>40</v>
      </c>
      <c r="K1326" s="8">
        <v>1.2619</v>
      </c>
      <c r="L1326" s="10" t="s">
        <v>3569</v>
      </c>
      <c r="M1326" s="10" t="s">
        <v>5724</v>
      </c>
      <c r="N1326" s="10" t="s">
        <v>3569</v>
      </c>
      <c r="O1326" s="9" t="str">
        <f t="shared" si="20"/>
        <v>NO</v>
      </c>
      <c r="P1326" s="8"/>
    </row>
    <row r="1327" spans="1:16" ht="15">
      <c r="A1327" s="8" t="s">
        <v>2305</v>
      </c>
      <c r="B1327" s="9">
        <v>9</v>
      </c>
      <c r="C1327" s="8" t="s">
        <v>2307</v>
      </c>
      <c r="D1327" s="9" t="s">
        <v>27</v>
      </c>
      <c r="E1327" s="9" t="s">
        <v>10</v>
      </c>
      <c r="F1327" s="8">
        <v>0.22672999999999999</v>
      </c>
      <c r="G1327" s="8">
        <v>7.8040999999999999E-2</v>
      </c>
      <c r="H1327" s="8">
        <v>0.14868999999999999</v>
      </c>
      <c r="I1327" s="8">
        <v>0.999</v>
      </c>
      <c r="J1327" s="8" t="s">
        <v>40</v>
      </c>
      <c r="K1327" s="8">
        <v>1.2826</v>
      </c>
      <c r="L1327" s="10" t="s">
        <v>3569</v>
      </c>
      <c r="M1327" s="10" t="s">
        <v>5724</v>
      </c>
      <c r="N1327" s="10" t="s">
        <v>3569</v>
      </c>
      <c r="O1327" s="9" t="str">
        <f t="shared" si="20"/>
        <v>NO</v>
      </c>
      <c r="P1327" s="8"/>
    </row>
    <row r="1328" spans="1:16" ht="15">
      <c r="A1328" s="11" t="s">
        <v>2308</v>
      </c>
      <c r="B1328" s="12">
        <v>2</v>
      </c>
      <c r="C1328" s="11" t="s">
        <v>2309</v>
      </c>
      <c r="D1328" s="12" t="s">
        <v>32</v>
      </c>
      <c r="E1328" s="12" t="s">
        <v>10</v>
      </c>
      <c r="F1328" s="11">
        <v>0.13336000000000001</v>
      </c>
      <c r="G1328" s="11">
        <v>1.3308E-2</v>
      </c>
      <c r="H1328" s="11">
        <v>0.12005</v>
      </c>
      <c r="I1328" s="11">
        <v>0.999</v>
      </c>
      <c r="J1328" s="11" t="s">
        <v>29</v>
      </c>
      <c r="K1328" s="11">
        <v>0.57769999999999999</v>
      </c>
      <c r="L1328" s="4" t="s">
        <v>5725</v>
      </c>
      <c r="M1328" s="4" t="s">
        <v>5726</v>
      </c>
      <c r="N1328" s="4" t="s">
        <v>4218</v>
      </c>
      <c r="O1328" s="12" t="str">
        <f t="shared" si="20"/>
        <v>NO</v>
      </c>
    </row>
    <row r="1329" spans="1:16" ht="15">
      <c r="A1329" s="11" t="s">
        <v>2310</v>
      </c>
      <c r="B1329" s="12">
        <v>7</v>
      </c>
      <c r="C1329" s="11" t="s">
        <v>2311</v>
      </c>
      <c r="D1329" s="12" t="s">
        <v>32</v>
      </c>
      <c r="E1329" s="12" t="s">
        <v>10</v>
      </c>
      <c r="F1329" s="11">
        <v>0.1258</v>
      </c>
      <c r="G1329" s="11">
        <v>2.4559000000000001E-2</v>
      </c>
      <c r="H1329" s="11">
        <v>0.10124</v>
      </c>
      <c r="I1329" s="11">
        <v>0.99</v>
      </c>
      <c r="J1329" s="11" t="s">
        <v>40</v>
      </c>
      <c r="K1329" s="11">
        <v>0.64770000000000005</v>
      </c>
      <c r="L1329" s="4" t="s">
        <v>5727</v>
      </c>
      <c r="M1329" s="4" t="s">
        <v>5728</v>
      </c>
      <c r="N1329" s="4" t="s">
        <v>5729</v>
      </c>
      <c r="O1329" s="12" t="str">
        <f t="shared" si="20"/>
        <v>NO</v>
      </c>
    </row>
    <row r="1330" spans="1:16" ht="15">
      <c r="A1330" s="8" t="s">
        <v>2312</v>
      </c>
      <c r="B1330" s="9">
        <v>4</v>
      </c>
      <c r="C1330" s="8" t="s">
        <v>2313</v>
      </c>
      <c r="D1330" s="9" t="s">
        <v>32</v>
      </c>
      <c r="E1330" s="9" t="s">
        <v>28</v>
      </c>
      <c r="F1330" s="8">
        <v>0.92344000000000004</v>
      </c>
      <c r="G1330" s="8">
        <v>0.69996000000000003</v>
      </c>
      <c r="H1330" s="8">
        <v>0.22348999999999999</v>
      </c>
      <c r="I1330" s="8">
        <v>0.97899999999999998</v>
      </c>
      <c r="J1330" s="8" t="s">
        <v>29</v>
      </c>
      <c r="K1330" s="8">
        <v>0.90439999999999998</v>
      </c>
      <c r="L1330" s="10" t="s">
        <v>5730</v>
      </c>
      <c r="M1330" s="10" t="s">
        <v>5731</v>
      </c>
      <c r="N1330" s="10" t="s">
        <v>5732</v>
      </c>
      <c r="O1330" s="9" t="str">
        <f t="shared" si="20"/>
        <v>NO</v>
      </c>
      <c r="P1330" s="8"/>
    </row>
    <row r="1331" spans="1:16" ht="15">
      <c r="A1331" s="8" t="s">
        <v>2312</v>
      </c>
      <c r="B1331" s="9">
        <v>4</v>
      </c>
      <c r="C1331" s="8" t="s">
        <v>2313</v>
      </c>
      <c r="D1331" s="9" t="s">
        <v>32</v>
      </c>
      <c r="E1331" s="9" t="s">
        <v>10</v>
      </c>
      <c r="F1331" s="8">
        <v>0.92344000000000004</v>
      </c>
      <c r="G1331" s="8">
        <v>0.69996000000000003</v>
      </c>
      <c r="H1331" s="8">
        <v>0.22348999999999999</v>
      </c>
      <c r="I1331" s="8">
        <v>0.97899999999999998</v>
      </c>
      <c r="J1331" s="8" t="s">
        <v>29</v>
      </c>
      <c r="K1331" s="8">
        <v>0.90439999999999998</v>
      </c>
      <c r="L1331" s="10" t="s">
        <v>5730</v>
      </c>
      <c r="M1331" s="10" t="s">
        <v>5731</v>
      </c>
      <c r="N1331" s="10" t="s">
        <v>5732</v>
      </c>
      <c r="O1331" s="9" t="str">
        <f t="shared" si="20"/>
        <v>NO</v>
      </c>
      <c r="P1331" s="8"/>
    </row>
    <row r="1332" spans="1:16" ht="15">
      <c r="A1332" s="11" t="s">
        <v>2314</v>
      </c>
      <c r="B1332" s="12">
        <v>3</v>
      </c>
      <c r="C1332" s="11" t="s">
        <v>2315</v>
      </c>
      <c r="D1332" s="12" t="s">
        <v>27</v>
      </c>
      <c r="E1332" s="12" t="s">
        <v>10</v>
      </c>
      <c r="F1332" s="11">
        <v>0.19708000000000001</v>
      </c>
      <c r="G1332" s="11">
        <v>6.6159999999999997E-2</v>
      </c>
      <c r="H1332" s="11">
        <v>0.13092000000000001</v>
      </c>
      <c r="I1332" s="11">
        <v>0.95299999999999996</v>
      </c>
      <c r="J1332" s="11" t="s">
        <v>29</v>
      </c>
      <c r="K1332" s="11">
        <v>0.77939999999999998</v>
      </c>
      <c r="L1332" s="4" t="s">
        <v>5733</v>
      </c>
      <c r="M1332" s="4" t="s">
        <v>5734</v>
      </c>
      <c r="N1332" s="4" t="s">
        <v>5735</v>
      </c>
      <c r="O1332" s="12" t="str">
        <f t="shared" si="20"/>
        <v>NO</v>
      </c>
    </row>
    <row r="1333" spans="1:16" ht="15">
      <c r="A1333" s="8" t="s">
        <v>2316</v>
      </c>
      <c r="B1333" s="9">
        <v>18</v>
      </c>
      <c r="C1333" s="8" t="s">
        <v>2317</v>
      </c>
      <c r="D1333" s="9" t="s">
        <v>27</v>
      </c>
      <c r="E1333" s="9" t="s">
        <v>7</v>
      </c>
      <c r="F1333" s="8">
        <v>0.30625999999999998</v>
      </c>
      <c r="G1333" s="8">
        <v>0.59152000000000005</v>
      </c>
      <c r="H1333" s="8">
        <v>-0.28527000000000002</v>
      </c>
      <c r="I1333" s="8">
        <v>0.96799999999999997</v>
      </c>
      <c r="J1333" s="8" t="s">
        <v>35</v>
      </c>
      <c r="K1333" s="8">
        <v>2.5158</v>
      </c>
      <c r="L1333" s="10" t="s">
        <v>5736</v>
      </c>
      <c r="M1333" s="10" t="s">
        <v>5737</v>
      </c>
      <c r="N1333" s="10" t="s">
        <v>5738</v>
      </c>
      <c r="O1333" s="9" t="str">
        <f t="shared" si="20"/>
        <v>NO</v>
      </c>
      <c r="P1333" s="8"/>
    </row>
    <row r="1334" spans="1:16" ht="15">
      <c r="A1334" s="8" t="s">
        <v>2316</v>
      </c>
      <c r="B1334" s="9">
        <v>18</v>
      </c>
      <c r="C1334" s="8" t="s">
        <v>2318</v>
      </c>
      <c r="D1334" s="9" t="s">
        <v>27</v>
      </c>
      <c r="E1334" s="9" t="s">
        <v>10</v>
      </c>
      <c r="F1334" s="8">
        <v>8.2661999999999999E-2</v>
      </c>
      <c r="G1334" s="8">
        <v>0.27728999999999998</v>
      </c>
      <c r="H1334" s="8">
        <v>-0.19463</v>
      </c>
      <c r="I1334" s="8">
        <v>0.99099999999999999</v>
      </c>
      <c r="J1334" s="8" t="s">
        <v>29</v>
      </c>
      <c r="K1334" s="8">
        <v>0.91210000000000002</v>
      </c>
      <c r="L1334" s="10" t="s">
        <v>5736</v>
      </c>
      <c r="M1334" s="10" t="s">
        <v>5737</v>
      </c>
      <c r="N1334" s="10" t="s">
        <v>5738</v>
      </c>
      <c r="O1334" s="9" t="str">
        <f t="shared" si="20"/>
        <v>NO</v>
      </c>
      <c r="P1334" s="8"/>
    </row>
    <row r="1335" spans="1:16" ht="15">
      <c r="A1335" s="8" t="s">
        <v>2316</v>
      </c>
      <c r="B1335" s="9">
        <v>20</v>
      </c>
      <c r="C1335" s="8" t="s">
        <v>2319</v>
      </c>
      <c r="D1335" s="9" t="s">
        <v>27</v>
      </c>
      <c r="E1335" s="9" t="s">
        <v>3</v>
      </c>
      <c r="F1335" s="8">
        <v>0.72516999999999998</v>
      </c>
      <c r="G1335" s="8">
        <v>0.86436999999999997</v>
      </c>
      <c r="H1335" s="8">
        <v>-0.13919999999999999</v>
      </c>
      <c r="I1335" s="8">
        <v>0.91800000000000004</v>
      </c>
      <c r="J1335" s="8" t="s">
        <v>35</v>
      </c>
      <c r="K1335" s="8">
        <v>2.5158</v>
      </c>
      <c r="L1335" s="10" t="s">
        <v>5736</v>
      </c>
      <c r="M1335" s="10" t="s">
        <v>5737</v>
      </c>
      <c r="N1335" s="10" t="s">
        <v>5738</v>
      </c>
      <c r="O1335" s="9" t="str">
        <f t="shared" si="20"/>
        <v>NO</v>
      </c>
      <c r="P1335" s="8"/>
    </row>
    <row r="1336" spans="1:16" ht="15">
      <c r="A1336" s="8" t="s">
        <v>2316</v>
      </c>
      <c r="B1336" s="9">
        <v>20</v>
      </c>
      <c r="C1336" s="8" t="s">
        <v>2320</v>
      </c>
      <c r="D1336" s="9" t="s">
        <v>27</v>
      </c>
      <c r="E1336" s="9" t="s">
        <v>10</v>
      </c>
      <c r="F1336" s="8">
        <v>0.14993999999999999</v>
      </c>
      <c r="G1336" s="8">
        <v>0.34621000000000002</v>
      </c>
      <c r="H1336" s="8">
        <v>-0.19627</v>
      </c>
      <c r="I1336" s="8">
        <v>0.96499999999999997</v>
      </c>
      <c r="J1336" s="8" t="s">
        <v>35</v>
      </c>
      <c r="K1336" s="8">
        <v>2.5124</v>
      </c>
      <c r="L1336" s="10" t="s">
        <v>5736</v>
      </c>
      <c r="M1336" s="10" t="s">
        <v>5737</v>
      </c>
      <c r="N1336" s="10" t="s">
        <v>5738</v>
      </c>
      <c r="O1336" s="9" t="str">
        <f t="shared" si="20"/>
        <v>NO</v>
      </c>
      <c r="P1336" s="8"/>
    </row>
    <row r="1337" spans="1:16" ht="15">
      <c r="A1337" s="8" t="s">
        <v>2316</v>
      </c>
      <c r="B1337" s="9">
        <v>22</v>
      </c>
      <c r="C1337" s="8" t="s">
        <v>2321</v>
      </c>
      <c r="D1337" s="9" t="s">
        <v>27</v>
      </c>
      <c r="E1337" s="9" t="s">
        <v>10</v>
      </c>
      <c r="F1337" s="8">
        <v>0.11258</v>
      </c>
      <c r="G1337" s="8">
        <v>0.37662000000000001</v>
      </c>
      <c r="H1337" s="8">
        <v>-0.26404</v>
      </c>
      <c r="I1337" s="8">
        <v>0.99199999999999999</v>
      </c>
      <c r="J1337" s="8" t="s">
        <v>35</v>
      </c>
      <c r="K1337" s="8">
        <v>2.5124</v>
      </c>
      <c r="L1337" s="10" t="s">
        <v>5736</v>
      </c>
      <c r="M1337" s="10" t="s">
        <v>5737</v>
      </c>
      <c r="N1337" s="10" t="s">
        <v>5738</v>
      </c>
      <c r="O1337" s="9" t="str">
        <f t="shared" si="20"/>
        <v>NO</v>
      </c>
      <c r="P1337" s="8"/>
    </row>
    <row r="1338" spans="1:16" ht="15">
      <c r="A1338" s="11" t="s">
        <v>2322</v>
      </c>
      <c r="B1338" s="12">
        <v>23</v>
      </c>
      <c r="C1338" s="11" t="s">
        <v>2323</v>
      </c>
      <c r="D1338" s="12" t="s">
        <v>32</v>
      </c>
      <c r="E1338" s="12" t="s">
        <v>10</v>
      </c>
      <c r="F1338" s="11">
        <v>0.37003000000000003</v>
      </c>
      <c r="G1338" s="11">
        <v>0.20469000000000001</v>
      </c>
      <c r="H1338" s="11">
        <v>0.16533999999999999</v>
      </c>
      <c r="I1338" s="11">
        <v>0.92</v>
      </c>
      <c r="J1338" s="11" t="s">
        <v>40</v>
      </c>
      <c r="K1338" s="11">
        <v>1.4458</v>
      </c>
      <c r="L1338" s="4" t="s">
        <v>5739</v>
      </c>
      <c r="M1338" s="4" t="s">
        <v>5740</v>
      </c>
      <c r="N1338" s="4" t="s">
        <v>4151</v>
      </c>
      <c r="O1338" s="12" t="str">
        <f t="shared" si="20"/>
        <v>NO</v>
      </c>
    </row>
    <row r="1339" spans="1:16" ht="15">
      <c r="A1339" s="11" t="s">
        <v>2324</v>
      </c>
      <c r="B1339" s="12">
        <v>4</v>
      </c>
      <c r="C1339" s="11" t="s">
        <v>2325</v>
      </c>
      <c r="D1339" s="12" t="s">
        <v>27</v>
      </c>
      <c r="E1339" s="12" t="s">
        <v>10</v>
      </c>
      <c r="F1339" s="11">
        <v>0.37848999999999999</v>
      </c>
      <c r="G1339" s="11">
        <v>0.11998</v>
      </c>
      <c r="H1339" s="11">
        <v>0.25851000000000002</v>
      </c>
      <c r="I1339" s="11">
        <v>0.95399999999999996</v>
      </c>
      <c r="J1339" s="11" t="s">
        <v>29</v>
      </c>
      <c r="K1339" s="11">
        <v>0.99950000000000006</v>
      </c>
      <c r="L1339" s="4" t="s">
        <v>3816</v>
      </c>
      <c r="M1339" s="4" t="s">
        <v>3817</v>
      </c>
      <c r="N1339" s="4" t="s">
        <v>3818</v>
      </c>
      <c r="O1339" s="12" t="str">
        <f t="shared" si="20"/>
        <v>NO</v>
      </c>
    </row>
    <row r="1340" spans="1:16" ht="15">
      <c r="A1340" s="11" t="s">
        <v>2326</v>
      </c>
      <c r="B1340" s="12">
        <v>2</v>
      </c>
      <c r="C1340" s="11" t="s">
        <v>2327</v>
      </c>
      <c r="D1340" s="12" t="s">
        <v>27</v>
      </c>
      <c r="E1340" s="12" t="s">
        <v>10</v>
      </c>
      <c r="F1340" s="11">
        <v>0.36462</v>
      </c>
      <c r="G1340" s="11">
        <v>4.7802999999999998E-2</v>
      </c>
      <c r="H1340" s="11">
        <v>0.31681999999999999</v>
      </c>
      <c r="I1340" s="11">
        <v>0.999</v>
      </c>
      <c r="J1340" s="11" t="s">
        <v>29</v>
      </c>
      <c r="K1340" s="11">
        <v>0.95099999999999996</v>
      </c>
      <c r="L1340" s="4" t="s">
        <v>5741</v>
      </c>
      <c r="M1340" s="4" t="s">
        <v>5742</v>
      </c>
      <c r="N1340" s="4" t="s">
        <v>5743</v>
      </c>
      <c r="O1340" s="12" t="str">
        <f t="shared" si="20"/>
        <v>NO</v>
      </c>
    </row>
    <row r="1341" spans="1:16" ht="15">
      <c r="A1341" s="11" t="s">
        <v>2328</v>
      </c>
      <c r="B1341" s="12">
        <v>11</v>
      </c>
      <c r="C1341" s="11" t="s">
        <v>2329</v>
      </c>
      <c r="D1341" s="12" t="s">
        <v>27</v>
      </c>
      <c r="E1341" s="12" t="s">
        <v>10</v>
      </c>
      <c r="F1341" s="11">
        <v>0.53066999999999998</v>
      </c>
      <c r="G1341" s="11">
        <v>0.23649999999999999</v>
      </c>
      <c r="H1341" s="11">
        <v>0.29416999999999999</v>
      </c>
      <c r="I1341" s="11">
        <v>0.998</v>
      </c>
      <c r="J1341" s="11" t="s">
        <v>40</v>
      </c>
      <c r="K1341" s="11">
        <v>1.3439000000000001</v>
      </c>
      <c r="L1341" s="4" t="s">
        <v>3907</v>
      </c>
      <c r="M1341" s="4" t="s">
        <v>3569</v>
      </c>
      <c r="N1341" s="4" t="s">
        <v>3569</v>
      </c>
      <c r="O1341" s="12" t="str">
        <f t="shared" si="20"/>
        <v>NO</v>
      </c>
    </row>
    <row r="1342" spans="1:16" ht="15">
      <c r="A1342" s="11" t="s">
        <v>2330</v>
      </c>
      <c r="B1342" s="12">
        <v>8</v>
      </c>
      <c r="C1342" s="11" t="s">
        <v>2331</v>
      </c>
      <c r="D1342" s="12" t="s">
        <v>27</v>
      </c>
      <c r="E1342" s="12" t="s">
        <v>10</v>
      </c>
      <c r="F1342" s="11">
        <v>0.72199000000000002</v>
      </c>
      <c r="G1342" s="11">
        <v>0.47654999999999997</v>
      </c>
      <c r="H1342" s="11">
        <v>0.24545</v>
      </c>
      <c r="I1342" s="11">
        <v>0.98899999999999999</v>
      </c>
      <c r="J1342" s="11" t="s">
        <v>70</v>
      </c>
      <c r="K1342" s="11">
        <v>2.7368999999999999</v>
      </c>
      <c r="L1342" s="4" t="s">
        <v>3569</v>
      </c>
      <c r="M1342" s="4" t="s">
        <v>5744</v>
      </c>
      <c r="N1342" s="4" t="s">
        <v>3569</v>
      </c>
      <c r="O1342" s="12" t="str">
        <f t="shared" si="20"/>
        <v>NO</v>
      </c>
    </row>
    <row r="1343" spans="1:16" ht="15">
      <c r="A1343" s="8" t="s">
        <v>2332</v>
      </c>
      <c r="B1343" s="9">
        <v>4</v>
      </c>
      <c r="C1343" s="8" t="s">
        <v>2333</v>
      </c>
      <c r="D1343" s="9" t="s">
        <v>32</v>
      </c>
      <c r="E1343" s="9" t="s">
        <v>7</v>
      </c>
      <c r="F1343" s="8">
        <v>0.93952999999999998</v>
      </c>
      <c r="G1343" s="8">
        <v>0.70513000000000003</v>
      </c>
      <c r="H1343" s="8">
        <v>0.23438999999999999</v>
      </c>
      <c r="I1343" s="8">
        <v>1</v>
      </c>
      <c r="J1343" s="8" t="s">
        <v>40</v>
      </c>
      <c r="K1343" s="8">
        <v>1.0047999999999999</v>
      </c>
      <c r="L1343" s="10" t="s">
        <v>4522</v>
      </c>
      <c r="M1343" s="10" t="s">
        <v>5745</v>
      </c>
      <c r="N1343" s="10" t="s">
        <v>3864</v>
      </c>
      <c r="O1343" s="9" t="str">
        <f t="shared" si="20"/>
        <v>NO</v>
      </c>
      <c r="P1343" s="8"/>
    </row>
    <row r="1344" spans="1:16" ht="15">
      <c r="A1344" s="8" t="s">
        <v>2332</v>
      </c>
      <c r="B1344" s="9">
        <v>5</v>
      </c>
      <c r="C1344" s="8" t="s">
        <v>2334</v>
      </c>
      <c r="D1344" s="9" t="s">
        <v>32</v>
      </c>
      <c r="E1344" s="9" t="s">
        <v>10</v>
      </c>
      <c r="F1344" s="8">
        <v>0.31318000000000001</v>
      </c>
      <c r="G1344" s="8">
        <v>3.6435000000000002E-2</v>
      </c>
      <c r="H1344" s="8">
        <v>0.27675</v>
      </c>
      <c r="I1344" s="8">
        <v>1</v>
      </c>
      <c r="J1344" s="8" t="s">
        <v>35</v>
      </c>
      <c r="K1344" s="8">
        <v>1.6583000000000001</v>
      </c>
      <c r="L1344" s="10" t="s">
        <v>4522</v>
      </c>
      <c r="M1344" s="10" t="s">
        <v>5745</v>
      </c>
      <c r="N1344" s="10" t="s">
        <v>3864</v>
      </c>
      <c r="O1344" s="9" t="str">
        <f t="shared" si="20"/>
        <v>NO</v>
      </c>
      <c r="P1344" s="8"/>
    </row>
    <row r="1345" spans="1:16" ht="15">
      <c r="A1345" s="11" t="s">
        <v>2335</v>
      </c>
      <c r="B1345" s="12">
        <v>4</v>
      </c>
      <c r="C1345" s="11" t="s">
        <v>2336</v>
      </c>
      <c r="D1345" s="12" t="s">
        <v>27</v>
      </c>
      <c r="E1345" s="12" t="s">
        <v>10</v>
      </c>
      <c r="F1345" s="11">
        <v>0.96740000000000004</v>
      </c>
      <c r="G1345" s="11">
        <v>0.85284000000000004</v>
      </c>
      <c r="H1345" s="11">
        <v>0.11455</v>
      </c>
      <c r="I1345" s="11">
        <v>0.999</v>
      </c>
      <c r="J1345" s="11" t="s">
        <v>29</v>
      </c>
      <c r="K1345" s="11">
        <v>0.66739999999999999</v>
      </c>
      <c r="L1345" s="4" t="s">
        <v>3669</v>
      </c>
      <c r="M1345" s="4" t="s">
        <v>5746</v>
      </c>
      <c r="N1345" s="4" t="s">
        <v>3884</v>
      </c>
      <c r="O1345" s="12" t="str">
        <f t="shared" si="20"/>
        <v>NO</v>
      </c>
    </row>
    <row r="1346" spans="1:16" ht="15">
      <c r="A1346" s="11" t="s">
        <v>2337</v>
      </c>
      <c r="B1346" s="12">
        <v>2</v>
      </c>
      <c r="C1346" s="11" t="s">
        <v>2338</v>
      </c>
      <c r="D1346" s="12" t="s">
        <v>32</v>
      </c>
      <c r="E1346" s="12" t="s">
        <v>10</v>
      </c>
      <c r="F1346" s="11">
        <v>0.52122999999999997</v>
      </c>
      <c r="G1346" s="11">
        <v>0.18523999999999999</v>
      </c>
      <c r="H1346" s="11">
        <v>0.33599000000000001</v>
      </c>
      <c r="I1346" s="11">
        <v>0.99199999999999999</v>
      </c>
      <c r="J1346" s="11" t="s">
        <v>29</v>
      </c>
      <c r="K1346" s="11">
        <v>0.99860000000000004</v>
      </c>
      <c r="L1346" s="4" t="s">
        <v>5520</v>
      </c>
      <c r="M1346" s="4" t="s">
        <v>5747</v>
      </c>
      <c r="N1346" s="4" t="s">
        <v>5522</v>
      </c>
      <c r="O1346" s="12" t="str">
        <f t="shared" si="20"/>
        <v>NO</v>
      </c>
    </row>
    <row r="1347" spans="1:16" ht="15">
      <c r="A1347" s="8" t="s">
        <v>2339</v>
      </c>
      <c r="B1347" s="9">
        <v>3</v>
      </c>
      <c r="C1347" s="8" t="s">
        <v>2340</v>
      </c>
      <c r="D1347" s="9" t="s">
        <v>27</v>
      </c>
      <c r="E1347" s="9" t="s">
        <v>10</v>
      </c>
      <c r="F1347" s="8">
        <v>0.19028</v>
      </c>
      <c r="G1347" s="8">
        <v>8.9300000000000004E-2</v>
      </c>
      <c r="H1347" s="8">
        <v>0.10098</v>
      </c>
      <c r="I1347" s="8">
        <v>0.90600000000000003</v>
      </c>
      <c r="J1347" s="8" t="s">
        <v>35</v>
      </c>
      <c r="K1347" s="8">
        <v>1.4321999999999999</v>
      </c>
      <c r="L1347" s="10" t="s">
        <v>5748</v>
      </c>
      <c r="M1347" s="10" t="s">
        <v>5749</v>
      </c>
      <c r="N1347" s="10" t="s">
        <v>5750</v>
      </c>
      <c r="O1347" s="9" t="str">
        <f t="shared" ref="O1347:O1410" si="21">IF(P1347 &lt;&gt; "", "YES", "NO")</f>
        <v>NO</v>
      </c>
      <c r="P1347" s="8"/>
    </row>
    <row r="1348" spans="1:16" ht="15">
      <c r="A1348" s="8" t="s">
        <v>2339</v>
      </c>
      <c r="B1348" s="9">
        <v>6</v>
      </c>
      <c r="C1348" s="8" t="s">
        <v>2341</v>
      </c>
      <c r="D1348" s="9" t="s">
        <v>27</v>
      </c>
      <c r="E1348" s="9" t="s">
        <v>7</v>
      </c>
      <c r="F1348" s="8">
        <v>0.93120999999999998</v>
      </c>
      <c r="G1348" s="8">
        <v>0.71930000000000005</v>
      </c>
      <c r="H1348" s="8">
        <v>0.21190000000000001</v>
      </c>
      <c r="I1348" s="8">
        <v>1</v>
      </c>
      <c r="J1348" s="8" t="s">
        <v>40</v>
      </c>
      <c r="K1348" s="8">
        <v>1.2553000000000001</v>
      </c>
      <c r="L1348" s="10" t="s">
        <v>5748</v>
      </c>
      <c r="M1348" s="10" t="s">
        <v>5749</v>
      </c>
      <c r="N1348" s="10" t="s">
        <v>5750</v>
      </c>
      <c r="O1348" s="9" t="str">
        <f t="shared" si="21"/>
        <v>NO</v>
      </c>
      <c r="P1348" s="8"/>
    </row>
    <row r="1349" spans="1:16" ht="15">
      <c r="A1349" s="13" t="s">
        <v>2342</v>
      </c>
      <c r="B1349" s="14">
        <v>12</v>
      </c>
      <c r="C1349" s="13" t="s">
        <v>2343</v>
      </c>
      <c r="D1349" s="14" t="s">
        <v>27</v>
      </c>
      <c r="E1349" s="14" t="s">
        <v>28</v>
      </c>
      <c r="F1349" s="13">
        <v>0.52366000000000001</v>
      </c>
      <c r="G1349" s="13">
        <v>0.2104</v>
      </c>
      <c r="H1349" s="13">
        <v>0.31326999999999999</v>
      </c>
      <c r="I1349" s="13">
        <v>0.97399999999999998</v>
      </c>
      <c r="J1349" s="13" t="s">
        <v>40</v>
      </c>
      <c r="K1349" s="13">
        <v>1.2122999999999999</v>
      </c>
      <c r="L1349" s="15" t="s">
        <v>5751</v>
      </c>
      <c r="M1349" s="15" t="s">
        <v>5752</v>
      </c>
      <c r="N1349" s="15" t="s">
        <v>4636</v>
      </c>
      <c r="O1349" s="14" t="str">
        <f t="shared" si="21"/>
        <v>NO</v>
      </c>
      <c r="P1349" s="13"/>
    </row>
    <row r="1350" spans="1:16" ht="15">
      <c r="A1350" s="13" t="s">
        <v>2342</v>
      </c>
      <c r="B1350" s="14">
        <v>12</v>
      </c>
      <c r="C1350" s="13" t="s">
        <v>2343</v>
      </c>
      <c r="D1350" s="14" t="s">
        <v>27</v>
      </c>
      <c r="E1350" s="14" t="s">
        <v>10</v>
      </c>
      <c r="F1350" s="13">
        <v>0.52366000000000001</v>
      </c>
      <c r="G1350" s="13">
        <v>0.2104</v>
      </c>
      <c r="H1350" s="13">
        <v>0.31326999999999999</v>
      </c>
      <c r="I1350" s="13">
        <v>0.97399999999999998</v>
      </c>
      <c r="J1350" s="13" t="s">
        <v>40</v>
      </c>
      <c r="K1350" s="13">
        <v>1.2122999999999999</v>
      </c>
      <c r="L1350" s="15" t="s">
        <v>5751</v>
      </c>
      <c r="M1350" s="15" t="s">
        <v>5752</v>
      </c>
      <c r="N1350" s="15" t="s">
        <v>4636</v>
      </c>
      <c r="O1350" s="14" t="str">
        <f t="shared" si="21"/>
        <v>NO</v>
      </c>
      <c r="P1350" s="13"/>
    </row>
    <row r="1351" spans="1:16" ht="15">
      <c r="A1351" s="13" t="s">
        <v>2342</v>
      </c>
      <c r="B1351" s="14">
        <v>17</v>
      </c>
      <c r="C1351" s="13" t="s">
        <v>2344</v>
      </c>
      <c r="D1351" s="14" t="s">
        <v>27</v>
      </c>
      <c r="E1351" s="14" t="s">
        <v>28</v>
      </c>
      <c r="F1351" s="13">
        <v>0.70887</v>
      </c>
      <c r="G1351" s="13">
        <v>0.85894000000000004</v>
      </c>
      <c r="H1351" s="13">
        <v>-0.15007000000000001</v>
      </c>
      <c r="I1351" s="13">
        <v>0.92</v>
      </c>
      <c r="J1351" s="13" t="s">
        <v>40</v>
      </c>
      <c r="K1351" s="13">
        <v>1.2764</v>
      </c>
      <c r="L1351" s="15" t="s">
        <v>5751</v>
      </c>
      <c r="M1351" s="15" t="s">
        <v>5752</v>
      </c>
      <c r="N1351" s="15" t="s">
        <v>4636</v>
      </c>
      <c r="O1351" s="14" t="str">
        <f t="shared" si="21"/>
        <v>NO</v>
      </c>
      <c r="P1351" s="13"/>
    </row>
    <row r="1352" spans="1:16" ht="15">
      <c r="A1352" s="13" t="s">
        <v>2342</v>
      </c>
      <c r="B1352" s="14">
        <v>17</v>
      </c>
      <c r="C1352" s="13" t="s">
        <v>2344</v>
      </c>
      <c r="D1352" s="14" t="s">
        <v>27</v>
      </c>
      <c r="E1352" s="14" t="s">
        <v>10</v>
      </c>
      <c r="F1352" s="13">
        <v>0.70887</v>
      </c>
      <c r="G1352" s="13">
        <v>0.85894000000000004</v>
      </c>
      <c r="H1352" s="13">
        <v>-0.15007000000000001</v>
      </c>
      <c r="I1352" s="13">
        <v>0.92</v>
      </c>
      <c r="J1352" s="13" t="s">
        <v>40</v>
      </c>
      <c r="K1352" s="13">
        <v>1.2764</v>
      </c>
      <c r="L1352" s="15" t="s">
        <v>5751</v>
      </c>
      <c r="M1352" s="15" t="s">
        <v>5752</v>
      </c>
      <c r="N1352" s="15" t="s">
        <v>4636</v>
      </c>
      <c r="O1352" s="14" t="str">
        <f t="shared" si="21"/>
        <v>NO</v>
      </c>
      <c r="P1352" s="13"/>
    </row>
    <row r="1353" spans="1:16" ht="15">
      <c r="A1353" s="11" t="s">
        <v>2345</v>
      </c>
      <c r="B1353" s="12">
        <v>2</v>
      </c>
      <c r="C1353" s="11" t="s">
        <v>2346</v>
      </c>
      <c r="D1353" s="12" t="s">
        <v>27</v>
      </c>
      <c r="E1353" s="12" t="s">
        <v>10</v>
      </c>
      <c r="F1353" s="11">
        <v>0.38786999999999999</v>
      </c>
      <c r="G1353" s="11">
        <v>3.4231999999999999E-2</v>
      </c>
      <c r="H1353" s="11">
        <v>0.35363</v>
      </c>
      <c r="I1353" s="11">
        <v>1</v>
      </c>
      <c r="J1353" s="11" t="s">
        <v>29</v>
      </c>
      <c r="K1353" s="11">
        <v>0.97170000000000001</v>
      </c>
      <c r="L1353" s="4" t="s">
        <v>5753</v>
      </c>
      <c r="M1353" s="4" t="s">
        <v>5754</v>
      </c>
      <c r="N1353" s="4" t="s">
        <v>5755</v>
      </c>
      <c r="O1353" s="12" t="str">
        <f t="shared" si="21"/>
        <v>NO</v>
      </c>
    </row>
    <row r="1354" spans="1:16" ht="15">
      <c r="A1354" s="11" t="s">
        <v>2347</v>
      </c>
      <c r="B1354" s="12">
        <v>3</v>
      </c>
      <c r="C1354" s="11" t="s">
        <v>2348</v>
      </c>
      <c r="D1354" s="12" t="s">
        <v>27</v>
      </c>
      <c r="E1354" s="12" t="s">
        <v>10</v>
      </c>
      <c r="F1354" s="11">
        <v>0.96214999999999995</v>
      </c>
      <c r="G1354" s="11">
        <v>0.81784000000000001</v>
      </c>
      <c r="H1354" s="11">
        <v>0.14430999999999999</v>
      </c>
      <c r="I1354" s="11">
        <v>0.90400000000000003</v>
      </c>
      <c r="J1354" s="11" t="s">
        <v>29</v>
      </c>
      <c r="K1354" s="11">
        <v>0.81130000000000002</v>
      </c>
      <c r="L1354" s="4" t="s">
        <v>3611</v>
      </c>
      <c r="M1354" s="4" t="s">
        <v>5756</v>
      </c>
      <c r="N1354" s="4" t="s">
        <v>3777</v>
      </c>
      <c r="O1354" s="12" t="str">
        <f t="shared" si="21"/>
        <v>NO</v>
      </c>
    </row>
    <row r="1355" spans="1:16" ht="15">
      <c r="A1355" s="11" t="s">
        <v>2349</v>
      </c>
      <c r="B1355" s="12">
        <v>2</v>
      </c>
      <c r="C1355" s="11" t="s">
        <v>2350</v>
      </c>
      <c r="D1355" s="12" t="s">
        <v>32</v>
      </c>
      <c r="E1355" s="12" t="s">
        <v>10</v>
      </c>
      <c r="F1355" s="11">
        <v>0.86973</v>
      </c>
      <c r="G1355" s="11">
        <v>0.20122999999999999</v>
      </c>
      <c r="H1355" s="11">
        <v>0.66849999999999998</v>
      </c>
      <c r="I1355" s="11">
        <v>1</v>
      </c>
      <c r="J1355" s="11" t="s">
        <v>29</v>
      </c>
      <c r="K1355" s="11">
        <v>0.74239999999999995</v>
      </c>
      <c r="L1355" s="4" t="s">
        <v>5757</v>
      </c>
      <c r="M1355" s="4" t="s">
        <v>5758</v>
      </c>
      <c r="N1355" s="4" t="s">
        <v>3884</v>
      </c>
      <c r="O1355" s="12" t="str">
        <f t="shared" si="21"/>
        <v>NO</v>
      </c>
    </row>
    <row r="1356" spans="1:16" ht="15">
      <c r="A1356" s="11" t="s">
        <v>2351</v>
      </c>
      <c r="B1356" s="12">
        <v>8</v>
      </c>
      <c r="C1356" s="11" t="s">
        <v>2352</v>
      </c>
      <c r="D1356" s="12" t="s">
        <v>27</v>
      </c>
      <c r="E1356" s="12" t="s">
        <v>10</v>
      </c>
      <c r="F1356" s="11">
        <v>0.30492999999999998</v>
      </c>
      <c r="G1356" s="11">
        <v>8.0075999999999994E-2</v>
      </c>
      <c r="H1356" s="11">
        <v>0.22484999999999999</v>
      </c>
      <c r="I1356" s="11">
        <v>0.94799999999999995</v>
      </c>
      <c r="J1356" s="11" t="s">
        <v>40</v>
      </c>
      <c r="K1356" s="11">
        <v>1.3967000000000001</v>
      </c>
      <c r="L1356" s="4" t="s">
        <v>5759</v>
      </c>
      <c r="M1356" s="4" t="s">
        <v>5760</v>
      </c>
      <c r="N1356" s="4" t="s">
        <v>5761</v>
      </c>
      <c r="O1356" s="12" t="str">
        <f t="shared" si="21"/>
        <v>NO</v>
      </c>
    </row>
    <row r="1357" spans="1:16" ht="15">
      <c r="A1357" s="11" t="s">
        <v>2353</v>
      </c>
      <c r="B1357" s="12">
        <v>2</v>
      </c>
      <c r="C1357" s="11" t="s">
        <v>2354</v>
      </c>
      <c r="D1357" s="12" t="s">
        <v>27</v>
      </c>
      <c r="E1357" s="12" t="s">
        <v>10</v>
      </c>
      <c r="F1357" s="11">
        <v>0.60460000000000003</v>
      </c>
      <c r="G1357" s="11">
        <v>3.5591999999999999E-2</v>
      </c>
      <c r="H1357" s="11">
        <v>0.56899999999999995</v>
      </c>
      <c r="I1357" s="11">
        <v>1</v>
      </c>
      <c r="J1357" s="11" t="s">
        <v>29</v>
      </c>
      <c r="K1357" s="11">
        <v>0.99990000000000001</v>
      </c>
      <c r="L1357" s="4" t="s">
        <v>3643</v>
      </c>
      <c r="M1357" s="4" t="s">
        <v>5762</v>
      </c>
      <c r="N1357" s="4" t="s">
        <v>3645</v>
      </c>
      <c r="O1357" s="12" t="str">
        <f t="shared" si="21"/>
        <v>NO</v>
      </c>
    </row>
    <row r="1358" spans="1:16" ht="15">
      <c r="A1358" s="13" t="s">
        <v>2355</v>
      </c>
      <c r="B1358" s="14">
        <v>4</v>
      </c>
      <c r="C1358" s="13" t="s">
        <v>2356</v>
      </c>
      <c r="D1358" s="14" t="s">
        <v>32</v>
      </c>
      <c r="E1358" s="14" t="s">
        <v>10</v>
      </c>
      <c r="F1358" s="13">
        <v>0.22888</v>
      </c>
      <c r="G1358" s="13">
        <v>5.6482999999999998E-2</v>
      </c>
      <c r="H1358" s="13">
        <v>0.1724</v>
      </c>
      <c r="I1358" s="13">
        <v>0.995</v>
      </c>
      <c r="J1358" s="13" t="s">
        <v>145</v>
      </c>
      <c r="K1358" s="13">
        <v>2.8134000000000001</v>
      </c>
      <c r="L1358" s="15" t="s">
        <v>5763</v>
      </c>
      <c r="M1358" s="15" t="s">
        <v>5764</v>
      </c>
      <c r="N1358" s="15" t="s">
        <v>5765</v>
      </c>
      <c r="O1358" s="14" t="str">
        <f t="shared" si="21"/>
        <v>NO</v>
      </c>
      <c r="P1358" s="13"/>
    </row>
    <row r="1359" spans="1:16" ht="15">
      <c r="A1359" s="13" t="s">
        <v>2355</v>
      </c>
      <c r="B1359" s="14">
        <v>7</v>
      </c>
      <c r="C1359" s="13" t="s">
        <v>2357</v>
      </c>
      <c r="D1359" s="14" t="s">
        <v>32</v>
      </c>
      <c r="E1359" s="14" t="s">
        <v>10</v>
      </c>
      <c r="F1359" s="13">
        <v>0.24293000000000001</v>
      </c>
      <c r="G1359" s="13">
        <v>8.4472000000000005E-2</v>
      </c>
      <c r="H1359" s="13">
        <v>0.15845999999999999</v>
      </c>
      <c r="I1359" s="13">
        <v>0.98899999999999999</v>
      </c>
      <c r="J1359" s="13" t="s">
        <v>145</v>
      </c>
      <c r="K1359" s="13">
        <v>2.8134000000000001</v>
      </c>
      <c r="L1359" s="15" t="s">
        <v>5763</v>
      </c>
      <c r="M1359" s="15" t="s">
        <v>5764</v>
      </c>
      <c r="N1359" s="15" t="s">
        <v>5765</v>
      </c>
      <c r="O1359" s="14" t="str">
        <f t="shared" si="21"/>
        <v>NO</v>
      </c>
      <c r="P1359" s="13"/>
    </row>
    <row r="1360" spans="1:16" ht="15">
      <c r="A1360" s="13" t="s">
        <v>2355</v>
      </c>
      <c r="B1360" s="14">
        <v>8</v>
      </c>
      <c r="C1360" s="13" t="s">
        <v>2358</v>
      </c>
      <c r="D1360" s="14" t="s">
        <v>32</v>
      </c>
      <c r="E1360" s="14" t="s">
        <v>7</v>
      </c>
      <c r="F1360" s="13">
        <v>0.36613000000000001</v>
      </c>
      <c r="G1360" s="13">
        <v>0.22766</v>
      </c>
      <c r="H1360" s="13">
        <v>0.13847000000000001</v>
      </c>
      <c r="I1360" s="13">
        <v>0.94899999999999995</v>
      </c>
      <c r="J1360" s="13" t="s">
        <v>145</v>
      </c>
      <c r="K1360" s="13">
        <v>2.8134000000000001</v>
      </c>
      <c r="L1360" s="15" t="s">
        <v>5763</v>
      </c>
      <c r="M1360" s="15" t="s">
        <v>5764</v>
      </c>
      <c r="N1360" s="15" t="s">
        <v>5765</v>
      </c>
      <c r="O1360" s="14" t="str">
        <f t="shared" si="21"/>
        <v>NO</v>
      </c>
      <c r="P1360" s="13"/>
    </row>
    <row r="1361" spans="1:16" ht="15">
      <c r="A1361" s="11" t="s">
        <v>2359</v>
      </c>
      <c r="B1361" s="12">
        <v>15</v>
      </c>
      <c r="C1361" s="11" t="s">
        <v>2360</v>
      </c>
      <c r="D1361" s="12" t="s">
        <v>27</v>
      </c>
      <c r="E1361" s="12" t="s">
        <v>10</v>
      </c>
      <c r="F1361" s="11">
        <v>0.58516000000000001</v>
      </c>
      <c r="G1361" s="11">
        <v>9.5799999999999996E-2</v>
      </c>
      <c r="H1361" s="11">
        <v>0.48936000000000002</v>
      </c>
      <c r="I1361" s="11">
        <v>1</v>
      </c>
      <c r="J1361" s="11" t="s">
        <v>35</v>
      </c>
      <c r="K1361" s="11">
        <v>1.1950000000000001</v>
      </c>
      <c r="L1361" s="4" t="s">
        <v>5766</v>
      </c>
      <c r="M1361" s="4" t="s">
        <v>5767</v>
      </c>
      <c r="N1361" s="4" t="s">
        <v>5768</v>
      </c>
      <c r="O1361" s="12" t="str">
        <f t="shared" si="21"/>
        <v>NO</v>
      </c>
    </row>
    <row r="1362" spans="1:16" ht="15">
      <c r="A1362" s="11" t="s">
        <v>2361</v>
      </c>
      <c r="B1362" s="12">
        <v>4</v>
      </c>
      <c r="C1362" s="11" t="s">
        <v>2362</v>
      </c>
      <c r="D1362" s="12" t="s">
        <v>27</v>
      </c>
      <c r="E1362" s="12" t="s">
        <v>10</v>
      </c>
      <c r="F1362" s="11">
        <v>0.38307999999999998</v>
      </c>
      <c r="G1362" s="11">
        <v>0.12512999999999999</v>
      </c>
      <c r="H1362" s="11">
        <v>0.25795000000000001</v>
      </c>
      <c r="I1362" s="11">
        <v>0.99299999999999999</v>
      </c>
      <c r="J1362" s="11" t="s">
        <v>29</v>
      </c>
      <c r="K1362" s="11">
        <v>0.96760000000000002</v>
      </c>
      <c r="L1362" s="4" t="s">
        <v>5769</v>
      </c>
      <c r="M1362" s="4" t="s">
        <v>5770</v>
      </c>
      <c r="N1362" s="4" t="s">
        <v>5771</v>
      </c>
      <c r="O1362" s="12" t="str">
        <f t="shared" si="21"/>
        <v>NO</v>
      </c>
    </row>
    <row r="1363" spans="1:16" ht="15">
      <c r="A1363" s="13" t="s">
        <v>2363</v>
      </c>
      <c r="B1363" s="14">
        <v>5</v>
      </c>
      <c r="C1363" s="13" t="s">
        <v>2364</v>
      </c>
      <c r="D1363" s="14" t="s">
        <v>32</v>
      </c>
      <c r="E1363" s="14" t="s">
        <v>5</v>
      </c>
      <c r="F1363" s="13">
        <v>0.73229</v>
      </c>
      <c r="G1363" s="13">
        <v>0.41337000000000002</v>
      </c>
      <c r="H1363" s="13">
        <v>0.31891999999999998</v>
      </c>
      <c r="I1363" s="13">
        <v>1</v>
      </c>
      <c r="J1363" s="13" t="s">
        <v>35</v>
      </c>
      <c r="K1363" s="13">
        <v>2.1846000000000001</v>
      </c>
      <c r="L1363" s="15" t="s">
        <v>5772</v>
      </c>
      <c r="M1363" s="15" t="s">
        <v>5773</v>
      </c>
      <c r="N1363" s="15" t="s">
        <v>5774</v>
      </c>
      <c r="O1363" s="14" t="str">
        <f t="shared" si="21"/>
        <v>NO</v>
      </c>
      <c r="P1363" s="13"/>
    </row>
    <row r="1364" spans="1:16" ht="15">
      <c r="A1364" s="13" t="s">
        <v>2363</v>
      </c>
      <c r="B1364" s="14">
        <v>6</v>
      </c>
      <c r="C1364" s="13" t="s">
        <v>2365</v>
      </c>
      <c r="D1364" s="14" t="s">
        <v>32</v>
      </c>
      <c r="E1364" s="14" t="s">
        <v>5</v>
      </c>
      <c r="F1364" s="13">
        <v>0.61987000000000003</v>
      </c>
      <c r="G1364" s="13">
        <v>0.2392</v>
      </c>
      <c r="H1364" s="13">
        <v>0.38067000000000001</v>
      </c>
      <c r="I1364" s="13">
        <v>1</v>
      </c>
      <c r="J1364" s="13" t="s">
        <v>35</v>
      </c>
      <c r="K1364" s="13">
        <v>2.1846000000000001</v>
      </c>
      <c r="L1364" s="15" t="s">
        <v>5772</v>
      </c>
      <c r="M1364" s="15" t="s">
        <v>5773</v>
      </c>
      <c r="N1364" s="15" t="s">
        <v>5774</v>
      </c>
      <c r="O1364" s="14" t="str">
        <f t="shared" si="21"/>
        <v>NO</v>
      </c>
      <c r="P1364" s="13"/>
    </row>
    <row r="1365" spans="1:16" ht="15">
      <c r="A1365" s="13" t="s">
        <v>2363</v>
      </c>
      <c r="B1365" s="14">
        <v>7</v>
      </c>
      <c r="C1365" s="13" t="s">
        <v>2366</v>
      </c>
      <c r="D1365" s="14" t="s">
        <v>32</v>
      </c>
      <c r="E1365" s="14" t="s">
        <v>10</v>
      </c>
      <c r="F1365" s="13">
        <v>0.54296999999999995</v>
      </c>
      <c r="G1365" s="13">
        <v>0.16932</v>
      </c>
      <c r="H1365" s="13">
        <v>0.37364000000000003</v>
      </c>
      <c r="I1365" s="13">
        <v>1</v>
      </c>
      <c r="J1365" s="13" t="s">
        <v>35</v>
      </c>
      <c r="K1365" s="13">
        <v>2.1846000000000001</v>
      </c>
      <c r="L1365" s="15" t="s">
        <v>5772</v>
      </c>
      <c r="M1365" s="15" t="s">
        <v>5773</v>
      </c>
      <c r="N1365" s="15" t="s">
        <v>5774</v>
      </c>
      <c r="O1365" s="14" t="str">
        <f t="shared" si="21"/>
        <v>NO</v>
      </c>
      <c r="P1365" s="13"/>
    </row>
    <row r="1366" spans="1:16" ht="15">
      <c r="A1366" s="11" t="s">
        <v>2367</v>
      </c>
      <c r="B1366" s="12">
        <v>7</v>
      </c>
      <c r="C1366" s="11" t="s">
        <v>2368</v>
      </c>
      <c r="D1366" s="12" t="s">
        <v>32</v>
      </c>
      <c r="E1366" s="12" t="s">
        <v>10</v>
      </c>
      <c r="F1366" s="11">
        <v>0.74278</v>
      </c>
      <c r="G1366" s="11">
        <v>0.26667000000000002</v>
      </c>
      <c r="H1366" s="11">
        <v>0.47610000000000002</v>
      </c>
      <c r="I1366" s="11">
        <v>1</v>
      </c>
      <c r="J1366" s="11" t="s">
        <v>29</v>
      </c>
      <c r="K1366" s="11">
        <v>0.87270000000000003</v>
      </c>
      <c r="L1366" s="4" t="s">
        <v>5317</v>
      </c>
      <c r="M1366" s="4" t="s">
        <v>5775</v>
      </c>
      <c r="N1366" s="4" t="s">
        <v>5319</v>
      </c>
      <c r="O1366" s="12" t="str">
        <f t="shared" si="21"/>
        <v>NO</v>
      </c>
    </row>
    <row r="1367" spans="1:16" ht="15">
      <c r="A1367" s="13" t="s">
        <v>2369</v>
      </c>
      <c r="B1367" s="14">
        <v>10</v>
      </c>
      <c r="C1367" s="13" t="s">
        <v>2370</v>
      </c>
      <c r="D1367" s="14" t="s">
        <v>32</v>
      </c>
      <c r="E1367" s="14" t="s">
        <v>10</v>
      </c>
      <c r="F1367" s="13">
        <v>0.54718999999999995</v>
      </c>
      <c r="G1367" s="13">
        <v>0.24618000000000001</v>
      </c>
      <c r="H1367" s="13">
        <v>0.30101</v>
      </c>
      <c r="I1367" s="13">
        <v>1</v>
      </c>
      <c r="J1367" s="13" t="s">
        <v>40</v>
      </c>
      <c r="K1367" s="13">
        <v>1.2270000000000001</v>
      </c>
      <c r="L1367" s="15" t="s">
        <v>5776</v>
      </c>
      <c r="M1367" s="15" t="s">
        <v>5777</v>
      </c>
      <c r="N1367" s="15" t="s">
        <v>4934</v>
      </c>
      <c r="O1367" s="14" t="str">
        <f t="shared" si="21"/>
        <v>NO</v>
      </c>
      <c r="P1367" s="13"/>
    </row>
    <row r="1368" spans="1:16" ht="15">
      <c r="A1368" s="13" t="s">
        <v>2369</v>
      </c>
      <c r="B1368" s="14">
        <v>19</v>
      </c>
      <c r="C1368" s="13" t="s">
        <v>2371</v>
      </c>
      <c r="D1368" s="14" t="s">
        <v>32</v>
      </c>
      <c r="E1368" s="14" t="s">
        <v>7</v>
      </c>
      <c r="F1368" s="13">
        <v>0.61484000000000005</v>
      </c>
      <c r="G1368" s="13">
        <v>0.71491000000000005</v>
      </c>
      <c r="H1368" s="13">
        <v>-0.10008</v>
      </c>
      <c r="I1368" s="13">
        <v>0.98399999999999999</v>
      </c>
      <c r="J1368" s="13" t="s">
        <v>35</v>
      </c>
      <c r="K1368" s="13">
        <v>1.8943000000000001</v>
      </c>
      <c r="L1368" s="15" t="s">
        <v>5776</v>
      </c>
      <c r="M1368" s="15" t="s">
        <v>5777</v>
      </c>
      <c r="N1368" s="15" t="s">
        <v>4934</v>
      </c>
      <c r="O1368" s="14" t="str">
        <f t="shared" si="21"/>
        <v>NO</v>
      </c>
      <c r="P1368" s="13"/>
    </row>
    <row r="1369" spans="1:16" ht="15">
      <c r="A1369" s="11" t="s">
        <v>2372</v>
      </c>
      <c r="B1369" s="12">
        <v>3</v>
      </c>
      <c r="C1369" s="11" t="s">
        <v>2373</v>
      </c>
      <c r="D1369" s="12" t="s">
        <v>27</v>
      </c>
      <c r="E1369" s="12" t="s">
        <v>10</v>
      </c>
      <c r="F1369" s="11">
        <v>0.2344</v>
      </c>
      <c r="G1369" s="11">
        <v>2.7495000000000002E-3</v>
      </c>
      <c r="H1369" s="11">
        <v>0.23164999999999999</v>
      </c>
      <c r="I1369" s="11">
        <v>1</v>
      </c>
      <c r="J1369" s="11" t="s">
        <v>29</v>
      </c>
      <c r="K1369" s="11">
        <v>0.86780000000000002</v>
      </c>
      <c r="L1369" s="4" t="s">
        <v>5778</v>
      </c>
      <c r="M1369" s="4" t="s">
        <v>5779</v>
      </c>
      <c r="N1369" s="4" t="s">
        <v>5780</v>
      </c>
      <c r="O1369" s="12" t="str">
        <f t="shared" si="21"/>
        <v>NO</v>
      </c>
    </row>
    <row r="1370" spans="1:16" ht="15">
      <c r="A1370" s="11" t="s">
        <v>2374</v>
      </c>
      <c r="B1370" s="12">
        <v>4</v>
      </c>
      <c r="C1370" s="11" t="s">
        <v>2375</v>
      </c>
      <c r="D1370" s="12" t="s">
        <v>27</v>
      </c>
      <c r="E1370" s="12" t="s">
        <v>10</v>
      </c>
      <c r="F1370" s="11">
        <v>0.33409</v>
      </c>
      <c r="G1370" s="11">
        <v>3.8761999999999998E-2</v>
      </c>
      <c r="H1370" s="11">
        <v>0.29532000000000003</v>
      </c>
      <c r="I1370" s="11">
        <v>1</v>
      </c>
      <c r="J1370" s="11" t="s">
        <v>40</v>
      </c>
      <c r="K1370" s="11">
        <v>1.1263000000000001</v>
      </c>
      <c r="L1370" s="4" t="s">
        <v>4780</v>
      </c>
      <c r="M1370" s="4" t="s">
        <v>5781</v>
      </c>
      <c r="N1370" s="4" t="s">
        <v>4782</v>
      </c>
      <c r="O1370" s="12" t="str">
        <f t="shared" si="21"/>
        <v>NO</v>
      </c>
    </row>
    <row r="1371" spans="1:16" ht="15">
      <c r="A1371" s="11" t="s">
        <v>2376</v>
      </c>
      <c r="B1371" s="12">
        <v>9</v>
      </c>
      <c r="C1371" s="11" t="s">
        <v>2377</v>
      </c>
      <c r="D1371" s="12" t="s">
        <v>27</v>
      </c>
      <c r="E1371" s="12" t="s">
        <v>10</v>
      </c>
      <c r="F1371" s="11">
        <v>0.50202000000000002</v>
      </c>
      <c r="G1371" s="11">
        <v>0.76504000000000005</v>
      </c>
      <c r="H1371" s="11">
        <v>-0.26301999999999998</v>
      </c>
      <c r="I1371" s="11">
        <v>0.999</v>
      </c>
      <c r="J1371" s="11" t="s">
        <v>40</v>
      </c>
      <c r="K1371" s="11">
        <v>0.99919999999999998</v>
      </c>
      <c r="L1371" s="4" t="s">
        <v>5782</v>
      </c>
      <c r="M1371" s="4" t="s">
        <v>5783</v>
      </c>
      <c r="N1371" s="4" t="s">
        <v>5784</v>
      </c>
      <c r="O1371" s="12" t="str">
        <f t="shared" si="21"/>
        <v>NO</v>
      </c>
    </row>
    <row r="1372" spans="1:16" ht="15">
      <c r="A1372" s="11" t="s">
        <v>2378</v>
      </c>
      <c r="B1372" s="12">
        <v>2</v>
      </c>
      <c r="C1372" s="11" t="s">
        <v>2379</v>
      </c>
      <c r="D1372" s="12" t="s">
        <v>27</v>
      </c>
      <c r="E1372" s="12" t="s">
        <v>10</v>
      </c>
      <c r="F1372" s="11">
        <v>7.4647000000000005E-2</v>
      </c>
      <c r="G1372" s="11">
        <v>0.21426999999999999</v>
      </c>
      <c r="H1372" s="11">
        <v>-0.13963</v>
      </c>
      <c r="I1372" s="11">
        <v>0.98099999999999998</v>
      </c>
      <c r="J1372" s="11" t="s">
        <v>29</v>
      </c>
      <c r="K1372" s="11">
        <v>0.83609999999999995</v>
      </c>
      <c r="L1372" s="4" t="s">
        <v>6820</v>
      </c>
      <c r="M1372" s="4"/>
      <c r="N1372" s="4"/>
      <c r="O1372" s="12" t="str">
        <f t="shared" si="21"/>
        <v>NO</v>
      </c>
    </row>
    <row r="1373" spans="1:16" ht="15">
      <c r="A1373" s="13" t="s">
        <v>2380</v>
      </c>
      <c r="B1373" s="14">
        <v>11</v>
      </c>
      <c r="C1373" s="13" t="s">
        <v>2381</v>
      </c>
      <c r="D1373" s="14" t="s">
        <v>27</v>
      </c>
      <c r="E1373" s="14" t="s">
        <v>10</v>
      </c>
      <c r="F1373" s="13">
        <v>0.76176999999999995</v>
      </c>
      <c r="G1373" s="13">
        <v>0.49176999999999998</v>
      </c>
      <c r="H1373" s="13">
        <v>0.27</v>
      </c>
      <c r="I1373" s="13">
        <v>1</v>
      </c>
      <c r="J1373" s="13" t="s">
        <v>29</v>
      </c>
      <c r="K1373" s="13">
        <v>0.99970000000000003</v>
      </c>
      <c r="L1373" s="15" t="s">
        <v>4327</v>
      </c>
      <c r="M1373" s="15" t="s">
        <v>5785</v>
      </c>
      <c r="N1373" s="15" t="s">
        <v>4329</v>
      </c>
      <c r="O1373" s="14" t="str">
        <f t="shared" si="21"/>
        <v>NO</v>
      </c>
      <c r="P1373" s="13"/>
    </row>
    <row r="1374" spans="1:16" ht="15">
      <c r="A1374" s="13" t="s">
        <v>2380</v>
      </c>
      <c r="B1374" s="14">
        <v>5</v>
      </c>
      <c r="C1374" s="13" t="s">
        <v>2382</v>
      </c>
      <c r="D1374" s="14" t="s">
        <v>27</v>
      </c>
      <c r="E1374" s="14" t="s">
        <v>10</v>
      </c>
      <c r="F1374" s="13">
        <v>0.79235</v>
      </c>
      <c r="G1374" s="13">
        <v>0.53259000000000001</v>
      </c>
      <c r="H1374" s="13">
        <v>0.25975999999999999</v>
      </c>
      <c r="I1374" s="13">
        <v>1</v>
      </c>
      <c r="J1374" s="13" t="s">
        <v>35</v>
      </c>
      <c r="K1374" s="13">
        <v>1.9522999999999999</v>
      </c>
      <c r="L1374" s="15" t="s">
        <v>4327</v>
      </c>
      <c r="M1374" s="15" t="s">
        <v>5785</v>
      </c>
      <c r="N1374" s="15" t="s">
        <v>4329</v>
      </c>
      <c r="O1374" s="14" t="str">
        <f t="shared" si="21"/>
        <v>NO</v>
      </c>
      <c r="P1374" s="13"/>
    </row>
    <row r="1375" spans="1:16" ht="15">
      <c r="A1375" s="13" t="s">
        <v>2380</v>
      </c>
      <c r="B1375" s="14">
        <v>7</v>
      </c>
      <c r="C1375" s="13" t="s">
        <v>2383</v>
      </c>
      <c r="D1375" s="14" t="s">
        <v>27</v>
      </c>
      <c r="E1375" s="14" t="s">
        <v>10</v>
      </c>
      <c r="F1375" s="13">
        <v>0.78852999999999995</v>
      </c>
      <c r="G1375" s="13">
        <v>0.53407000000000004</v>
      </c>
      <c r="H1375" s="13">
        <v>0.25446000000000002</v>
      </c>
      <c r="I1375" s="13">
        <v>1</v>
      </c>
      <c r="J1375" s="13" t="s">
        <v>29</v>
      </c>
      <c r="K1375" s="13">
        <v>0.99909999999999999</v>
      </c>
      <c r="L1375" s="15" t="s">
        <v>4327</v>
      </c>
      <c r="M1375" s="15" t="s">
        <v>5785</v>
      </c>
      <c r="N1375" s="15" t="s">
        <v>4329</v>
      </c>
      <c r="O1375" s="14" t="str">
        <f t="shared" si="21"/>
        <v>NO</v>
      </c>
      <c r="P1375" s="13"/>
    </row>
    <row r="1376" spans="1:16" ht="15">
      <c r="A1376" s="13" t="s">
        <v>2380</v>
      </c>
      <c r="B1376" s="14">
        <v>9</v>
      </c>
      <c r="C1376" s="13" t="s">
        <v>2384</v>
      </c>
      <c r="D1376" s="14" t="s">
        <v>27</v>
      </c>
      <c r="E1376" s="14" t="s">
        <v>10</v>
      </c>
      <c r="F1376" s="13">
        <v>0.68349000000000004</v>
      </c>
      <c r="G1376" s="13">
        <v>0.34560000000000002</v>
      </c>
      <c r="H1376" s="13">
        <v>0.33788000000000001</v>
      </c>
      <c r="I1376" s="13">
        <v>1</v>
      </c>
      <c r="J1376" s="13" t="s">
        <v>29</v>
      </c>
      <c r="K1376" s="13">
        <v>0.95979999999999999</v>
      </c>
      <c r="L1376" s="15" t="s">
        <v>4327</v>
      </c>
      <c r="M1376" s="15" t="s">
        <v>5785</v>
      </c>
      <c r="N1376" s="15" t="s">
        <v>4329</v>
      </c>
      <c r="O1376" s="14" t="str">
        <f t="shared" si="21"/>
        <v>NO</v>
      </c>
      <c r="P1376" s="13"/>
    </row>
    <row r="1377" spans="1:16" ht="15">
      <c r="A1377" s="11" t="s">
        <v>2385</v>
      </c>
      <c r="B1377" s="12">
        <v>19</v>
      </c>
      <c r="C1377" s="11" t="s">
        <v>2386</v>
      </c>
      <c r="D1377" s="12" t="s">
        <v>27</v>
      </c>
      <c r="E1377" s="12" t="s">
        <v>1044</v>
      </c>
      <c r="F1377" s="11">
        <v>0.79644000000000004</v>
      </c>
      <c r="G1377" s="11">
        <v>0.94021999999999994</v>
      </c>
      <c r="H1377" s="11">
        <v>-0.14377999999999999</v>
      </c>
      <c r="I1377" s="11">
        <v>0.93300000000000005</v>
      </c>
      <c r="J1377" s="11" t="s">
        <v>40</v>
      </c>
      <c r="K1377" s="11">
        <v>1.1211</v>
      </c>
      <c r="L1377" s="4" t="s">
        <v>5786</v>
      </c>
      <c r="M1377" s="4" t="s">
        <v>5787</v>
      </c>
      <c r="N1377" s="4" t="s">
        <v>4329</v>
      </c>
      <c r="O1377" s="12" t="str">
        <f t="shared" si="21"/>
        <v>NO</v>
      </c>
    </row>
    <row r="1378" spans="1:16" ht="15">
      <c r="A1378" s="11" t="s">
        <v>2387</v>
      </c>
      <c r="B1378" s="12">
        <v>9</v>
      </c>
      <c r="C1378" s="11" t="s">
        <v>2388</v>
      </c>
      <c r="D1378" s="12" t="s">
        <v>27</v>
      </c>
      <c r="E1378" s="12" t="s">
        <v>10</v>
      </c>
      <c r="F1378" s="11">
        <v>8.5755999999999999E-2</v>
      </c>
      <c r="G1378" s="11">
        <v>0.26551999999999998</v>
      </c>
      <c r="H1378" s="11">
        <v>-0.17976</v>
      </c>
      <c r="I1378" s="11">
        <v>0.98299999999999998</v>
      </c>
      <c r="J1378" s="11" t="s">
        <v>29</v>
      </c>
      <c r="K1378" s="11">
        <v>0.86909999999999998</v>
      </c>
      <c r="L1378" s="4" t="s">
        <v>4327</v>
      </c>
      <c r="M1378" s="4" t="s">
        <v>5788</v>
      </c>
      <c r="N1378" s="4" t="s">
        <v>5789</v>
      </c>
      <c r="O1378" s="12" t="str">
        <f t="shared" si="21"/>
        <v>NO</v>
      </c>
    </row>
    <row r="1379" spans="1:16" ht="15">
      <c r="A1379" s="11" t="s">
        <v>2389</v>
      </c>
      <c r="B1379" s="12">
        <v>4</v>
      </c>
      <c r="C1379" s="11" t="s">
        <v>2390</v>
      </c>
      <c r="D1379" s="12" t="s">
        <v>32</v>
      </c>
      <c r="E1379" s="12" t="s">
        <v>10</v>
      </c>
      <c r="F1379" s="11">
        <v>0.80879000000000001</v>
      </c>
      <c r="G1379" s="11">
        <v>0.48853000000000002</v>
      </c>
      <c r="H1379" s="11">
        <v>0.32025999999999999</v>
      </c>
      <c r="I1379" s="11">
        <v>0.98699999999999999</v>
      </c>
      <c r="J1379" s="11" t="s">
        <v>29</v>
      </c>
      <c r="K1379" s="11">
        <v>0.99719999999999998</v>
      </c>
      <c r="L1379" s="4" t="s">
        <v>5790</v>
      </c>
      <c r="M1379" s="4" t="s">
        <v>5791</v>
      </c>
      <c r="N1379" s="4" t="s">
        <v>5792</v>
      </c>
      <c r="O1379" s="12" t="str">
        <f t="shared" si="21"/>
        <v>NO</v>
      </c>
    </row>
    <row r="1380" spans="1:16" ht="15">
      <c r="A1380" s="11" t="s">
        <v>2391</v>
      </c>
      <c r="B1380" s="12">
        <v>2</v>
      </c>
      <c r="C1380" s="11" t="s">
        <v>2392</v>
      </c>
      <c r="D1380" s="12" t="s">
        <v>32</v>
      </c>
      <c r="E1380" s="12" t="s">
        <v>10</v>
      </c>
      <c r="F1380" s="11">
        <v>0.88083</v>
      </c>
      <c r="G1380" s="11">
        <v>0.98334999999999995</v>
      </c>
      <c r="H1380" s="11">
        <v>-0.10252</v>
      </c>
      <c r="I1380" s="11">
        <v>0.99199999999999999</v>
      </c>
      <c r="J1380" s="11" t="s">
        <v>29</v>
      </c>
      <c r="K1380" s="11">
        <v>0.62780000000000002</v>
      </c>
      <c r="L1380" s="4" t="s">
        <v>3816</v>
      </c>
      <c r="M1380" s="4" t="s">
        <v>5793</v>
      </c>
      <c r="N1380" s="4" t="s">
        <v>3818</v>
      </c>
      <c r="O1380" s="12" t="str">
        <f t="shared" si="21"/>
        <v>NO</v>
      </c>
    </row>
    <row r="1381" spans="1:16" ht="15">
      <c r="A1381" s="11" t="s">
        <v>2393</v>
      </c>
      <c r="B1381" s="12">
        <v>12</v>
      </c>
      <c r="C1381" s="11" t="s">
        <v>2394</v>
      </c>
      <c r="D1381" s="12" t="s">
        <v>27</v>
      </c>
      <c r="E1381" s="12" t="s">
        <v>7</v>
      </c>
      <c r="F1381" s="11">
        <v>0.10359</v>
      </c>
      <c r="G1381" s="11">
        <v>0.22212000000000001</v>
      </c>
      <c r="H1381" s="11">
        <v>-0.11853</v>
      </c>
      <c r="I1381" s="11">
        <v>0.95899999999999996</v>
      </c>
      <c r="J1381" s="11" t="s">
        <v>70</v>
      </c>
      <c r="K1381" s="11">
        <v>2.4495</v>
      </c>
      <c r="L1381" s="4" t="s">
        <v>5794</v>
      </c>
      <c r="M1381" s="4" t="s">
        <v>5795</v>
      </c>
      <c r="N1381" s="4" t="s">
        <v>5796</v>
      </c>
      <c r="O1381" s="12" t="str">
        <f t="shared" si="21"/>
        <v>NO</v>
      </c>
    </row>
    <row r="1382" spans="1:16" ht="15">
      <c r="A1382" s="11" t="s">
        <v>2395</v>
      </c>
      <c r="B1382" s="12">
        <v>8</v>
      </c>
      <c r="C1382" s="11" t="s">
        <v>2396</v>
      </c>
      <c r="D1382" s="12" t="s">
        <v>32</v>
      </c>
      <c r="E1382" s="12" t="s">
        <v>10</v>
      </c>
      <c r="F1382" s="11">
        <v>0.49764999999999998</v>
      </c>
      <c r="G1382" s="11">
        <v>0.13700000000000001</v>
      </c>
      <c r="H1382" s="11">
        <v>0.36065000000000003</v>
      </c>
      <c r="I1382" s="11">
        <v>1</v>
      </c>
      <c r="J1382" s="11" t="s">
        <v>40</v>
      </c>
      <c r="K1382" s="11">
        <v>1.1254</v>
      </c>
      <c r="L1382" s="4" t="s">
        <v>3569</v>
      </c>
      <c r="M1382" s="4" t="s">
        <v>5797</v>
      </c>
      <c r="N1382" s="4" t="s">
        <v>3569</v>
      </c>
      <c r="O1382" s="12" t="str">
        <f t="shared" si="21"/>
        <v>NO</v>
      </c>
    </row>
    <row r="1383" spans="1:16" ht="15">
      <c r="A1383" s="13" t="s">
        <v>2397</v>
      </c>
      <c r="B1383" s="14">
        <v>15</v>
      </c>
      <c r="C1383" s="13" t="s">
        <v>2398</v>
      </c>
      <c r="D1383" s="14" t="s">
        <v>32</v>
      </c>
      <c r="E1383" s="14" t="s">
        <v>10</v>
      </c>
      <c r="F1383" s="13">
        <v>0.12156</v>
      </c>
      <c r="G1383" s="13">
        <v>5.4765999999999999E-3</v>
      </c>
      <c r="H1383" s="13">
        <v>0.11609</v>
      </c>
      <c r="I1383" s="13">
        <v>1</v>
      </c>
      <c r="J1383" s="13" t="s">
        <v>40</v>
      </c>
      <c r="K1383" s="13">
        <v>1.0306999999999999</v>
      </c>
      <c r="L1383" s="15" t="s">
        <v>5798</v>
      </c>
      <c r="M1383" s="15" t="s">
        <v>5799</v>
      </c>
      <c r="N1383" s="15" t="s">
        <v>3569</v>
      </c>
      <c r="O1383" s="14" t="str">
        <f t="shared" si="21"/>
        <v>NO</v>
      </c>
      <c r="P1383" s="13"/>
    </row>
    <row r="1384" spans="1:16" ht="15">
      <c r="A1384" s="13" t="s">
        <v>2397</v>
      </c>
      <c r="B1384" s="14">
        <v>30</v>
      </c>
      <c r="C1384" s="13" t="s">
        <v>2399</v>
      </c>
      <c r="D1384" s="14" t="s">
        <v>32</v>
      </c>
      <c r="E1384" s="14" t="s">
        <v>10</v>
      </c>
      <c r="F1384" s="13">
        <v>0.75685999999999998</v>
      </c>
      <c r="G1384" s="13">
        <v>0.90673000000000004</v>
      </c>
      <c r="H1384" s="13">
        <v>-0.14987</v>
      </c>
      <c r="I1384" s="13">
        <v>1</v>
      </c>
      <c r="J1384" s="13" t="s">
        <v>40</v>
      </c>
      <c r="K1384" s="13">
        <v>0.85599999999999998</v>
      </c>
      <c r="L1384" s="15" t="s">
        <v>5798</v>
      </c>
      <c r="M1384" s="15" t="s">
        <v>5799</v>
      </c>
      <c r="N1384" s="15" t="s">
        <v>3569</v>
      </c>
      <c r="O1384" s="14" t="str">
        <f t="shared" si="21"/>
        <v>NO</v>
      </c>
      <c r="P1384" s="13"/>
    </row>
    <row r="1385" spans="1:16" ht="15">
      <c r="A1385" s="11" t="s">
        <v>2400</v>
      </c>
      <c r="B1385" s="12">
        <v>3</v>
      </c>
      <c r="C1385" s="11" t="s">
        <v>2401</v>
      </c>
      <c r="D1385" s="12" t="s">
        <v>27</v>
      </c>
      <c r="E1385" s="12" t="s">
        <v>10</v>
      </c>
      <c r="F1385" s="11">
        <v>0.60360000000000003</v>
      </c>
      <c r="G1385" s="11">
        <v>0.28842000000000001</v>
      </c>
      <c r="H1385" s="11">
        <v>0.31518000000000002</v>
      </c>
      <c r="I1385" s="11">
        <v>0.997</v>
      </c>
      <c r="J1385" s="11" t="s">
        <v>29</v>
      </c>
      <c r="K1385" s="11">
        <v>0.99919999999999998</v>
      </c>
      <c r="L1385" s="4" t="s">
        <v>5163</v>
      </c>
      <c r="M1385" s="4" t="s">
        <v>5800</v>
      </c>
      <c r="N1385" s="4" t="s">
        <v>5801</v>
      </c>
      <c r="O1385" s="12" t="str">
        <f t="shared" si="21"/>
        <v>NO</v>
      </c>
    </row>
    <row r="1386" spans="1:16" ht="15">
      <c r="A1386" s="11" t="s">
        <v>2402</v>
      </c>
      <c r="B1386" s="12">
        <v>3</v>
      </c>
      <c r="C1386" s="11" t="s">
        <v>2403</v>
      </c>
      <c r="D1386" s="12" t="s">
        <v>27</v>
      </c>
      <c r="E1386" s="12" t="s">
        <v>10</v>
      </c>
      <c r="F1386" s="11">
        <v>0.21271000000000001</v>
      </c>
      <c r="G1386" s="11">
        <v>2.2249000000000001E-2</v>
      </c>
      <c r="H1386" s="11">
        <v>0.19045999999999999</v>
      </c>
      <c r="I1386" s="11">
        <v>0.998</v>
      </c>
      <c r="J1386" s="11" t="s">
        <v>29</v>
      </c>
      <c r="K1386" s="11">
        <v>0.8599</v>
      </c>
      <c r="L1386" s="4" t="s">
        <v>5802</v>
      </c>
      <c r="M1386" s="4" t="s">
        <v>5803</v>
      </c>
      <c r="N1386" s="4" t="s">
        <v>5804</v>
      </c>
      <c r="O1386" s="12" t="str">
        <f t="shared" si="21"/>
        <v>NO</v>
      </c>
    </row>
    <row r="1387" spans="1:16" ht="15">
      <c r="A1387" s="11" t="s">
        <v>2404</v>
      </c>
      <c r="B1387" s="12">
        <v>9</v>
      </c>
      <c r="C1387" s="11" t="s">
        <v>2405</v>
      </c>
      <c r="D1387" s="12" t="s">
        <v>27</v>
      </c>
      <c r="E1387" s="12" t="s">
        <v>10</v>
      </c>
      <c r="F1387" s="11">
        <v>1.0456999999999999E-2</v>
      </c>
      <c r="G1387" s="11">
        <v>0.13097</v>
      </c>
      <c r="H1387" s="11">
        <v>-0.12052</v>
      </c>
      <c r="I1387" s="11">
        <v>0.98899999999999999</v>
      </c>
      <c r="J1387" s="11" t="s">
        <v>29</v>
      </c>
      <c r="K1387" s="11">
        <v>0.4587</v>
      </c>
      <c r="L1387" s="4" t="s">
        <v>3904</v>
      </c>
      <c r="M1387" s="4" t="s">
        <v>5805</v>
      </c>
      <c r="N1387" s="4" t="s">
        <v>5806</v>
      </c>
      <c r="O1387" s="12" t="str">
        <f t="shared" si="21"/>
        <v>NO</v>
      </c>
    </row>
    <row r="1388" spans="1:16" ht="15">
      <c r="A1388" s="11" t="s">
        <v>2406</v>
      </c>
      <c r="B1388" s="12">
        <v>5</v>
      </c>
      <c r="C1388" s="11" t="s">
        <v>2407</v>
      </c>
      <c r="D1388" s="12" t="s">
        <v>32</v>
      </c>
      <c r="E1388" s="12" t="s">
        <v>10</v>
      </c>
      <c r="F1388" s="11">
        <v>0.13192999999999999</v>
      </c>
      <c r="G1388" s="11">
        <v>6.0863000000000002E-3</v>
      </c>
      <c r="H1388" s="11">
        <v>0.12584000000000001</v>
      </c>
      <c r="I1388" s="11">
        <v>1</v>
      </c>
      <c r="J1388" s="11" t="s">
        <v>29</v>
      </c>
      <c r="K1388" s="11">
        <v>0.5907</v>
      </c>
      <c r="L1388" s="4" t="s">
        <v>5807</v>
      </c>
      <c r="M1388" s="4" t="s">
        <v>5808</v>
      </c>
      <c r="N1388" s="4" t="s">
        <v>5809</v>
      </c>
      <c r="O1388" s="12" t="str">
        <f t="shared" si="21"/>
        <v>NO</v>
      </c>
    </row>
    <row r="1389" spans="1:16" ht="15">
      <c r="A1389" s="11" t="s">
        <v>2408</v>
      </c>
      <c r="B1389" s="12">
        <v>9</v>
      </c>
      <c r="C1389" s="11" t="s">
        <v>2409</v>
      </c>
      <c r="D1389" s="12" t="s">
        <v>27</v>
      </c>
      <c r="E1389" s="12" t="s">
        <v>10</v>
      </c>
      <c r="F1389" s="11">
        <v>0.49440000000000001</v>
      </c>
      <c r="G1389" s="11">
        <v>0.73938000000000004</v>
      </c>
      <c r="H1389" s="11">
        <v>-0.24498</v>
      </c>
      <c r="I1389" s="11">
        <v>0.91800000000000004</v>
      </c>
      <c r="J1389" s="11" t="s">
        <v>40</v>
      </c>
      <c r="K1389" s="11">
        <v>1.2374000000000001</v>
      </c>
      <c r="L1389" s="4" t="s">
        <v>5810</v>
      </c>
      <c r="M1389" s="4" t="s">
        <v>5811</v>
      </c>
      <c r="N1389" s="4" t="s">
        <v>5812</v>
      </c>
      <c r="O1389" s="12" t="str">
        <f t="shared" si="21"/>
        <v>NO</v>
      </c>
    </row>
    <row r="1390" spans="1:16" ht="15">
      <c r="A1390" s="11" t="s">
        <v>2410</v>
      </c>
      <c r="B1390" s="12">
        <v>26</v>
      </c>
      <c r="C1390" s="11" t="s">
        <v>2411</v>
      </c>
      <c r="D1390" s="12" t="s">
        <v>27</v>
      </c>
      <c r="E1390" s="12" t="s">
        <v>10</v>
      </c>
      <c r="F1390" s="11">
        <v>7.2556999999999996E-2</v>
      </c>
      <c r="G1390" s="11">
        <v>0.18065999999999999</v>
      </c>
      <c r="H1390" s="11">
        <v>-0.1081</v>
      </c>
      <c r="I1390" s="11">
        <v>0.97099999999999997</v>
      </c>
      <c r="J1390" s="11" t="s">
        <v>35</v>
      </c>
      <c r="K1390" s="11">
        <v>1.1725000000000001</v>
      </c>
      <c r="L1390" s="4" t="s">
        <v>5813</v>
      </c>
      <c r="M1390" s="4" t="s">
        <v>5814</v>
      </c>
      <c r="N1390" s="4" t="s">
        <v>5815</v>
      </c>
      <c r="O1390" s="12" t="str">
        <f t="shared" si="21"/>
        <v>NO</v>
      </c>
    </row>
    <row r="1391" spans="1:16" ht="15">
      <c r="A1391" s="11" t="s">
        <v>2412</v>
      </c>
      <c r="B1391" s="12">
        <v>5</v>
      </c>
      <c r="C1391" s="11" t="s">
        <v>2413</v>
      </c>
      <c r="D1391" s="12" t="s">
        <v>27</v>
      </c>
      <c r="E1391" s="12" t="s">
        <v>10</v>
      </c>
      <c r="F1391" s="11">
        <v>0.43342999999999998</v>
      </c>
      <c r="G1391" s="11">
        <v>0.14055000000000001</v>
      </c>
      <c r="H1391" s="11">
        <v>0.29288999999999998</v>
      </c>
      <c r="I1391" s="11">
        <v>0.95799999999999996</v>
      </c>
      <c r="J1391" s="11" t="s">
        <v>40</v>
      </c>
      <c r="K1391" s="11">
        <v>1.6566000000000001</v>
      </c>
      <c r="L1391" s="4" t="s">
        <v>4072</v>
      </c>
      <c r="M1391" s="4" t="s">
        <v>5816</v>
      </c>
      <c r="N1391" s="4" t="s">
        <v>4074</v>
      </c>
      <c r="O1391" s="12" t="str">
        <f t="shared" si="21"/>
        <v>NO</v>
      </c>
    </row>
    <row r="1392" spans="1:16" ht="15">
      <c r="A1392" s="11" t="s">
        <v>2414</v>
      </c>
      <c r="B1392" s="12">
        <v>9</v>
      </c>
      <c r="C1392" s="11" t="s">
        <v>2415</v>
      </c>
      <c r="D1392" s="12" t="s">
        <v>27</v>
      </c>
      <c r="E1392" s="12" t="s">
        <v>10</v>
      </c>
      <c r="F1392" s="11">
        <v>0.99724000000000002</v>
      </c>
      <c r="G1392" s="11">
        <v>0.20361000000000001</v>
      </c>
      <c r="H1392" s="11">
        <v>0.79362999999999995</v>
      </c>
      <c r="I1392" s="11">
        <v>1</v>
      </c>
      <c r="J1392" s="11" t="s">
        <v>40</v>
      </c>
      <c r="K1392" s="11">
        <v>1.5485</v>
      </c>
      <c r="L1392" s="4" t="s">
        <v>3669</v>
      </c>
      <c r="M1392" s="4" t="s">
        <v>5817</v>
      </c>
      <c r="N1392" s="4" t="s">
        <v>5818</v>
      </c>
      <c r="O1392" s="12" t="str">
        <f t="shared" si="21"/>
        <v>NO</v>
      </c>
    </row>
    <row r="1393" spans="1:16" ht="15">
      <c r="A1393" s="11" t="s">
        <v>2416</v>
      </c>
      <c r="B1393" s="12">
        <v>4</v>
      </c>
      <c r="C1393" s="11" t="s">
        <v>2417</v>
      </c>
      <c r="D1393" s="12" t="s">
        <v>32</v>
      </c>
      <c r="E1393" s="12" t="s">
        <v>10</v>
      </c>
      <c r="F1393" s="11">
        <v>0.15085000000000001</v>
      </c>
      <c r="G1393" s="11">
        <v>1.8078E-2</v>
      </c>
      <c r="H1393" s="11">
        <v>0.13277</v>
      </c>
      <c r="I1393" s="11">
        <v>0.98299999999999998</v>
      </c>
      <c r="J1393" s="11" t="s">
        <v>35</v>
      </c>
      <c r="K1393" s="11">
        <v>0.65010000000000001</v>
      </c>
      <c r="L1393" s="4" t="s">
        <v>5819</v>
      </c>
      <c r="M1393" s="4" t="s">
        <v>5820</v>
      </c>
      <c r="N1393" s="4" t="s">
        <v>5821</v>
      </c>
      <c r="O1393" s="12" t="str">
        <f t="shared" si="21"/>
        <v>NO</v>
      </c>
    </row>
    <row r="1394" spans="1:16" ht="15">
      <c r="A1394" s="13" t="s">
        <v>2418</v>
      </c>
      <c r="B1394" s="14">
        <v>10</v>
      </c>
      <c r="C1394" s="13" t="s">
        <v>2419</v>
      </c>
      <c r="D1394" s="14" t="s">
        <v>32</v>
      </c>
      <c r="E1394" s="14" t="s">
        <v>7</v>
      </c>
      <c r="F1394" s="13">
        <v>0.82096999999999998</v>
      </c>
      <c r="G1394" s="13">
        <v>0.15176999999999999</v>
      </c>
      <c r="H1394" s="13">
        <v>0.66920000000000002</v>
      </c>
      <c r="I1394" s="13">
        <v>1</v>
      </c>
      <c r="J1394" s="13" t="s">
        <v>35</v>
      </c>
      <c r="K1394" s="13">
        <v>1.3875</v>
      </c>
      <c r="L1394" s="15" t="s">
        <v>5822</v>
      </c>
      <c r="M1394" s="15" t="s">
        <v>5823</v>
      </c>
      <c r="N1394" s="15" t="s">
        <v>5824</v>
      </c>
      <c r="O1394" s="14" t="str">
        <f t="shared" si="21"/>
        <v>NO</v>
      </c>
      <c r="P1394" s="13"/>
    </row>
    <row r="1395" spans="1:16" ht="15">
      <c r="A1395" s="13" t="s">
        <v>2418</v>
      </c>
      <c r="B1395" s="14">
        <v>12</v>
      </c>
      <c r="C1395" s="13" t="s">
        <v>2420</v>
      </c>
      <c r="D1395" s="14" t="s">
        <v>32</v>
      </c>
      <c r="E1395" s="14" t="s">
        <v>10</v>
      </c>
      <c r="F1395" s="13">
        <v>0.62233000000000005</v>
      </c>
      <c r="G1395" s="13">
        <v>8.2862000000000005E-2</v>
      </c>
      <c r="H1395" s="13">
        <v>0.53947000000000001</v>
      </c>
      <c r="I1395" s="13">
        <v>1</v>
      </c>
      <c r="J1395" s="13" t="s">
        <v>35</v>
      </c>
      <c r="K1395" s="13">
        <v>1.5018</v>
      </c>
      <c r="L1395" s="15" t="s">
        <v>5822</v>
      </c>
      <c r="M1395" s="15" t="s">
        <v>5823</v>
      </c>
      <c r="N1395" s="15" t="s">
        <v>5824</v>
      </c>
      <c r="O1395" s="14" t="str">
        <f t="shared" si="21"/>
        <v>NO</v>
      </c>
      <c r="P1395" s="13"/>
    </row>
    <row r="1396" spans="1:16" ht="15">
      <c r="A1396" s="11" t="s">
        <v>2421</v>
      </c>
      <c r="B1396" s="12">
        <v>6</v>
      </c>
      <c r="C1396" s="11" t="s">
        <v>2422</v>
      </c>
      <c r="D1396" s="12" t="s">
        <v>27</v>
      </c>
      <c r="E1396" s="12" t="s">
        <v>10</v>
      </c>
      <c r="F1396" s="11">
        <v>0.22908999999999999</v>
      </c>
      <c r="G1396" s="11">
        <v>0.11277</v>
      </c>
      <c r="H1396" s="11">
        <v>0.11632000000000001</v>
      </c>
      <c r="I1396" s="11">
        <v>0.90700000000000003</v>
      </c>
      <c r="J1396" s="11" t="s">
        <v>35</v>
      </c>
      <c r="K1396" s="11">
        <v>1.2887999999999999</v>
      </c>
      <c r="L1396" s="4" t="s">
        <v>4989</v>
      </c>
      <c r="M1396" s="4" t="s">
        <v>5825</v>
      </c>
      <c r="N1396" s="4" t="s">
        <v>5826</v>
      </c>
      <c r="O1396" s="12" t="str">
        <f t="shared" si="21"/>
        <v>NO</v>
      </c>
    </row>
    <row r="1397" spans="1:16" ht="15">
      <c r="A1397" s="13" t="s">
        <v>2423</v>
      </c>
      <c r="B1397" s="14">
        <v>5</v>
      </c>
      <c r="C1397" s="13" t="s">
        <v>2424</v>
      </c>
      <c r="D1397" s="14" t="s">
        <v>32</v>
      </c>
      <c r="E1397" s="14" t="s">
        <v>5</v>
      </c>
      <c r="F1397" s="13">
        <v>0.37457000000000001</v>
      </c>
      <c r="G1397" s="13">
        <v>0.19603999999999999</v>
      </c>
      <c r="H1397" s="13">
        <v>0.17852999999999999</v>
      </c>
      <c r="I1397" s="13">
        <v>1</v>
      </c>
      <c r="J1397" s="13" t="s">
        <v>40</v>
      </c>
      <c r="K1397" s="13">
        <v>1.1335999999999999</v>
      </c>
      <c r="L1397" s="15" t="s">
        <v>5827</v>
      </c>
      <c r="M1397" s="15" t="s">
        <v>5828</v>
      </c>
      <c r="N1397" s="15" t="s">
        <v>5829</v>
      </c>
      <c r="O1397" s="14" t="str">
        <f t="shared" si="21"/>
        <v>NO</v>
      </c>
      <c r="P1397" s="13"/>
    </row>
    <row r="1398" spans="1:16" ht="15">
      <c r="A1398" s="13" t="s">
        <v>2423</v>
      </c>
      <c r="B1398" s="14">
        <v>6</v>
      </c>
      <c r="C1398" s="13" t="s">
        <v>2425</v>
      </c>
      <c r="D1398" s="14" t="s">
        <v>32</v>
      </c>
      <c r="E1398" s="14" t="s">
        <v>10</v>
      </c>
      <c r="F1398" s="13">
        <v>0.35869000000000001</v>
      </c>
      <c r="G1398" s="13">
        <v>3.6114E-2</v>
      </c>
      <c r="H1398" s="13">
        <v>0.32257000000000002</v>
      </c>
      <c r="I1398" s="13">
        <v>1</v>
      </c>
      <c r="J1398" s="13" t="s">
        <v>35</v>
      </c>
      <c r="K1398" s="13">
        <v>1.1735</v>
      </c>
      <c r="L1398" s="15" t="s">
        <v>5827</v>
      </c>
      <c r="M1398" s="15" t="s">
        <v>5828</v>
      </c>
      <c r="N1398" s="15" t="s">
        <v>5829</v>
      </c>
      <c r="O1398" s="14" t="str">
        <f t="shared" si="21"/>
        <v>NO</v>
      </c>
      <c r="P1398" s="13"/>
    </row>
    <row r="1399" spans="1:16" ht="15">
      <c r="A1399" s="13" t="s">
        <v>2423</v>
      </c>
      <c r="B1399" s="14">
        <v>9</v>
      </c>
      <c r="C1399" s="13" t="s">
        <v>2426</v>
      </c>
      <c r="D1399" s="14" t="s">
        <v>32</v>
      </c>
      <c r="E1399" s="14" t="s">
        <v>10</v>
      </c>
      <c r="F1399" s="13">
        <v>0.35809999999999997</v>
      </c>
      <c r="G1399" s="13">
        <v>3.6984000000000003E-2</v>
      </c>
      <c r="H1399" s="13">
        <v>0.32112000000000002</v>
      </c>
      <c r="I1399" s="13">
        <v>1</v>
      </c>
      <c r="J1399" s="13" t="s">
        <v>35</v>
      </c>
      <c r="K1399" s="13">
        <v>1.1735</v>
      </c>
      <c r="L1399" s="15" t="s">
        <v>5827</v>
      </c>
      <c r="M1399" s="15" t="s">
        <v>5828</v>
      </c>
      <c r="N1399" s="15" t="s">
        <v>5829</v>
      </c>
      <c r="O1399" s="14" t="str">
        <f t="shared" si="21"/>
        <v>NO</v>
      </c>
      <c r="P1399" s="13"/>
    </row>
    <row r="1400" spans="1:16" ht="15">
      <c r="A1400" s="11" t="s">
        <v>2427</v>
      </c>
      <c r="B1400" s="12">
        <v>15</v>
      </c>
      <c r="C1400" s="11" t="s">
        <v>2428</v>
      </c>
      <c r="D1400" s="12" t="s">
        <v>27</v>
      </c>
      <c r="E1400" s="12" t="s">
        <v>3</v>
      </c>
      <c r="F1400" s="11">
        <v>0.59723000000000004</v>
      </c>
      <c r="G1400" s="11">
        <v>0.87985000000000002</v>
      </c>
      <c r="H1400" s="11">
        <v>-0.28261999999999998</v>
      </c>
      <c r="I1400" s="11">
        <v>0.93700000000000006</v>
      </c>
      <c r="J1400" s="11" t="s">
        <v>29</v>
      </c>
      <c r="K1400" s="11">
        <v>0.97989999999999999</v>
      </c>
      <c r="L1400" s="4" t="s">
        <v>5830</v>
      </c>
      <c r="M1400" s="4" t="s">
        <v>5831</v>
      </c>
      <c r="N1400" s="4" t="s">
        <v>5832</v>
      </c>
      <c r="O1400" s="12" t="str">
        <f t="shared" si="21"/>
        <v>NO</v>
      </c>
    </row>
    <row r="1401" spans="1:16" ht="15">
      <c r="A1401" s="11" t="s">
        <v>2429</v>
      </c>
      <c r="B1401" s="12">
        <v>10</v>
      </c>
      <c r="C1401" s="11" t="s">
        <v>2430</v>
      </c>
      <c r="D1401" s="12" t="s">
        <v>32</v>
      </c>
      <c r="E1401" s="12" t="s">
        <v>10</v>
      </c>
      <c r="F1401" s="11">
        <v>0.14172999999999999</v>
      </c>
      <c r="G1401" s="11">
        <v>0.25361</v>
      </c>
      <c r="H1401" s="11">
        <v>-0.11189</v>
      </c>
      <c r="I1401" s="11">
        <v>0.90100000000000002</v>
      </c>
      <c r="J1401" s="11" t="s">
        <v>29</v>
      </c>
      <c r="K1401" s="11">
        <v>0.83599999999999997</v>
      </c>
      <c r="L1401" s="4" t="s">
        <v>5833</v>
      </c>
      <c r="M1401" s="4" t="s">
        <v>5834</v>
      </c>
      <c r="N1401" s="4" t="s">
        <v>5835</v>
      </c>
      <c r="O1401" s="12" t="str">
        <f t="shared" si="21"/>
        <v>NO</v>
      </c>
    </row>
    <row r="1402" spans="1:16" ht="15">
      <c r="A1402" s="11" t="s">
        <v>2431</v>
      </c>
      <c r="B1402" s="12">
        <v>28</v>
      </c>
      <c r="C1402" s="11" t="s">
        <v>2432</v>
      </c>
      <c r="D1402" s="12" t="s">
        <v>32</v>
      </c>
      <c r="E1402" s="12" t="s">
        <v>10</v>
      </c>
      <c r="F1402" s="11">
        <v>0.11655</v>
      </c>
      <c r="G1402" s="11">
        <v>0.23468</v>
      </c>
      <c r="H1402" s="11">
        <v>-0.11813</v>
      </c>
      <c r="I1402" s="11">
        <v>0.91300000000000003</v>
      </c>
      <c r="J1402" s="11" t="s">
        <v>29</v>
      </c>
      <c r="K1402" s="11">
        <v>0.8498</v>
      </c>
      <c r="L1402" s="4" t="s">
        <v>5836</v>
      </c>
      <c r="M1402" s="4" t="s">
        <v>5837</v>
      </c>
      <c r="N1402" s="4" t="s">
        <v>5838</v>
      </c>
      <c r="O1402" s="12" t="str">
        <f t="shared" si="21"/>
        <v>NO</v>
      </c>
    </row>
    <row r="1403" spans="1:16" ht="15">
      <c r="A1403" s="11" t="s">
        <v>2433</v>
      </c>
      <c r="B1403" s="12">
        <v>3</v>
      </c>
      <c r="C1403" s="11" t="s">
        <v>2434</v>
      </c>
      <c r="D1403" s="12" t="s">
        <v>27</v>
      </c>
      <c r="E1403" s="12" t="s">
        <v>10</v>
      </c>
      <c r="F1403" s="11">
        <v>0.49363000000000001</v>
      </c>
      <c r="G1403" s="11">
        <v>0.93576000000000004</v>
      </c>
      <c r="H1403" s="11">
        <v>-0.44213999999999998</v>
      </c>
      <c r="I1403" s="11">
        <v>0.998</v>
      </c>
      <c r="J1403" s="11" t="s">
        <v>29</v>
      </c>
      <c r="K1403" s="11">
        <v>0.99990000000000001</v>
      </c>
      <c r="L1403" s="4" t="s">
        <v>5839</v>
      </c>
      <c r="M1403" s="4" t="s">
        <v>5840</v>
      </c>
      <c r="N1403" s="4" t="s">
        <v>5841</v>
      </c>
      <c r="O1403" s="12" t="str">
        <f t="shared" si="21"/>
        <v>NO</v>
      </c>
    </row>
    <row r="1404" spans="1:16" ht="15">
      <c r="A1404" s="11" t="s">
        <v>2435</v>
      </c>
      <c r="B1404" s="12">
        <v>2</v>
      </c>
      <c r="C1404" s="11" t="s">
        <v>2436</v>
      </c>
      <c r="D1404" s="12" t="s">
        <v>27</v>
      </c>
      <c r="E1404" s="12" t="s">
        <v>10</v>
      </c>
      <c r="F1404" s="11">
        <v>0.88898999999999995</v>
      </c>
      <c r="G1404" s="11">
        <v>0.56152999999999997</v>
      </c>
      <c r="H1404" s="11">
        <v>0.32745999999999997</v>
      </c>
      <c r="I1404" s="11">
        <v>0.95299999999999996</v>
      </c>
      <c r="J1404" s="11" t="s">
        <v>40</v>
      </c>
      <c r="K1404" s="11">
        <v>1.3922000000000001</v>
      </c>
      <c r="L1404" s="4" t="s">
        <v>3569</v>
      </c>
      <c r="M1404" s="4" t="s">
        <v>5329</v>
      </c>
      <c r="N1404" s="4" t="s">
        <v>3569</v>
      </c>
      <c r="O1404" s="12" t="str">
        <f t="shared" si="21"/>
        <v>NO</v>
      </c>
    </row>
    <row r="1405" spans="1:16" ht="15">
      <c r="A1405" s="13" t="s">
        <v>2437</v>
      </c>
      <c r="B1405" s="14">
        <v>10</v>
      </c>
      <c r="C1405" s="13" t="s">
        <v>2438</v>
      </c>
      <c r="D1405" s="14" t="s">
        <v>27</v>
      </c>
      <c r="E1405" s="14" t="s">
        <v>5</v>
      </c>
      <c r="F1405" s="13">
        <v>0.87809999999999999</v>
      </c>
      <c r="G1405" s="13">
        <v>0.38285999999999998</v>
      </c>
      <c r="H1405" s="13">
        <v>0.49524000000000001</v>
      </c>
      <c r="I1405" s="13">
        <v>1</v>
      </c>
      <c r="J1405" s="13" t="s">
        <v>35</v>
      </c>
      <c r="K1405" s="13">
        <v>2.0547</v>
      </c>
      <c r="L1405" s="15" t="s">
        <v>5669</v>
      </c>
      <c r="M1405" s="15" t="s">
        <v>5842</v>
      </c>
      <c r="N1405" s="15" t="s">
        <v>5671</v>
      </c>
      <c r="O1405" s="14" t="str">
        <f t="shared" si="21"/>
        <v>NO</v>
      </c>
      <c r="P1405" s="13"/>
    </row>
    <row r="1406" spans="1:16" ht="15">
      <c r="A1406" s="13" t="s">
        <v>2437</v>
      </c>
      <c r="B1406" s="14">
        <v>12</v>
      </c>
      <c r="C1406" s="13" t="s">
        <v>2439</v>
      </c>
      <c r="D1406" s="14" t="s">
        <v>27</v>
      </c>
      <c r="E1406" s="14" t="s">
        <v>10</v>
      </c>
      <c r="F1406" s="13">
        <v>0.89302999999999999</v>
      </c>
      <c r="G1406" s="13">
        <v>0.35565999999999998</v>
      </c>
      <c r="H1406" s="13">
        <v>0.53737000000000001</v>
      </c>
      <c r="I1406" s="13">
        <v>1</v>
      </c>
      <c r="J1406" s="13" t="s">
        <v>35</v>
      </c>
      <c r="K1406" s="13">
        <v>2.0547</v>
      </c>
      <c r="L1406" s="15" t="s">
        <v>5669</v>
      </c>
      <c r="M1406" s="15" t="s">
        <v>5842</v>
      </c>
      <c r="N1406" s="15" t="s">
        <v>5671</v>
      </c>
      <c r="O1406" s="14" t="str">
        <f t="shared" si="21"/>
        <v>NO</v>
      </c>
      <c r="P1406" s="13"/>
    </row>
    <row r="1407" spans="1:16" ht="15">
      <c r="A1407" s="13" t="s">
        <v>2437</v>
      </c>
      <c r="B1407" s="14">
        <v>6</v>
      </c>
      <c r="C1407" s="13" t="s">
        <v>2440</v>
      </c>
      <c r="D1407" s="14" t="s">
        <v>27</v>
      </c>
      <c r="E1407" s="14" t="s">
        <v>5</v>
      </c>
      <c r="F1407" s="13">
        <v>0.97935000000000005</v>
      </c>
      <c r="G1407" s="13">
        <v>0.85079000000000005</v>
      </c>
      <c r="H1407" s="13">
        <v>0.12856000000000001</v>
      </c>
      <c r="I1407" s="13">
        <v>0.90500000000000003</v>
      </c>
      <c r="J1407" s="13" t="s">
        <v>35</v>
      </c>
      <c r="K1407" s="13">
        <v>2.0547</v>
      </c>
      <c r="L1407" s="15" t="s">
        <v>5669</v>
      </c>
      <c r="M1407" s="15" t="s">
        <v>5842</v>
      </c>
      <c r="N1407" s="15" t="s">
        <v>5671</v>
      </c>
      <c r="O1407" s="14" t="str">
        <f t="shared" si="21"/>
        <v>NO</v>
      </c>
      <c r="P1407" s="13"/>
    </row>
    <row r="1408" spans="1:16" ht="15">
      <c r="A1408" s="11" t="s">
        <v>2441</v>
      </c>
      <c r="B1408" s="12">
        <v>9</v>
      </c>
      <c r="C1408" s="11" t="s">
        <v>2442</v>
      </c>
      <c r="D1408" s="12" t="s">
        <v>32</v>
      </c>
      <c r="E1408" s="12" t="s">
        <v>10</v>
      </c>
      <c r="F1408" s="11">
        <v>0.67240999999999995</v>
      </c>
      <c r="G1408" s="11">
        <v>0.36329</v>
      </c>
      <c r="H1408" s="11">
        <v>0.30912000000000001</v>
      </c>
      <c r="I1408" s="11">
        <v>0.93100000000000005</v>
      </c>
      <c r="J1408" s="11" t="s">
        <v>35</v>
      </c>
      <c r="K1408" s="11">
        <v>1.7149000000000001</v>
      </c>
      <c r="L1408" s="4" t="s">
        <v>5843</v>
      </c>
      <c r="M1408" s="4" t="s">
        <v>5844</v>
      </c>
      <c r="N1408" s="4" t="s">
        <v>5845</v>
      </c>
      <c r="O1408" s="12" t="str">
        <f t="shared" si="21"/>
        <v>NO</v>
      </c>
    </row>
    <row r="1409" spans="1:16" ht="15">
      <c r="A1409" s="13" t="s">
        <v>2443</v>
      </c>
      <c r="B1409" s="14">
        <v>30</v>
      </c>
      <c r="C1409" s="13" t="s">
        <v>2444</v>
      </c>
      <c r="D1409" s="14" t="s">
        <v>32</v>
      </c>
      <c r="E1409" s="14" t="s">
        <v>28</v>
      </c>
      <c r="F1409" s="13">
        <v>0.51637999999999995</v>
      </c>
      <c r="G1409" s="13">
        <v>0.77683000000000002</v>
      </c>
      <c r="H1409" s="13">
        <v>-0.26045000000000001</v>
      </c>
      <c r="I1409" s="13">
        <v>0.90600000000000003</v>
      </c>
      <c r="J1409" s="13" t="s">
        <v>165</v>
      </c>
      <c r="K1409" s="13">
        <v>4.6342999999999996</v>
      </c>
      <c r="L1409" s="15" t="s">
        <v>6815</v>
      </c>
      <c r="M1409" s="15"/>
      <c r="N1409" s="15"/>
      <c r="O1409" s="14" t="str">
        <f t="shared" si="21"/>
        <v>NO</v>
      </c>
      <c r="P1409" s="13"/>
    </row>
    <row r="1410" spans="1:16" ht="15">
      <c r="A1410" s="13" t="s">
        <v>2443</v>
      </c>
      <c r="B1410" s="14">
        <v>30</v>
      </c>
      <c r="C1410" s="13" t="s">
        <v>2444</v>
      </c>
      <c r="D1410" s="14" t="s">
        <v>32</v>
      </c>
      <c r="E1410" s="14" t="s">
        <v>10</v>
      </c>
      <c r="F1410" s="13">
        <v>0.51637999999999995</v>
      </c>
      <c r="G1410" s="13">
        <v>0.77683000000000002</v>
      </c>
      <c r="H1410" s="13">
        <v>-0.26045000000000001</v>
      </c>
      <c r="I1410" s="13">
        <v>0.90600000000000003</v>
      </c>
      <c r="J1410" s="13" t="s">
        <v>165</v>
      </c>
      <c r="K1410" s="13">
        <v>4.6342999999999996</v>
      </c>
      <c r="L1410" s="15" t="s">
        <v>6815</v>
      </c>
      <c r="M1410" s="15"/>
      <c r="N1410" s="15"/>
      <c r="O1410" s="14" t="str">
        <f t="shared" si="21"/>
        <v>NO</v>
      </c>
      <c r="P1410" s="13"/>
    </row>
    <row r="1411" spans="1:16" ht="15">
      <c r="A1411" s="13" t="s">
        <v>2443</v>
      </c>
      <c r="B1411" s="14">
        <v>31</v>
      </c>
      <c r="C1411" s="13" t="s">
        <v>2445</v>
      </c>
      <c r="D1411" s="14" t="s">
        <v>32</v>
      </c>
      <c r="E1411" s="14" t="s">
        <v>1044</v>
      </c>
      <c r="F1411" s="13">
        <v>0.49369000000000002</v>
      </c>
      <c r="G1411" s="13">
        <v>0.77532000000000001</v>
      </c>
      <c r="H1411" s="13">
        <v>-0.28162999999999999</v>
      </c>
      <c r="I1411" s="13">
        <v>0.93700000000000006</v>
      </c>
      <c r="J1411" s="13" t="s">
        <v>165</v>
      </c>
      <c r="K1411" s="13">
        <v>4.6363000000000003</v>
      </c>
      <c r="L1411" s="15" t="s">
        <v>6815</v>
      </c>
      <c r="M1411" s="15"/>
      <c r="N1411" s="15"/>
      <c r="O1411" s="14" t="str">
        <f t="shared" ref="O1411:O1474" si="22">IF(P1411 &lt;&gt; "", "YES", "NO")</f>
        <v>NO</v>
      </c>
      <c r="P1411" s="13"/>
    </row>
    <row r="1412" spans="1:16" ht="15">
      <c r="A1412" s="13" t="s">
        <v>2443</v>
      </c>
      <c r="B1412" s="14">
        <v>35</v>
      </c>
      <c r="C1412" s="13" t="s">
        <v>2446</v>
      </c>
      <c r="D1412" s="14" t="s">
        <v>32</v>
      </c>
      <c r="E1412" s="14" t="s">
        <v>1044</v>
      </c>
      <c r="F1412" s="13">
        <v>0.49920999999999999</v>
      </c>
      <c r="G1412" s="13">
        <v>0.78000999999999998</v>
      </c>
      <c r="H1412" s="13">
        <v>-0.28079999999999999</v>
      </c>
      <c r="I1412" s="13">
        <v>0.93400000000000005</v>
      </c>
      <c r="J1412" s="13" t="s">
        <v>165</v>
      </c>
      <c r="K1412" s="13">
        <v>4.6142000000000003</v>
      </c>
      <c r="L1412" s="15" t="s">
        <v>6815</v>
      </c>
      <c r="M1412" s="15"/>
      <c r="N1412" s="15"/>
      <c r="O1412" s="14" t="str">
        <f t="shared" si="22"/>
        <v>NO</v>
      </c>
      <c r="P1412" s="13"/>
    </row>
    <row r="1413" spans="1:16" ht="15">
      <c r="A1413" s="13" t="s">
        <v>2443</v>
      </c>
      <c r="B1413" s="14">
        <v>37</v>
      </c>
      <c r="C1413" s="13" t="s">
        <v>2447</v>
      </c>
      <c r="D1413" s="14" t="s">
        <v>32</v>
      </c>
      <c r="E1413" s="14" t="s">
        <v>1044</v>
      </c>
      <c r="F1413" s="13">
        <v>0.51005999999999996</v>
      </c>
      <c r="G1413" s="13">
        <v>0.79027000000000003</v>
      </c>
      <c r="H1413" s="13">
        <v>-0.2802</v>
      </c>
      <c r="I1413" s="13">
        <v>0.90300000000000002</v>
      </c>
      <c r="J1413" s="13" t="s">
        <v>165</v>
      </c>
      <c r="K1413" s="13">
        <v>4.6003999999999996</v>
      </c>
      <c r="L1413" s="15" t="s">
        <v>6815</v>
      </c>
      <c r="M1413" s="15"/>
      <c r="N1413" s="15"/>
      <c r="O1413" s="14" t="str">
        <f t="shared" si="22"/>
        <v>NO</v>
      </c>
      <c r="P1413" s="13"/>
    </row>
    <row r="1414" spans="1:16" ht="15">
      <c r="A1414" s="13" t="s">
        <v>2443</v>
      </c>
      <c r="B1414" s="14">
        <v>39</v>
      </c>
      <c r="C1414" s="13" t="s">
        <v>2448</v>
      </c>
      <c r="D1414" s="14" t="s">
        <v>32</v>
      </c>
      <c r="E1414" s="14" t="s">
        <v>1047</v>
      </c>
      <c r="F1414" s="13">
        <v>0.57838999999999996</v>
      </c>
      <c r="G1414" s="13">
        <v>0.94096999999999997</v>
      </c>
      <c r="H1414" s="13">
        <v>-0.36257</v>
      </c>
      <c r="I1414" s="13">
        <v>0.91700000000000004</v>
      </c>
      <c r="J1414" s="13" t="s">
        <v>2449</v>
      </c>
      <c r="K1414" s="13">
        <v>4.5903</v>
      </c>
      <c r="L1414" s="15" t="s">
        <v>6815</v>
      </c>
      <c r="M1414" s="15"/>
      <c r="N1414" s="15"/>
      <c r="O1414" s="14" t="str">
        <f t="shared" si="22"/>
        <v>NO</v>
      </c>
      <c r="P1414" s="13"/>
    </row>
    <row r="1415" spans="1:16" ht="15">
      <c r="A1415" s="13" t="s">
        <v>2443</v>
      </c>
      <c r="B1415" s="14">
        <v>40</v>
      </c>
      <c r="C1415" s="13" t="s">
        <v>2450</v>
      </c>
      <c r="D1415" s="14" t="s">
        <v>32</v>
      </c>
      <c r="E1415" s="14" t="s">
        <v>1044</v>
      </c>
      <c r="F1415" s="13">
        <v>0.63105</v>
      </c>
      <c r="G1415" s="13">
        <v>0.94682999999999995</v>
      </c>
      <c r="H1415" s="13">
        <v>-0.31578000000000001</v>
      </c>
      <c r="I1415" s="13">
        <v>0.92600000000000005</v>
      </c>
      <c r="J1415" s="13" t="s">
        <v>165</v>
      </c>
      <c r="K1415" s="13">
        <v>4.4111000000000002</v>
      </c>
      <c r="L1415" s="15" t="s">
        <v>6815</v>
      </c>
      <c r="M1415" s="15"/>
      <c r="N1415" s="15"/>
      <c r="O1415" s="14" t="str">
        <f t="shared" si="22"/>
        <v>NO</v>
      </c>
      <c r="P1415" s="13"/>
    </row>
    <row r="1416" spans="1:16" ht="15">
      <c r="A1416" s="13" t="s">
        <v>2443</v>
      </c>
      <c r="B1416" s="14">
        <v>42</v>
      </c>
      <c r="C1416" s="13" t="s">
        <v>2451</v>
      </c>
      <c r="D1416" s="14" t="s">
        <v>32</v>
      </c>
      <c r="E1416" s="14" t="s">
        <v>1047</v>
      </c>
      <c r="F1416" s="13">
        <v>0.62472000000000005</v>
      </c>
      <c r="G1416" s="13">
        <v>0.94910000000000005</v>
      </c>
      <c r="H1416" s="13">
        <v>-0.32439000000000001</v>
      </c>
      <c r="I1416" s="13">
        <v>0.91100000000000003</v>
      </c>
      <c r="J1416" s="13" t="s">
        <v>2449</v>
      </c>
      <c r="K1416" s="13">
        <v>4.4913999999999996</v>
      </c>
      <c r="L1416" s="15" t="s">
        <v>6815</v>
      </c>
      <c r="M1416" s="15"/>
      <c r="N1416" s="15"/>
      <c r="O1416" s="14" t="str">
        <f t="shared" si="22"/>
        <v>NO</v>
      </c>
      <c r="P1416" s="13"/>
    </row>
    <row r="1417" spans="1:16" ht="15">
      <c r="A1417" s="13" t="s">
        <v>2443</v>
      </c>
      <c r="B1417" s="14">
        <v>43</v>
      </c>
      <c r="C1417" s="13" t="s">
        <v>2452</v>
      </c>
      <c r="D1417" s="14" t="s">
        <v>32</v>
      </c>
      <c r="E1417" s="14" t="s">
        <v>1047</v>
      </c>
      <c r="F1417" s="13">
        <v>0.63063000000000002</v>
      </c>
      <c r="G1417" s="13">
        <v>0.96228000000000002</v>
      </c>
      <c r="H1417" s="13">
        <v>-0.33165</v>
      </c>
      <c r="I1417" s="13">
        <v>0.93400000000000005</v>
      </c>
      <c r="J1417" s="13" t="s">
        <v>2449</v>
      </c>
      <c r="K1417" s="13">
        <v>4.4450000000000003</v>
      </c>
      <c r="L1417" s="15" t="s">
        <v>6815</v>
      </c>
      <c r="M1417" s="15"/>
      <c r="N1417" s="15"/>
      <c r="O1417" s="14" t="str">
        <f t="shared" si="22"/>
        <v>NO</v>
      </c>
      <c r="P1417" s="13"/>
    </row>
    <row r="1418" spans="1:16" ht="15">
      <c r="A1418" s="11" t="s">
        <v>2453</v>
      </c>
      <c r="B1418" s="12">
        <v>18</v>
      </c>
      <c r="C1418" s="11" t="s">
        <v>2454</v>
      </c>
      <c r="D1418" s="12" t="s">
        <v>27</v>
      </c>
      <c r="E1418" s="12" t="s">
        <v>3</v>
      </c>
      <c r="F1418" s="11">
        <v>0.47572999999999999</v>
      </c>
      <c r="G1418" s="11">
        <v>0.67683000000000004</v>
      </c>
      <c r="H1418" s="11">
        <v>-0.20111000000000001</v>
      </c>
      <c r="I1418" s="11">
        <v>0.91700000000000004</v>
      </c>
      <c r="J1418" s="11" t="s">
        <v>40</v>
      </c>
      <c r="K1418" s="11">
        <v>1.0749</v>
      </c>
      <c r="L1418" s="4" t="s">
        <v>4316</v>
      </c>
      <c r="M1418" s="4" t="s">
        <v>5846</v>
      </c>
      <c r="N1418" s="4" t="s">
        <v>4318</v>
      </c>
      <c r="O1418" s="12" t="str">
        <f t="shared" si="22"/>
        <v>NO</v>
      </c>
    </row>
    <row r="1419" spans="1:16" ht="15">
      <c r="A1419" s="13" t="s">
        <v>2455</v>
      </c>
      <c r="B1419" s="14">
        <v>6</v>
      </c>
      <c r="C1419" s="13" t="s">
        <v>2456</v>
      </c>
      <c r="D1419" s="14" t="s">
        <v>27</v>
      </c>
      <c r="E1419" s="14" t="s">
        <v>28</v>
      </c>
      <c r="F1419" s="13">
        <v>0.87226000000000004</v>
      </c>
      <c r="G1419" s="13">
        <v>0.71335000000000004</v>
      </c>
      <c r="H1419" s="13">
        <v>0.15891</v>
      </c>
      <c r="I1419" s="13">
        <v>0.93899999999999995</v>
      </c>
      <c r="J1419" s="13" t="s">
        <v>29</v>
      </c>
      <c r="K1419" s="13">
        <v>0.89739999999999998</v>
      </c>
      <c r="L1419" s="15" t="s">
        <v>5847</v>
      </c>
      <c r="M1419" s="15" t="s">
        <v>5848</v>
      </c>
      <c r="N1419" s="15" t="s">
        <v>5849</v>
      </c>
      <c r="O1419" s="14" t="str">
        <f t="shared" si="22"/>
        <v>NO</v>
      </c>
      <c r="P1419" s="13"/>
    </row>
    <row r="1420" spans="1:16" ht="15">
      <c r="A1420" s="13" t="s">
        <v>2455</v>
      </c>
      <c r="B1420" s="14">
        <v>6</v>
      </c>
      <c r="C1420" s="13" t="s">
        <v>2456</v>
      </c>
      <c r="D1420" s="14" t="s">
        <v>27</v>
      </c>
      <c r="E1420" s="14" t="s">
        <v>10</v>
      </c>
      <c r="F1420" s="13">
        <v>0.87226000000000004</v>
      </c>
      <c r="G1420" s="13">
        <v>0.71335000000000004</v>
      </c>
      <c r="H1420" s="13">
        <v>0.15891</v>
      </c>
      <c r="I1420" s="13">
        <v>0.93899999999999995</v>
      </c>
      <c r="J1420" s="13" t="s">
        <v>29</v>
      </c>
      <c r="K1420" s="13">
        <v>0.89739999999999998</v>
      </c>
      <c r="L1420" s="15" t="s">
        <v>5847</v>
      </c>
      <c r="M1420" s="15" t="s">
        <v>5848</v>
      </c>
      <c r="N1420" s="15" t="s">
        <v>5849</v>
      </c>
      <c r="O1420" s="14" t="str">
        <f t="shared" si="22"/>
        <v>NO</v>
      </c>
      <c r="P1420" s="13"/>
    </row>
    <row r="1421" spans="1:16" ht="15">
      <c r="A1421" s="8" t="s">
        <v>2457</v>
      </c>
      <c r="B1421" s="9">
        <v>20</v>
      </c>
      <c r="C1421" s="8" t="s">
        <v>2458</v>
      </c>
      <c r="D1421" s="9" t="s">
        <v>32</v>
      </c>
      <c r="E1421" s="9" t="s">
        <v>3</v>
      </c>
      <c r="F1421" s="8">
        <v>0.66625000000000001</v>
      </c>
      <c r="G1421" s="8">
        <v>0.82047999999999999</v>
      </c>
      <c r="H1421" s="8">
        <v>-0.15423000000000001</v>
      </c>
      <c r="I1421" s="8">
        <v>0.92100000000000004</v>
      </c>
      <c r="J1421" s="8" t="s">
        <v>40</v>
      </c>
      <c r="K1421" s="8">
        <v>1.7827</v>
      </c>
      <c r="L1421" s="10" t="s">
        <v>3569</v>
      </c>
      <c r="M1421" s="10" t="s">
        <v>5850</v>
      </c>
      <c r="N1421" s="10" t="s">
        <v>5851</v>
      </c>
      <c r="O1421" s="9" t="str">
        <f t="shared" si="22"/>
        <v>NO</v>
      </c>
      <c r="P1421" s="8"/>
    </row>
    <row r="1422" spans="1:16" ht="15">
      <c r="A1422" s="8" t="s">
        <v>2457</v>
      </c>
      <c r="B1422" s="9">
        <v>22</v>
      </c>
      <c r="C1422" s="8" t="s">
        <v>2459</v>
      </c>
      <c r="D1422" s="9" t="s">
        <v>32</v>
      </c>
      <c r="E1422" s="9" t="s">
        <v>10</v>
      </c>
      <c r="F1422" s="8">
        <v>0.4617</v>
      </c>
      <c r="G1422" s="8">
        <v>0.71772000000000002</v>
      </c>
      <c r="H1422" s="8">
        <v>-0.25602000000000003</v>
      </c>
      <c r="I1422" s="8">
        <v>0.97599999999999998</v>
      </c>
      <c r="J1422" s="8" t="s">
        <v>40</v>
      </c>
      <c r="K1422" s="8">
        <v>1.7882</v>
      </c>
      <c r="L1422" s="10" t="s">
        <v>3569</v>
      </c>
      <c r="M1422" s="10" t="s">
        <v>5850</v>
      </c>
      <c r="N1422" s="10" t="s">
        <v>5851</v>
      </c>
      <c r="O1422" s="9" t="str">
        <f t="shared" si="22"/>
        <v>NO</v>
      </c>
      <c r="P1422" s="8"/>
    </row>
    <row r="1423" spans="1:16" ht="15">
      <c r="A1423" s="13" t="s">
        <v>2460</v>
      </c>
      <c r="B1423" s="14">
        <v>7</v>
      </c>
      <c r="C1423" s="13" t="s">
        <v>2461</v>
      </c>
      <c r="D1423" s="14" t="s">
        <v>32</v>
      </c>
      <c r="E1423" s="14" t="s">
        <v>10</v>
      </c>
      <c r="F1423" s="13">
        <v>0.40131</v>
      </c>
      <c r="G1423" s="13">
        <v>0.83511000000000002</v>
      </c>
      <c r="H1423" s="13">
        <v>-0.43380000000000002</v>
      </c>
      <c r="I1423" s="13">
        <v>0.95799999999999996</v>
      </c>
      <c r="J1423" s="13" t="s">
        <v>29</v>
      </c>
      <c r="K1423" s="13">
        <v>0.98680000000000001</v>
      </c>
      <c r="L1423" s="15" t="s">
        <v>3729</v>
      </c>
      <c r="M1423" s="15" t="s">
        <v>5852</v>
      </c>
      <c r="N1423" s="15" t="s">
        <v>5853</v>
      </c>
      <c r="O1423" s="14" t="str">
        <f t="shared" si="22"/>
        <v>NO</v>
      </c>
      <c r="P1423" s="13"/>
    </row>
    <row r="1424" spans="1:16" ht="15">
      <c r="A1424" s="13" t="s">
        <v>2460</v>
      </c>
      <c r="B1424" s="14">
        <v>8</v>
      </c>
      <c r="C1424" s="13" t="s">
        <v>2462</v>
      </c>
      <c r="D1424" s="14" t="s">
        <v>32</v>
      </c>
      <c r="E1424" s="14" t="s">
        <v>7</v>
      </c>
      <c r="F1424" s="13">
        <v>0.40783000000000003</v>
      </c>
      <c r="G1424" s="13">
        <v>0.84411000000000003</v>
      </c>
      <c r="H1424" s="13">
        <v>-0.43628</v>
      </c>
      <c r="I1424" s="13">
        <v>0.95699999999999996</v>
      </c>
      <c r="J1424" s="13" t="s">
        <v>29</v>
      </c>
      <c r="K1424" s="13">
        <v>0.98680000000000001</v>
      </c>
      <c r="L1424" s="15" t="s">
        <v>3729</v>
      </c>
      <c r="M1424" s="15" t="s">
        <v>5852</v>
      </c>
      <c r="N1424" s="15" t="s">
        <v>5853</v>
      </c>
      <c r="O1424" s="14" t="str">
        <f t="shared" si="22"/>
        <v>NO</v>
      </c>
      <c r="P1424" s="13"/>
    </row>
    <row r="1425" spans="1:16" ht="15">
      <c r="A1425" s="13" t="s">
        <v>2460</v>
      </c>
      <c r="B1425" s="14">
        <v>9</v>
      </c>
      <c r="C1425" s="13" t="s">
        <v>2463</v>
      </c>
      <c r="D1425" s="14" t="s">
        <v>32</v>
      </c>
      <c r="E1425" s="14" t="s">
        <v>10</v>
      </c>
      <c r="F1425" s="13">
        <v>0.40283000000000002</v>
      </c>
      <c r="G1425" s="13">
        <v>0.84648000000000001</v>
      </c>
      <c r="H1425" s="13">
        <v>-0.44364999999999999</v>
      </c>
      <c r="I1425" s="13">
        <v>0.96</v>
      </c>
      <c r="J1425" s="13" t="s">
        <v>29</v>
      </c>
      <c r="K1425" s="13">
        <v>0.98680000000000001</v>
      </c>
      <c r="L1425" s="15" t="s">
        <v>3729</v>
      </c>
      <c r="M1425" s="15" t="s">
        <v>5852</v>
      </c>
      <c r="N1425" s="15" t="s">
        <v>5853</v>
      </c>
      <c r="O1425" s="14" t="str">
        <f t="shared" si="22"/>
        <v>NO</v>
      </c>
      <c r="P1425" s="13"/>
    </row>
    <row r="1426" spans="1:16" ht="15">
      <c r="A1426" s="11" t="s">
        <v>2464</v>
      </c>
      <c r="B1426" s="12">
        <v>3</v>
      </c>
      <c r="C1426" s="11" t="s">
        <v>2465</v>
      </c>
      <c r="D1426" s="12" t="s">
        <v>32</v>
      </c>
      <c r="E1426" s="12" t="s">
        <v>10</v>
      </c>
      <c r="F1426" s="11">
        <v>0.92090000000000005</v>
      </c>
      <c r="G1426" s="11">
        <v>0.58955000000000002</v>
      </c>
      <c r="H1426" s="11">
        <v>0.33134999999999998</v>
      </c>
      <c r="I1426" s="11">
        <v>0.999</v>
      </c>
      <c r="J1426" s="11" t="s">
        <v>29</v>
      </c>
      <c r="K1426" s="11">
        <v>0.998</v>
      </c>
      <c r="L1426" s="4" t="s">
        <v>5854</v>
      </c>
      <c r="M1426" s="4" t="s">
        <v>5855</v>
      </c>
      <c r="N1426" s="4" t="s">
        <v>5856</v>
      </c>
      <c r="O1426" s="12" t="str">
        <f t="shared" si="22"/>
        <v>NO</v>
      </c>
    </row>
    <row r="1427" spans="1:16" ht="15">
      <c r="A1427" s="11" t="s">
        <v>2466</v>
      </c>
      <c r="B1427" s="12">
        <v>6</v>
      </c>
      <c r="C1427" s="11" t="s">
        <v>2467</v>
      </c>
      <c r="D1427" s="12" t="s">
        <v>32</v>
      </c>
      <c r="E1427" s="12" t="s">
        <v>10</v>
      </c>
      <c r="F1427" s="11">
        <v>0.75678999999999996</v>
      </c>
      <c r="G1427" s="11">
        <v>0.64476</v>
      </c>
      <c r="H1427" s="11">
        <v>0.11204</v>
      </c>
      <c r="I1427" s="11">
        <v>0.92200000000000004</v>
      </c>
      <c r="J1427" s="11" t="s">
        <v>29</v>
      </c>
      <c r="K1427" s="11">
        <v>0.95920000000000005</v>
      </c>
      <c r="L1427" s="4" t="s">
        <v>5857</v>
      </c>
      <c r="M1427" s="4" t="s">
        <v>5858</v>
      </c>
      <c r="N1427" s="4" t="s">
        <v>5859</v>
      </c>
      <c r="O1427" s="12" t="str">
        <f t="shared" si="22"/>
        <v>NO</v>
      </c>
    </row>
    <row r="1428" spans="1:16" ht="15">
      <c r="A1428" s="11" t="s">
        <v>2468</v>
      </c>
      <c r="B1428" s="12">
        <v>2</v>
      </c>
      <c r="C1428" s="11" t="s">
        <v>2469</v>
      </c>
      <c r="D1428" s="12" t="s">
        <v>27</v>
      </c>
      <c r="E1428" s="12" t="s">
        <v>10</v>
      </c>
      <c r="F1428" s="11">
        <v>0.80228999999999995</v>
      </c>
      <c r="G1428" s="11">
        <v>0.33945999999999998</v>
      </c>
      <c r="H1428" s="11">
        <v>0.46282000000000001</v>
      </c>
      <c r="I1428" s="11">
        <v>0.999</v>
      </c>
      <c r="J1428" s="11" t="s">
        <v>29</v>
      </c>
      <c r="K1428" s="11">
        <v>0.97989999999999999</v>
      </c>
      <c r="L1428" s="4" t="s">
        <v>3569</v>
      </c>
      <c r="M1428" s="4" t="s">
        <v>5860</v>
      </c>
      <c r="N1428" s="4" t="s">
        <v>3569</v>
      </c>
      <c r="O1428" s="12" t="str">
        <f t="shared" si="22"/>
        <v>NO</v>
      </c>
    </row>
    <row r="1429" spans="1:16" ht="15">
      <c r="A1429" s="11" t="s">
        <v>2470</v>
      </c>
      <c r="B1429" s="12">
        <v>4</v>
      </c>
      <c r="C1429" s="11" t="s">
        <v>2471</v>
      </c>
      <c r="D1429" s="12" t="s">
        <v>32</v>
      </c>
      <c r="E1429" s="12" t="s">
        <v>10</v>
      </c>
      <c r="F1429" s="11">
        <v>0.42143999999999998</v>
      </c>
      <c r="G1429" s="11">
        <v>3.4863999999999999E-2</v>
      </c>
      <c r="H1429" s="11">
        <v>0.38657999999999998</v>
      </c>
      <c r="I1429" s="11">
        <v>1</v>
      </c>
      <c r="J1429" s="11" t="s">
        <v>40</v>
      </c>
      <c r="K1429" s="11">
        <v>1.9669000000000001</v>
      </c>
      <c r="L1429" s="4" t="s">
        <v>5861</v>
      </c>
      <c r="M1429" s="4" t="s">
        <v>5862</v>
      </c>
      <c r="N1429" s="4" t="s">
        <v>5863</v>
      </c>
      <c r="O1429" s="12" t="str">
        <f t="shared" si="22"/>
        <v>NO</v>
      </c>
    </row>
    <row r="1430" spans="1:16" ht="15">
      <c r="A1430" s="13" t="s">
        <v>2472</v>
      </c>
      <c r="B1430" s="14">
        <v>11</v>
      </c>
      <c r="C1430" s="13" t="s">
        <v>2473</v>
      </c>
      <c r="D1430" s="14" t="s">
        <v>27</v>
      </c>
      <c r="E1430" s="14" t="s">
        <v>10</v>
      </c>
      <c r="F1430" s="13">
        <v>0.38695000000000002</v>
      </c>
      <c r="G1430" s="13">
        <v>0.12636</v>
      </c>
      <c r="H1430" s="13">
        <v>0.26058999999999999</v>
      </c>
      <c r="I1430" s="13">
        <v>0.96099999999999997</v>
      </c>
      <c r="J1430" s="13" t="s">
        <v>35</v>
      </c>
      <c r="K1430" s="13">
        <v>2.0415000000000001</v>
      </c>
      <c r="L1430" s="15" t="s">
        <v>3669</v>
      </c>
      <c r="M1430" s="15" t="s">
        <v>5864</v>
      </c>
      <c r="N1430" s="15" t="s">
        <v>3884</v>
      </c>
      <c r="O1430" s="14" t="str">
        <f t="shared" si="22"/>
        <v>NO</v>
      </c>
      <c r="P1430" s="13"/>
    </row>
    <row r="1431" spans="1:16" ht="15">
      <c r="A1431" s="13" t="s">
        <v>2472</v>
      </c>
      <c r="B1431" s="14">
        <v>18</v>
      </c>
      <c r="C1431" s="13" t="s">
        <v>2474</v>
      </c>
      <c r="D1431" s="14" t="s">
        <v>27</v>
      </c>
      <c r="E1431" s="14" t="s">
        <v>7</v>
      </c>
      <c r="F1431" s="13">
        <v>0.31645000000000001</v>
      </c>
      <c r="G1431" s="13">
        <v>0.67201999999999995</v>
      </c>
      <c r="H1431" s="13">
        <v>-0.35557</v>
      </c>
      <c r="I1431" s="13">
        <v>0.96399999999999997</v>
      </c>
      <c r="J1431" s="13" t="s">
        <v>35</v>
      </c>
      <c r="K1431" s="13">
        <v>1.1829000000000001</v>
      </c>
      <c r="L1431" s="15" t="s">
        <v>3669</v>
      </c>
      <c r="M1431" s="15" t="s">
        <v>5864</v>
      </c>
      <c r="N1431" s="15" t="s">
        <v>3884</v>
      </c>
      <c r="O1431" s="14" t="str">
        <f t="shared" si="22"/>
        <v>NO</v>
      </c>
      <c r="P1431" s="13"/>
    </row>
    <row r="1432" spans="1:16" ht="15">
      <c r="A1432" s="8" t="s">
        <v>2475</v>
      </c>
      <c r="B1432" s="9">
        <v>6</v>
      </c>
      <c r="C1432" s="8" t="s">
        <v>2476</v>
      </c>
      <c r="D1432" s="9" t="s">
        <v>32</v>
      </c>
      <c r="E1432" s="9" t="s">
        <v>28</v>
      </c>
      <c r="F1432" s="8">
        <v>0.80957000000000001</v>
      </c>
      <c r="G1432" s="8">
        <v>0.91496999999999995</v>
      </c>
      <c r="H1432" s="8">
        <v>-0.10539999999999999</v>
      </c>
      <c r="I1432" s="8">
        <v>0.96599999999999997</v>
      </c>
      <c r="J1432" s="8" t="s">
        <v>40</v>
      </c>
      <c r="K1432" s="8">
        <v>0.90480000000000005</v>
      </c>
      <c r="L1432" s="10" t="s">
        <v>5865</v>
      </c>
      <c r="M1432" s="10" t="s">
        <v>5866</v>
      </c>
      <c r="N1432" s="10" t="s">
        <v>5867</v>
      </c>
      <c r="O1432" s="9" t="str">
        <f t="shared" si="22"/>
        <v>NO</v>
      </c>
      <c r="P1432" s="8"/>
    </row>
    <row r="1433" spans="1:16" ht="15">
      <c r="A1433" s="8" t="s">
        <v>2475</v>
      </c>
      <c r="B1433" s="9">
        <v>6</v>
      </c>
      <c r="C1433" s="8" t="s">
        <v>2476</v>
      </c>
      <c r="D1433" s="9" t="s">
        <v>32</v>
      </c>
      <c r="E1433" s="9" t="s">
        <v>10</v>
      </c>
      <c r="F1433" s="8">
        <v>0.80957000000000001</v>
      </c>
      <c r="G1433" s="8">
        <v>0.91496999999999995</v>
      </c>
      <c r="H1433" s="8">
        <v>-0.10539999999999999</v>
      </c>
      <c r="I1433" s="8">
        <v>0.96599999999999997</v>
      </c>
      <c r="J1433" s="8" t="s">
        <v>40</v>
      </c>
      <c r="K1433" s="8">
        <v>0.90480000000000005</v>
      </c>
      <c r="L1433" s="10" t="s">
        <v>5865</v>
      </c>
      <c r="M1433" s="10" t="s">
        <v>5866</v>
      </c>
      <c r="N1433" s="10" t="s">
        <v>5867</v>
      </c>
      <c r="O1433" s="9" t="str">
        <f t="shared" si="22"/>
        <v>NO</v>
      </c>
      <c r="P1433" s="8"/>
    </row>
    <row r="1434" spans="1:16" ht="15">
      <c r="A1434" s="11" t="s">
        <v>2477</v>
      </c>
      <c r="B1434" s="12">
        <v>13</v>
      </c>
      <c r="C1434" s="11" t="s">
        <v>2478</v>
      </c>
      <c r="D1434" s="12" t="s">
        <v>32</v>
      </c>
      <c r="E1434" s="12" t="s">
        <v>3</v>
      </c>
      <c r="F1434" s="11">
        <v>0.37817000000000001</v>
      </c>
      <c r="G1434" s="11">
        <v>0.25366</v>
      </c>
      <c r="H1434" s="11">
        <v>0.12451</v>
      </c>
      <c r="I1434" s="11">
        <v>0.93</v>
      </c>
      <c r="J1434" s="11" t="s">
        <v>29</v>
      </c>
      <c r="K1434" s="11">
        <v>0.96740000000000004</v>
      </c>
      <c r="L1434" s="4" t="s">
        <v>3683</v>
      </c>
      <c r="M1434" s="4" t="s">
        <v>5868</v>
      </c>
      <c r="N1434" s="4" t="s">
        <v>4223</v>
      </c>
      <c r="O1434" s="12" t="str">
        <f t="shared" si="22"/>
        <v>NO</v>
      </c>
    </row>
    <row r="1435" spans="1:16" ht="15">
      <c r="A1435" s="8" t="s">
        <v>2479</v>
      </c>
      <c r="B1435" s="9">
        <v>7</v>
      </c>
      <c r="C1435" s="8" t="s">
        <v>2480</v>
      </c>
      <c r="D1435" s="9" t="s">
        <v>32</v>
      </c>
      <c r="E1435" s="9" t="s">
        <v>7</v>
      </c>
      <c r="F1435" s="8">
        <v>0.76202000000000003</v>
      </c>
      <c r="G1435" s="8">
        <v>0.89754999999999996</v>
      </c>
      <c r="H1435" s="8">
        <v>-0.13553000000000001</v>
      </c>
      <c r="I1435" s="8">
        <v>0.95399999999999996</v>
      </c>
      <c r="J1435" s="8" t="s">
        <v>29</v>
      </c>
      <c r="K1435" s="8">
        <v>0.83020000000000005</v>
      </c>
      <c r="L1435" s="10" t="s">
        <v>5869</v>
      </c>
      <c r="M1435" s="10" t="s">
        <v>5870</v>
      </c>
      <c r="N1435" s="10" t="s">
        <v>3569</v>
      </c>
      <c r="O1435" s="9" t="str">
        <f t="shared" si="22"/>
        <v>NO</v>
      </c>
      <c r="P1435" s="8"/>
    </row>
    <row r="1436" spans="1:16" ht="15">
      <c r="A1436" s="8" t="s">
        <v>2479</v>
      </c>
      <c r="B1436" s="9">
        <v>9</v>
      </c>
      <c r="C1436" s="8" t="s">
        <v>2481</v>
      </c>
      <c r="D1436" s="9" t="s">
        <v>32</v>
      </c>
      <c r="E1436" s="9" t="s">
        <v>3</v>
      </c>
      <c r="F1436" s="8">
        <v>0.86387000000000003</v>
      </c>
      <c r="G1436" s="8">
        <v>0.70828999999999998</v>
      </c>
      <c r="H1436" s="8">
        <v>0.15558</v>
      </c>
      <c r="I1436" s="8">
        <v>0.94499999999999995</v>
      </c>
      <c r="J1436" s="8" t="s">
        <v>29</v>
      </c>
      <c r="K1436" s="8">
        <v>0.89329999999999998</v>
      </c>
      <c r="L1436" s="10" t="s">
        <v>5869</v>
      </c>
      <c r="M1436" s="10" t="s">
        <v>5870</v>
      </c>
      <c r="N1436" s="10" t="s">
        <v>3569</v>
      </c>
      <c r="O1436" s="9" t="str">
        <f t="shared" si="22"/>
        <v>NO</v>
      </c>
      <c r="P1436" s="8"/>
    </row>
    <row r="1437" spans="1:16" ht="15">
      <c r="A1437" s="11" t="s">
        <v>2482</v>
      </c>
      <c r="B1437" s="12">
        <v>3</v>
      </c>
      <c r="C1437" s="11" t="s">
        <v>2483</v>
      </c>
      <c r="D1437" s="12" t="s">
        <v>27</v>
      </c>
      <c r="E1437" s="12" t="s">
        <v>10</v>
      </c>
      <c r="F1437" s="11">
        <v>0.24526999999999999</v>
      </c>
      <c r="G1437" s="11">
        <v>0.12898999999999999</v>
      </c>
      <c r="H1437" s="11">
        <v>0.11627999999999999</v>
      </c>
      <c r="I1437" s="11">
        <v>0.90800000000000003</v>
      </c>
      <c r="J1437" s="11" t="s">
        <v>29</v>
      </c>
      <c r="K1437" s="11">
        <v>0.85829999999999995</v>
      </c>
      <c r="L1437" s="4" t="s">
        <v>5733</v>
      </c>
      <c r="M1437" s="4" t="s">
        <v>5871</v>
      </c>
      <c r="N1437" s="4" t="s">
        <v>5872</v>
      </c>
      <c r="O1437" s="12" t="str">
        <f t="shared" si="22"/>
        <v>NO</v>
      </c>
    </row>
    <row r="1438" spans="1:16" ht="15">
      <c r="A1438" s="11" t="s">
        <v>2484</v>
      </c>
      <c r="B1438" s="12">
        <v>13</v>
      </c>
      <c r="C1438" s="11" t="s">
        <v>2485</v>
      </c>
      <c r="D1438" s="12" t="s">
        <v>27</v>
      </c>
      <c r="E1438" s="12" t="s">
        <v>3</v>
      </c>
      <c r="F1438" s="11">
        <v>0.62034</v>
      </c>
      <c r="G1438" s="11">
        <v>0.39617000000000002</v>
      </c>
      <c r="H1438" s="11">
        <v>0.22417000000000001</v>
      </c>
      <c r="I1438" s="11">
        <v>0.94699999999999995</v>
      </c>
      <c r="J1438" s="11" t="s">
        <v>40</v>
      </c>
      <c r="K1438" s="11">
        <v>1.3862000000000001</v>
      </c>
      <c r="L1438" s="4" t="s">
        <v>5873</v>
      </c>
      <c r="M1438" s="4" t="s">
        <v>5874</v>
      </c>
      <c r="N1438" s="4" t="s">
        <v>5875</v>
      </c>
      <c r="O1438" s="12" t="str">
        <f t="shared" si="22"/>
        <v>NO</v>
      </c>
    </row>
    <row r="1439" spans="1:16" ht="15">
      <c r="A1439" s="11" t="s">
        <v>2486</v>
      </c>
      <c r="B1439" s="12">
        <v>5</v>
      </c>
      <c r="C1439" s="11" t="s">
        <v>2487</v>
      </c>
      <c r="D1439" s="12" t="s">
        <v>27</v>
      </c>
      <c r="E1439" s="12" t="s">
        <v>10</v>
      </c>
      <c r="F1439" s="11">
        <v>5.2592E-2</v>
      </c>
      <c r="G1439" s="11">
        <v>0.20571</v>
      </c>
      <c r="H1439" s="11">
        <v>-0.15312000000000001</v>
      </c>
      <c r="I1439" s="11">
        <v>0.92500000000000004</v>
      </c>
      <c r="J1439" s="11" t="s">
        <v>29</v>
      </c>
      <c r="K1439" s="11">
        <v>0.84530000000000005</v>
      </c>
      <c r="L1439" s="4" t="s">
        <v>5876</v>
      </c>
      <c r="M1439" s="4" t="s">
        <v>5877</v>
      </c>
      <c r="N1439" s="4" t="s">
        <v>5878</v>
      </c>
      <c r="O1439" s="12" t="str">
        <f t="shared" si="22"/>
        <v>NO</v>
      </c>
    </row>
    <row r="1440" spans="1:16" ht="15">
      <c r="A1440" s="11" t="s">
        <v>2488</v>
      </c>
      <c r="B1440" s="12">
        <v>5</v>
      </c>
      <c r="C1440" s="11" t="s">
        <v>2489</v>
      </c>
      <c r="D1440" s="12" t="s">
        <v>27</v>
      </c>
      <c r="E1440" s="12" t="s">
        <v>3</v>
      </c>
      <c r="F1440" s="11">
        <v>0.85002999999999995</v>
      </c>
      <c r="G1440" s="11">
        <v>0.98567000000000005</v>
      </c>
      <c r="H1440" s="11">
        <v>-0.13564000000000001</v>
      </c>
      <c r="I1440" s="11">
        <v>0.998</v>
      </c>
      <c r="J1440" s="11" t="s">
        <v>29</v>
      </c>
      <c r="K1440" s="11">
        <v>0.71530000000000005</v>
      </c>
      <c r="L1440" s="4" t="s">
        <v>5879</v>
      </c>
      <c r="M1440" s="4" t="s">
        <v>5880</v>
      </c>
      <c r="N1440" s="4" t="s">
        <v>3631</v>
      </c>
      <c r="O1440" s="12" t="str">
        <f t="shared" si="22"/>
        <v>NO</v>
      </c>
    </row>
    <row r="1441" spans="1:16" ht="15">
      <c r="A1441" s="11" t="s">
        <v>2490</v>
      </c>
      <c r="B1441" s="12">
        <v>11</v>
      </c>
      <c r="C1441" s="11" t="s">
        <v>2491</v>
      </c>
      <c r="D1441" s="12" t="s">
        <v>32</v>
      </c>
      <c r="E1441" s="12" t="s">
        <v>7</v>
      </c>
      <c r="F1441" s="11">
        <v>0.63866999999999996</v>
      </c>
      <c r="G1441" s="11">
        <v>0.43636000000000003</v>
      </c>
      <c r="H1441" s="11">
        <v>0.20230999999999999</v>
      </c>
      <c r="I1441" s="11">
        <v>0.97799999999999998</v>
      </c>
      <c r="J1441" s="11" t="s">
        <v>35</v>
      </c>
      <c r="K1441" s="11">
        <v>1.8755999999999999</v>
      </c>
      <c r="L1441" s="4" t="s">
        <v>5881</v>
      </c>
      <c r="M1441" s="4" t="s">
        <v>5882</v>
      </c>
      <c r="N1441" s="4" t="s">
        <v>5883</v>
      </c>
      <c r="O1441" s="12" t="str">
        <f t="shared" si="22"/>
        <v>NO</v>
      </c>
    </row>
    <row r="1442" spans="1:16" ht="15">
      <c r="A1442" s="11" t="s">
        <v>2492</v>
      </c>
      <c r="B1442" s="12">
        <v>4</v>
      </c>
      <c r="C1442" s="11" t="s">
        <v>2493</v>
      </c>
      <c r="D1442" s="12" t="s">
        <v>32</v>
      </c>
      <c r="E1442" s="12" t="s">
        <v>10</v>
      </c>
      <c r="F1442" s="11">
        <v>0.66395999999999999</v>
      </c>
      <c r="G1442" s="11">
        <v>0.15422</v>
      </c>
      <c r="H1442" s="11">
        <v>0.50975000000000004</v>
      </c>
      <c r="I1442" s="11">
        <v>0.999</v>
      </c>
      <c r="J1442" s="11" t="s">
        <v>40</v>
      </c>
      <c r="K1442" s="11">
        <v>1.0880000000000001</v>
      </c>
      <c r="L1442" s="4" t="s">
        <v>3841</v>
      </c>
      <c r="M1442" s="4" t="s">
        <v>5884</v>
      </c>
      <c r="N1442" s="4" t="s">
        <v>4001</v>
      </c>
      <c r="O1442" s="12" t="str">
        <f t="shared" si="22"/>
        <v>NO</v>
      </c>
    </row>
    <row r="1443" spans="1:16" ht="15">
      <c r="A1443" s="11" t="s">
        <v>2494</v>
      </c>
      <c r="B1443" s="12">
        <v>2</v>
      </c>
      <c r="C1443" s="11" t="s">
        <v>2495</v>
      </c>
      <c r="D1443" s="12" t="s">
        <v>27</v>
      </c>
      <c r="E1443" s="12" t="s">
        <v>10</v>
      </c>
      <c r="F1443" s="11">
        <v>0.76815999999999995</v>
      </c>
      <c r="G1443" s="11">
        <v>5.9962000000000001E-2</v>
      </c>
      <c r="H1443" s="11">
        <v>0.70820000000000005</v>
      </c>
      <c r="I1443" s="11">
        <v>1</v>
      </c>
      <c r="J1443" s="11" t="s">
        <v>29</v>
      </c>
      <c r="K1443" s="11">
        <v>0.79339999999999999</v>
      </c>
      <c r="L1443" s="4" t="s">
        <v>3569</v>
      </c>
      <c r="M1443" s="4" t="s">
        <v>5885</v>
      </c>
      <c r="N1443" s="4" t="s">
        <v>3569</v>
      </c>
      <c r="O1443" s="12" t="str">
        <f t="shared" si="22"/>
        <v>NO</v>
      </c>
    </row>
    <row r="1444" spans="1:16" ht="15">
      <c r="A1444" s="11" t="s">
        <v>2496</v>
      </c>
      <c r="B1444" s="12">
        <v>2</v>
      </c>
      <c r="C1444" s="11" t="s">
        <v>2495</v>
      </c>
      <c r="D1444" s="12" t="s">
        <v>27</v>
      </c>
      <c r="E1444" s="12" t="s">
        <v>10</v>
      </c>
      <c r="F1444" s="11">
        <v>0.79720999999999997</v>
      </c>
      <c r="G1444" s="11">
        <v>0.37635000000000002</v>
      </c>
      <c r="H1444" s="11">
        <v>0.42087000000000002</v>
      </c>
      <c r="I1444" s="11">
        <v>1</v>
      </c>
      <c r="J1444" s="11" t="s">
        <v>29</v>
      </c>
      <c r="K1444" s="11">
        <v>0.97330000000000005</v>
      </c>
      <c r="L1444" s="4" t="s">
        <v>5886</v>
      </c>
      <c r="M1444" s="4" t="s">
        <v>5887</v>
      </c>
      <c r="N1444" s="4" t="s">
        <v>3569</v>
      </c>
      <c r="O1444" s="12" t="str">
        <f t="shared" si="22"/>
        <v>NO</v>
      </c>
    </row>
    <row r="1445" spans="1:16" ht="15">
      <c r="A1445" s="11" t="s">
        <v>2497</v>
      </c>
      <c r="B1445" s="12">
        <v>8</v>
      </c>
      <c r="C1445" s="11" t="s">
        <v>2498</v>
      </c>
      <c r="D1445" s="12" t="s">
        <v>32</v>
      </c>
      <c r="E1445" s="12" t="s">
        <v>10</v>
      </c>
      <c r="F1445" s="11">
        <v>0.78595999999999999</v>
      </c>
      <c r="G1445" s="11">
        <v>0.37933</v>
      </c>
      <c r="H1445" s="11">
        <v>0.40662999999999999</v>
      </c>
      <c r="I1445" s="11">
        <v>1</v>
      </c>
      <c r="J1445" s="11" t="s">
        <v>29</v>
      </c>
      <c r="K1445" s="11">
        <v>0.99709999999999999</v>
      </c>
      <c r="L1445" s="4" t="s">
        <v>5888</v>
      </c>
      <c r="M1445" s="4" t="s">
        <v>5889</v>
      </c>
      <c r="N1445" s="4" t="s">
        <v>5890</v>
      </c>
      <c r="O1445" s="12" t="str">
        <f t="shared" si="22"/>
        <v>NO</v>
      </c>
    </row>
    <row r="1446" spans="1:16" ht="15">
      <c r="A1446" s="8" t="s">
        <v>2499</v>
      </c>
      <c r="B1446" s="9">
        <v>19</v>
      </c>
      <c r="C1446" s="8" t="s">
        <v>2500</v>
      </c>
      <c r="D1446" s="9" t="s">
        <v>27</v>
      </c>
      <c r="E1446" s="9" t="s">
        <v>5</v>
      </c>
      <c r="F1446" s="8">
        <v>0.56832000000000005</v>
      </c>
      <c r="G1446" s="8">
        <v>0.42509999999999998</v>
      </c>
      <c r="H1446" s="8">
        <v>0.14321</v>
      </c>
      <c r="I1446" s="8">
        <v>0.94099999999999995</v>
      </c>
      <c r="J1446" s="8" t="s">
        <v>29</v>
      </c>
      <c r="K1446" s="8">
        <v>0.99909999999999999</v>
      </c>
      <c r="L1446" s="10" t="s">
        <v>5891</v>
      </c>
      <c r="M1446" s="10" t="s">
        <v>5892</v>
      </c>
      <c r="N1446" s="10" t="s">
        <v>5893</v>
      </c>
      <c r="O1446" s="9" t="str">
        <f t="shared" si="22"/>
        <v>NO</v>
      </c>
      <c r="P1446" s="8"/>
    </row>
    <row r="1447" spans="1:16" ht="15">
      <c r="A1447" s="8" t="s">
        <v>2499</v>
      </c>
      <c r="B1447" s="9">
        <v>20</v>
      </c>
      <c r="C1447" s="8" t="s">
        <v>2501</v>
      </c>
      <c r="D1447" s="9" t="s">
        <v>27</v>
      </c>
      <c r="E1447" s="9" t="s">
        <v>3</v>
      </c>
      <c r="F1447" s="8">
        <v>0.43339</v>
      </c>
      <c r="G1447" s="8">
        <v>0.57489999999999997</v>
      </c>
      <c r="H1447" s="8">
        <v>-0.14151</v>
      </c>
      <c r="I1447" s="8">
        <v>0.94899999999999995</v>
      </c>
      <c r="J1447" s="8" t="s">
        <v>29</v>
      </c>
      <c r="K1447" s="8">
        <v>0.99909999999999999</v>
      </c>
      <c r="L1447" s="10" t="s">
        <v>5891</v>
      </c>
      <c r="M1447" s="10" t="s">
        <v>5892</v>
      </c>
      <c r="N1447" s="10" t="s">
        <v>5893</v>
      </c>
      <c r="O1447" s="9" t="str">
        <f t="shared" si="22"/>
        <v>NO</v>
      </c>
      <c r="P1447" s="8"/>
    </row>
    <row r="1448" spans="1:16" ht="15">
      <c r="A1448" s="11" t="s">
        <v>2502</v>
      </c>
      <c r="B1448" s="12">
        <v>13</v>
      </c>
      <c r="C1448" s="11" t="s">
        <v>2503</v>
      </c>
      <c r="D1448" s="12" t="s">
        <v>27</v>
      </c>
      <c r="E1448" s="12" t="s">
        <v>3</v>
      </c>
      <c r="F1448" s="11">
        <v>0.54981000000000002</v>
      </c>
      <c r="G1448" s="11">
        <v>0.33789999999999998</v>
      </c>
      <c r="H1448" s="11">
        <v>0.21190999999999999</v>
      </c>
      <c r="I1448" s="11">
        <v>0.90700000000000003</v>
      </c>
      <c r="J1448" s="11" t="s">
        <v>29</v>
      </c>
      <c r="K1448" s="11">
        <v>0.99570000000000003</v>
      </c>
      <c r="L1448" s="4" t="s">
        <v>4881</v>
      </c>
      <c r="M1448" s="4" t="s">
        <v>5894</v>
      </c>
      <c r="N1448" s="4" t="s">
        <v>5895</v>
      </c>
      <c r="O1448" s="12" t="str">
        <f t="shared" si="22"/>
        <v>NO</v>
      </c>
    </row>
    <row r="1449" spans="1:16" ht="15">
      <c r="A1449" s="11" t="s">
        <v>2504</v>
      </c>
      <c r="B1449" s="12">
        <v>11</v>
      </c>
      <c r="C1449" s="11" t="s">
        <v>2505</v>
      </c>
      <c r="D1449" s="12" t="s">
        <v>27</v>
      </c>
      <c r="E1449" s="12" t="s">
        <v>10</v>
      </c>
      <c r="F1449" s="11">
        <v>0.64066999999999996</v>
      </c>
      <c r="G1449" s="11">
        <v>0.19308</v>
      </c>
      <c r="H1449" s="11">
        <v>0.44758999999999999</v>
      </c>
      <c r="I1449" s="11">
        <v>0.99299999999999999</v>
      </c>
      <c r="J1449" s="11" t="s">
        <v>2449</v>
      </c>
      <c r="K1449" s="11">
        <v>3.4666000000000001</v>
      </c>
      <c r="L1449" s="4" t="s">
        <v>4527</v>
      </c>
      <c r="M1449" s="4" t="s">
        <v>5896</v>
      </c>
      <c r="N1449" s="4" t="s">
        <v>5897</v>
      </c>
      <c r="O1449" s="12" t="str">
        <f t="shared" si="22"/>
        <v>NO</v>
      </c>
    </row>
    <row r="1450" spans="1:16" ht="15">
      <c r="A1450" s="8" t="s">
        <v>2506</v>
      </c>
      <c r="B1450" s="9">
        <v>2</v>
      </c>
      <c r="C1450" s="8" t="s">
        <v>2507</v>
      </c>
      <c r="D1450" s="9" t="s">
        <v>32</v>
      </c>
      <c r="E1450" s="9" t="s">
        <v>5</v>
      </c>
      <c r="F1450" s="8">
        <v>4.1526E-2</v>
      </c>
      <c r="G1450" s="8">
        <v>0.18148</v>
      </c>
      <c r="H1450" s="8">
        <v>-0.13994999999999999</v>
      </c>
      <c r="I1450" s="8">
        <v>0.95599999999999996</v>
      </c>
      <c r="J1450" s="8" t="s">
        <v>29</v>
      </c>
      <c r="K1450" s="8">
        <v>0.69130000000000003</v>
      </c>
      <c r="L1450" s="10" t="s">
        <v>5898</v>
      </c>
      <c r="M1450" s="10" t="s">
        <v>5899</v>
      </c>
      <c r="N1450" s="10" t="s">
        <v>4270</v>
      </c>
      <c r="O1450" s="9" t="str">
        <f t="shared" si="22"/>
        <v>NO</v>
      </c>
      <c r="P1450" s="8"/>
    </row>
    <row r="1451" spans="1:16" ht="15">
      <c r="A1451" s="8" t="s">
        <v>2506</v>
      </c>
      <c r="B1451" s="9">
        <v>3</v>
      </c>
      <c r="C1451" s="8" t="s">
        <v>2508</v>
      </c>
      <c r="D1451" s="9" t="s">
        <v>32</v>
      </c>
      <c r="E1451" s="9" t="s">
        <v>10</v>
      </c>
      <c r="F1451" s="8">
        <v>0.20813999999999999</v>
      </c>
      <c r="G1451" s="8">
        <v>5.0701000000000003E-2</v>
      </c>
      <c r="H1451" s="8">
        <v>0.15744</v>
      </c>
      <c r="I1451" s="8">
        <v>0.95499999999999996</v>
      </c>
      <c r="J1451" s="8" t="s">
        <v>40</v>
      </c>
      <c r="K1451" s="8">
        <v>0.84809999999999997</v>
      </c>
      <c r="L1451" s="10" t="s">
        <v>5898</v>
      </c>
      <c r="M1451" s="10" t="s">
        <v>5899</v>
      </c>
      <c r="N1451" s="10" t="s">
        <v>4270</v>
      </c>
      <c r="O1451" s="9" t="str">
        <f t="shared" si="22"/>
        <v>NO</v>
      </c>
      <c r="P1451" s="8"/>
    </row>
    <row r="1452" spans="1:16" ht="15">
      <c r="A1452" s="13" t="s">
        <v>2509</v>
      </c>
      <c r="B1452" s="14">
        <v>14</v>
      </c>
      <c r="C1452" s="13" t="s">
        <v>2510</v>
      </c>
      <c r="D1452" s="14" t="s">
        <v>27</v>
      </c>
      <c r="E1452" s="14" t="s">
        <v>10</v>
      </c>
      <c r="F1452" s="13">
        <v>0.23796</v>
      </c>
      <c r="G1452" s="13">
        <v>5.1751999999999999E-2</v>
      </c>
      <c r="H1452" s="13">
        <v>0.1862</v>
      </c>
      <c r="I1452" s="13">
        <v>0.99299999999999999</v>
      </c>
      <c r="J1452" s="13" t="s">
        <v>145</v>
      </c>
      <c r="K1452" s="13">
        <v>1.8725000000000001</v>
      </c>
      <c r="L1452" s="15" t="s">
        <v>5900</v>
      </c>
      <c r="M1452" s="15" t="s">
        <v>5901</v>
      </c>
      <c r="N1452" s="15" t="s">
        <v>4390</v>
      </c>
      <c r="O1452" s="14" t="str">
        <f t="shared" si="22"/>
        <v>NO</v>
      </c>
      <c r="P1452" s="13"/>
    </row>
    <row r="1453" spans="1:16" ht="15">
      <c r="A1453" s="13" t="s">
        <v>2509</v>
      </c>
      <c r="B1453" s="14">
        <v>17</v>
      </c>
      <c r="C1453" s="13" t="s">
        <v>2511</v>
      </c>
      <c r="D1453" s="14" t="s">
        <v>27</v>
      </c>
      <c r="E1453" s="14" t="s">
        <v>10</v>
      </c>
      <c r="F1453" s="13">
        <v>0.12189999999999999</v>
      </c>
      <c r="G1453" s="13">
        <v>0.28946</v>
      </c>
      <c r="H1453" s="13">
        <v>-0.16755999999999999</v>
      </c>
      <c r="I1453" s="13">
        <v>0.93500000000000005</v>
      </c>
      <c r="J1453" s="13" t="s">
        <v>145</v>
      </c>
      <c r="K1453" s="13">
        <v>1.8725000000000001</v>
      </c>
      <c r="L1453" s="15" t="s">
        <v>5900</v>
      </c>
      <c r="M1453" s="15" t="s">
        <v>5901</v>
      </c>
      <c r="N1453" s="15" t="s">
        <v>4390</v>
      </c>
      <c r="O1453" s="14" t="str">
        <f t="shared" si="22"/>
        <v>NO</v>
      </c>
      <c r="P1453" s="13"/>
    </row>
    <row r="1454" spans="1:16" ht="15">
      <c r="A1454" s="11" t="s">
        <v>2512</v>
      </c>
      <c r="B1454" s="12">
        <v>5</v>
      </c>
      <c r="C1454" s="11" t="s">
        <v>2513</v>
      </c>
      <c r="D1454" s="12" t="s">
        <v>27</v>
      </c>
      <c r="E1454" s="12" t="s">
        <v>10</v>
      </c>
      <c r="F1454" s="11">
        <v>0.33057999999999998</v>
      </c>
      <c r="G1454" s="11">
        <v>0.22882</v>
      </c>
      <c r="H1454" s="11">
        <v>0.10176</v>
      </c>
      <c r="I1454" s="11">
        <v>0.93899999999999995</v>
      </c>
      <c r="J1454" s="11" t="s">
        <v>29</v>
      </c>
      <c r="K1454" s="11">
        <v>0.93679999999999997</v>
      </c>
      <c r="L1454" s="4" t="s">
        <v>5902</v>
      </c>
      <c r="M1454" s="4" t="s">
        <v>5903</v>
      </c>
      <c r="N1454" s="4" t="s">
        <v>5904</v>
      </c>
      <c r="O1454" s="12" t="str">
        <f t="shared" si="22"/>
        <v>NO</v>
      </c>
    </row>
    <row r="1455" spans="1:16" ht="15">
      <c r="A1455" s="13" t="s">
        <v>2514</v>
      </c>
      <c r="B1455" s="14">
        <v>11</v>
      </c>
      <c r="C1455" s="13" t="s">
        <v>2515</v>
      </c>
      <c r="D1455" s="14" t="s">
        <v>27</v>
      </c>
      <c r="E1455" s="14" t="s">
        <v>10</v>
      </c>
      <c r="F1455" s="13">
        <v>0.49206</v>
      </c>
      <c r="G1455" s="13">
        <v>0.13574</v>
      </c>
      <c r="H1455" s="13">
        <v>0.35632999999999998</v>
      </c>
      <c r="I1455" s="13">
        <v>1</v>
      </c>
      <c r="J1455" s="13" t="s">
        <v>63</v>
      </c>
      <c r="K1455" s="13">
        <v>2.8986999999999998</v>
      </c>
      <c r="L1455" s="15" t="s">
        <v>5905</v>
      </c>
      <c r="M1455" s="15" t="s">
        <v>5906</v>
      </c>
      <c r="N1455" s="15" t="s">
        <v>5907</v>
      </c>
      <c r="O1455" s="14" t="str">
        <f t="shared" si="22"/>
        <v>NO</v>
      </c>
      <c r="P1455" s="13"/>
    </row>
    <row r="1456" spans="1:16" ht="15">
      <c r="A1456" s="13" t="s">
        <v>2514</v>
      </c>
      <c r="B1456" s="14">
        <v>12</v>
      </c>
      <c r="C1456" s="13" t="s">
        <v>2516</v>
      </c>
      <c r="D1456" s="14" t="s">
        <v>27</v>
      </c>
      <c r="E1456" s="14" t="s">
        <v>3</v>
      </c>
      <c r="F1456" s="13">
        <v>0.56598000000000004</v>
      </c>
      <c r="G1456" s="13">
        <v>0.25074000000000002</v>
      </c>
      <c r="H1456" s="13">
        <v>0.31524000000000002</v>
      </c>
      <c r="I1456" s="13">
        <v>0.997</v>
      </c>
      <c r="J1456" s="13" t="s">
        <v>145</v>
      </c>
      <c r="K1456" s="13">
        <v>2.7431999999999999</v>
      </c>
      <c r="L1456" s="15" t="s">
        <v>5905</v>
      </c>
      <c r="M1456" s="15" t="s">
        <v>5906</v>
      </c>
      <c r="N1456" s="15" t="s">
        <v>5907</v>
      </c>
      <c r="O1456" s="14" t="str">
        <f t="shared" si="22"/>
        <v>NO</v>
      </c>
      <c r="P1456" s="13"/>
    </row>
    <row r="1457" spans="1:16" ht="15">
      <c r="A1457" s="8" t="s">
        <v>2517</v>
      </c>
      <c r="B1457" s="9">
        <v>6</v>
      </c>
      <c r="C1457" s="8" t="s">
        <v>2518</v>
      </c>
      <c r="D1457" s="9" t="s">
        <v>32</v>
      </c>
      <c r="E1457" s="9" t="s">
        <v>10</v>
      </c>
      <c r="F1457" s="8">
        <v>0.12659000000000001</v>
      </c>
      <c r="G1457" s="8">
        <v>1.2891E-2</v>
      </c>
      <c r="H1457" s="8">
        <v>0.1137</v>
      </c>
      <c r="I1457" s="8">
        <v>1</v>
      </c>
      <c r="J1457" s="8" t="s">
        <v>29</v>
      </c>
      <c r="K1457" s="8">
        <v>0.62439999999999996</v>
      </c>
      <c r="L1457" s="10" t="s">
        <v>5908</v>
      </c>
      <c r="M1457" s="10" t="s">
        <v>5909</v>
      </c>
      <c r="N1457" s="10" t="s">
        <v>5910</v>
      </c>
      <c r="O1457" s="9" t="str">
        <f t="shared" si="22"/>
        <v>NO</v>
      </c>
      <c r="P1457" s="8"/>
    </row>
    <row r="1458" spans="1:16" ht="15">
      <c r="A1458" s="8" t="s">
        <v>2517</v>
      </c>
      <c r="B1458" s="9">
        <v>8</v>
      </c>
      <c r="C1458" s="8" t="s">
        <v>2519</v>
      </c>
      <c r="D1458" s="9" t="s">
        <v>32</v>
      </c>
      <c r="E1458" s="9" t="s">
        <v>10</v>
      </c>
      <c r="F1458" s="8">
        <v>0.12706999999999999</v>
      </c>
      <c r="G1458" s="8">
        <v>1.9401999999999999E-2</v>
      </c>
      <c r="H1458" s="8">
        <v>0.10766000000000001</v>
      </c>
      <c r="I1458" s="8">
        <v>0.999</v>
      </c>
      <c r="J1458" s="8" t="s">
        <v>29</v>
      </c>
      <c r="K1458" s="8">
        <v>0.62439999999999996</v>
      </c>
      <c r="L1458" s="10" t="s">
        <v>5908</v>
      </c>
      <c r="M1458" s="10" t="s">
        <v>5909</v>
      </c>
      <c r="N1458" s="10" t="s">
        <v>5910</v>
      </c>
      <c r="O1458" s="9" t="str">
        <f t="shared" si="22"/>
        <v>NO</v>
      </c>
      <c r="P1458" s="8"/>
    </row>
    <row r="1459" spans="1:16" ht="15">
      <c r="A1459" s="11" t="s">
        <v>2520</v>
      </c>
      <c r="B1459" s="12">
        <v>19</v>
      </c>
      <c r="C1459" s="11" t="s">
        <v>2521</v>
      </c>
      <c r="D1459" s="12" t="s">
        <v>32</v>
      </c>
      <c r="E1459" s="12" t="s">
        <v>10</v>
      </c>
      <c r="F1459" s="11">
        <v>0.85123000000000004</v>
      </c>
      <c r="G1459" s="11">
        <v>0.96718999999999999</v>
      </c>
      <c r="H1459" s="11">
        <v>-0.11595999999999999</v>
      </c>
      <c r="I1459" s="11">
        <v>0.99399999999999999</v>
      </c>
      <c r="J1459" s="11" t="s">
        <v>29</v>
      </c>
      <c r="K1459" s="11">
        <v>0.7046</v>
      </c>
      <c r="L1459" s="4" t="s">
        <v>5911</v>
      </c>
      <c r="M1459" s="4" t="s">
        <v>5912</v>
      </c>
      <c r="N1459" s="4" t="s">
        <v>3569</v>
      </c>
      <c r="O1459" s="12" t="str">
        <f t="shared" si="22"/>
        <v>NO</v>
      </c>
    </row>
    <row r="1460" spans="1:16" ht="15">
      <c r="A1460" s="8" t="s">
        <v>2522</v>
      </c>
      <c r="B1460" s="9">
        <v>10</v>
      </c>
      <c r="C1460" s="8" t="s">
        <v>2523</v>
      </c>
      <c r="D1460" s="9" t="s">
        <v>27</v>
      </c>
      <c r="E1460" s="9" t="s">
        <v>10</v>
      </c>
      <c r="F1460" s="8">
        <v>0.20677999999999999</v>
      </c>
      <c r="G1460" s="8">
        <v>8.5749000000000006E-2</v>
      </c>
      <c r="H1460" s="8">
        <v>0.12103</v>
      </c>
      <c r="I1460" s="8">
        <v>0.92200000000000004</v>
      </c>
      <c r="J1460" s="8" t="s">
        <v>70</v>
      </c>
      <c r="K1460" s="8">
        <v>2.6892</v>
      </c>
      <c r="L1460" s="10" t="s">
        <v>3569</v>
      </c>
      <c r="M1460" s="10" t="s">
        <v>5913</v>
      </c>
      <c r="N1460" s="10" t="s">
        <v>3569</v>
      </c>
      <c r="O1460" s="9" t="str">
        <f t="shared" si="22"/>
        <v>NO</v>
      </c>
      <c r="P1460" s="8"/>
    </row>
    <row r="1461" spans="1:16" ht="15">
      <c r="A1461" s="8" t="s">
        <v>2522</v>
      </c>
      <c r="B1461" s="9">
        <v>8</v>
      </c>
      <c r="C1461" s="8" t="s">
        <v>2524</v>
      </c>
      <c r="D1461" s="9" t="s">
        <v>27</v>
      </c>
      <c r="E1461" s="9" t="s">
        <v>10</v>
      </c>
      <c r="F1461" s="8">
        <v>0.41763</v>
      </c>
      <c r="G1461" s="8">
        <v>0.30962000000000001</v>
      </c>
      <c r="H1461" s="8">
        <v>0.10800999999999999</v>
      </c>
      <c r="I1461" s="8">
        <v>0.91</v>
      </c>
      <c r="J1461" s="8" t="s">
        <v>70</v>
      </c>
      <c r="K1461" s="8">
        <v>2.6892</v>
      </c>
      <c r="L1461" s="10" t="s">
        <v>3569</v>
      </c>
      <c r="M1461" s="10" t="s">
        <v>5913</v>
      </c>
      <c r="N1461" s="10" t="s">
        <v>3569</v>
      </c>
      <c r="O1461" s="9" t="str">
        <f t="shared" si="22"/>
        <v>NO</v>
      </c>
      <c r="P1461" s="8"/>
    </row>
    <row r="1462" spans="1:16" ht="15">
      <c r="A1462" s="11" t="s">
        <v>2525</v>
      </c>
      <c r="B1462" s="12">
        <v>4</v>
      </c>
      <c r="C1462" s="11" t="s">
        <v>2526</v>
      </c>
      <c r="D1462" s="12" t="s">
        <v>32</v>
      </c>
      <c r="E1462" s="12" t="s">
        <v>10</v>
      </c>
      <c r="F1462" s="11">
        <v>0.88397000000000003</v>
      </c>
      <c r="G1462" s="11">
        <v>0.54649000000000003</v>
      </c>
      <c r="H1462" s="11">
        <v>0.33746999999999999</v>
      </c>
      <c r="I1462" s="11">
        <v>1</v>
      </c>
      <c r="J1462" s="11" t="s">
        <v>40</v>
      </c>
      <c r="K1462" s="11">
        <v>1.4135</v>
      </c>
      <c r="L1462" s="4" t="s">
        <v>5200</v>
      </c>
      <c r="M1462" s="4" t="s">
        <v>5914</v>
      </c>
      <c r="N1462" s="4" t="s">
        <v>5202</v>
      </c>
      <c r="O1462" s="12" t="str">
        <f t="shared" si="22"/>
        <v>NO</v>
      </c>
    </row>
    <row r="1463" spans="1:16" ht="15">
      <c r="A1463" s="11" t="s">
        <v>2527</v>
      </c>
      <c r="B1463" s="12">
        <v>3</v>
      </c>
      <c r="C1463" s="11" t="s">
        <v>2528</v>
      </c>
      <c r="D1463" s="12" t="s">
        <v>32</v>
      </c>
      <c r="E1463" s="12" t="s">
        <v>10</v>
      </c>
      <c r="F1463" s="11">
        <v>0.61836000000000002</v>
      </c>
      <c r="G1463" s="11">
        <v>0.84033000000000002</v>
      </c>
      <c r="H1463" s="11">
        <v>-0.22197</v>
      </c>
      <c r="I1463" s="11">
        <v>0.997</v>
      </c>
      <c r="J1463" s="11" t="s">
        <v>29</v>
      </c>
      <c r="K1463" s="11">
        <v>0.99660000000000004</v>
      </c>
      <c r="L1463" s="4" t="s">
        <v>5915</v>
      </c>
      <c r="M1463" s="4" t="s">
        <v>5916</v>
      </c>
      <c r="N1463" s="4" t="s">
        <v>5917</v>
      </c>
      <c r="O1463" s="12" t="str">
        <f t="shared" si="22"/>
        <v>NO</v>
      </c>
    </row>
    <row r="1464" spans="1:16" ht="15">
      <c r="A1464" s="8" t="s">
        <v>2529</v>
      </c>
      <c r="B1464" s="9">
        <v>2</v>
      </c>
      <c r="C1464" s="8" t="s">
        <v>2530</v>
      </c>
      <c r="D1464" s="9" t="s">
        <v>32</v>
      </c>
      <c r="E1464" s="9" t="s">
        <v>5</v>
      </c>
      <c r="F1464" s="8">
        <v>0.13378000000000001</v>
      </c>
      <c r="G1464" s="8">
        <v>1.6417000000000001E-2</v>
      </c>
      <c r="H1464" s="8">
        <v>0.11736000000000001</v>
      </c>
      <c r="I1464" s="8">
        <v>0.98099999999999998</v>
      </c>
      <c r="J1464" s="8" t="s">
        <v>29</v>
      </c>
      <c r="K1464" s="8">
        <v>0.70979999999999999</v>
      </c>
      <c r="L1464" s="10" t="s">
        <v>5918</v>
      </c>
      <c r="M1464" s="10" t="s">
        <v>5919</v>
      </c>
      <c r="N1464" s="10" t="s">
        <v>5920</v>
      </c>
      <c r="O1464" s="9" t="str">
        <f t="shared" si="22"/>
        <v>NO</v>
      </c>
      <c r="P1464" s="8"/>
    </row>
    <row r="1465" spans="1:16" ht="15">
      <c r="A1465" s="8" t="s">
        <v>2529</v>
      </c>
      <c r="B1465" s="9">
        <v>3</v>
      </c>
      <c r="C1465" s="8" t="s">
        <v>2531</v>
      </c>
      <c r="D1465" s="9" t="s">
        <v>32</v>
      </c>
      <c r="E1465" s="9" t="s">
        <v>10</v>
      </c>
      <c r="F1465" s="8">
        <v>0.18628</v>
      </c>
      <c r="G1465" s="8">
        <v>2.6540999999999999E-2</v>
      </c>
      <c r="H1465" s="8">
        <v>0.15973999999999999</v>
      </c>
      <c r="I1465" s="8">
        <v>0.99099999999999999</v>
      </c>
      <c r="J1465" s="8" t="s">
        <v>40</v>
      </c>
      <c r="K1465" s="8">
        <v>0.84709999999999996</v>
      </c>
      <c r="L1465" s="10" t="s">
        <v>5918</v>
      </c>
      <c r="M1465" s="10" t="s">
        <v>5919</v>
      </c>
      <c r="N1465" s="10" t="s">
        <v>5920</v>
      </c>
      <c r="O1465" s="9" t="str">
        <f t="shared" si="22"/>
        <v>NO</v>
      </c>
      <c r="P1465" s="8"/>
    </row>
    <row r="1466" spans="1:16" ht="15">
      <c r="A1466" s="13" t="s">
        <v>2532</v>
      </c>
      <c r="B1466" s="14">
        <v>7</v>
      </c>
      <c r="C1466" s="13" t="s">
        <v>2533</v>
      </c>
      <c r="D1466" s="14" t="s">
        <v>27</v>
      </c>
      <c r="E1466" s="14" t="s">
        <v>28</v>
      </c>
      <c r="F1466" s="13">
        <v>0.92540999999999995</v>
      </c>
      <c r="G1466" s="13">
        <v>0.81989000000000001</v>
      </c>
      <c r="H1466" s="13">
        <v>0.10552</v>
      </c>
      <c r="I1466" s="13">
        <v>0.92300000000000004</v>
      </c>
      <c r="J1466" s="13" t="s">
        <v>70</v>
      </c>
      <c r="K1466" s="13">
        <v>1.2946</v>
      </c>
      <c r="L1466" s="15" t="s">
        <v>5921</v>
      </c>
      <c r="M1466" s="15" t="s">
        <v>5922</v>
      </c>
      <c r="N1466" s="15" t="s">
        <v>3631</v>
      </c>
      <c r="O1466" s="14" t="str">
        <f t="shared" si="22"/>
        <v>NO</v>
      </c>
      <c r="P1466" s="13"/>
    </row>
    <row r="1467" spans="1:16" ht="15">
      <c r="A1467" s="13" t="s">
        <v>2532</v>
      </c>
      <c r="B1467" s="14">
        <v>7</v>
      </c>
      <c r="C1467" s="13" t="s">
        <v>2533</v>
      </c>
      <c r="D1467" s="14" t="s">
        <v>27</v>
      </c>
      <c r="E1467" s="14" t="s">
        <v>10</v>
      </c>
      <c r="F1467" s="13">
        <v>0.92540999999999995</v>
      </c>
      <c r="G1467" s="13">
        <v>0.81989000000000001</v>
      </c>
      <c r="H1467" s="13">
        <v>0.10552</v>
      </c>
      <c r="I1467" s="13">
        <v>0.92300000000000004</v>
      </c>
      <c r="J1467" s="13" t="s">
        <v>70</v>
      </c>
      <c r="K1467" s="13">
        <v>1.2946</v>
      </c>
      <c r="L1467" s="15" t="s">
        <v>5921</v>
      </c>
      <c r="M1467" s="15" t="s">
        <v>5922</v>
      </c>
      <c r="N1467" s="15" t="s">
        <v>3631</v>
      </c>
      <c r="O1467" s="14" t="str">
        <f t="shared" si="22"/>
        <v>NO</v>
      </c>
      <c r="P1467" s="13"/>
    </row>
    <row r="1468" spans="1:16" ht="15">
      <c r="A1468" s="8" t="s">
        <v>2534</v>
      </c>
      <c r="B1468" s="9">
        <v>5</v>
      </c>
      <c r="C1468" s="8" t="s">
        <v>2535</v>
      </c>
      <c r="D1468" s="9" t="s">
        <v>32</v>
      </c>
      <c r="E1468" s="9" t="s">
        <v>3</v>
      </c>
      <c r="F1468" s="8">
        <v>0.43512000000000001</v>
      </c>
      <c r="G1468" s="8">
        <v>0.17940999999999999</v>
      </c>
      <c r="H1468" s="8">
        <v>0.25570999999999999</v>
      </c>
      <c r="I1468" s="8">
        <v>0.98899999999999999</v>
      </c>
      <c r="J1468" s="8" t="s">
        <v>35</v>
      </c>
      <c r="K1468" s="8">
        <v>2.1345999999999998</v>
      </c>
      <c r="L1468" s="10" t="s">
        <v>4321</v>
      </c>
      <c r="M1468" s="10" t="s">
        <v>5923</v>
      </c>
      <c r="N1468" s="10" t="s">
        <v>4323</v>
      </c>
      <c r="O1468" s="9" t="str">
        <f t="shared" si="22"/>
        <v>NO</v>
      </c>
      <c r="P1468" s="8"/>
    </row>
    <row r="1469" spans="1:16" ht="15">
      <c r="A1469" s="8" t="s">
        <v>2534</v>
      </c>
      <c r="B1469" s="9">
        <v>6</v>
      </c>
      <c r="C1469" s="8" t="s">
        <v>2536</v>
      </c>
      <c r="D1469" s="9" t="s">
        <v>32</v>
      </c>
      <c r="E1469" s="9" t="s">
        <v>10</v>
      </c>
      <c r="F1469" s="8">
        <v>0.29257</v>
      </c>
      <c r="G1469" s="8">
        <v>2.6976E-2</v>
      </c>
      <c r="H1469" s="8">
        <v>0.2656</v>
      </c>
      <c r="I1469" s="8">
        <v>1</v>
      </c>
      <c r="J1469" s="8" t="s">
        <v>35</v>
      </c>
      <c r="K1469" s="8">
        <v>2.4954999999999998</v>
      </c>
      <c r="L1469" s="10" t="s">
        <v>4321</v>
      </c>
      <c r="M1469" s="10" t="s">
        <v>5923</v>
      </c>
      <c r="N1469" s="10" t="s">
        <v>4323</v>
      </c>
      <c r="O1469" s="9" t="str">
        <f t="shared" si="22"/>
        <v>NO</v>
      </c>
      <c r="P1469" s="8"/>
    </row>
    <row r="1470" spans="1:16" ht="15">
      <c r="A1470" s="8" t="s">
        <v>2534</v>
      </c>
      <c r="B1470" s="9">
        <v>6</v>
      </c>
      <c r="C1470" s="8" t="s">
        <v>2537</v>
      </c>
      <c r="D1470" s="9" t="s">
        <v>32</v>
      </c>
      <c r="E1470" s="9" t="s">
        <v>7</v>
      </c>
      <c r="F1470" s="8">
        <v>0.79513999999999996</v>
      </c>
      <c r="G1470" s="8">
        <v>0.31709999999999999</v>
      </c>
      <c r="H1470" s="8">
        <v>0.47803000000000001</v>
      </c>
      <c r="I1470" s="8">
        <v>1</v>
      </c>
      <c r="J1470" s="8" t="s">
        <v>40</v>
      </c>
      <c r="K1470" s="8">
        <v>1.5315000000000001</v>
      </c>
      <c r="L1470" s="10" t="s">
        <v>4321</v>
      </c>
      <c r="M1470" s="10" t="s">
        <v>5923</v>
      </c>
      <c r="N1470" s="10" t="s">
        <v>4323</v>
      </c>
      <c r="O1470" s="9" t="str">
        <f t="shared" si="22"/>
        <v>NO</v>
      </c>
      <c r="P1470" s="8"/>
    </row>
    <row r="1471" spans="1:16" ht="15">
      <c r="A1471" s="11" t="s">
        <v>2538</v>
      </c>
      <c r="B1471" s="12">
        <v>11</v>
      </c>
      <c r="C1471" s="11" t="s">
        <v>2539</v>
      </c>
      <c r="D1471" s="12" t="s">
        <v>27</v>
      </c>
      <c r="E1471" s="12" t="s">
        <v>10</v>
      </c>
      <c r="F1471" s="11">
        <v>0.32794000000000001</v>
      </c>
      <c r="G1471" s="11">
        <v>0.16153999999999999</v>
      </c>
      <c r="H1471" s="11">
        <v>0.16639999999999999</v>
      </c>
      <c r="I1471" s="11">
        <v>0.91900000000000004</v>
      </c>
      <c r="J1471" s="11" t="s">
        <v>40</v>
      </c>
      <c r="K1471" s="11">
        <v>1.5709</v>
      </c>
      <c r="L1471" s="4" t="s">
        <v>5924</v>
      </c>
      <c r="M1471" s="4" t="s">
        <v>5925</v>
      </c>
      <c r="N1471" s="4" t="s">
        <v>5412</v>
      </c>
      <c r="O1471" s="12" t="str">
        <f t="shared" si="22"/>
        <v>NO</v>
      </c>
    </row>
    <row r="1472" spans="1:16" ht="15">
      <c r="A1472" s="11" t="s">
        <v>2540</v>
      </c>
      <c r="B1472" s="12">
        <v>5</v>
      </c>
      <c r="C1472" s="11" t="s">
        <v>2541</v>
      </c>
      <c r="D1472" s="12" t="s">
        <v>32</v>
      </c>
      <c r="E1472" s="12" t="s">
        <v>10</v>
      </c>
      <c r="F1472" s="11">
        <v>0.1842</v>
      </c>
      <c r="G1472" s="11">
        <v>3.4422000000000001E-2</v>
      </c>
      <c r="H1472" s="11">
        <v>0.14978</v>
      </c>
      <c r="I1472" s="11">
        <v>0.997</v>
      </c>
      <c r="J1472" s="11" t="s">
        <v>29</v>
      </c>
      <c r="K1472" s="11">
        <v>0.74550000000000005</v>
      </c>
      <c r="L1472" s="4" t="s">
        <v>3662</v>
      </c>
      <c r="M1472" s="4" t="s">
        <v>5926</v>
      </c>
      <c r="N1472" s="4" t="s">
        <v>3664</v>
      </c>
      <c r="O1472" s="12" t="str">
        <f t="shared" si="22"/>
        <v>NO</v>
      </c>
    </row>
    <row r="1473" spans="1:16" ht="15">
      <c r="A1473" s="8" t="s">
        <v>2542</v>
      </c>
      <c r="B1473" s="9">
        <v>12</v>
      </c>
      <c r="C1473" s="8" t="s">
        <v>2543</v>
      </c>
      <c r="D1473" s="9" t="s">
        <v>32</v>
      </c>
      <c r="E1473" s="9" t="s">
        <v>5</v>
      </c>
      <c r="F1473" s="8">
        <v>0.77485000000000004</v>
      </c>
      <c r="G1473" s="8">
        <v>0.89241000000000004</v>
      </c>
      <c r="H1473" s="8">
        <v>-0.11756999999999999</v>
      </c>
      <c r="I1473" s="8">
        <v>0.98699999999999999</v>
      </c>
      <c r="J1473" s="8" t="s">
        <v>29</v>
      </c>
      <c r="K1473" s="8">
        <v>0.84530000000000005</v>
      </c>
      <c r="L1473" s="10" t="s">
        <v>5927</v>
      </c>
      <c r="M1473" s="10" t="s">
        <v>5928</v>
      </c>
      <c r="N1473" s="10" t="s">
        <v>5929</v>
      </c>
      <c r="O1473" s="9" t="str">
        <f t="shared" si="22"/>
        <v>NO</v>
      </c>
      <c r="P1473" s="8"/>
    </row>
    <row r="1474" spans="1:16" ht="15">
      <c r="A1474" s="8" t="s">
        <v>2542</v>
      </c>
      <c r="B1474" s="9">
        <v>13</v>
      </c>
      <c r="C1474" s="8" t="s">
        <v>2544</v>
      </c>
      <c r="D1474" s="9" t="s">
        <v>32</v>
      </c>
      <c r="E1474" s="9" t="s">
        <v>3</v>
      </c>
      <c r="F1474" s="8">
        <v>0.22567999999999999</v>
      </c>
      <c r="G1474" s="8">
        <v>0.11017</v>
      </c>
      <c r="H1474" s="8">
        <v>0.11551</v>
      </c>
      <c r="I1474" s="8">
        <v>0.96699999999999997</v>
      </c>
      <c r="J1474" s="8" t="s">
        <v>29</v>
      </c>
      <c r="K1474" s="8">
        <v>0.84530000000000005</v>
      </c>
      <c r="L1474" s="10" t="s">
        <v>5927</v>
      </c>
      <c r="M1474" s="10" t="s">
        <v>5928</v>
      </c>
      <c r="N1474" s="10" t="s">
        <v>5929</v>
      </c>
      <c r="O1474" s="9" t="str">
        <f t="shared" si="22"/>
        <v>NO</v>
      </c>
      <c r="P1474" s="8"/>
    </row>
    <row r="1475" spans="1:16" ht="15">
      <c r="A1475" s="8" t="s">
        <v>2542</v>
      </c>
      <c r="B1475" s="9">
        <v>14</v>
      </c>
      <c r="C1475" s="8" t="s">
        <v>2545</v>
      </c>
      <c r="D1475" s="9" t="s">
        <v>32</v>
      </c>
      <c r="E1475" s="9" t="s">
        <v>10</v>
      </c>
      <c r="F1475" s="8">
        <v>0.46616999999999997</v>
      </c>
      <c r="G1475" s="8">
        <v>0.57964000000000004</v>
      </c>
      <c r="H1475" s="8">
        <v>-0.11347</v>
      </c>
      <c r="I1475" s="8">
        <v>0.99299999999999999</v>
      </c>
      <c r="J1475" s="8" t="s">
        <v>29</v>
      </c>
      <c r="K1475" s="8">
        <v>0.99870000000000003</v>
      </c>
      <c r="L1475" s="10" t="s">
        <v>5927</v>
      </c>
      <c r="M1475" s="10" t="s">
        <v>5928</v>
      </c>
      <c r="N1475" s="10" t="s">
        <v>5929</v>
      </c>
      <c r="O1475" s="9" t="str">
        <f t="shared" ref="O1475:O1538" si="23">IF(P1475 &lt;&gt; "", "YES", "NO")</f>
        <v>NO</v>
      </c>
      <c r="P1475" s="8"/>
    </row>
    <row r="1476" spans="1:16" ht="15">
      <c r="A1476" s="11" t="s">
        <v>2546</v>
      </c>
      <c r="B1476" s="12">
        <v>6</v>
      </c>
      <c r="C1476" s="11" t="s">
        <v>2547</v>
      </c>
      <c r="D1476" s="12" t="s">
        <v>27</v>
      </c>
      <c r="E1476" s="12" t="s">
        <v>10</v>
      </c>
      <c r="F1476" s="11">
        <v>0.35177999999999998</v>
      </c>
      <c r="G1476" s="11">
        <v>0.19253000000000001</v>
      </c>
      <c r="H1476" s="11">
        <v>0.15925</v>
      </c>
      <c r="I1476" s="11">
        <v>0.90100000000000002</v>
      </c>
      <c r="J1476" s="11" t="s">
        <v>29</v>
      </c>
      <c r="K1476" s="11">
        <v>0.94269999999999998</v>
      </c>
      <c r="L1476" s="4" t="s">
        <v>5930</v>
      </c>
      <c r="M1476" s="4" t="s">
        <v>5931</v>
      </c>
      <c r="N1476" s="4" t="s">
        <v>5932</v>
      </c>
      <c r="O1476" s="12" t="str">
        <f t="shared" si="23"/>
        <v>NO</v>
      </c>
    </row>
    <row r="1477" spans="1:16" ht="15">
      <c r="A1477" s="8" t="s">
        <v>2548</v>
      </c>
      <c r="B1477" s="9">
        <v>22</v>
      </c>
      <c r="C1477" s="8" t="s">
        <v>2549</v>
      </c>
      <c r="D1477" s="9" t="s">
        <v>32</v>
      </c>
      <c r="E1477" s="9" t="s">
        <v>10</v>
      </c>
      <c r="F1477" s="8">
        <v>5.5272000000000002E-2</v>
      </c>
      <c r="G1477" s="8">
        <v>0.2195</v>
      </c>
      <c r="H1477" s="8">
        <v>-0.16422999999999999</v>
      </c>
      <c r="I1477" s="8">
        <v>1</v>
      </c>
      <c r="J1477" s="8" t="s">
        <v>29</v>
      </c>
      <c r="K1477" s="8">
        <v>0.76919999999999999</v>
      </c>
      <c r="L1477" s="10" t="s">
        <v>5933</v>
      </c>
      <c r="M1477" s="10" t="s">
        <v>5934</v>
      </c>
      <c r="N1477" s="10" t="s">
        <v>4998</v>
      </c>
      <c r="O1477" s="9" t="str">
        <f t="shared" si="23"/>
        <v>NO</v>
      </c>
      <c r="P1477" s="8"/>
    </row>
    <row r="1478" spans="1:16" ht="15">
      <c r="A1478" s="8" t="s">
        <v>2548</v>
      </c>
      <c r="B1478" s="9">
        <v>7</v>
      </c>
      <c r="C1478" s="8" t="s">
        <v>2550</v>
      </c>
      <c r="D1478" s="9" t="s">
        <v>32</v>
      </c>
      <c r="E1478" s="9" t="s">
        <v>10</v>
      </c>
      <c r="F1478" s="8">
        <v>0.92625000000000002</v>
      </c>
      <c r="G1478" s="8">
        <v>0.63549999999999995</v>
      </c>
      <c r="H1478" s="8">
        <v>0.29074</v>
      </c>
      <c r="I1478" s="8">
        <v>1</v>
      </c>
      <c r="J1478" s="8" t="s">
        <v>29</v>
      </c>
      <c r="K1478" s="8">
        <v>0.97599999999999998</v>
      </c>
      <c r="L1478" s="10" t="s">
        <v>5933</v>
      </c>
      <c r="M1478" s="10" t="s">
        <v>5934</v>
      </c>
      <c r="N1478" s="10" t="s">
        <v>4998</v>
      </c>
      <c r="O1478" s="9" t="str">
        <f t="shared" si="23"/>
        <v>NO</v>
      </c>
      <c r="P1478" s="8"/>
    </row>
    <row r="1479" spans="1:16" ht="15">
      <c r="A1479" s="11" t="s">
        <v>2551</v>
      </c>
      <c r="B1479" s="12">
        <v>8</v>
      </c>
      <c r="C1479" s="11" t="s">
        <v>2552</v>
      </c>
      <c r="D1479" s="12" t="s">
        <v>27</v>
      </c>
      <c r="E1479" s="12" t="s">
        <v>10</v>
      </c>
      <c r="F1479" s="11">
        <v>0.67767999999999995</v>
      </c>
      <c r="G1479" s="11">
        <v>0.12828999999999999</v>
      </c>
      <c r="H1479" s="11">
        <v>0.54939000000000004</v>
      </c>
      <c r="I1479" s="11">
        <v>1</v>
      </c>
      <c r="J1479" s="11" t="s">
        <v>40</v>
      </c>
      <c r="K1479" s="11">
        <v>0.94679999999999997</v>
      </c>
      <c r="L1479" s="4" t="s">
        <v>5935</v>
      </c>
      <c r="M1479" s="4" t="s">
        <v>5936</v>
      </c>
      <c r="N1479" s="4" t="s">
        <v>5937</v>
      </c>
      <c r="O1479" s="12" t="str">
        <f t="shared" si="23"/>
        <v>NO</v>
      </c>
    </row>
    <row r="1480" spans="1:16" ht="15">
      <c r="A1480" s="8" t="s">
        <v>2553</v>
      </c>
      <c r="B1480" s="9">
        <v>2</v>
      </c>
      <c r="C1480" s="8" t="s">
        <v>2554</v>
      </c>
      <c r="D1480" s="9" t="s">
        <v>27</v>
      </c>
      <c r="E1480" s="9" t="s">
        <v>10</v>
      </c>
      <c r="F1480" s="8">
        <v>0.25930999999999998</v>
      </c>
      <c r="G1480" s="8">
        <v>2.4868000000000001E-2</v>
      </c>
      <c r="H1480" s="8">
        <v>0.23444999999999999</v>
      </c>
      <c r="I1480" s="8">
        <v>1</v>
      </c>
      <c r="J1480" s="8" t="s">
        <v>40</v>
      </c>
      <c r="K1480" s="8">
        <v>1.2094</v>
      </c>
      <c r="L1480" s="10" t="s">
        <v>4681</v>
      </c>
      <c r="M1480" s="10" t="s">
        <v>5938</v>
      </c>
      <c r="N1480" s="10" t="s">
        <v>4683</v>
      </c>
      <c r="O1480" s="9" t="str">
        <f t="shared" si="23"/>
        <v>NO</v>
      </c>
      <c r="P1480" s="8"/>
    </row>
    <row r="1481" spans="1:16" ht="15">
      <c r="A1481" s="8" t="s">
        <v>2553</v>
      </c>
      <c r="B1481" s="9">
        <v>4</v>
      </c>
      <c r="C1481" s="8" t="s">
        <v>2555</v>
      </c>
      <c r="D1481" s="9" t="s">
        <v>27</v>
      </c>
      <c r="E1481" s="9" t="s">
        <v>5</v>
      </c>
      <c r="F1481" s="8">
        <v>0.15806000000000001</v>
      </c>
      <c r="G1481" s="8">
        <v>4.1729000000000002E-2</v>
      </c>
      <c r="H1481" s="8">
        <v>0.11633</v>
      </c>
      <c r="I1481" s="8">
        <v>0.98099999999999998</v>
      </c>
      <c r="J1481" s="8" t="s">
        <v>40</v>
      </c>
      <c r="K1481" s="8">
        <v>0.9677</v>
      </c>
      <c r="L1481" s="10" t="s">
        <v>4681</v>
      </c>
      <c r="M1481" s="10" t="s">
        <v>5938</v>
      </c>
      <c r="N1481" s="10" t="s">
        <v>4683</v>
      </c>
      <c r="O1481" s="9" t="str">
        <f t="shared" si="23"/>
        <v>NO</v>
      </c>
      <c r="P1481" s="8"/>
    </row>
    <row r="1482" spans="1:16" ht="15">
      <c r="A1482" s="8" t="s">
        <v>2553</v>
      </c>
      <c r="B1482" s="9">
        <v>6</v>
      </c>
      <c r="C1482" s="8" t="s">
        <v>2556</v>
      </c>
      <c r="D1482" s="9" t="s">
        <v>27</v>
      </c>
      <c r="E1482" s="9" t="s">
        <v>10</v>
      </c>
      <c r="F1482" s="8">
        <v>0.20893999999999999</v>
      </c>
      <c r="G1482" s="8">
        <v>2.7570000000000001E-2</v>
      </c>
      <c r="H1482" s="8">
        <v>0.18137</v>
      </c>
      <c r="I1482" s="8">
        <v>0.999</v>
      </c>
      <c r="J1482" s="8" t="s">
        <v>40</v>
      </c>
      <c r="K1482" s="8">
        <v>1.2094</v>
      </c>
      <c r="L1482" s="10" t="s">
        <v>4681</v>
      </c>
      <c r="M1482" s="10" t="s">
        <v>5938</v>
      </c>
      <c r="N1482" s="10" t="s">
        <v>4683</v>
      </c>
      <c r="O1482" s="9" t="str">
        <f t="shared" si="23"/>
        <v>NO</v>
      </c>
      <c r="P1482" s="8"/>
    </row>
    <row r="1483" spans="1:16" ht="15">
      <c r="A1483" s="13" t="s">
        <v>2557</v>
      </c>
      <c r="B1483" s="14">
        <v>18</v>
      </c>
      <c r="C1483" s="13" t="s">
        <v>2558</v>
      </c>
      <c r="D1483" s="14" t="s">
        <v>32</v>
      </c>
      <c r="E1483" s="14" t="s">
        <v>5</v>
      </c>
      <c r="F1483" s="13">
        <v>0.54422000000000004</v>
      </c>
      <c r="G1483" s="13">
        <v>0.38202999999999998</v>
      </c>
      <c r="H1483" s="13">
        <v>0.16220000000000001</v>
      </c>
      <c r="I1483" s="13">
        <v>0.95299999999999996</v>
      </c>
      <c r="J1483" s="13" t="s">
        <v>63</v>
      </c>
      <c r="K1483" s="13">
        <v>3.5501999999999998</v>
      </c>
      <c r="L1483" s="15" t="s">
        <v>5939</v>
      </c>
      <c r="M1483" s="15" t="s">
        <v>5940</v>
      </c>
      <c r="N1483" s="15" t="s">
        <v>5941</v>
      </c>
      <c r="O1483" s="14" t="str">
        <f t="shared" si="23"/>
        <v>NO</v>
      </c>
      <c r="P1483" s="13"/>
    </row>
    <row r="1484" spans="1:16" ht="15">
      <c r="A1484" s="13" t="s">
        <v>2557</v>
      </c>
      <c r="B1484" s="14">
        <v>19</v>
      </c>
      <c r="C1484" s="13" t="s">
        <v>2559</v>
      </c>
      <c r="D1484" s="14" t="s">
        <v>32</v>
      </c>
      <c r="E1484" s="14" t="s">
        <v>5</v>
      </c>
      <c r="F1484" s="13">
        <v>0.42342999999999997</v>
      </c>
      <c r="G1484" s="13">
        <v>0.28999000000000003</v>
      </c>
      <c r="H1484" s="13">
        <v>0.13344</v>
      </c>
      <c r="I1484" s="13">
        <v>0.93700000000000006</v>
      </c>
      <c r="J1484" s="13" t="s">
        <v>63</v>
      </c>
      <c r="K1484" s="13">
        <v>3.5501999999999998</v>
      </c>
      <c r="L1484" s="15" t="s">
        <v>5939</v>
      </c>
      <c r="M1484" s="15" t="s">
        <v>5940</v>
      </c>
      <c r="N1484" s="15" t="s">
        <v>5941</v>
      </c>
      <c r="O1484" s="14" t="str">
        <f t="shared" si="23"/>
        <v>NO</v>
      </c>
      <c r="P1484" s="13"/>
    </row>
    <row r="1485" spans="1:16" ht="15">
      <c r="A1485" s="13" t="s">
        <v>2557</v>
      </c>
      <c r="B1485" s="14">
        <v>20</v>
      </c>
      <c r="C1485" s="13" t="s">
        <v>2560</v>
      </c>
      <c r="D1485" s="14" t="s">
        <v>32</v>
      </c>
      <c r="E1485" s="14" t="s">
        <v>10</v>
      </c>
      <c r="F1485" s="13">
        <v>0.36276999999999998</v>
      </c>
      <c r="G1485" s="13">
        <v>0.24662999999999999</v>
      </c>
      <c r="H1485" s="13">
        <v>0.11613999999999999</v>
      </c>
      <c r="I1485" s="13">
        <v>0.92300000000000004</v>
      </c>
      <c r="J1485" s="13" t="s">
        <v>63</v>
      </c>
      <c r="K1485" s="13">
        <v>3.5501999999999998</v>
      </c>
      <c r="L1485" s="15" t="s">
        <v>5939</v>
      </c>
      <c r="M1485" s="15" t="s">
        <v>5940</v>
      </c>
      <c r="N1485" s="15" t="s">
        <v>5941</v>
      </c>
      <c r="O1485" s="14" t="str">
        <f t="shared" si="23"/>
        <v>NO</v>
      </c>
      <c r="P1485" s="13"/>
    </row>
    <row r="1486" spans="1:16" ht="15">
      <c r="A1486" s="13" t="s">
        <v>2557</v>
      </c>
      <c r="B1486" s="14">
        <v>21</v>
      </c>
      <c r="C1486" s="13" t="s">
        <v>2561</v>
      </c>
      <c r="D1486" s="14" t="s">
        <v>32</v>
      </c>
      <c r="E1486" s="14" t="s">
        <v>3</v>
      </c>
      <c r="F1486" s="13">
        <v>0.4264</v>
      </c>
      <c r="G1486" s="13">
        <v>0.28616999999999998</v>
      </c>
      <c r="H1486" s="13">
        <v>0.14022999999999999</v>
      </c>
      <c r="I1486" s="13">
        <v>0.96499999999999997</v>
      </c>
      <c r="J1486" s="13" t="s">
        <v>63</v>
      </c>
      <c r="K1486" s="13">
        <v>3.5501999999999998</v>
      </c>
      <c r="L1486" s="15" t="s">
        <v>5939</v>
      </c>
      <c r="M1486" s="15" t="s">
        <v>5940</v>
      </c>
      <c r="N1486" s="15" t="s">
        <v>5941</v>
      </c>
      <c r="O1486" s="14" t="str">
        <f t="shared" si="23"/>
        <v>NO</v>
      </c>
      <c r="P1486" s="13"/>
    </row>
    <row r="1487" spans="1:16" ht="15">
      <c r="A1487" s="13" t="s">
        <v>2557</v>
      </c>
      <c r="B1487" s="14">
        <v>22</v>
      </c>
      <c r="C1487" s="13" t="s">
        <v>2562</v>
      </c>
      <c r="D1487" s="14" t="s">
        <v>32</v>
      </c>
      <c r="E1487" s="14" t="s">
        <v>7</v>
      </c>
      <c r="F1487" s="13">
        <v>0.48655999999999999</v>
      </c>
      <c r="G1487" s="13">
        <v>0.32256000000000001</v>
      </c>
      <c r="H1487" s="13">
        <v>0.16399</v>
      </c>
      <c r="I1487" s="13">
        <v>0.97299999999999998</v>
      </c>
      <c r="J1487" s="13" t="s">
        <v>63</v>
      </c>
      <c r="K1487" s="13">
        <v>3.5501999999999998</v>
      </c>
      <c r="L1487" s="15" t="s">
        <v>5939</v>
      </c>
      <c r="M1487" s="15" t="s">
        <v>5940</v>
      </c>
      <c r="N1487" s="15" t="s">
        <v>5941</v>
      </c>
      <c r="O1487" s="14" t="str">
        <f t="shared" si="23"/>
        <v>NO</v>
      </c>
      <c r="P1487" s="13"/>
    </row>
    <row r="1488" spans="1:16" ht="15">
      <c r="A1488" s="8" t="s">
        <v>2563</v>
      </c>
      <c r="B1488" s="9">
        <v>3</v>
      </c>
      <c r="C1488" s="8" t="s">
        <v>2564</v>
      </c>
      <c r="D1488" s="9" t="s">
        <v>27</v>
      </c>
      <c r="E1488" s="9" t="s">
        <v>10</v>
      </c>
      <c r="F1488" s="8">
        <v>0.52109000000000005</v>
      </c>
      <c r="G1488" s="8">
        <v>0.78612000000000004</v>
      </c>
      <c r="H1488" s="8">
        <v>-0.26502999999999999</v>
      </c>
      <c r="I1488" s="8">
        <v>1</v>
      </c>
      <c r="J1488" s="8" t="s">
        <v>40</v>
      </c>
      <c r="K1488" s="8">
        <v>1.0495000000000001</v>
      </c>
      <c r="L1488" s="10" t="s">
        <v>5942</v>
      </c>
      <c r="M1488" s="10" t="s">
        <v>5943</v>
      </c>
      <c r="N1488" s="10" t="s">
        <v>5944</v>
      </c>
      <c r="O1488" s="9" t="str">
        <f t="shared" si="23"/>
        <v>NO</v>
      </c>
      <c r="P1488" s="8"/>
    </row>
    <row r="1489" spans="1:16" ht="15">
      <c r="A1489" s="8" t="s">
        <v>2563</v>
      </c>
      <c r="B1489" s="9">
        <v>4</v>
      </c>
      <c r="C1489" s="8" t="s">
        <v>2565</v>
      </c>
      <c r="D1489" s="9" t="s">
        <v>27</v>
      </c>
      <c r="E1489" s="9" t="s">
        <v>3</v>
      </c>
      <c r="F1489" s="8">
        <v>0.52259</v>
      </c>
      <c r="G1489" s="8">
        <v>0.80088000000000004</v>
      </c>
      <c r="H1489" s="8">
        <v>-0.27828000000000003</v>
      </c>
      <c r="I1489" s="8">
        <v>1</v>
      </c>
      <c r="J1489" s="8" t="s">
        <v>40</v>
      </c>
      <c r="K1489" s="8">
        <v>1.0495000000000001</v>
      </c>
      <c r="L1489" s="10" t="s">
        <v>5942</v>
      </c>
      <c r="M1489" s="10" t="s">
        <v>5943</v>
      </c>
      <c r="N1489" s="10" t="s">
        <v>5944</v>
      </c>
      <c r="O1489" s="9" t="str">
        <f t="shared" si="23"/>
        <v>NO</v>
      </c>
      <c r="P1489" s="8"/>
    </row>
    <row r="1490" spans="1:16" ht="15">
      <c r="A1490" s="13" t="s">
        <v>2566</v>
      </c>
      <c r="B1490" s="14">
        <v>4</v>
      </c>
      <c r="C1490" s="13" t="s">
        <v>2567</v>
      </c>
      <c r="D1490" s="14" t="s">
        <v>32</v>
      </c>
      <c r="E1490" s="14" t="s">
        <v>3</v>
      </c>
      <c r="F1490" s="13">
        <v>0.54883000000000004</v>
      </c>
      <c r="G1490" s="13">
        <v>0.76509000000000005</v>
      </c>
      <c r="H1490" s="13">
        <v>-0.21626000000000001</v>
      </c>
      <c r="I1490" s="13">
        <v>0.99</v>
      </c>
      <c r="J1490" s="13" t="s">
        <v>40</v>
      </c>
      <c r="K1490" s="13">
        <v>1.4036</v>
      </c>
      <c r="L1490" s="15" t="s">
        <v>5945</v>
      </c>
      <c r="M1490" s="15" t="s">
        <v>5946</v>
      </c>
      <c r="N1490" s="15" t="s">
        <v>5947</v>
      </c>
      <c r="O1490" s="14" t="str">
        <f t="shared" si="23"/>
        <v>NO</v>
      </c>
      <c r="P1490" s="13"/>
    </row>
    <row r="1491" spans="1:16" ht="15">
      <c r="A1491" s="13" t="s">
        <v>2566</v>
      </c>
      <c r="B1491" s="14">
        <v>5</v>
      </c>
      <c r="C1491" s="13" t="s">
        <v>2568</v>
      </c>
      <c r="D1491" s="14" t="s">
        <v>32</v>
      </c>
      <c r="E1491" s="14" t="s">
        <v>3</v>
      </c>
      <c r="F1491" s="13">
        <v>0.60979000000000005</v>
      </c>
      <c r="G1491" s="13">
        <v>0.83682000000000001</v>
      </c>
      <c r="H1491" s="13">
        <v>-0.22703000000000001</v>
      </c>
      <c r="I1491" s="13">
        <v>0.99199999999999999</v>
      </c>
      <c r="J1491" s="13" t="s">
        <v>40</v>
      </c>
      <c r="K1491" s="13">
        <v>1.4036</v>
      </c>
      <c r="L1491" s="15" t="s">
        <v>5945</v>
      </c>
      <c r="M1491" s="15" t="s">
        <v>5946</v>
      </c>
      <c r="N1491" s="15" t="s">
        <v>5947</v>
      </c>
      <c r="O1491" s="14" t="str">
        <f t="shared" si="23"/>
        <v>NO</v>
      </c>
      <c r="P1491" s="13"/>
    </row>
    <row r="1492" spans="1:16" ht="15">
      <c r="A1492" s="8" t="s">
        <v>2569</v>
      </c>
      <c r="B1492" s="9">
        <v>16</v>
      </c>
      <c r="C1492" s="8" t="s">
        <v>2570</v>
      </c>
      <c r="D1492" s="9" t="s">
        <v>27</v>
      </c>
      <c r="E1492" s="9" t="s">
        <v>10</v>
      </c>
      <c r="F1492" s="8">
        <v>5.3941000000000003E-2</v>
      </c>
      <c r="G1492" s="8">
        <v>0.16125</v>
      </c>
      <c r="H1492" s="8">
        <v>-0.10731</v>
      </c>
      <c r="I1492" s="8">
        <v>0.93400000000000005</v>
      </c>
      <c r="J1492" s="8" t="s">
        <v>29</v>
      </c>
      <c r="K1492" s="8">
        <v>0.72929999999999995</v>
      </c>
      <c r="L1492" s="10" t="s">
        <v>5948</v>
      </c>
      <c r="M1492" s="10" t="s">
        <v>5949</v>
      </c>
      <c r="N1492" s="10" t="s">
        <v>5950</v>
      </c>
      <c r="O1492" s="9" t="str">
        <f t="shared" si="23"/>
        <v>NO</v>
      </c>
      <c r="P1492" s="8"/>
    </row>
    <row r="1493" spans="1:16" ht="15">
      <c r="A1493" s="8" t="s">
        <v>2569</v>
      </c>
      <c r="B1493" s="9">
        <v>3</v>
      </c>
      <c r="C1493" s="8" t="s">
        <v>2571</v>
      </c>
      <c r="D1493" s="9" t="s">
        <v>27</v>
      </c>
      <c r="E1493" s="9" t="s">
        <v>10</v>
      </c>
      <c r="F1493" s="8">
        <v>0.93976000000000004</v>
      </c>
      <c r="G1493" s="8">
        <v>0.63636999999999999</v>
      </c>
      <c r="H1493" s="8">
        <v>0.30338999999999999</v>
      </c>
      <c r="I1493" s="8">
        <v>0.99299999999999999</v>
      </c>
      <c r="J1493" s="8" t="s">
        <v>29</v>
      </c>
      <c r="K1493" s="8">
        <v>1</v>
      </c>
      <c r="L1493" s="10" t="s">
        <v>5948</v>
      </c>
      <c r="M1493" s="10" t="s">
        <v>5949</v>
      </c>
      <c r="N1493" s="10" t="s">
        <v>5950</v>
      </c>
      <c r="O1493" s="9" t="str">
        <f t="shared" si="23"/>
        <v>NO</v>
      </c>
      <c r="P1493" s="8"/>
    </row>
    <row r="1494" spans="1:16" ht="15">
      <c r="A1494" s="13" t="s">
        <v>2572</v>
      </c>
      <c r="B1494" s="14">
        <v>10</v>
      </c>
      <c r="C1494" s="13" t="s">
        <v>2573</v>
      </c>
      <c r="D1494" s="14" t="s">
        <v>27</v>
      </c>
      <c r="E1494" s="14" t="s">
        <v>10</v>
      </c>
      <c r="F1494" s="13">
        <v>0.37992999999999999</v>
      </c>
      <c r="G1494" s="13">
        <v>7.9752000000000003E-2</v>
      </c>
      <c r="H1494" s="13">
        <v>0.30018</v>
      </c>
      <c r="I1494" s="13">
        <v>1</v>
      </c>
      <c r="J1494" s="13" t="s">
        <v>35</v>
      </c>
      <c r="K1494" s="13">
        <v>1.3835</v>
      </c>
      <c r="L1494" s="15" t="s">
        <v>3683</v>
      </c>
      <c r="M1494" s="15" t="s">
        <v>5951</v>
      </c>
      <c r="N1494" s="15" t="s">
        <v>5952</v>
      </c>
      <c r="O1494" s="14" t="str">
        <f t="shared" si="23"/>
        <v>NO</v>
      </c>
      <c r="P1494" s="13"/>
    </row>
    <row r="1495" spans="1:16" ht="15">
      <c r="A1495" s="13" t="s">
        <v>2572</v>
      </c>
      <c r="B1495" s="14">
        <v>7</v>
      </c>
      <c r="C1495" s="13" t="s">
        <v>2574</v>
      </c>
      <c r="D1495" s="14" t="s">
        <v>27</v>
      </c>
      <c r="E1495" s="14" t="s">
        <v>5</v>
      </c>
      <c r="F1495" s="13">
        <v>0.38178000000000001</v>
      </c>
      <c r="G1495" s="13">
        <v>0.23152</v>
      </c>
      <c r="H1495" s="13">
        <v>0.15026</v>
      </c>
      <c r="I1495" s="13">
        <v>0.98499999999999999</v>
      </c>
      <c r="J1495" s="13" t="s">
        <v>35</v>
      </c>
      <c r="K1495" s="13">
        <v>1.3835</v>
      </c>
      <c r="L1495" s="15" t="s">
        <v>3683</v>
      </c>
      <c r="M1495" s="15" t="s">
        <v>5951</v>
      </c>
      <c r="N1495" s="15" t="s">
        <v>5952</v>
      </c>
      <c r="O1495" s="14" t="str">
        <f t="shared" si="23"/>
        <v>NO</v>
      </c>
      <c r="P1495" s="13"/>
    </row>
    <row r="1496" spans="1:16" ht="15">
      <c r="A1496" s="13" t="s">
        <v>2572</v>
      </c>
      <c r="B1496" s="14">
        <v>8</v>
      </c>
      <c r="C1496" s="13" t="s">
        <v>2575</v>
      </c>
      <c r="D1496" s="14" t="s">
        <v>27</v>
      </c>
      <c r="E1496" s="14" t="s">
        <v>5</v>
      </c>
      <c r="F1496" s="13">
        <v>0.37974999999999998</v>
      </c>
      <c r="G1496" s="13">
        <v>0.17634</v>
      </c>
      <c r="H1496" s="13">
        <v>0.20341000000000001</v>
      </c>
      <c r="I1496" s="13">
        <v>1</v>
      </c>
      <c r="J1496" s="13" t="s">
        <v>35</v>
      </c>
      <c r="K1496" s="13">
        <v>1.3835</v>
      </c>
      <c r="L1496" s="15" t="s">
        <v>3683</v>
      </c>
      <c r="M1496" s="15" t="s">
        <v>5951</v>
      </c>
      <c r="N1496" s="15" t="s">
        <v>5952</v>
      </c>
      <c r="O1496" s="14" t="str">
        <f t="shared" si="23"/>
        <v>NO</v>
      </c>
      <c r="P1496" s="13"/>
    </row>
    <row r="1497" spans="1:16" ht="15">
      <c r="A1497" s="13" t="s">
        <v>2572</v>
      </c>
      <c r="B1497" s="14">
        <v>9</v>
      </c>
      <c r="C1497" s="13" t="s">
        <v>2576</v>
      </c>
      <c r="D1497" s="14" t="s">
        <v>27</v>
      </c>
      <c r="E1497" s="14" t="s">
        <v>5</v>
      </c>
      <c r="F1497" s="13">
        <v>0.37769999999999998</v>
      </c>
      <c r="G1497" s="13">
        <v>9.5642000000000005E-2</v>
      </c>
      <c r="H1497" s="13">
        <v>0.28205000000000002</v>
      </c>
      <c r="I1497" s="13">
        <v>1</v>
      </c>
      <c r="J1497" s="13" t="s">
        <v>35</v>
      </c>
      <c r="K1497" s="13">
        <v>1.3835</v>
      </c>
      <c r="L1497" s="15" t="s">
        <v>3683</v>
      </c>
      <c r="M1497" s="15" t="s">
        <v>5951</v>
      </c>
      <c r="N1497" s="15" t="s">
        <v>5952</v>
      </c>
      <c r="O1497" s="14" t="str">
        <f t="shared" si="23"/>
        <v>NO</v>
      </c>
      <c r="P1497" s="13"/>
    </row>
    <row r="1498" spans="1:16" ht="15">
      <c r="A1498" s="11" t="s">
        <v>2577</v>
      </c>
      <c r="B1498" s="12">
        <v>6</v>
      </c>
      <c r="C1498" s="11" t="s">
        <v>2578</v>
      </c>
      <c r="D1498" s="12" t="s">
        <v>27</v>
      </c>
      <c r="E1498" s="12" t="s">
        <v>10</v>
      </c>
      <c r="F1498" s="11">
        <v>0.99095</v>
      </c>
      <c r="G1498" s="11">
        <v>0.89017999999999997</v>
      </c>
      <c r="H1498" s="11">
        <v>0.10077</v>
      </c>
      <c r="I1498" s="11">
        <v>0.90700000000000003</v>
      </c>
      <c r="J1498" s="11" t="s">
        <v>40</v>
      </c>
      <c r="K1498" s="11">
        <v>0.89590000000000003</v>
      </c>
      <c r="L1498" s="4" t="s">
        <v>5953</v>
      </c>
      <c r="M1498" s="4" t="s">
        <v>5954</v>
      </c>
      <c r="N1498" s="4" t="s">
        <v>5955</v>
      </c>
      <c r="O1498" s="12" t="str">
        <f t="shared" si="23"/>
        <v>NO</v>
      </c>
    </row>
    <row r="1499" spans="1:16" ht="15">
      <c r="A1499" s="11" t="s">
        <v>2579</v>
      </c>
      <c r="B1499" s="12">
        <v>5</v>
      </c>
      <c r="C1499" s="11" t="s">
        <v>2580</v>
      </c>
      <c r="D1499" s="12" t="s">
        <v>27</v>
      </c>
      <c r="E1499" s="12" t="s">
        <v>10</v>
      </c>
      <c r="F1499" s="11">
        <v>0.38111</v>
      </c>
      <c r="G1499" s="11">
        <v>0.156</v>
      </c>
      <c r="H1499" s="11">
        <v>0.22511</v>
      </c>
      <c r="I1499" s="11">
        <v>0.95099999999999996</v>
      </c>
      <c r="J1499" s="11" t="s">
        <v>29</v>
      </c>
      <c r="K1499" s="11">
        <v>0.98519999999999996</v>
      </c>
      <c r="L1499" s="4" t="s">
        <v>5956</v>
      </c>
      <c r="M1499" s="4" t="s">
        <v>5957</v>
      </c>
      <c r="N1499" s="4" t="s">
        <v>5958</v>
      </c>
      <c r="O1499" s="12" t="str">
        <f t="shared" si="23"/>
        <v>NO</v>
      </c>
    </row>
    <row r="1500" spans="1:16" ht="15">
      <c r="A1500" s="11" t="s">
        <v>2581</v>
      </c>
      <c r="B1500" s="12">
        <v>9</v>
      </c>
      <c r="C1500" s="11" t="s">
        <v>2582</v>
      </c>
      <c r="D1500" s="12" t="s">
        <v>32</v>
      </c>
      <c r="E1500" s="12" t="s">
        <v>10</v>
      </c>
      <c r="F1500" s="11">
        <v>0.58326999999999996</v>
      </c>
      <c r="G1500" s="11">
        <v>0.34810999999999998</v>
      </c>
      <c r="H1500" s="11">
        <v>0.23516999999999999</v>
      </c>
      <c r="I1500" s="11">
        <v>0.94899999999999995</v>
      </c>
      <c r="J1500" s="11" t="s">
        <v>40</v>
      </c>
      <c r="K1500" s="11">
        <v>1.5159</v>
      </c>
      <c r="L1500" s="4" t="s">
        <v>5930</v>
      </c>
      <c r="M1500" s="4" t="s">
        <v>5959</v>
      </c>
      <c r="N1500" s="4" t="s">
        <v>5932</v>
      </c>
      <c r="O1500" s="12" t="str">
        <f t="shared" si="23"/>
        <v>NO</v>
      </c>
    </row>
    <row r="1501" spans="1:16" ht="15">
      <c r="A1501" s="11" t="s">
        <v>2583</v>
      </c>
      <c r="B1501" s="12">
        <v>3</v>
      </c>
      <c r="C1501" s="11" t="s">
        <v>2584</v>
      </c>
      <c r="D1501" s="12" t="s">
        <v>32</v>
      </c>
      <c r="E1501" s="12" t="s">
        <v>10</v>
      </c>
      <c r="F1501" s="11">
        <v>0.53527000000000002</v>
      </c>
      <c r="G1501" s="11">
        <v>0.23580000000000001</v>
      </c>
      <c r="H1501" s="11">
        <v>0.29947000000000001</v>
      </c>
      <c r="I1501" s="11">
        <v>0.999</v>
      </c>
      <c r="J1501" s="11" t="s">
        <v>40</v>
      </c>
      <c r="K1501" s="11">
        <v>1.4096</v>
      </c>
      <c r="L1501" s="4" t="s">
        <v>3683</v>
      </c>
      <c r="M1501" s="4" t="s">
        <v>5960</v>
      </c>
      <c r="N1501" s="4" t="s">
        <v>5961</v>
      </c>
      <c r="O1501" s="12" t="str">
        <f t="shared" si="23"/>
        <v>NO</v>
      </c>
    </row>
    <row r="1502" spans="1:16" ht="15">
      <c r="A1502" s="13" t="s">
        <v>2585</v>
      </c>
      <c r="B1502" s="14">
        <v>3</v>
      </c>
      <c r="C1502" s="13" t="s">
        <v>2586</v>
      </c>
      <c r="D1502" s="14" t="s">
        <v>32</v>
      </c>
      <c r="E1502" s="14" t="s">
        <v>10</v>
      </c>
      <c r="F1502" s="13">
        <v>0.17838999999999999</v>
      </c>
      <c r="G1502" s="13">
        <v>5.9505000000000002E-2</v>
      </c>
      <c r="H1502" s="13">
        <v>0.11888</v>
      </c>
      <c r="I1502" s="13">
        <v>0.94199999999999995</v>
      </c>
      <c r="J1502" s="13" t="s">
        <v>29</v>
      </c>
      <c r="K1502" s="13">
        <v>0.78710000000000002</v>
      </c>
      <c r="L1502" s="15" t="s">
        <v>4369</v>
      </c>
      <c r="M1502" s="15" t="s">
        <v>5962</v>
      </c>
      <c r="N1502" s="15" t="s">
        <v>4371</v>
      </c>
      <c r="O1502" s="14" t="str">
        <f t="shared" si="23"/>
        <v>NO</v>
      </c>
      <c r="P1502" s="13"/>
    </row>
    <row r="1503" spans="1:16" ht="15">
      <c r="A1503" s="13" t="s">
        <v>2585</v>
      </c>
      <c r="B1503" s="14">
        <v>7</v>
      </c>
      <c r="C1503" s="13" t="s">
        <v>2587</v>
      </c>
      <c r="D1503" s="14" t="s">
        <v>32</v>
      </c>
      <c r="E1503" s="14" t="s">
        <v>10</v>
      </c>
      <c r="F1503" s="13">
        <v>0.79</v>
      </c>
      <c r="G1503" s="13">
        <v>0.65837999999999997</v>
      </c>
      <c r="H1503" s="13">
        <v>0.13163</v>
      </c>
      <c r="I1503" s="13">
        <v>0.91100000000000003</v>
      </c>
      <c r="J1503" s="13" t="s">
        <v>29</v>
      </c>
      <c r="K1503" s="13">
        <v>0.96179999999999999</v>
      </c>
      <c r="L1503" s="15" t="s">
        <v>4369</v>
      </c>
      <c r="M1503" s="15" t="s">
        <v>5962</v>
      </c>
      <c r="N1503" s="15" t="s">
        <v>4371</v>
      </c>
      <c r="O1503" s="14" t="str">
        <f t="shared" si="23"/>
        <v>NO</v>
      </c>
      <c r="P1503" s="13"/>
    </row>
    <row r="1504" spans="1:16" ht="15">
      <c r="A1504" s="8" t="s">
        <v>2588</v>
      </c>
      <c r="B1504" s="9">
        <v>6</v>
      </c>
      <c r="C1504" s="8" t="s">
        <v>2589</v>
      </c>
      <c r="D1504" s="9" t="s">
        <v>27</v>
      </c>
      <c r="E1504" s="9" t="s">
        <v>5</v>
      </c>
      <c r="F1504" s="8">
        <v>0.40992000000000001</v>
      </c>
      <c r="G1504" s="8">
        <v>0.51688999999999996</v>
      </c>
      <c r="H1504" s="8">
        <v>-0.10697</v>
      </c>
      <c r="I1504" s="8">
        <v>0.90900000000000003</v>
      </c>
      <c r="J1504" s="8" t="s">
        <v>35</v>
      </c>
      <c r="K1504" s="8">
        <v>2.2229000000000001</v>
      </c>
      <c r="L1504" s="10" t="s">
        <v>5963</v>
      </c>
      <c r="M1504" s="10" t="s">
        <v>4140</v>
      </c>
      <c r="N1504" s="10" t="s">
        <v>3569</v>
      </c>
      <c r="O1504" s="9" t="str">
        <f t="shared" si="23"/>
        <v>NO</v>
      </c>
      <c r="P1504" s="8"/>
    </row>
    <row r="1505" spans="1:16" ht="15">
      <c r="A1505" s="8" t="s">
        <v>2588</v>
      </c>
      <c r="B1505" s="9">
        <v>7</v>
      </c>
      <c r="C1505" s="8" t="s">
        <v>2590</v>
      </c>
      <c r="D1505" s="9" t="s">
        <v>27</v>
      </c>
      <c r="E1505" s="9" t="s">
        <v>10</v>
      </c>
      <c r="F1505" s="8">
        <v>0.11667</v>
      </c>
      <c r="G1505" s="8">
        <v>0.48087999999999997</v>
      </c>
      <c r="H1505" s="8">
        <v>-0.36420999999999998</v>
      </c>
      <c r="I1505" s="8">
        <v>1</v>
      </c>
      <c r="J1505" s="8" t="s">
        <v>70</v>
      </c>
      <c r="K1505" s="8">
        <v>2.6097000000000001</v>
      </c>
      <c r="L1505" s="10" t="s">
        <v>5963</v>
      </c>
      <c r="M1505" s="10" t="s">
        <v>4140</v>
      </c>
      <c r="N1505" s="10" t="s">
        <v>3569</v>
      </c>
      <c r="O1505" s="9" t="str">
        <f t="shared" si="23"/>
        <v>NO</v>
      </c>
      <c r="P1505" s="8"/>
    </row>
    <row r="1506" spans="1:16" ht="15">
      <c r="A1506" s="11" t="s">
        <v>2591</v>
      </c>
      <c r="B1506" s="12">
        <v>10</v>
      </c>
      <c r="C1506" s="11" t="s">
        <v>2592</v>
      </c>
      <c r="D1506" s="12" t="s">
        <v>32</v>
      </c>
      <c r="E1506" s="12" t="s">
        <v>10</v>
      </c>
      <c r="F1506" s="11">
        <v>0.34304000000000001</v>
      </c>
      <c r="G1506" s="11">
        <v>0.48149999999999998</v>
      </c>
      <c r="H1506" s="11">
        <v>-0.13846</v>
      </c>
      <c r="I1506" s="11">
        <v>0.999</v>
      </c>
      <c r="J1506" s="11" t="s">
        <v>40</v>
      </c>
      <c r="K1506" s="11">
        <v>1.5406</v>
      </c>
      <c r="L1506" s="4" t="s">
        <v>5964</v>
      </c>
      <c r="M1506" s="4" t="s">
        <v>5965</v>
      </c>
      <c r="N1506" s="4" t="s">
        <v>3628</v>
      </c>
      <c r="O1506" s="12" t="str">
        <f t="shared" si="23"/>
        <v>NO</v>
      </c>
    </row>
    <row r="1507" spans="1:16" ht="15">
      <c r="A1507" s="11" t="s">
        <v>2593</v>
      </c>
      <c r="B1507" s="12">
        <v>4</v>
      </c>
      <c r="C1507" s="11" t="s">
        <v>2594</v>
      </c>
      <c r="D1507" s="12" t="s">
        <v>27</v>
      </c>
      <c r="E1507" s="12" t="s">
        <v>10</v>
      </c>
      <c r="F1507" s="11">
        <v>0.86473999999999995</v>
      </c>
      <c r="G1507" s="11">
        <v>0.98902000000000001</v>
      </c>
      <c r="H1507" s="11">
        <v>-0.12429</v>
      </c>
      <c r="I1507" s="11">
        <v>1</v>
      </c>
      <c r="J1507" s="11" t="s">
        <v>29</v>
      </c>
      <c r="K1507" s="11">
        <v>0.58579999999999999</v>
      </c>
      <c r="L1507" s="4" t="s">
        <v>5966</v>
      </c>
      <c r="M1507" s="4" t="s">
        <v>5967</v>
      </c>
      <c r="N1507" s="4" t="s">
        <v>5968</v>
      </c>
      <c r="O1507" s="12" t="str">
        <f t="shared" si="23"/>
        <v>NO</v>
      </c>
    </row>
    <row r="1508" spans="1:16" ht="15">
      <c r="A1508" s="11" t="s">
        <v>2595</v>
      </c>
      <c r="B1508" s="12">
        <v>2</v>
      </c>
      <c r="C1508" s="11" t="s">
        <v>2596</v>
      </c>
      <c r="D1508" s="12" t="s">
        <v>32</v>
      </c>
      <c r="E1508" s="12" t="s">
        <v>10</v>
      </c>
      <c r="F1508" s="11">
        <v>0.29509000000000002</v>
      </c>
      <c r="G1508" s="11">
        <v>8.6252999999999996E-2</v>
      </c>
      <c r="H1508" s="11">
        <v>0.20884</v>
      </c>
      <c r="I1508" s="11">
        <v>0.995</v>
      </c>
      <c r="J1508" s="11" t="s">
        <v>29</v>
      </c>
      <c r="K1508" s="11">
        <v>0.88739999999999997</v>
      </c>
      <c r="L1508" s="4" t="s">
        <v>5969</v>
      </c>
      <c r="M1508" s="4" t="s">
        <v>5969</v>
      </c>
      <c r="N1508" s="4" t="s">
        <v>3569</v>
      </c>
      <c r="O1508" s="12" t="str">
        <f t="shared" si="23"/>
        <v>NO</v>
      </c>
    </row>
    <row r="1509" spans="1:16" ht="15">
      <c r="A1509" s="11" t="s">
        <v>2597</v>
      </c>
      <c r="B1509" s="12">
        <v>8</v>
      </c>
      <c r="C1509" s="11" t="s">
        <v>2598</v>
      </c>
      <c r="D1509" s="12" t="s">
        <v>27</v>
      </c>
      <c r="E1509" s="12" t="s">
        <v>10</v>
      </c>
      <c r="F1509" s="11">
        <v>0.56805000000000005</v>
      </c>
      <c r="G1509" s="11">
        <v>0.34250000000000003</v>
      </c>
      <c r="H1509" s="11">
        <v>0.22553999999999999</v>
      </c>
      <c r="I1509" s="11">
        <v>0.95399999999999996</v>
      </c>
      <c r="J1509" s="11" t="s">
        <v>35</v>
      </c>
      <c r="K1509" s="11">
        <v>1.6660999999999999</v>
      </c>
      <c r="L1509" s="4" t="s">
        <v>3683</v>
      </c>
      <c r="M1509" s="4" t="s">
        <v>5970</v>
      </c>
      <c r="N1509" s="4" t="s">
        <v>5176</v>
      </c>
      <c r="O1509" s="12" t="str">
        <f t="shared" si="23"/>
        <v>NO</v>
      </c>
    </row>
    <row r="1510" spans="1:16" ht="15">
      <c r="A1510" s="11" t="s">
        <v>2599</v>
      </c>
      <c r="B1510" s="12">
        <v>2</v>
      </c>
      <c r="C1510" s="11" t="s">
        <v>2600</v>
      </c>
      <c r="D1510" s="12" t="s">
        <v>32</v>
      </c>
      <c r="E1510" s="12" t="s">
        <v>10</v>
      </c>
      <c r="F1510" s="11">
        <v>0.66041000000000005</v>
      </c>
      <c r="G1510" s="11">
        <v>0.40348000000000001</v>
      </c>
      <c r="H1510" s="11">
        <v>0.25692999999999999</v>
      </c>
      <c r="I1510" s="11">
        <v>0.97</v>
      </c>
      <c r="J1510" s="11" t="s">
        <v>29</v>
      </c>
      <c r="K1510" s="11">
        <v>0.99960000000000004</v>
      </c>
      <c r="L1510" s="4" t="s">
        <v>5971</v>
      </c>
      <c r="M1510" s="4" t="s">
        <v>5972</v>
      </c>
      <c r="N1510" s="4" t="s">
        <v>5973</v>
      </c>
      <c r="O1510" s="12" t="str">
        <f t="shared" si="23"/>
        <v>NO</v>
      </c>
    </row>
    <row r="1511" spans="1:16" ht="15">
      <c r="A1511" s="11" t="s">
        <v>2601</v>
      </c>
      <c r="B1511" s="12">
        <v>13</v>
      </c>
      <c r="C1511" s="11" t="s">
        <v>2602</v>
      </c>
      <c r="D1511" s="12" t="s">
        <v>32</v>
      </c>
      <c r="E1511" s="12" t="s">
        <v>10</v>
      </c>
      <c r="F1511" s="11">
        <v>0.72282999999999997</v>
      </c>
      <c r="G1511" s="11">
        <v>0.83362000000000003</v>
      </c>
      <c r="H1511" s="11">
        <v>-0.11079</v>
      </c>
      <c r="I1511" s="11">
        <v>0.98299999999999998</v>
      </c>
      <c r="J1511" s="11" t="s">
        <v>29</v>
      </c>
      <c r="K1511" s="11">
        <v>0.90239999999999998</v>
      </c>
      <c r="L1511" s="4" t="s">
        <v>5974</v>
      </c>
      <c r="M1511" s="4" t="s">
        <v>5975</v>
      </c>
      <c r="N1511" s="4" t="s">
        <v>5976</v>
      </c>
      <c r="O1511" s="12" t="str">
        <f t="shared" si="23"/>
        <v>NO</v>
      </c>
    </row>
    <row r="1512" spans="1:16" ht="15">
      <c r="A1512" s="11" t="s">
        <v>2603</v>
      </c>
      <c r="B1512" s="12">
        <v>4</v>
      </c>
      <c r="C1512" s="11" t="s">
        <v>2604</v>
      </c>
      <c r="D1512" s="12" t="s">
        <v>27</v>
      </c>
      <c r="E1512" s="12" t="s">
        <v>10</v>
      </c>
      <c r="F1512" s="11">
        <v>0.16167999999999999</v>
      </c>
      <c r="G1512" s="11">
        <v>5.0478000000000002E-2</v>
      </c>
      <c r="H1512" s="11">
        <v>0.11119999999999999</v>
      </c>
      <c r="I1512" s="11">
        <v>1</v>
      </c>
      <c r="J1512" s="11" t="s">
        <v>29</v>
      </c>
      <c r="K1512" s="11">
        <v>0.6643</v>
      </c>
      <c r="L1512" s="4" t="s">
        <v>4896</v>
      </c>
      <c r="M1512" s="4" t="s">
        <v>5977</v>
      </c>
      <c r="N1512" s="4" t="s">
        <v>4898</v>
      </c>
      <c r="O1512" s="12" t="str">
        <f t="shared" si="23"/>
        <v>NO</v>
      </c>
    </row>
    <row r="1513" spans="1:16" ht="15">
      <c r="A1513" s="11" t="s">
        <v>2605</v>
      </c>
      <c r="B1513" s="12">
        <v>5</v>
      </c>
      <c r="C1513" s="11" t="s">
        <v>2606</v>
      </c>
      <c r="D1513" s="12" t="s">
        <v>27</v>
      </c>
      <c r="E1513" s="12" t="s">
        <v>10</v>
      </c>
      <c r="F1513" s="11">
        <v>0.20324</v>
      </c>
      <c r="G1513" s="11">
        <v>8.9189000000000004E-2</v>
      </c>
      <c r="H1513" s="11">
        <v>0.11405</v>
      </c>
      <c r="I1513" s="11">
        <v>0.999</v>
      </c>
      <c r="J1513" s="11" t="s">
        <v>40</v>
      </c>
      <c r="K1513" s="11">
        <v>0.84419999999999995</v>
      </c>
      <c r="L1513" s="4" t="s">
        <v>5978</v>
      </c>
      <c r="M1513" s="4" t="s">
        <v>5979</v>
      </c>
      <c r="N1513" s="4" t="s">
        <v>5980</v>
      </c>
      <c r="O1513" s="12" t="str">
        <f t="shared" si="23"/>
        <v>NO</v>
      </c>
    </row>
    <row r="1514" spans="1:16" ht="15">
      <c r="A1514" s="11" t="s">
        <v>2607</v>
      </c>
      <c r="B1514" s="12">
        <v>22</v>
      </c>
      <c r="C1514" s="11" t="s">
        <v>2608</v>
      </c>
      <c r="D1514" s="12" t="s">
        <v>32</v>
      </c>
      <c r="E1514" s="12" t="s">
        <v>10</v>
      </c>
      <c r="F1514" s="11">
        <v>0.11574</v>
      </c>
      <c r="G1514" s="11">
        <v>0.22814000000000001</v>
      </c>
      <c r="H1514" s="11">
        <v>-0.11239</v>
      </c>
      <c r="I1514" s="11">
        <v>0.96599999999999997</v>
      </c>
      <c r="J1514" s="11" t="s">
        <v>35</v>
      </c>
      <c r="K1514" s="11">
        <v>1.9419999999999999</v>
      </c>
      <c r="L1514" s="4" t="s">
        <v>3683</v>
      </c>
      <c r="M1514" s="4" t="s">
        <v>5981</v>
      </c>
      <c r="N1514" s="4" t="s">
        <v>3824</v>
      </c>
      <c r="O1514" s="12" t="str">
        <f t="shared" si="23"/>
        <v>NO</v>
      </c>
    </row>
    <row r="1515" spans="1:16" ht="15">
      <c r="A1515" s="11" t="s">
        <v>2609</v>
      </c>
      <c r="B1515" s="12">
        <v>4</v>
      </c>
      <c r="C1515" s="11" t="s">
        <v>2610</v>
      </c>
      <c r="D1515" s="12" t="s">
        <v>32</v>
      </c>
      <c r="E1515" s="12" t="s">
        <v>10</v>
      </c>
      <c r="F1515" s="11">
        <v>0.6663</v>
      </c>
      <c r="G1515" s="11">
        <v>6.5971000000000002E-2</v>
      </c>
      <c r="H1515" s="11">
        <v>0.60033000000000003</v>
      </c>
      <c r="I1515" s="11">
        <v>1</v>
      </c>
      <c r="J1515" s="11" t="s">
        <v>40</v>
      </c>
      <c r="K1515" s="11">
        <v>1.4398</v>
      </c>
      <c r="L1515" s="4" t="s">
        <v>5982</v>
      </c>
      <c r="M1515" s="4" t="s">
        <v>5983</v>
      </c>
      <c r="N1515" s="4" t="s">
        <v>4450</v>
      </c>
      <c r="O1515" s="12" t="str">
        <f t="shared" si="23"/>
        <v>NO</v>
      </c>
    </row>
    <row r="1516" spans="1:16" ht="15">
      <c r="A1516" s="11" t="s">
        <v>2611</v>
      </c>
      <c r="B1516" s="12">
        <v>10</v>
      </c>
      <c r="C1516" s="11" t="s">
        <v>2612</v>
      </c>
      <c r="D1516" s="12" t="s">
        <v>27</v>
      </c>
      <c r="E1516" s="12" t="s">
        <v>10</v>
      </c>
      <c r="F1516" s="11">
        <v>0.87405999999999995</v>
      </c>
      <c r="G1516" s="11">
        <v>0.75124000000000002</v>
      </c>
      <c r="H1516" s="11">
        <v>0.12281</v>
      </c>
      <c r="I1516" s="11">
        <v>0.97199999999999998</v>
      </c>
      <c r="J1516" s="11" t="s">
        <v>40</v>
      </c>
      <c r="K1516" s="11">
        <v>1.0247999999999999</v>
      </c>
      <c r="L1516" s="4" t="s">
        <v>5984</v>
      </c>
      <c r="M1516" s="4" t="s">
        <v>5985</v>
      </c>
      <c r="N1516" s="4" t="s">
        <v>3932</v>
      </c>
      <c r="O1516" s="12" t="str">
        <f t="shared" si="23"/>
        <v>NO</v>
      </c>
    </row>
    <row r="1517" spans="1:16" ht="15">
      <c r="A1517" s="11" t="s">
        <v>2613</v>
      </c>
      <c r="B1517" s="12">
        <v>6</v>
      </c>
      <c r="C1517" s="11" t="s">
        <v>2614</v>
      </c>
      <c r="D1517" s="12" t="s">
        <v>32</v>
      </c>
      <c r="E1517" s="12" t="s">
        <v>10</v>
      </c>
      <c r="F1517" s="11">
        <v>0.34642000000000001</v>
      </c>
      <c r="G1517" s="11">
        <v>0.20222999999999999</v>
      </c>
      <c r="H1517" s="11">
        <v>0.14418</v>
      </c>
      <c r="I1517" s="11">
        <v>0.93100000000000005</v>
      </c>
      <c r="J1517" s="11" t="s">
        <v>40</v>
      </c>
      <c r="K1517" s="11">
        <v>1.3103</v>
      </c>
      <c r="L1517" s="4" t="s">
        <v>3569</v>
      </c>
      <c r="M1517" s="4" t="s">
        <v>5986</v>
      </c>
      <c r="N1517" s="4" t="s">
        <v>3569</v>
      </c>
      <c r="O1517" s="12" t="str">
        <f t="shared" si="23"/>
        <v>NO</v>
      </c>
    </row>
    <row r="1518" spans="1:16" ht="15">
      <c r="A1518" s="8" t="s">
        <v>2615</v>
      </c>
      <c r="B1518" s="9">
        <v>12</v>
      </c>
      <c r="C1518" s="8" t="s">
        <v>2616</v>
      </c>
      <c r="D1518" s="9" t="s">
        <v>27</v>
      </c>
      <c r="E1518" s="9" t="s">
        <v>10</v>
      </c>
      <c r="F1518" s="8">
        <v>6.9213999999999998E-2</v>
      </c>
      <c r="G1518" s="8">
        <v>0.17999000000000001</v>
      </c>
      <c r="H1518" s="8">
        <v>-0.11078</v>
      </c>
      <c r="I1518" s="8">
        <v>0.96099999999999997</v>
      </c>
      <c r="J1518" s="8" t="s">
        <v>70</v>
      </c>
      <c r="K1518" s="8">
        <v>1.4560999999999999</v>
      </c>
      <c r="L1518" s="10" t="s">
        <v>5987</v>
      </c>
      <c r="M1518" s="10" t="s">
        <v>5988</v>
      </c>
      <c r="N1518" s="10" t="s">
        <v>5989</v>
      </c>
      <c r="O1518" s="9" t="str">
        <f t="shared" si="23"/>
        <v>NO</v>
      </c>
      <c r="P1518" s="8"/>
    </row>
    <row r="1519" spans="1:16" ht="15">
      <c r="A1519" s="8" t="s">
        <v>2615</v>
      </c>
      <c r="B1519" s="9">
        <v>8</v>
      </c>
      <c r="C1519" s="8" t="s">
        <v>2617</v>
      </c>
      <c r="D1519" s="9" t="s">
        <v>27</v>
      </c>
      <c r="E1519" s="9" t="s">
        <v>10</v>
      </c>
      <c r="F1519" s="8">
        <v>0.53700000000000003</v>
      </c>
      <c r="G1519" s="8">
        <v>0.27829999999999999</v>
      </c>
      <c r="H1519" s="8">
        <v>0.25868999999999998</v>
      </c>
      <c r="I1519" s="8">
        <v>0.97699999999999998</v>
      </c>
      <c r="J1519" s="8" t="s">
        <v>40</v>
      </c>
      <c r="K1519" s="8">
        <v>1.5161</v>
      </c>
      <c r="L1519" s="10" t="s">
        <v>5987</v>
      </c>
      <c r="M1519" s="10" t="s">
        <v>5988</v>
      </c>
      <c r="N1519" s="10" t="s">
        <v>5989</v>
      </c>
      <c r="O1519" s="9" t="str">
        <f t="shared" si="23"/>
        <v>NO</v>
      </c>
      <c r="P1519" s="8"/>
    </row>
    <row r="1520" spans="1:16" ht="15">
      <c r="A1520" s="11" t="s">
        <v>2618</v>
      </c>
      <c r="B1520" s="12">
        <v>7</v>
      </c>
      <c r="C1520" s="11" t="s">
        <v>2619</v>
      </c>
      <c r="D1520" s="12" t="s">
        <v>32</v>
      </c>
      <c r="E1520" s="12" t="s">
        <v>10</v>
      </c>
      <c r="F1520" s="11">
        <v>0.88305999999999996</v>
      </c>
      <c r="G1520" s="11">
        <v>0.60533000000000003</v>
      </c>
      <c r="H1520" s="11">
        <v>0.27772999999999998</v>
      </c>
      <c r="I1520" s="11">
        <v>1</v>
      </c>
      <c r="J1520" s="11" t="s">
        <v>40</v>
      </c>
      <c r="K1520" s="11">
        <v>1.569</v>
      </c>
      <c r="L1520" s="4" t="s">
        <v>5990</v>
      </c>
      <c r="M1520" s="4" t="s">
        <v>5991</v>
      </c>
      <c r="N1520" s="4" t="s">
        <v>4686</v>
      </c>
      <c r="O1520" s="12" t="str">
        <f t="shared" si="23"/>
        <v>NO</v>
      </c>
    </row>
    <row r="1521" spans="1:16" ht="15">
      <c r="A1521" s="11" t="s">
        <v>2620</v>
      </c>
      <c r="B1521" s="12">
        <v>3</v>
      </c>
      <c r="C1521" s="11" t="s">
        <v>2621</v>
      </c>
      <c r="D1521" s="12" t="s">
        <v>27</v>
      </c>
      <c r="E1521" s="12" t="s">
        <v>10</v>
      </c>
      <c r="F1521" s="11">
        <v>0.23050000000000001</v>
      </c>
      <c r="G1521" s="11">
        <v>0.10024</v>
      </c>
      <c r="H1521" s="11">
        <v>0.13027</v>
      </c>
      <c r="I1521" s="11">
        <v>0.96</v>
      </c>
      <c r="J1521" s="11" t="s">
        <v>29</v>
      </c>
      <c r="K1521" s="11">
        <v>0.83509999999999995</v>
      </c>
      <c r="L1521" s="4" t="s">
        <v>5992</v>
      </c>
      <c r="M1521" s="4" t="s">
        <v>5993</v>
      </c>
      <c r="N1521" s="4" t="s">
        <v>5994</v>
      </c>
      <c r="O1521" s="12" t="str">
        <f t="shared" si="23"/>
        <v>NO</v>
      </c>
    </row>
    <row r="1522" spans="1:16" ht="15">
      <c r="A1522" s="8" t="s">
        <v>2622</v>
      </c>
      <c r="B1522" s="9">
        <v>32</v>
      </c>
      <c r="C1522" s="8" t="s">
        <v>2623</v>
      </c>
      <c r="D1522" s="9" t="s">
        <v>32</v>
      </c>
      <c r="E1522" s="9" t="s">
        <v>10</v>
      </c>
      <c r="F1522" s="8">
        <v>0.74924999999999997</v>
      </c>
      <c r="G1522" s="8">
        <v>0.87505999999999995</v>
      </c>
      <c r="H1522" s="8">
        <v>-0.12581000000000001</v>
      </c>
      <c r="I1522" s="8">
        <v>0.97599999999999998</v>
      </c>
      <c r="J1522" s="8" t="s">
        <v>35</v>
      </c>
      <c r="K1522" s="8">
        <v>0.95940000000000003</v>
      </c>
      <c r="L1522" s="10" t="s">
        <v>5995</v>
      </c>
      <c r="M1522" s="10" t="s">
        <v>5996</v>
      </c>
      <c r="N1522" s="10" t="s">
        <v>5997</v>
      </c>
      <c r="O1522" s="9" t="str">
        <f t="shared" si="23"/>
        <v>NO</v>
      </c>
      <c r="P1522" s="8"/>
    </row>
    <row r="1523" spans="1:16" ht="15">
      <c r="A1523" s="8" t="s">
        <v>2622</v>
      </c>
      <c r="B1523" s="9">
        <v>35</v>
      </c>
      <c r="C1523" s="8" t="s">
        <v>2624</v>
      </c>
      <c r="D1523" s="9" t="s">
        <v>32</v>
      </c>
      <c r="E1523" s="9" t="s">
        <v>10</v>
      </c>
      <c r="F1523" s="8">
        <v>5.7167000000000003E-2</v>
      </c>
      <c r="G1523" s="8">
        <v>0.25092999999999999</v>
      </c>
      <c r="H1523" s="8">
        <v>-0.19375999999999999</v>
      </c>
      <c r="I1523" s="8">
        <v>0.999</v>
      </c>
      <c r="J1523" s="8" t="s">
        <v>40</v>
      </c>
      <c r="K1523" s="8">
        <v>1.2935000000000001</v>
      </c>
      <c r="L1523" s="10" t="s">
        <v>5995</v>
      </c>
      <c r="M1523" s="10" t="s">
        <v>5996</v>
      </c>
      <c r="N1523" s="10" t="s">
        <v>5997</v>
      </c>
      <c r="O1523" s="9" t="str">
        <f t="shared" si="23"/>
        <v>NO</v>
      </c>
      <c r="P1523" s="8"/>
    </row>
    <row r="1524" spans="1:16" ht="15">
      <c r="A1524" s="8" t="s">
        <v>2622</v>
      </c>
      <c r="B1524" s="9">
        <v>37</v>
      </c>
      <c r="C1524" s="8" t="s">
        <v>2625</v>
      </c>
      <c r="D1524" s="9" t="s">
        <v>32</v>
      </c>
      <c r="E1524" s="9" t="s">
        <v>10</v>
      </c>
      <c r="F1524" s="8">
        <v>4.1979000000000002E-2</v>
      </c>
      <c r="G1524" s="8">
        <v>0.27837000000000001</v>
      </c>
      <c r="H1524" s="8">
        <v>-0.23638999999999999</v>
      </c>
      <c r="I1524" s="8">
        <v>1</v>
      </c>
      <c r="J1524" s="8" t="s">
        <v>40</v>
      </c>
      <c r="K1524" s="8">
        <v>1.3741000000000001</v>
      </c>
      <c r="L1524" s="10" t="s">
        <v>5995</v>
      </c>
      <c r="M1524" s="10" t="s">
        <v>5996</v>
      </c>
      <c r="N1524" s="10" t="s">
        <v>5997</v>
      </c>
      <c r="O1524" s="9" t="str">
        <f t="shared" si="23"/>
        <v>NO</v>
      </c>
      <c r="P1524" s="8"/>
    </row>
    <row r="1525" spans="1:16" ht="15">
      <c r="A1525" s="11" t="s">
        <v>2626</v>
      </c>
      <c r="B1525" s="12">
        <v>3</v>
      </c>
      <c r="C1525" s="11" t="s">
        <v>2627</v>
      </c>
      <c r="D1525" s="12" t="s">
        <v>27</v>
      </c>
      <c r="E1525" s="12" t="s">
        <v>10</v>
      </c>
      <c r="F1525" s="11">
        <v>0.19267999999999999</v>
      </c>
      <c r="G1525" s="11">
        <v>9.0473999999999999E-2</v>
      </c>
      <c r="H1525" s="11">
        <v>0.10221</v>
      </c>
      <c r="I1525" s="11">
        <v>0.93100000000000005</v>
      </c>
      <c r="J1525" s="11" t="s">
        <v>29</v>
      </c>
      <c r="K1525" s="11">
        <v>0.74150000000000005</v>
      </c>
      <c r="L1525" s="4" t="s">
        <v>3683</v>
      </c>
      <c r="M1525" s="4" t="s">
        <v>5998</v>
      </c>
      <c r="N1525" s="4" t="s">
        <v>3700</v>
      </c>
      <c r="O1525" s="12" t="str">
        <f t="shared" si="23"/>
        <v>NO</v>
      </c>
    </row>
    <row r="1526" spans="1:16" ht="15">
      <c r="A1526" s="11" t="s">
        <v>2628</v>
      </c>
      <c r="B1526" s="12">
        <v>3</v>
      </c>
      <c r="C1526" s="11" t="s">
        <v>2629</v>
      </c>
      <c r="D1526" s="12" t="s">
        <v>32</v>
      </c>
      <c r="E1526" s="12" t="s">
        <v>3</v>
      </c>
      <c r="F1526" s="11">
        <v>0.92434000000000005</v>
      </c>
      <c r="G1526" s="11">
        <v>0.72089999999999999</v>
      </c>
      <c r="H1526" s="11">
        <v>0.20344999999999999</v>
      </c>
      <c r="I1526" s="11">
        <v>0.94299999999999995</v>
      </c>
      <c r="J1526" s="11" t="s">
        <v>29</v>
      </c>
      <c r="K1526" s="11">
        <v>0.9899</v>
      </c>
      <c r="L1526" s="4" t="s">
        <v>5999</v>
      </c>
      <c r="M1526" s="4" t="s">
        <v>6000</v>
      </c>
      <c r="N1526" s="4" t="s">
        <v>3664</v>
      </c>
      <c r="O1526" s="12" t="str">
        <f t="shared" si="23"/>
        <v>NO</v>
      </c>
    </row>
    <row r="1527" spans="1:16" ht="15">
      <c r="A1527" s="11" t="s">
        <v>2630</v>
      </c>
      <c r="B1527" s="12">
        <v>12</v>
      </c>
      <c r="C1527" s="11" t="s">
        <v>2631</v>
      </c>
      <c r="D1527" s="12" t="s">
        <v>27</v>
      </c>
      <c r="E1527" s="12" t="s">
        <v>10</v>
      </c>
      <c r="F1527" s="11">
        <v>0.44824000000000003</v>
      </c>
      <c r="G1527" s="11">
        <v>0.24187</v>
      </c>
      <c r="H1527" s="11">
        <v>0.20637</v>
      </c>
      <c r="I1527" s="11">
        <v>0.94899999999999995</v>
      </c>
      <c r="J1527" s="11" t="s">
        <v>35</v>
      </c>
      <c r="K1527" s="11">
        <v>1.9011</v>
      </c>
      <c r="L1527" s="4" t="s">
        <v>6001</v>
      </c>
      <c r="M1527" s="4" t="s">
        <v>6002</v>
      </c>
      <c r="N1527" s="4" t="s">
        <v>6003</v>
      </c>
      <c r="O1527" s="12" t="str">
        <f t="shared" si="23"/>
        <v>NO</v>
      </c>
    </row>
    <row r="1528" spans="1:16" ht="15">
      <c r="A1528" s="11" t="s">
        <v>2632</v>
      </c>
      <c r="B1528" s="12">
        <v>10</v>
      </c>
      <c r="C1528" s="11" t="s">
        <v>2633</v>
      </c>
      <c r="D1528" s="12" t="s">
        <v>27</v>
      </c>
      <c r="E1528" s="12" t="s">
        <v>10</v>
      </c>
      <c r="F1528" s="11">
        <v>0.39167999999999997</v>
      </c>
      <c r="G1528" s="11">
        <v>0.15029999999999999</v>
      </c>
      <c r="H1528" s="11">
        <v>0.24138999999999999</v>
      </c>
      <c r="I1528" s="11">
        <v>0.93</v>
      </c>
      <c r="J1528" s="11" t="s">
        <v>40</v>
      </c>
      <c r="K1528" s="11">
        <v>0.99860000000000004</v>
      </c>
      <c r="L1528" s="4" t="s">
        <v>3940</v>
      </c>
      <c r="M1528" s="4" t="s">
        <v>6004</v>
      </c>
      <c r="N1528" s="4" t="s">
        <v>3942</v>
      </c>
      <c r="O1528" s="12" t="str">
        <f t="shared" si="23"/>
        <v>NO</v>
      </c>
    </row>
    <row r="1529" spans="1:16" ht="15">
      <c r="A1529" s="8" t="s">
        <v>2634</v>
      </c>
      <c r="B1529" s="9">
        <v>10</v>
      </c>
      <c r="C1529" s="8" t="s">
        <v>2635</v>
      </c>
      <c r="D1529" s="9" t="s">
        <v>27</v>
      </c>
      <c r="E1529" s="9" t="s">
        <v>5</v>
      </c>
      <c r="F1529" s="8">
        <v>0.69835999999999998</v>
      </c>
      <c r="G1529" s="8">
        <v>0.33712999999999999</v>
      </c>
      <c r="H1529" s="8">
        <v>0.36123</v>
      </c>
      <c r="I1529" s="8">
        <v>1</v>
      </c>
      <c r="J1529" s="8" t="s">
        <v>35</v>
      </c>
      <c r="K1529" s="8">
        <v>2.4762</v>
      </c>
      <c r="L1529" s="10" t="s">
        <v>6005</v>
      </c>
      <c r="M1529" s="10" t="s">
        <v>6006</v>
      </c>
      <c r="N1529" s="10" t="s">
        <v>3948</v>
      </c>
      <c r="O1529" s="9" t="str">
        <f t="shared" si="23"/>
        <v>NO</v>
      </c>
      <c r="P1529" s="8"/>
    </row>
    <row r="1530" spans="1:16" ht="15">
      <c r="A1530" s="8" t="s">
        <v>2634</v>
      </c>
      <c r="B1530" s="9">
        <v>11</v>
      </c>
      <c r="C1530" s="8" t="s">
        <v>2636</v>
      </c>
      <c r="D1530" s="9" t="s">
        <v>27</v>
      </c>
      <c r="E1530" s="9" t="s">
        <v>10</v>
      </c>
      <c r="F1530" s="8">
        <v>0.69855</v>
      </c>
      <c r="G1530" s="8">
        <v>0.29588999999999999</v>
      </c>
      <c r="H1530" s="8">
        <v>0.40266999999999997</v>
      </c>
      <c r="I1530" s="8">
        <v>1</v>
      </c>
      <c r="J1530" s="8" t="s">
        <v>35</v>
      </c>
      <c r="K1530" s="8">
        <v>2.4762</v>
      </c>
      <c r="L1530" s="10" t="s">
        <v>6005</v>
      </c>
      <c r="M1530" s="10" t="s">
        <v>6006</v>
      </c>
      <c r="N1530" s="10" t="s">
        <v>3948</v>
      </c>
      <c r="O1530" s="9" t="str">
        <f t="shared" si="23"/>
        <v>NO</v>
      </c>
      <c r="P1530" s="8"/>
    </row>
    <row r="1531" spans="1:16" ht="15">
      <c r="A1531" s="8" t="s">
        <v>2634</v>
      </c>
      <c r="B1531" s="9">
        <v>8</v>
      </c>
      <c r="C1531" s="8" t="s">
        <v>2637</v>
      </c>
      <c r="D1531" s="9" t="s">
        <v>27</v>
      </c>
      <c r="E1531" s="9" t="s">
        <v>5</v>
      </c>
      <c r="F1531" s="8">
        <v>0.80527000000000004</v>
      </c>
      <c r="G1531" s="8">
        <v>0.58825000000000005</v>
      </c>
      <c r="H1531" s="8">
        <v>0.21701999999999999</v>
      </c>
      <c r="I1531" s="8">
        <v>0.96899999999999997</v>
      </c>
      <c r="J1531" s="8" t="s">
        <v>70</v>
      </c>
      <c r="K1531" s="8">
        <v>2.5082</v>
      </c>
      <c r="L1531" s="10" t="s">
        <v>6005</v>
      </c>
      <c r="M1531" s="10" t="s">
        <v>6006</v>
      </c>
      <c r="N1531" s="10" t="s">
        <v>3948</v>
      </c>
      <c r="O1531" s="9" t="str">
        <f t="shared" si="23"/>
        <v>NO</v>
      </c>
      <c r="P1531" s="8"/>
    </row>
    <row r="1532" spans="1:16" ht="15">
      <c r="A1532" s="8" t="s">
        <v>2634</v>
      </c>
      <c r="B1532" s="9">
        <v>9</v>
      </c>
      <c r="C1532" s="8" t="s">
        <v>2638</v>
      </c>
      <c r="D1532" s="9" t="s">
        <v>27</v>
      </c>
      <c r="E1532" s="9" t="s">
        <v>5</v>
      </c>
      <c r="F1532" s="8">
        <v>0.70077999999999996</v>
      </c>
      <c r="G1532" s="8">
        <v>0.35948999999999998</v>
      </c>
      <c r="H1532" s="8">
        <v>0.34129999999999999</v>
      </c>
      <c r="I1532" s="8">
        <v>1</v>
      </c>
      <c r="J1532" s="8" t="s">
        <v>70</v>
      </c>
      <c r="K1532" s="8">
        <v>2.5082</v>
      </c>
      <c r="L1532" s="10" t="s">
        <v>6005</v>
      </c>
      <c r="M1532" s="10" t="s">
        <v>6006</v>
      </c>
      <c r="N1532" s="10" t="s">
        <v>3948</v>
      </c>
      <c r="O1532" s="9" t="str">
        <f t="shared" si="23"/>
        <v>NO</v>
      </c>
      <c r="P1532" s="8"/>
    </row>
    <row r="1533" spans="1:16" ht="15">
      <c r="A1533" s="13" t="s">
        <v>2639</v>
      </c>
      <c r="B1533" s="14">
        <v>5</v>
      </c>
      <c r="C1533" s="13" t="s">
        <v>2640</v>
      </c>
      <c r="D1533" s="14" t="s">
        <v>32</v>
      </c>
      <c r="E1533" s="14" t="s">
        <v>10</v>
      </c>
      <c r="F1533" s="13">
        <v>0.62107999999999997</v>
      </c>
      <c r="G1533" s="13">
        <v>4.1456E-2</v>
      </c>
      <c r="H1533" s="13">
        <v>0.57962999999999998</v>
      </c>
      <c r="I1533" s="13">
        <v>1</v>
      </c>
      <c r="J1533" s="13" t="s">
        <v>40</v>
      </c>
      <c r="K1533" s="13">
        <v>1.4242999999999999</v>
      </c>
      <c r="L1533" s="15" t="s">
        <v>6007</v>
      </c>
      <c r="M1533" s="15" t="s">
        <v>6008</v>
      </c>
      <c r="N1533" s="15" t="s">
        <v>6009</v>
      </c>
      <c r="O1533" s="14" t="str">
        <f t="shared" si="23"/>
        <v>NO</v>
      </c>
      <c r="P1533" s="13"/>
    </row>
    <row r="1534" spans="1:16" ht="15">
      <c r="A1534" s="13" t="s">
        <v>2639</v>
      </c>
      <c r="B1534" s="14">
        <v>5</v>
      </c>
      <c r="C1534" s="13" t="s">
        <v>2641</v>
      </c>
      <c r="D1534" s="14" t="s">
        <v>32</v>
      </c>
      <c r="E1534" s="14" t="s">
        <v>3</v>
      </c>
      <c r="F1534" s="13">
        <v>0.86134999999999995</v>
      </c>
      <c r="G1534" s="13">
        <v>0.40753</v>
      </c>
      <c r="H1534" s="13">
        <v>0.45382</v>
      </c>
      <c r="I1534" s="13">
        <v>0.95199999999999996</v>
      </c>
      <c r="J1534" s="13" t="s">
        <v>29</v>
      </c>
      <c r="K1534" s="13">
        <v>0.94240000000000002</v>
      </c>
      <c r="L1534" s="15" t="s">
        <v>6007</v>
      </c>
      <c r="M1534" s="15" t="s">
        <v>6008</v>
      </c>
      <c r="N1534" s="15" t="s">
        <v>6009</v>
      </c>
      <c r="O1534" s="14" t="str">
        <f t="shared" si="23"/>
        <v>NO</v>
      </c>
      <c r="P1534" s="13"/>
    </row>
    <row r="1535" spans="1:16" ht="15">
      <c r="A1535" s="11" t="s">
        <v>2642</v>
      </c>
      <c r="B1535" s="12">
        <v>14</v>
      </c>
      <c r="C1535" s="11" t="s">
        <v>2643</v>
      </c>
      <c r="D1535" s="12" t="s">
        <v>32</v>
      </c>
      <c r="E1535" s="12" t="s">
        <v>10</v>
      </c>
      <c r="F1535" s="11">
        <v>0.15853</v>
      </c>
      <c r="G1535" s="11">
        <v>0.26954</v>
      </c>
      <c r="H1535" s="11">
        <v>-0.11101</v>
      </c>
      <c r="I1535" s="11">
        <v>0.92200000000000004</v>
      </c>
      <c r="J1535" s="11" t="s">
        <v>35</v>
      </c>
      <c r="K1535" s="11">
        <v>1.76</v>
      </c>
      <c r="L1535" s="4" t="s">
        <v>5275</v>
      </c>
      <c r="M1535" s="4" t="s">
        <v>6010</v>
      </c>
      <c r="N1535" s="4" t="s">
        <v>3569</v>
      </c>
      <c r="O1535" s="12" t="str">
        <f t="shared" si="23"/>
        <v>NO</v>
      </c>
    </row>
    <row r="1536" spans="1:16" ht="15">
      <c r="A1536" s="11" t="s">
        <v>2644</v>
      </c>
      <c r="B1536" s="12">
        <v>7</v>
      </c>
      <c r="C1536" s="11" t="s">
        <v>2645</v>
      </c>
      <c r="D1536" s="12" t="s">
        <v>32</v>
      </c>
      <c r="E1536" s="12" t="s">
        <v>10</v>
      </c>
      <c r="F1536" s="11">
        <v>0.35735</v>
      </c>
      <c r="G1536" s="11">
        <v>7.3120000000000004E-2</v>
      </c>
      <c r="H1536" s="11">
        <v>0.28422999999999998</v>
      </c>
      <c r="I1536" s="11">
        <v>1</v>
      </c>
      <c r="J1536" s="11" t="s">
        <v>40</v>
      </c>
      <c r="K1536" s="11">
        <v>1.4092</v>
      </c>
      <c r="L1536" s="4" t="s">
        <v>6011</v>
      </c>
      <c r="M1536" s="4" t="s">
        <v>6012</v>
      </c>
      <c r="N1536" s="4" t="s">
        <v>6013</v>
      </c>
      <c r="O1536" s="12" t="str">
        <f t="shared" si="23"/>
        <v>NO</v>
      </c>
    </row>
    <row r="1537" spans="1:16" ht="15">
      <c r="A1537" s="11" t="s">
        <v>2646</v>
      </c>
      <c r="B1537" s="12">
        <v>2</v>
      </c>
      <c r="C1537" s="11" t="s">
        <v>2647</v>
      </c>
      <c r="D1537" s="12" t="s">
        <v>27</v>
      </c>
      <c r="E1537" s="12" t="s">
        <v>10</v>
      </c>
      <c r="F1537" s="11">
        <v>0.2324</v>
      </c>
      <c r="G1537" s="11">
        <v>5.2512999999999997E-2</v>
      </c>
      <c r="H1537" s="11">
        <v>0.17988999999999999</v>
      </c>
      <c r="I1537" s="11">
        <v>0.98899999999999999</v>
      </c>
      <c r="J1537" s="11" t="s">
        <v>29</v>
      </c>
      <c r="K1537" s="11">
        <v>0.80030000000000001</v>
      </c>
      <c r="L1537" s="4" t="s">
        <v>3569</v>
      </c>
      <c r="M1537" s="4" t="s">
        <v>6014</v>
      </c>
      <c r="N1537" s="4" t="s">
        <v>3569</v>
      </c>
      <c r="O1537" s="12" t="str">
        <f t="shared" si="23"/>
        <v>NO</v>
      </c>
    </row>
    <row r="1538" spans="1:16" ht="15">
      <c r="A1538" s="13" t="s">
        <v>2648</v>
      </c>
      <c r="B1538" s="14">
        <v>13</v>
      </c>
      <c r="C1538" s="13" t="s">
        <v>2649</v>
      </c>
      <c r="D1538" s="14" t="s">
        <v>27</v>
      </c>
      <c r="E1538" s="14" t="s">
        <v>3</v>
      </c>
      <c r="F1538" s="13">
        <v>0.18034</v>
      </c>
      <c r="G1538" s="13">
        <v>6.8723000000000006E-2</v>
      </c>
      <c r="H1538" s="13">
        <v>0.11162</v>
      </c>
      <c r="I1538" s="13">
        <v>0.96199999999999997</v>
      </c>
      <c r="J1538" s="13" t="s">
        <v>29</v>
      </c>
      <c r="K1538" s="13">
        <v>0.72189999999999999</v>
      </c>
      <c r="L1538" s="15" t="s">
        <v>6015</v>
      </c>
      <c r="M1538" s="15" t="s">
        <v>6016</v>
      </c>
      <c r="N1538" s="15" t="s">
        <v>6017</v>
      </c>
      <c r="O1538" s="14" t="str">
        <f t="shared" si="23"/>
        <v>NO</v>
      </c>
      <c r="P1538" s="13"/>
    </row>
    <row r="1539" spans="1:16" ht="15">
      <c r="A1539" s="13" t="s">
        <v>2648</v>
      </c>
      <c r="B1539" s="14">
        <v>26</v>
      </c>
      <c r="C1539" s="13" t="s">
        <v>2650</v>
      </c>
      <c r="D1539" s="14" t="s">
        <v>27</v>
      </c>
      <c r="E1539" s="14" t="s">
        <v>10</v>
      </c>
      <c r="F1539" s="13">
        <v>7.2295999999999999E-2</v>
      </c>
      <c r="G1539" s="13">
        <v>0.18623999999999999</v>
      </c>
      <c r="H1539" s="13">
        <v>-0.11394</v>
      </c>
      <c r="I1539" s="13">
        <v>0.997</v>
      </c>
      <c r="J1539" s="13" t="s">
        <v>29</v>
      </c>
      <c r="K1539" s="13">
        <v>0.69169999999999998</v>
      </c>
      <c r="L1539" s="15" t="s">
        <v>6015</v>
      </c>
      <c r="M1539" s="15" t="s">
        <v>6016</v>
      </c>
      <c r="N1539" s="15" t="s">
        <v>6017</v>
      </c>
      <c r="O1539" s="14" t="str">
        <f t="shared" ref="O1539:O1602" si="24">IF(P1539 &lt;&gt; "", "YES", "NO")</f>
        <v>NO</v>
      </c>
      <c r="P1539" s="13"/>
    </row>
    <row r="1540" spans="1:16" ht="15">
      <c r="A1540" s="11" t="s">
        <v>2651</v>
      </c>
      <c r="B1540" s="12">
        <v>4</v>
      </c>
      <c r="C1540" s="11" t="s">
        <v>2652</v>
      </c>
      <c r="D1540" s="12" t="s">
        <v>27</v>
      </c>
      <c r="E1540" s="12" t="s">
        <v>10</v>
      </c>
      <c r="F1540" s="11">
        <v>0.74355000000000004</v>
      </c>
      <c r="G1540" s="11">
        <v>0.96362999999999999</v>
      </c>
      <c r="H1540" s="11">
        <v>-0.22009000000000001</v>
      </c>
      <c r="I1540" s="11">
        <v>0.999</v>
      </c>
      <c r="J1540" s="11" t="s">
        <v>40</v>
      </c>
      <c r="K1540" s="11">
        <v>1.1903999999999999</v>
      </c>
      <c r="L1540" s="4" t="s">
        <v>6018</v>
      </c>
      <c r="M1540" s="4" t="s">
        <v>6019</v>
      </c>
      <c r="N1540" s="4" t="s">
        <v>6020</v>
      </c>
      <c r="O1540" s="12" t="str">
        <f t="shared" si="24"/>
        <v>NO</v>
      </c>
    </row>
    <row r="1541" spans="1:16" ht="15">
      <c r="A1541" s="11" t="s">
        <v>2653</v>
      </c>
      <c r="B1541" s="12">
        <v>19</v>
      </c>
      <c r="C1541" s="11" t="s">
        <v>2654</v>
      </c>
      <c r="D1541" s="12" t="s">
        <v>32</v>
      </c>
      <c r="E1541" s="12" t="s">
        <v>10</v>
      </c>
      <c r="F1541" s="11">
        <v>0.59791000000000005</v>
      </c>
      <c r="G1541" s="11">
        <v>0.86551</v>
      </c>
      <c r="H1541" s="11">
        <v>-0.2676</v>
      </c>
      <c r="I1541" s="11">
        <v>0.94</v>
      </c>
      <c r="J1541" s="11" t="s">
        <v>29</v>
      </c>
      <c r="K1541" s="11">
        <v>0.99529999999999996</v>
      </c>
      <c r="L1541" s="4" t="s">
        <v>4500</v>
      </c>
      <c r="M1541" s="4" t="s">
        <v>6021</v>
      </c>
      <c r="N1541" s="4" t="s">
        <v>6022</v>
      </c>
      <c r="O1541" s="12" t="str">
        <f t="shared" si="24"/>
        <v>NO</v>
      </c>
    </row>
    <row r="1542" spans="1:16" ht="15">
      <c r="A1542" s="11" t="s">
        <v>2655</v>
      </c>
      <c r="B1542" s="12">
        <v>3</v>
      </c>
      <c r="C1542" s="11" t="s">
        <v>2656</v>
      </c>
      <c r="D1542" s="12" t="s">
        <v>27</v>
      </c>
      <c r="E1542" s="12" t="s">
        <v>10</v>
      </c>
      <c r="F1542" s="11">
        <v>0.11533</v>
      </c>
      <c r="G1542" s="11">
        <v>8.4434000000000002E-3</v>
      </c>
      <c r="H1542" s="11">
        <v>0.10689</v>
      </c>
      <c r="I1542" s="11">
        <v>1</v>
      </c>
      <c r="J1542" s="11" t="s">
        <v>29</v>
      </c>
      <c r="K1542" s="11">
        <v>0.62419999999999998</v>
      </c>
      <c r="L1542" s="4" t="s">
        <v>6023</v>
      </c>
      <c r="M1542" s="4" t="s">
        <v>6024</v>
      </c>
      <c r="N1542" s="4" t="s">
        <v>6025</v>
      </c>
      <c r="O1542" s="12" t="str">
        <f t="shared" si="24"/>
        <v>NO</v>
      </c>
    </row>
    <row r="1543" spans="1:16" ht="15">
      <c r="A1543" s="13" t="s">
        <v>2657</v>
      </c>
      <c r="B1543" s="14">
        <v>12</v>
      </c>
      <c r="C1543" s="13" t="s">
        <v>2658</v>
      </c>
      <c r="D1543" s="14" t="s">
        <v>32</v>
      </c>
      <c r="E1543" s="14" t="s">
        <v>10</v>
      </c>
      <c r="F1543" s="13">
        <v>0.37856000000000001</v>
      </c>
      <c r="G1543" s="13">
        <v>0.54871999999999999</v>
      </c>
      <c r="H1543" s="13">
        <v>-0.17016000000000001</v>
      </c>
      <c r="I1543" s="13">
        <v>0.999</v>
      </c>
      <c r="J1543" s="13" t="s">
        <v>40</v>
      </c>
      <c r="K1543" s="13">
        <v>1.5841000000000001</v>
      </c>
      <c r="L1543" s="15" t="s">
        <v>6026</v>
      </c>
      <c r="M1543" s="15" t="s">
        <v>6027</v>
      </c>
      <c r="N1543" s="15" t="s">
        <v>6028</v>
      </c>
      <c r="O1543" s="14" t="str">
        <f t="shared" si="24"/>
        <v>NO</v>
      </c>
      <c r="P1543" s="13"/>
    </row>
    <row r="1544" spans="1:16" ht="15">
      <c r="A1544" s="13" t="s">
        <v>2657</v>
      </c>
      <c r="B1544" s="14">
        <v>9</v>
      </c>
      <c r="C1544" s="13" t="s">
        <v>2659</v>
      </c>
      <c r="D1544" s="14" t="s">
        <v>32</v>
      </c>
      <c r="E1544" s="14" t="s">
        <v>3</v>
      </c>
      <c r="F1544" s="13">
        <v>0.75039</v>
      </c>
      <c r="G1544" s="13">
        <v>0.87778999999999996</v>
      </c>
      <c r="H1544" s="13">
        <v>-0.12740000000000001</v>
      </c>
      <c r="I1544" s="13">
        <v>0.997</v>
      </c>
      <c r="J1544" s="13" t="s">
        <v>40</v>
      </c>
      <c r="K1544" s="13">
        <v>1.5609999999999999</v>
      </c>
      <c r="L1544" s="15" t="s">
        <v>6026</v>
      </c>
      <c r="M1544" s="15" t="s">
        <v>6027</v>
      </c>
      <c r="N1544" s="15" t="s">
        <v>6028</v>
      </c>
      <c r="O1544" s="14" t="str">
        <f t="shared" si="24"/>
        <v>NO</v>
      </c>
      <c r="P1544" s="13"/>
    </row>
    <row r="1545" spans="1:16" ht="15">
      <c r="A1545" s="11" t="s">
        <v>2660</v>
      </c>
      <c r="B1545" s="12">
        <v>6</v>
      </c>
      <c r="C1545" s="11" t="s">
        <v>2661</v>
      </c>
      <c r="D1545" s="12" t="s">
        <v>27</v>
      </c>
      <c r="E1545" s="12" t="s">
        <v>10</v>
      </c>
      <c r="F1545" s="11">
        <v>0.29565000000000002</v>
      </c>
      <c r="G1545" s="11">
        <v>0.17926</v>
      </c>
      <c r="H1545" s="11">
        <v>0.11638999999999999</v>
      </c>
      <c r="I1545" s="11">
        <v>0.97</v>
      </c>
      <c r="J1545" s="11" t="s">
        <v>29</v>
      </c>
      <c r="K1545" s="11">
        <v>0.90639999999999998</v>
      </c>
      <c r="L1545" s="4" t="s">
        <v>3569</v>
      </c>
      <c r="M1545" s="4" t="s">
        <v>3675</v>
      </c>
      <c r="N1545" s="4" t="s">
        <v>3569</v>
      </c>
      <c r="O1545" s="12" t="str">
        <f t="shared" si="24"/>
        <v>NO</v>
      </c>
    </row>
    <row r="1546" spans="1:16" ht="15">
      <c r="A1546" s="11" t="s">
        <v>2662</v>
      </c>
      <c r="B1546" s="12">
        <v>18</v>
      </c>
      <c r="C1546" s="11" t="s">
        <v>2663</v>
      </c>
      <c r="D1546" s="12" t="s">
        <v>27</v>
      </c>
      <c r="E1546" s="12" t="s">
        <v>10</v>
      </c>
      <c r="F1546" s="11">
        <v>0.40794000000000002</v>
      </c>
      <c r="G1546" s="11">
        <v>0.85194999999999999</v>
      </c>
      <c r="H1546" s="11">
        <v>-0.44401000000000002</v>
      </c>
      <c r="I1546" s="11">
        <v>0.98699999999999999</v>
      </c>
      <c r="J1546" s="11" t="s">
        <v>40</v>
      </c>
      <c r="K1546" s="11">
        <v>1.2070000000000001</v>
      </c>
      <c r="L1546" s="4" t="s">
        <v>3907</v>
      </c>
      <c r="M1546" s="4" t="s">
        <v>3569</v>
      </c>
      <c r="N1546" s="4" t="s">
        <v>3569</v>
      </c>
      <c r="O1546" s="12" t="str">
        <f t="shared" si="24"/>
        <v>NO</v>
      </c>
    </row>
    <row r="1547" spans="1:16" ht="15">
      <c r="A1547" s="11" t="s">
        <v>2664</v>
      </c>
      <c r="B1547" s="12">
        <v>29</v>
      </c>
      <c r="C1547" s="11" t="s">
        <v>2665</v>
      </c>
      <c r="D1547" s="12" t="s">
        <v>27</v>
      </c>
      <c r="E1547" s="12" t="s">
        <v>10</v>
      </c>
      <c r="F1547" s="11">
        <v>0.15617</v>
      </c>
      <c r="G1547" s="11">
        <v>0.26645999999999997</v>
      </c>
      <c r="H1547" s="11">
        <v>-0.11028</v>
      </c>
      <c r="I1547" s="11">
        <v>1</v>
      </c>
      <c r="J1547" s="11" t="s">
        <v>40</v>
      </c>
      <c r="K1547" s="11">
        <v>1.4625999999999999</v>
      </c>
      <c r="L1547" s="4" t="s">
        <v>4293</v>
      </c>
      <c r="M1547" s="4" t="s">
        <v>6029</v>
      </c>
      <c r="N1547" s="4" t="s">
        <v>4295</v>
      </c>
      <c r="O1547" s="12" t="str">
        <f t="shared" si="24"/>
        <v>NO</v>
      </c>
    </row>
    <row r="1548" spans="1:16" ht="15">
      <c r="A1548" s="11" t="s">
        <v>2666</v>
      </c>
      <c r="B1548" s="12">
        <v>3</v>
      </c>
      <c r="C1548" s="11" t="s">
        <v>2667</v>
      </c>
      <c r="D1548" s="12" t="s">
        <v>27</v>
      </c>
      <c r="E1548" s="12" t="s">
        <v>10</v>
      </c>
      <c r="F1548" s="11">
        <v>0.29996</v>
      </c>
      <c r="G1548" s="11">
        <v>9.6779000000000004E-2</v>
      </c>
      <c r="H1548" s="11">
        <v>0.20318</v>
      </c>
      <c r="I1548" s="11">
        <v>1</v>
      </c>
      <c r="J1548" s="11" t="s">
        <v>29</v>
      </c>
      <c r="K1548" s="11">
        <v>0.90459999999999996</v>
      </c>
      <c r="L1548" s="4" t="s">
        <v>6030</v>
      </c>
      <c r="M1548" s="4" t="s">
        <v>6031</v>
      </c>
      <c r="N1548" s="4" t="s">
        <v>4093</v>
      </c>
      <c r="O1548" s="12" t="str">
        <f t="shared" si="24"/>
        <v>NO</v>
      </c>
    </row>
    <row r="1549" spans="1:16" ht="15">
      <c r="A1549" s="11" t="s">
        <v>2668</v>
      </c>
      <c r="B1549" s="12">
        <v>14</v>
      </c>
      <c r="C1549" s="11" t="s">
        <v>2669</v>
      </c>
      <c r="D1549" s="12" t="s">
        <v>27</v>
      </c>
      <c r="E1549" s="12" t="s">
        <v>10</v>
      </c>
      <c r="F1549" s="11">
        <v>0.45907999999999999</v>
      </c>
      <c r="G1549" s="11">
        <v>0.13646</v>
      </c>
      <c r="H1549" s="11">
        <v>0.32262000000000002</v>
      </c>
      <c r="I1549" s="11">
        <v>0.94799999999999995</v>
      </c>
      <c r="J1549" s="11" t="s">
        <v>29</v>
      </c>
      <c r="K1549" s="11">
        <v>1</v>
      </c>
      <c r="L1549" s="4" t="s">
        <v>6032</v>
      </c>
      <c r="M1549" s="4" t="s">
        <v>6033</v>
      </c>
      <c r="N1549" s="4" t="s">
        <v>6034</v>
      </c>
      <c r="O1549" s="12" t="str">
        <f t="shared" si="24"/>
        <v>NO</v>
      </c>
    </row>
    <row r="1550" spans="1:16" ht="15">
      <c r="A1550" s="13" t="s">
        <v>2670</v>
      </c>
      <c r="B1550" s="14">
        <v>13</v>
      </c>
      <c r="C1550" s="13" t="s">
        <v>2671</v>
      </c>
      <c r="D1550" s="14" t="s">
        <v>27</v>
      </c>
      <c r="E1550" s="14" t="s">
        <v>10</v>
      </c>
      <c r="F1550" s="13">
        <v>0.61231999999999998</v>
      </c>
      <c r="G1550" s="13">
        <v>0.29984</v>
      </c>
      <c r="H1550" s="13">
        <v>0.31247999999999998</v>
      </c>
      <c r="I1550" s="13">
        <v>1</v>
      </c>
      <c r="J1550" s="13" t="s">
        <v>40</v>
      </c>
      <c r="K1550" s="13">
        <v>0.97670000000000001</v>
      </c>
      <c r="L1550" s="15" t="s">
        <v>3569</v>
      </c>
      <c r="M1550" s="15" t="s">
        <v>6035</v>
      </c>
      <c r="N1550" s="15" t="s">
        <v>6036</v>
      </c>
      <c r="O1550" s="14" t="str">
        <f t="shared" si="24"/>
        <v>NO</v>
      </c>
      <c r="P1550" s="13"/>
    </row>
    <row r="1551" spans="1:16" ht="15">
      <c r="A1551" s="13" t="s">
        <v>2670</v>
      </c>
      <c r="B1551" s="14">
        <v>37</v>
      </c>
      <c r="C1551" s="13" t="s">
        <v>2672</v>
      </c>
      <c r="D1551" s="14" t="s">
        <v>27</v>
      </c>
      <c r="E1551" s="14" t="s">
        <v>10</v>
      </c>
      <c r="F1551" s="13">
        <v>0.30468000000000001</v>
      </c>
      <c r="G1551" s="13">
        <v>0.41848999999999997</v>
      </c>
      <c r="H1551" s="13">
        <v>-0.11380999999999999</v>
      </c>
      <c r="I1551" s="13">
        <v>1</v>
      </c>
      <c r="J1551" s="13" t="s">
        <v>35</v>
      </c>
      <c r="K1551" s="13">
        <v>1.7927</v>
      </c>
      <c r="L1551" s="15" t="s">
        <v>3569</v>
      </c>
      <c r="M1551" s="15" t="s">
        <v>6035</v>
      </c>
      <c r="N1551" s="15" t="s">
        <v>6036</v>
      </c>
      <c r="O1551" s="14" t="str">
        <f t="shared" si="24"/>
        <v>NO</v>
      </c>
      <c r="P1551" s="13"/>
    </row>
    <row r="1552" spans="1:16" ht="15">
      <c r="A1552" s="11" t="s">
        <v>2673</v>
      </c>
      <c r="B1552" s="12">
        <v>2</v>
      </c>
      <c r="C1552" s="11" t="s">
        <v>2674</v>
      </c>
      <c r="D1552" s="12" t="s">
        <v>27</v>
      </c>
      <c r="E1552" s="12" t="s">
        <v>10</v>
      </c>
      <c r="F1552" s="11">
        <v>0.81484999999999996</v>
      </c>
      <c r="G1552" s="11">
        <v>6.7406999999999995E-2</v>
      </c>
      <c r="H1552" s="11">
        <v>0.74743999999999999</v>
      </c>
      <c r="I1552" s="11">
        <v>1</v>
      </c>
      <c r="J1552" s="11" t="s">
        <v>29</v>
      </c>
      <c r="K1552" s="11">
        <v>0.8367</v>
      </c>
      <c r="L1552" s="4" t="s">
        <v>6037</v>
      </c>
      <c r="M1552" s="4" t="s">
        <v>6038</v>
      </c>
      <c r="N1552" s="4" t="s">
        <v>6039</v>
      </c>
      <c r="O1552" s="12" t="str">
        <f t="shared" si="24"/>
        <v>NO</v>
      </c>
    </row>
    <row r="1553" spans="1:16" ht="15">
      <c r="A1553" s="11" t="s">
        <v>2675</v>
      </c>
      <c r="B1553" s="12">
        <v>5</v>
      </c>
      <c r="C1553" s="11" t="s">
        <v>2676</v>
      </c>
      <c r="D1553" s="12" t="s">
        <v>32</v>
      </c>
      <c r="E1553" s="12" t="s">
        <v>7</v>
      </c>
      <c r="F1553" s="11">
        <v>0.34837000000000001</v>
      </c>
      <c r="G1553" s="11">
        <v>0.17063999999999999</v>
      </c>
      <c r="H1553" s="11">
        <v>0.17773</v>
      </c>
      <c r="I1553" s="11">
        <v>0.97799999999999998</v>
      </c>
      <c r="J1553" s="11" t="s">
        <v>35</v>
      </c>
      <c r="K1553" s="11">
        <v>1.9841</v>
      </c>
      <c r="L1553" s="4" t="s">
        <v>6040</v>
      </c>
      <c r="M1553" s="4" t="s">
        <v>6041</v>
      </c>
      <c r="N1553" s="4" t="s">
        <v>6042</v>
      </c>
      <c r="O1553" s="12" t="str">
        <f t="shared" si="24"/>
        <v>NO</v>
      </c>
    </row>
    <row r="1554" spans="1:16" ht="15">
      <c r="A1554" s="11" t="s">
        <v>2677</v>
      </c>
      <c r="B1554" s="12">
        <v>15</v>
      </c>
      <c r="C1554" s="11" t="s">
        <v>2678</v>
      </c>
      <c r="D1554" s="12" t="s">
        <v>27</v>
      </c>
      <c r="E1554" s="12" t="s">
        <v>3</v>
      </c>
      <c r="F1554" s="11">
        <v>0.81098999999999999</v>
      </c>
      <c r="G1554" s="11">
        <v>0.55759999999999998</v>
      </c>
      <c r="H1554" s="11">
        <v>0.25339</v>
      </c>
      <c r="I1554" s="11">
        <v>0.94699999999999995</v>
      </c>
      <c r="J1554" s="11" t="s">
        <v>40</v>
      </c>
      <c r="K1554" s="11">
        <v>1.0734999999999999</v>
      </c>
      <c r="L1554" s="4" t="s">
        <v>4021</v>
      </c>
      <c r="M1554" s="4" t="s">
        <v>6043</v>
      </c>
      <c r="N1554" s="4" t="s">
        <v>6044</v>
      </c>
      <c r="O1554" s="12" t="str">
        <f t="shared" si="24"/>
        <v>NO</v>
      </c>
    </row>
    <row r="1555" spans="1:16" ht="15">
      <c r="A1555" s="11" t="s">
        <v>2679</v>
      </c>
      <c r="B1555" s="12">
        <v>3</v>
      </c>
      <c r="C1555" s="11" t="s">
        <v>2680</v>
      </c>
      <c r="D1555" s="12" t="s">
        <v>27</v>
      </c>
      <c r="E1555" s="12" t="s">
        <v>10</v>
      </c>
      <c r="F1555" s="11">
        <v>0.88939000000000001</v>
      </c>
      <c r="G1555" s="11">
        <v>0.68489</v>
      </c>
      <c r="H1555" s="11">
        <v>0.20451</v>
      </c>
      <c r="I1555" s="11">
        <v>0.90100000000000002</v>
      </c>
      <c r="J1555" s="11" t="s">
        <v>40</v>
      </c>
      <c r="K1555" s="11">
        <v>1.1081000000000001</v>
      </c>
      <c r="L1555" s="4" t="s">
        <v>3611</v>
      </c>
      <c r="M1555" s="4" t="s">
        <v>6045</v>
      </c>
      <c r="N1555" s="4" t="s">
        <v>3777</v>
      </c>
      <c r="O1555" s="12" t="str">
        <f t="shared" si="24"/>
        <v>NO</v>
      </c>
    </row>
    <row r="1556" spans="1:16" ht="15">
      <c r="A1556" s="11" t="s">
        <v>2681</v>
      </c>
      <c r="B1556" s="12">
        <v>5</v>
      </c>
      <c r="C1556" s="11" t="s">
        <v>2682</v>
      </c>
      <c r="D1556" s="12" t="s">
        <v>32</v>
      </c>
      <c r="E1556" s="12" t="s">
        <v>5</v>
      </c>
      <c r="F1556" s="11">
        <v>0.84421999999999997</v>
      </c>
      <c r="G1556" s="11">
        <v>0.95204</v>
      </c>
      <c r="H1556" s="11">
        <v>-0.10782</v>
      </c>
      <c r="I1556" s="11">
        <v>0.995</v>
      </c>
      <c r="J1556" s="11" t="s">
        <v>35</v>
      </c>
      <c r="K1556" s="11">
        <v>1.0436000000000001</v>
      </c>
      <c r="L1556" s="4" t="s">
        <v>5435</v>
      </c>
      <c r="M1556" s="4" t="s">
        <v>6046</v>
      </c>
      <c r="N1556" s="4" t="s">
        <v>5437</v>
      </c>
      <c r="O1556" s="12" t="str">
        <f t="shared" si="24"/>
        <v>NO</v>
      </c>
    </row>
    <row r="1557" spans="1:16" ht="15">
      <c r="A1557" s="11" t="s">
        <v>2683</v>
      </c>
      <c r="B1557" s="12">
        <v>4</v>
      </c>
      <c r="C1557" s="11" t="s">
        <v>2684</v>
      </c>
      <c r="D1557" s="12" t="s">
        <v>27</v>
      </c>
      <c r="E1557" s="12" t="s">
        <v>10</v>
      </c>
      <c r="F1557" s="11">
        <v>0.22708</v>
      </c>
      <c r="G1557" s="11">
        <v>0.82138999999999995</v>
      </c>
      <c r="H1557" s="11">
        <v>-0.59431</v>
      </c>
      <c r="I1557" s="11">
        <v>1</v>
      </c>
      <c r="J1557" s="11" t="s">
        <v>29</v>
      </c>
      <c r="K1557" s="11">
        <v>0.79669999999999996</v>
      </c>
      <c r="L1557" s="4" t="s">
        <v>6047</v>
      </c>
      <c r="M1557" s="4" t="s">
        <v>6048</v>
      </c>
      <c r="N1557" s="4" t="s">
        <v>6049</v>
      </c>
      <c r="O1557" s="12" t="str">
        <f t="shared" si="24"/>
        <v>NO</v>
      </c>
    </row>
    <row r="1558" spans="1:16" ht="15">
      <c r="A1558" s="11" t="s">
        <v>2685</v>
      </c>
      <c r="B1558" s="12">
        <v>12</v>
      </c>
      <c r="C1558" s="11" t="s">
        <v>2686</v>
      </c>
      <c r="D1558" s="12" t="s">
        <v>32</v>
      </c>
      <c r="E1558" s="12" t="s">
        <v>7</v>
      </c>
      <c r="F1558" s="11">
        <v>0.4708</v>
      </c>
      <c r="G1558" s="11">
        <v>0.68396000000000001</v>
      </c>
      <c r="H1558" s="11">
        <v>-0.21315999999999999</v>
      </c>
      <c r="I1558" s="11">
        <v>0.95</v>
      </c>
      <c r="J1558" s="11" t="s">
        <v>70</v>
      </c>
      <c r="K1558" s="11">
        <v>2.6865999999999999</v>
      </c>
      <c r="L1558" s="4" t="s">
        <v>6050</v>
      </c>
      <c r="M1558" s="4" t="s">
        <v>6051</v>
      </c>
      <c r="N1558" s="4" t="s">
        <v>3569</v>
      </c>
      <c r="O1558" s="12" t="str">
        <f t="shared" si="24"/>
        <v>NO</v>
      </c>
    </row>
    <row r="1559" spans="1:16" ht="15">
      <c r="A1559" s="11" t="s">
        <v>2687</v>
      </c>
      <c r="B1559" s="12">
        <v>7</v>
      </c>
      <c r="C1559" s="11" t="s">
        <v>2688</v>
      </c>
      <c r="D1559" s="12" t="s">
        <v>27</v>
      </c>
      <c r="E1559" s="12" t="s">
        <v>7</v>
      </c>
      <c r="F1559" s="11">
        <v>0.70965999999999996</v>
      </c>
      <c r="G1559" s="11">
        <v>0.60004000000000002</v>
      </c>
      <c r="H1559" s="11">
        <v>0.10962</v>
      </c>
      <c r="I1559" s="11">
        <v>1</v>
      </c>
      <c r="J1559" s="11" t="s">
        <v>70</v>
      </c>
      <c r="K1559" s="11">
        <v>1.8987000000000001</v>
      </c>
      <c r="L1559" s="4" t="s">
        <v>6052</v>
      </c>
      <c r="M1559" s="4" t="s">
        <v>6053</v>
      </c>
      <c r="N1559" s="4" t="s">
        <v>6054</v>
      </c>
      <c r="O1559" s="12" t="str">
        <f t="shared" si="24"/>
        <v>NO</v>
      </c>
    </row>
    <row r="1560" spans="1:16" ht="15">
      <c r="A1560" s="11" t="s">
        <v>2689</v>
      </c>
      <c r="B1560" s="12">
        <v>4</v>
      </c>
      <c r="C1560" s="11" t="s">
        <v>2690</v>
      </c>
      <c r="D1560" s="12" t="s">
        <v>27</v>
      </c>
      <c r="E1560" s="12" t="s">
        <v>10</v>
      </c>
      <c r="F1560" s="11">
        <v>0.18826999999999999</v>
      </c>
      <c r="G1560" s="11">
        <v>6.8972000000000006E-2</v>
      </c>
      <c r="H1560" s="11">
        <v>0.1193</v>
      </c>
      <c r="I1560" s="11">
        <v>1</v>
      </c>
      <c r="J1560" s="11" t="s">
        <v>40</v>
      </c>
      <c r="K1560" s="11">
        <v>0.75680000000000003</v>
      </c>
      <c r="L1560" s="4" t="s">
        <v>3622</v>
      </c>
      <c r="M1560" s="4" t="s">
        <v>6055</v>
      </c>
      <c r="N1560" s="4" t="s">
        <v>5529</v>
      </c>
      <c r="O1560" s="12" t="str">
        <f t="shared" si="24"/>
        <v>NO</v>
      </c>
    </row>
    <row r="1561" spans="1:16" ht="15">
      <c r="A1561" s="13" t="s">
        <v>2691</v>
      </c>
      <c r="B1561" s="14">
        <v>14</v>
      </c>
      <c r="C1561" s="13" t="s">
        <v>2692</v>
      </c>
      <c r="D1561" s="14" t="s">
        <v>32</v>
      </c>
      <c r="E1561" s="14" t="s">
        <v>10</v>
      </c>
      <c r="F1561" s="13">
        <v>0.13580999999999999</v>
      </c>
      <c r="G1561" s="13">
        <v>0.30534</v>
      </c>
      <c r="H1561" s="13">
        <v>-0.16952</v>
      </c>
      <c r="I1561" s="13">
        <v>0.98299999999999998</v>
      </c>
      <c r="J1561" s="13" t="s">
        <v>29</v>
      </c>
      <c r="K1561" s="13">
        <v>0.91379999999999995</v>
      </c>
      <c r="L1561" s="15" t="s">
        <v>6056</v>
      </c>
      <c r="M1561" s="15" t="s">
        <v>6057</v>
      </c>
      <c r="N1561" s="15" t="s">
        <v>6058</v>
      </c>
      <c r="O1561" s="14" t="str">
        <f t="shared" si="24"/>
        <v>NO</v>
      </c>
      <c r="P1561" s="13"/>
    </row>
    <row r="1562" spans="1:16" ht="15">
      <c r="A1562" s="13" t="s">
        <v>2691</v>
      </c>
      <c r="B1562" s="14">
        <v>9</v>
      </c>
      <c r="C1562" s="13" t="s">
        <v>2693</v>
      </c>
      <c r="D1562" s="14" t="s">
        <v>32</v>
      </c>
      <c r="E1562" s="14" t="s">
        <v>5</v>
      </c>
      <c r="F1562" s="13">
        <v>0.76182000000000005</v>
      </c>
      <c r="G1562" s="13">
        <v>0.87858999999999998</v>
      </c>
      <c r="H1562" s="13">
        <v>-0.11677</v>
      </c>
      <c r="I1562" s="13">
        <v>0.94499999999999995</v>
      </c>
      <c r="J1562" s="13" t="s">
        <v>70</v>
      </c>
      <c r="K1562" s="13">
        <v>1.6823999999999999</v>
      </c>
      <c r="L1562" s="15" t="s">
        <v>6056</v>
      </c>
      <c r="M1562" s="15" t="s">
        <v>6057</v>
      </c>
      <c r="N1562" s="15" t="s">
        <v>6058</v>
      </c>
      <c r="O1562" s="14" t="str">
        <f t="shared" si="24"/>
        <v>NO</v>
      </c>
      <c r="P1562" s="13"/>
    </row>
    <row r="1563" spans="1:16" ht="15">
      <c r="A1563" s="11" t="s">
        <v>2694</v>
      </c>
      <c r="B1563" s="12">
        <v>4</v>
      </c>
      <c r="C1563" s="11" t="s">
        <v>2695</v>
      </c>
      <c r="D1563" s="12" t="s">
        <v>27</v>
      </c>
      <c r="E1563" s="12" t="s">
        <v>10</v>
      </c>
      <c r="F1563" s="11">
        <v>0.51085000000000003</v>
      </c>
      <c r="G1563" s="11">
        <v>5.8885E-2</v>
      </c>
      <c r="H1563" s="11">
        <v>0.45195999999999997</v>
      </c>
      <c r="I1563" s="11">
        <v>1</v>
      </c>
      <c r="J1563" s="11" t="s">
        <v>29</v>
      </c>
      <c r="K1563" s="11">
        <v>0.998</v>
      </c>
      <c r="L1563" s="4" t="s">
        <v>3569</v>
      </c>
      <c r="M1563" s="4" t="s">
        <v>3675</v>
      </c>
      <c r="N1563" s="4" t="s">
        <v>3569</v>
      </c>
      <c r="O1563" s="12" t="str">
        <f t="shared" si="24"/>
        <v>NO</v>
      </c>
    </row>
    <row r="1564" spans="1:16" ht="15">
      <c r="A1564" s="11" t="s">
        <v>2696</v>
      </c>
      <c r="B1564" s="12">
        <v>9</v>
      </c>
      <c r="C1564" s="11" t="s">
        <v>2697</v>
      </c>
      <c r="D1564" s="12" t="s">
        <v>27</v>
      </c>
      <c r="E1564" s="12" t="s">
        <v>10</v>
      </c>
      <c r="F1564" s="11">
        <v>0.13074</v>
      </c>
      <c r="G1564" s="11">
        <v>2.4556000000000001E-2</v>
      </c>
      <c r="H1564" s="11">
        <v>0.10618</v>
      </c>
      <c r="I1564" s="11">
        <v>1</v>
      </c>
      <c r="J1564" s="11" t="s">
        <v>35</v>
      </c>
      <c r="K1564" s="11">
        <v>0.9546</v>
      </c>
      <c r="L1564" s="4" t="s">
        <v>6059</v>
      </c>
      <c r="M1564" s="4" t="s">
        <v>6060</v>
      </c>
      <c r="N1564" s="4" t="s">
        <v>6061</v>
      </c>
      <c r="O1564" s="12" t="str">
        <f t="shared" si="24"/>
        <v>NO</v>
      </c>
    </row>
    <row r="1565" spans="1:16" ht="15">
      <c r="A1565" s="13" t="s">
        <v>2698</v>
      </c>
      <c r="B1565" s="14">
        <v>10</v>
      </c>
      <c r="C1565" s="13" t="s">
        <v>2699</v>
      </c>
      <c r="D1565" s="14" t="s">
        <v>27</v>
      </c>
      <c r="E1565" s="14" t="s">
        <v>10</v>
      </c>
      <c r="F1565" s="13">
        <v>0.56962999999999997</v>
      </c>
      <c r="G1565" s="13">
        <v>0.34855999999999998</v>
      </c>
      <c r="H1565" s="13">
        <v>0.22106999999999999</v>
      </c>
      <c r="I1565" s="13">
        <v>1</v>
      </c>
      <c r="J1565" s="13" t="s">
        <v>40</v>
      </c>
      <c r="K1565" s="13">
        <v>1.3633</v>
      </c>
      <c r="L1565" s="15" t="s">
        <v>6062</v>
      </c>
      <c r="M1565" s="15" t="s">
        <v>6063</v>
      </c>
      <c r="N1565" s="15" t="s">
        <v>3609</v>
      </c>
      <c r="O1565" s="14" t="str">
        <f t="shared" si="24"/>
        <v>NO</v>
      </c>
      <c r="P1565" s="13"/>
    </row>
    <row r="1566" spans="1:16" ht="15">
      <c r="A1566" s="13" t="s">
        <v>2698</v>
      </c>
      <c r="B1566" s="14">
        <v>23</v>
      </c>
      <c r="C1566" s="13" t="s">
        <v>2700</v>
      </c>
      <c r="D1566" s="14" t="s">
        <v>27</v>
      </c>
      <c r="E1566" s="14" t="s">
        <v>28</v>
      </c>
      <c r="F1566" s="13">
        <v>0.38383</v>
      </c>
      <c r="G1566" s="13">
        <v>0.50861000000000001</v>
      </c>
      <c r="H1566" s="13">
        <v>-0.12478</v>
      </c>
      <c r="I1566" s="13">
        <v>0.94</v>
      </c>
      <c r="J1566" s="13" t="s">
        <v>801</v>
      </c>
      <c r="K1566" s="13">
        <v>2.2698999999999998</v>
      </c>
      <c r="L1566" s="15" t="s">
        <v>6062</v>
      </c>
      <c r="M1566" s="15" t="s">
        <v>6063</v>
      </c>
      <c r="N1566" s="15" t="s">
        <v>3609</v>
      </c>
      <c r="O1566" s="14" t="str">
        <f t="shared" si="24"/>
        <v>NO</v>
      </c>
      <c r="P1566" s="13"/>
    </row>
    <row r="1567" spans="1:16" ht="15">
      <c r="A1567" s="13" t="s">
        <v>2698</v>
      </c>
      <c r="B1567" s="14">
        <v>23</v>
      </c>
      <c r="C1567" s="13" t="s">
        <v>2700</v>
      </c>
      <c r="D1567" s="14" t="s">
        <v>27</v>
      </c>
      <c r="E1567" s="14" t="s">
        <v>10</v>
      </c>
      <c r="F1567" s="13">
        <v>0.38383</v>
      </c>
      <c r="G1567" s="13">
        <v>0.50861000000000001</v>
      </c>
      <c r="H1567" s="13">
        <v>-0.12478</v>
      </c>
      <c r="I1567" s="13">
        <v>0.94</v>
      </c>
      <c r="J1567" s="13" t="s">
        <v>801</v>
      </c>
      <c r="K1567" s="13">
        <v>2.2698999999999998</v>
      </c>
      <c r="L1567" s="15" t="s">
        <v>6062</v>
      </c>
      <c r="M1567" s="15" t="s">
        <v>6063</v>
      </c>
      <c r="N1567" s="15" t="s">
        <v>3609</v>
      </c>
      <c r="O1567" s="14" t="str">
        <f t="shared" si="24"/>
        <v>NO</v>
      </c>
      <c r="P1567" s="13"/>
    </row>
    <row r="1568" spans="1:16" ht="15">
      <c r="A1568" s="13" t="s">
        <v>2698</v>
      </c>
      <c r="B1568" s="14">
        <v>24</v>
      </c>
      <c r="C1568" s="13" t="s">
        <v>2701</v>
      </c>
      <c r="D1568" s="14" t="s">
        <v>27</v>
      </c>
      <c r="E1568" s="14" t="s">
        <v>1044</v>
      </c>
      <c r="F1568" s="13">
        <v>0.38497999999999999</v>
      </c>
      <c r="G1568" s="13">
        <v>0.50982000000000005</v>
      </c>
      <c r="H1568" s="13">
        <v>-0.12484000000000001</v>
      </c>
      <c r="I1568" s="13">
        <v>0.94599999999999995</v>
      </c>
      <c r="J1568" s="13" t="s">
        <v>801</v>
      </c>
      <c r="K1568" s="13">
        <v>2.2698999999999998</v>
      </c>
      <c r="L1568" s="15" t="s">
        <v>6062</v>
      </c>
      <c r="M1568" s="15" t="s">
        <v>6063</v>
      </c>
      <c r="N1568" s="15" t="s">
        <v>3609</v>
      </c>
      <c r="O1568" s="14" t="str">
        <f t="shared" si="24"/>
        <v>NO</v>
      </c>
      <c r="P1568" s="13"/>
    </row>
    <row r="1569" spans="1:16" ht="15">
      <c r="A1569" s="13" t="s">
        <v>2698</v>
      </c>
      <c r="B1569" s="14">
        <v>25</v>
      </c>
      <c r="C1569" s="13" t="s">
        <v>2702</v>
      </c>
      <c r="D1569" s="14" t="s">
        <v>27</v>
      </c>
      <c r="E1569" s="14" t="s">
        <v>28</v>
      </c>
      <c r="F1569" s="13">
        <v>0.38417000000000001</v>
      </c>
      <c r="G1569" s="13">
        <v>0.50978999999999997</v>
      </c>
      <c r="H1569" s="13">
        <v>-0.12562000000000001</v>
      </c>
      <c r="I1569" s="13">
        <v>0.94399999999999995</v>
      </c>
      <c r="J1569" s="13" t="s">
        <v>801</v>
      </c>
      <c r="K1569" s="13">
        <v>2.2698999999999998</v>
      </c>
      <c r="L1569" s="15" t="s">
        <v>6062</v>
      </c>
      <c r="M1569" s="15" t="s">
        <v>6063</v>
      </c>
      <c r="N1569" s="15" t="s">
        <v>3609</v>
      </c>
      <c r="O1569" s="14" t="str">
        <f t="shared" si="24"/>
        <v>NO</v>
      </c>
      <c r="P1569" s="13"/>
    </row>
    <row r="1570" spans="1:16" ht="15">
      <c r="A1570" s="13" t="s">
        <v>2698</v>
      </c>
      <c r="B1570" s="14">
        <v>25</v>
      </c>
      <c r="C1570" s="13" t="s">
        <v>2702</v>
      </c>
      <c r="D1570" s="14" t="s">
        <v>27</v>
      </c>
      <c r="E1570" s="14" t="s">
        <v>10</v>
      </c>
      <c r="F1570" s="13">
        <v>0.38417000000000001</v>
      </c>
      <c r="G1570" s="13">
        <v>0.50978999999999997</v>
      </c>
      <c r="H1570" s="13">
        <v>-0.12562000000000001</v>
      </c>
      <c r="I1570" s="13">
        <v>0.94399999999999995</v>
      </c>
      <c r="J1570" s="13" t="s">
        <v>801</v>
      </c>
      <c r="K1570" s="13">
        <v>2.2698999999999998</v>
      </c>
      <c r="L1570" s="15" t="s">
        <v>6062</v>
      </c>
      <c r="M1570" s="15" t="s">
        <v>6063</v>
      </c>
      <c r="N1570" s="15" t="s">
        <v>3609</v>
      </c>
      <c r="O1570" s="14" t="str">
        <f t="shared" si="24"/>
        <v>NO</v>
      </c>
      <c r="P1570" s="13"/>
    </row>
    <row r="1571" spans="1:16" ht="15">
      <c r="A1571" s="13" t="s">
        <v>2698</v>
      </c>
      <c r="B1571" s="14">
        <v>9</v>
      </c>
      <c r="C1571" s="13" t="s">
        <v>2703</v>
      </c>
      <c r="D1571" s="14" t="s">
        <v>27</v>
      </c>
      <c r="E1571" s="14" t="s">
        <v>5</v>
      </c>
      <c r="F1571" s="13">
        <v>0.59933999999999998</v>
      </c>
      <c r="G1571" s="13">
        <v>0.44563000000000003</v>
      </c>
      <c r="H1571" s="13">
        <v>0.15371000000000001</v>
      </c>
      <c r="I1571" s="13">
        <v>1</v>
      </c>
      <c r="J1571" s="13" t="s">
        <v>40</v>
      </c>
      <c r="K1571" s="13">
        <v>1.3647</v>
      </c>
      <c r="L1571" s="15" t="s">
        <v>6062</v>
      </c>
      <c r="M1571" s="15" t="s">
        <v>6063</v>
      </c>
      <c r="N1571" s="15" t="s">
        <v>3609</v>
      </c>
      <c r="O1571" s="14" t="str">
        <f t="shared" si="24"/>
        <v>NO</v>
      </c>
      <c r="P1571" s="13"/>
    </row>
    <row r="1572" spans="1:16" ht="15">
      <c r="A1572" s="8" t="s">
        <v>2704</v>
      </c>
      <c r="B1572" s="9">
        <v>12</v>
      </c>
      <c r="C1572" s="8" t="s">
        <v>2705</v>
      </c>
      <c r="D1572" s="9" t="s">
        <v>32</v>
      </c>
      <c r="E1572" s="9" t="s">
        <v>10</v>
      </c>
      <c r="F1572" s="8">
        <v>0.65998000000000001</v>
      </c>
      <c r="G1572" s="8">
        <v>0.42248000000000002</v>
      </c>
      <c r="H1572" s="8">
        <v>0.23749999999999999</v>
      </c>
      <c r="I1572" s="8">
        <v>0.96599999999999997</v>
      </c>
      <c r="J1572" s="8" t="s">
        <v>35</v>
      </c>
      <c r="K1572" s="8">
        <v>2.0463</v>
      </c>
      <c r="L1572" s="10" t="s">
        <v>3690</v>
      </c>
      <c r="M1572" s="10" t="s">
        <v>6064</v>
      </c>
      <c r="N1572" s="10" t="s">
        <v>6065</v>
      </c>
      <c r="O1572" s="9" t="str">
        <f t="shared" si="24"/>
        <v>NO</v>
      </c>
      <c r="P1572" s="8"/>
    </row>
    <row r="1573" spans="1:16" ht="15">
      <c r="A1573" s="8" t="s">
        <v>2704</v>
      </c>
      <c r="B1573" s="9">
        <v>14</v>
      </c>
      <c r="C1573" s="8" t="s">
        <v>2706</v>
      </c>
      <c r="D1573" s="9" t="s">
        <v>32</v>
      </c>
      <c r="E1573" s="9" t="s">
        <v>10</v>
      </c>
      <c r="F1573" s="8">
        <v>0.48343999999999998</v>
      </c>
      <c r="G1573" s="8">
        <v>0.27056000000000002</v>
      </c>
      <c r="H1573" s="8">
        <v>0.21289</v>
      </c>
      <c r="I1573" s="8">
        <v>0.96099999999999997</v>
      </c>
      <c r="J1573" s="8" t="s">
        <v>35</v>
      </c>
      <c r="K1573" s="8">
        <v>2.0463</v>
      </c>
      <c r="L1573" s="10" t="s">
        <v>3690</v>
      </c>
      <c r="M1573" s="10" t="s">
        <v>6064</v>
      </c>
      <c r="N1573" s="10" t="s">
        <v>6065</v>
      </c>
      <c r="O1573" s="9" t="str">
        <f t="shared" si="24"/>
        <v>NO</v>
      </c>
      <c r="P1573" s="8"/>
    </row>
    <row r="1574" spans="1:16" ht="15">
      <c r="A1574" s="8" t="s">
        <v>2704</v>
      </c>
      <c r="B1574" s="9">
        <v>9</v>
      </c>
      <c r="C1574" s="8" t="s">
        <v>2707</v>
      </c>
      <c r="D1574" s="9" t="s">
        <v>32</v>
      </c>
      <c r="E1574" s="9" t="s">
        <v>10</v>
      </c>
      <c r="F1574" s="8">
        <v>0.59497</v>
      </c>
      <c r="G1574" s="8">
        <v>0.42427999999999999</v>
      </c>
      <c r="H1574" s="8">
        <v>0.17069000000000001</v>
      </c>
      <c r="I1574" s="8">
        <v>0.9</v>
      </c>
      <c r="J1574" s="8" t="s">
        <v>40</v>
      </c>
      <c r="K1574" s="8">
        <v>1.3249</v>
      </c>
      <c r="L1574" s="10" t="s">
        <v>3690</v>
      </c>
      <c r="M1574" s="10" t="s">
        <v>6064</v>
      </c>
      <c r="N1574" s="10" t="s">
        <v>6065</v>
      </c>
      <c r="O1574" s="9" t="str">
        <f t="shared" si="24"/>
        <v>NO</v>
      </c>
      <c r="P1574" s="8"/>
    </row>
    <row r="1575" spans="1:16" ht="15">
      <c r="A1575" s="11" t="s">
        <v>2708</v>
      </c>
      <c r="B1575" s="12">
        <v>4</v>
      </c>
      <c r="C1575" s="11" t="s">
        <v>2709</v>
      </c>
      <c r="D1575" s="12" t="s">
        <v>27</v>
      </c>
      <c r="E1575" s="12" t="s">
        <v>5</v>
      </c>
      <c r="F1575" s="11">
        <v>0.73209000000000002</v>
      </c>
      <c r="G1575" s="11">
        <v>0.93279000000000001</v>
      </c>
      <c r="H1575" s="11">
        <v>-0.20069999999999999</v>
      </c>
      <c r="I1575" s="11">
        <v>1</v>
      </c>
      <c r="J1575" s="11" t="s">
        <v>29</v>
      </c>
      <c r="K1575" s="11">
        <v>0.85709999999999997</v>
      </c>
      <c r="L1575" s="4" t="s">
        <v>6066</v>
      </c>
      <c r="M1575" s="4" t="s">
        <v>6067</v>
      </c>
      <c r="N1575" s="4" t="s">
        <v>6068</v>
      </c>
      <c r="O1575" s="12" t="str">
        <f t="shared" si="24"/>
        <v>NO</v>
      </c>
    </row>
    <row r="1576" spans="1:16" ht="15">
      <c r="A1576" s="11" t="s">
        <v>2710</v>
      </c>
      <c r="B1576" s="12">
        <v>3</v>
      </c>
      <c r="C1576" s="11" t="s">
        <v>2711</v>
      </c>
      <c r="D1576" s="12" t="s">
        <v>27</v>
      </c>
      <c r="E1576" s="12" t="s">
        <v>10</v>
      </c>
      <c r="F1576" s="11">
        <v>0.15534999999999999</v>
      </c>
      <c r="G1576" s="11">
        <v>6.3546000000000002E-3</v>
      </c>
      <c r="H1576" s="11">
        <v>0.14899000000000001</v>
      </c>
      <c r="I1576" s="11">
        <v>1</v>
      </c>
      <c r="J1576" s="11" t="s">
        <v>29</v>
      </c>
      <c r="K1576" s="11">
        <v>0.67459999999999998</v>
      </c>
      <c r="L1576" s="4" t="s">
        <v>6069</v>
      </c>
      <c r="M1576" s="4" t="s">
        <v>6070</v>
      </c>
      <c r="N1576" s="4" t="s">
        <v>6071</v>
      </c>
      <c r="O1576" s="12" t="str">
        <f t="shared" si="24"/>
        <v>NO</v>
      </c>
    </row>
    <row r="1577" spans="1:16" ht="15">
      <c r="A1577" s="8" t="s">
        <v>2712</v>
      </c>
      <c r="B1577" s="9">
        <v>2</v>
      </c>
      <c r="C1577" s="8" t="s">
        <v>2713</v>
      </c>
      <c r="D1577" s="9" t="s">
        <v>27</v>
      </c>
      <c r="E1577" s="9" t="s">
        <v>10</v>
      </c>
      <c r="F1577" s="8">
        <v>0.37036000000000002</v>
      </c>
      <c r="G1577" s="8">
        <v>0.67618</v>
      </c>
      <c r="H1577" s="8">
        <v>-0.30581999999999998</v>
      </c>
      <c r="I1577" s="8">
        <v>0.90100000000000002</v>
      </c>
      <c r="J1577" s="8" t="s">
        <v>29</v>
      </c>
      <c r="K1577" s="8">
        <v>0.99570000000000003</v>
      </c>
      <c r="L1577" s="10" t="s">
        <v>4878</v>
      </c>
      <c r="M1577" s="10" t="s">
        <v>6072</v>
      </c>
      <c r="N1577" s="10" t="s">
        <v>3569</v>
      </c>
      <c r="O1577" s="9" t="str">
        <f t="shared" si="24"/>
        <v>NO</v>
      </c>
      <c r="P1577" s="8"/>
    </row>
    <row r="1578" spans="1:16" ht="15">
      <c r="A1578" s="8" t="s">
        <v>2712</v>
      </c>
      <c r="B1578" s="9">
        <v>4</v>
      </c>
      <c r="C1578" s="8" t="s">
        <v>2714</v>
      </c>
      <c r="D1578" s="9" t="s">
        <v>27</v>
      </c>
      <c r="E1578" s="9" t="s">
        <v>10</v>
      </c>
      <c r="F1578" s="8">
        <v>0.21632999999999999</v>
      </c>
      <c r="G1578" s="8">
        <v>0.59648000000000001</v>
      </c>
      <c r="H1578" s="8">
        <v>-0.38014999999999999</v>
      </c>
      <c r="I1578" s="8">
        <v>0.91100000000000003</v>
      </c>
      <c r="J1578" s="8" t="s">
        <v>29</v>
      </c>
      <c r="K1578" s="8">
        <v>0.87090000000000001</v>
      </c>
      <c r="L1578" s="10" t="s">
        <v>4878</v>
      </c>
      <c r="M1578" s="10" t="s">
        <v>6072</v>
      </c>
      <c r="N1578" s="10" t="s">
        <v>3569</v>
      </c>
      <c r="O1578" s="9" t="str">
        <f t="shared" si="24"/>
        <v>NO</v>
      </c>
      <c r="P1578" s="8"/>
    </row>
    <row r="1579" spans="1:16" ht="15">
      <c r="A1579" s="11" t="s">
        <v>2715</v>
      </c>
      <c r="B1579" s="12">
        <v>4</v>
      </c>
      <c r="C1579" s="11" t="s">
        <v>2716</v>
      </c>
      <c r="D1579" s="12" t="s">
        <v>32</v>
      </c>
      <c r="E1579" s="12" t="s">
        <v>10</v>
      </c>
      <c r="F1579" s="11">
        <v>0.84255000000000002</v>
      </c>
      <c r="G1579" s="11">
        <v>0.43868000000000001</v>
      </c>
      <c r="H1579" s="11">
        <v>0.40387000000000001</v>
      </c>
      <c r="I1579" s="11">
        <v>0.97899999999999998</v>
      </c>
      <c r="J1579" s="11" t="s">
        <v>40</v>
      </c>
      <c r="K1579" s="11">
        <v>1.4717</v>
      </c>
      <c r="L1579" s="4" t="s">
        <v>4939</v>
      </c>
      <c r="M1579" s="4" t="s">
        <v>6073</v>
      </c>
      <c r="N1579" s="4" t="s">
        <v>6074</v>
      </c>
      <c r="O1579" s="12" t="str">
        <f t="shared" si="24"/>
        <v>NO</v>
      </c>
    </row>
    <row r="1580" spans="1:16" ht="15">
      <c r="A1580" s="11" t="s">
        <v>2717</v>
      </c>
      <c r="B1580" s="12">
        <v>7</v>
      </c>
      <c r="C1580" s="11" t="s">
        <v>2718</v>
      </c>
      <c r="D1580" s="12" t="s">
        <v>32</v>
      </c>
      <c r="E1580" s="12" t="s">
        <v>10</v>
      </c>
      <c r="F1580" s="11">
        <v>0.40981000000000001</v>
      </c>
      <c r="G1580" s="11">
        <v>0.17208000000000001</v>
      </c>
      <c r="H1580" s="11">
        <v>0.23773</v>
      </c>
      <c r="I1580" s="11">
        <v>0.96599999999999997</v>
      </c>
      <c r="J1580" s="11" t="s">
        <v>29</v>
      </c>
      <c r="K1580" s="11">
        <v>0.98870000000000002</v>
      </c>
      <c r="L1580" s="4" t="s">
        <v>3569</v>
      </c>
      <c r="M1580" s="4" t="s">
        <v>6075</v>
      </c>
      <c r="N1580" s="4" t="s">
        <v>3569</v>
      </c>
      <c r="O1580" s="12" t="str">
        <f t="shared" si="24"/>
        <v>NO</v>
      </c>
    </row>
    <row r="1581" spans="1:16" ht="15">
      <c r="A1581" s="8" t="s">
        <v>2719</v>
      </c>
      <c r="B1581" s="9">
        <v>4</v>
      </c>
      <c r="C1581" s="8" t="s">
        <v>2720</v>
      </c>
      <c r="D1581" s="9" t="s">
        <v>27</v>
      </c>
      <c r="E1581" s="9" t="s">
        <v>5</v>
      </c>
      <c r="F1581" s="8">
        <v>5.8396000000000003E-2</v>
      </c>
      <c r="G1581" s="8">
        <v>0.18</v>
      </c>
      <c r="H1581" s="8">
        <v>-0.12161</v>
      </c>
      <c r="I1581" s="8">
        <v>0.90700000000000003</v>
      </c>
      <c r="J1581" s="8" t="s">
        <v>29</v>
      </c>
      <c r="K1581" s="8">
        <v>0.6724</v>
      </c>
      <c r="L1581" s="10" t="s">
        <v>6076</v>
      </c>
      <c r="M1581" s="10" t="s">
        <v>6077</v>
      </c>
      <c r="N1581" s="10" t="s">
        <v>6078</v>
      </c>
      <c r="O1581" s="9" t="str">
        <f t="shared" si="24"/>
        <v>NO</v>
      </c>
      <c r="P1581" s="8"/>
    </row>
    <row r="1582" spans="1:16" ht="15">
      <c r="A1582" s="8" t="s">
        <v>2719</v>
      </c>
      <c r="B1582" s="9">
        <v>5</v>
      </c>
      <c r="C1582" s="8" t="s">
        <v>2721</v>
      </c>
      <c r="D1582" s="9" t="s">
        <v>27</v>
      </c>
      <c r="E1582" s="9" t="s">
        <v>3</v>
      </c>
      <c r="F1582" s="8">
        <v>0.95494999999999997</v>
      </c>
      <c r="G1582" s="8">
        <v>0.82967000000000002</v>
      </c>
      <c r="H1582" s="8">
        <v>0.12528</v>
      </c>
      <c r="I1582" s="8">
        <v>0.93899999999999995</v>
      </c>
      <c r="J1582" s="8" t="s">
        <v>29</v>
      </c>
      <c r="K1582" s="8">
        <v>0.6724</v>
      </c>
      <c r="L1582" s="10" t="s">
        <v>6076</v>
      </c>
      <c r="M1582" s="10" t="s">
        <v>6077</v>
      </c>
      <c r="N1582" s="10" t="s">
        <v>6078</v>
      </c>
      <c r="O1582" s="9" t="str">
        <f t="shared" si="24"/>
        <v>NO</v>
      </c>
      <c r="P1582" s="8"/>
    </row>
    <row r="1583" spans="1:16" ht="15">
      <c r="A1583" s="11" t="s">
        <v>2722</v>
      </c>
      <c r="B1583" s="12">
        <v>11</v>
      </c>
      <c r="C1583" s="11" t="s">
        <v>2723</v>
      </c>
      <c r="D1583" s="12" t="s">
        <v>27</v>
      </c>
      <c r="E1583" s="12" t="s">
        <v>10</v>
      </c>
      <c r="F1583" s="11">
        <v>8.4037000000000001E-2</v>
      </c>
      <c r="G1583" s="11">
        <v>0.19164</v>
      </c>
      <c r="H1583" s="11">
        <v>-0.10761</v>
      </c>
      <c r="I1583" s="11">
        <v>0.91</v>
      </c>
      <c r="J1583" s="11" t="s">
        <v>35</v>
      </c>
      <c r="K1583" s="11">
        <v>1.7323999999999999</v>
      </c>
      <c r="L1583" s="4" t="s">
        <v>3690</v>
      </c>
      <c r="M1583" s="4" t="s">
        <v>6079</v>
      </c>
      <c r="N1583" s="4" t="s">
        <v>3692</v>
      </c>
      <c r="O1583" s="12" t="str">
        <f t="shared" si="24"/>
        <v>NO</v>
      </c>
    </row>
    <row r="1584" spans="1:16" ht="15">
      <c r="A1584" s="11" t="s">
        <v>2724</v>
      </c>
      <c r="B1584" s="12">
        <v>9</v>
      </c>
      <c r="C1584" s="11" t="s">
        <v>2725</v>
      </c>
      <c r="D1584" s="12" t="s">
        <v>32</v>
      </c>
      <c r="E1584" s="12" t="s">
        <v>10</v>
      </c>
      <c r="F1584" s="11">
        <v>0.15998999999999999</v>
      </c>
      <c r="G1584" s="11">
        <v>0.27856999999999998</v>
      </c>
      <c r="H1584" s="11">
        <v>-0.11858</v>
      </c>
      <c r="I1584" s="11">
        <v>0.995</v>
      </c>
      <c r="J1584" s="11" t="s">
        <v>29</v>
      </c>
      <c r="K1584" s="11">
        <v>0.88260000000000005</v>
      </c>
      <c r="L1584" s="4" t="s">
        <v>3669</v>
      </c>
      <c r="M1584" s="4" t="s">
        <v>6080</v>
      </c>
      <c r="N1584" s="4" t="s">
        <v>5369</v>
      </c>
      <c r="O1584" s="12" t="str">
        <f t="shared" si="24"/>
        <v>NO</v>
      </c>
    </row>
    <row r="1585" spans="1:16" ht="15">
      <c r="A1585" s="11" t="s">
        <v>2726</v>
      </c>
      <c r="B1585" s="12">
        <v>3</v>
      </c>
      <c r="C1585" s="11" t="s">
        <v>2727</v>
      </c>
      <c r="D1585" s="12" t="s">
        <v>32</v>
      </c>
      <c r="E1585" s="12" t="s">
        <v>10</v>
      </c>
      <c r="F1585" s="11">
        <v>0.75783</v>
      </c>
      <c r="G1585" s="11">
        <v>0.88507999999999998</v>
      </c>
      <c r="H1585" s="11">
        <v>-0.12725</v>
      </c>
      <c r="I1585" s="11">
        <v>0.90200000000000002</v>
      </c>
      <c r="J1585" s="11" t="s">
        <v>29</v>
      </c>
      <c r="K1585" s="11">
        <v>0.8196</v>
      </c>
      <c r="L1585" s="4" t="s">
        <v>3569</v>
      </c>
      <c r="M1585" s="4" t="s">
        <v>3675</v>
      </c>
      <c r="N1585" s="4" t="s">
        <v>3569</v>
      </c>
      <c r="O1585" s="12" t="str">
        <f t="shared" si="24"/>
        <v>NO</v>
      </c>
    </row>
    <row r="1586" spans="1:16" ht="15">
      <c r="A1586" s="11" t="s">
        <v>2728</v>
      </c>
      <c r="B1586" s="12">
        <v>5</v>
      </c>
      <c r="C1586" s="11" t="s">
        <v>2729</v>
      </c>
      <c r="D1586" s="12" t="s">
        <v>27</v>
      </c>
      <c r="E1586" s="12" t="s">
        <v>10</v>
      </c>
      <c r="F1586" s="11">
        <v>0.76797000000000004</v>
      </c>
      <c r="G1586" s="11">
        <v>0.26495999999999997</v>
      </c>
      <c r="H1586" s="11">
        <v>0.50302000000000002</v>
      </c>
      <c r="I1586" s="11">
        <v>1</v>
      </c>
      <c r="J1586" s="11" t="s">
        <v>40</v>
      </c>
      <c r="K1586" s="11">
        <v>1.3747</v>
      </c>
      <c r="L1586" s="4" t="s">
        <v>6081</v>
      </c>
      <c r="M1586" s="4" t="s">
        <v>6082</v>
      </c>
      <c r="N1586" s="4" t="s">
        <v>6083</v>
      </c>
      <c r="O1586" s="12" t="str">
        <f t="shared" si="24"/>
        <v>NO</v>
      </c>
    </row>
    <row r="1587" spans="1:16" ht="15">
      <c r="A1587" s="11" t="s">
        <v>2730</v>
      </c>
      <c r="B1587" s="12">
        <v>16</v>
      </c>
      <c r="C1587" s="11" t="s">
        <v>2731</v>
      </c>
      <c r="D1587" s="12" t="s">
        <v>32</v>
      </c>
      <c r="E1587" s="12" t="s">
        <v>10</v>
      </c>
      <c r="F1587" s="11">
        <v>3.0606000000000001E-2</v>
      </c>
      <c r="G1587" s="11">
        <v>0.15193000000000001</v>
      </c>
      <c r="H1587" s="11">
        <v>-0.12132</v>
      </c>
      <c r="I1587" s="11">
        <v>0.98199999999999998</v>
      </c>
      <c r="J1587" s="11" t="s">
        <v>40</v>
      </c>
      <c r="K1587" s="11">
        <v>0.87270000000000003</v>
      </c>
      <c r="L1587" s="4" t="s">
        <v>3729</v>
      </c>
      <c r="M1587" s="4" t="s">
        <v>6084</v>
      </c>
      <c r="N1587" s="4" t="s">
        <v>5853</v>
      </c>
      <c r="O1587" s="12" t="str">
        <f t="shared" si="24"/>
        <v>NO</v>
      </c>
    </row>
    <row r="1588" spans="1:16" ht="15">
      <c r="A1588" s="8" t="s">
        <v>2732</v>
      </c>
      <c r="B1588" s="9">
        <v>14</v>
      </c>
      <c r="C1588" s="8" t="s">
        <v>2733</v>
      </c>
      <c r="D1588" s="9" t="s">
        <v>32</v>
      </c>
      <c r="E1588" s="9" t="s">
        <v>10</v>
      </c>
      <c r="F1588" s="8">
        <v>0.59284999999999999</v>
      </c>
      <c r="G1588" s="8">
        <v>0.76160000000000005</v>
      </c>
      <c r="H1588" s="8">
        <v>-0.16875000000000001</v>
      </c>
      <c r="I1588" s="8">
        <v>0.97599999999999998</v>
      </c>
      <c r="J1588" s="8" t="s">
        <v>29</v>
      </c>
      <c r="K1588" s="8">
        <v>0.99350000000000005</v>
      </c>
      <c r="L1588" s="10" t="s">
        <v>3569</v>
      </c>
      <c r="M1588" s="10" t="s">
        <v>6085</v>
      </c>
      <c r="N1588" s="10" t="s">
        <v>6086</v>
      </c>
      <c r="O1588" s="9" t="str">
        <f t="shared" si="24"/>
        <v>NO</v>
      </c>
      <c r="P1588" s="8"/>
    </row>
    <row r="1589" spans="1:16" ht="15">
      <c r="A1589" s="8" t="s">
        <v>2732</v>
      </c>
      <c r="B1589" s="9">
        <v>2</v>
      </c>
      <c r="C1589" s="8" t="s">
        <v>2734</v>
      </c>
      <c r="D1589" s="9" t="s">
        <v>32</v>
      </c>
      <c r="E1589" s="9" t="s">
        <v>10</v>
      </c>
      <c r="F1589" s="8">
        <v>0.41556999999999999</v>
      </c>
      <c r="G1589" s="8">
        <v>7.0142999999999997E-2</v>
      </c>
      <c r="H1589" s="8">
        <v>0.34542</v>
      </c>
      <c r="I1589" s="8">
        <v>1</v>
      </c>
      <c r="J1589" s="8" t="s">
        <v>29</v>
      </c>
      <c r="K1589" s="8">
        <v>0.99880000000000002</v>
      </c>
      <c r="L1589" s="10" t="s">
        <v>3569</v>
      </c>
      <c r="M1589" s="10" t="s">
        <v>6085</v>
      </c>
      <c r="N1589" s="10" t="s">
        <v>6086</v>
      </c>
      <c r="O1589" s="9" t="str">
        <f t="shared" si="24"/>
        <v>NO</v>
      </c>
      <c r="P1589" s="8"/>
    </row>
    <row r="1590" spans="1:16" ht="15">
      <c r="A1590" s="11" t="s">
        <v>2735</v>
      </c>
      <c r="B1590" s="12">
        <v>38</v>
      </c>
      <c r="C1590" s="11" t="s">
        <v>2736</v>
      </c>
      <c r="D1590" s="12" t="s">
        <v>32</v>
      </c>
      <c r="E1590" s="12" t="s">
        <v>10</v>
      </c>
      <c r="F1590" s="11">
        <v>0.27015</v>
      </c>
      <c r="G1590" s="11">
        <v>0.40639999999999998</v>
      </c>
      <c r="H1590" s="11">
        <v>-0.13625999999999999</v>
      </c>
      <c r="I1590" s="11">
        <v>0.98699999999999999</v>
      </c>
      <c r="J1590" s="11" t="s">
        <v>35</v>
      </c>
      <c r="K1590" s="11">
        <v>1.0772999999999999</v>
      </c>
      <c r="L1590" s="4" t="s">
        <v>6087</v>
      </c>
      <c r="M1590" s="4" t="s">
        <v>6088</v>
      </c>
      <c r="N1590" s="4" t="s">
        <v>6089</v>
      </c>
      <c r="O1590" s="12" t="str">
        <f t="shared" si="24"/>
        <v>NO</v>
      </c>
    </row>
    <row r="1591" spans="1:16" ht="15">
      <c r="A1591" s="11" t="s">
        <v>2737</v>
      </c>
      <c r="B1591" s="12">
        <v>12</v>
      </c>
      <c r="C1591" s="11" t="s">
        <v>2738</v>
      </c>
      <c r="D1591" s="12" t="s">
        <v>27</v>
      </c>
      <c r="E1591" s="12" t="s">
        <v>10</v>
      </c>
      <c r="F1591" s="11">
        <v>0.25363000000000002</v>
      </c>
      <c r="G1591" s="11">
        <v>6.4322000000000004E-2</v>
      </c>
      <c r="H1591" s="11">
        <v>0.18931000000000001</v>
      </c>
      <c r="I1591" s="11">
        <v>0.94</v>
      </c>
      <c r="J1591" s="11" t="s">
        <v>35</v>
      </c>
      <c r="K1591" s="11">
        <v>1.0929</v>
      </c>
      <c r="L1591" s="4" t="s">
        <v>6090</v>
      </c>
      <c r="M1591" s="4" t="s">
        <v>6091</v>
      </c>
      <c r="N1591" s="4" t="s">
        <v>6092</v>
      </c>
      <c r="O1591" s="12" t="str">
        <f t="shared" si="24"/>
        <v>NO</v>
      </c>
    </row>
    <row r="1592" spans="1:16" ht="15">
      <c r="A1592" s="11" t="s">
        <v>2739</v>
      </c>
      <c r="B1592" s="12">
        <v>3</v>
      </c>
      <c r="C1592" s="11" t="s">
        <v>2740</v>
      </c>
      <c r="D1592" s="12" t="s">
        <v>27</v>
      </c>
      <c r="E1592" s="12" t="s">
        <v>5</v>
      </c>
      <c r="F1592" s="11">
        <v>0.87861</v>
      </c>
      <c r="G1592" s="11">
        <v>0.65214000000000005</v>
      </c>
      <c r="H1592" s="11">
        <v>0.22647</v>
      </c>
      <c r="I1592" s="11">
        <v>0.92</v>
      </c>
      <c r="J1592" s="11" t="s">
        <v>29</v>
      </c>
      <c r="K1592" s="11">
        <v>0.97850000000000004</v>
      </c>
      <c r="L1592" s="4" t="s">
        <v>3669</v>
      </c>
      <c r="M1592" s="4" t="s">
        <v>6093</v>
      </c>
      <c r="N1592" s="4" t="s">
        <v>4177</v>
      </c>
      <c r="O1592" s="12" t="str">
        <f t="shared" si="24"/>
        <v>NO</v>
      </c>
    </row>
    <row r="1593" spans="1:16" ht="15">
      <c r="A1593" s="11" t="s">
        <v>2741</v>
      </c>
      <c r="B1593" s="12">
        <v>15</v>
      </c>
      <c r="C1593" s="11" t="s">
        <v>2742</v>
      </c>
      <c r="D1593" s="12" t="s">
        <v>27</v>
      </c>
      <c r="E1593" s="12" t="s">
        <v>1047</v>
      </c>
      <c r="F1593" s="11">
        <v>0.84960999999999998</v>
      </c>
      <c r="G1593" s="11">
        <v>0.96087999999999996</v>
      </c>
      <c r="H1593" s="11">
        <v>-0.11128</v>
      </c>
      <c r="I1593" s="11">
        <v>0.97199999999999998</v>
      </c>
      <c r="J1593" s="11" t="s">
        <v>145</v>
      </c>
      <c r="K1593" s="11">
        <v>1.8948</v>
      </c>
      <c r="L1593" s="4" t="s">
        <v>6094</v>
      </c>
      <c r="M1593" s="4" t="s">
        <v>6095</v>
      </c>
      <c r="N1593" s="4" t="s">
        <v>6096</v>
      </c>
      <c r="O1593" s="12" t="str">
        <f t="shared" si="24"/>
        <v>NO</v>
      </c>
    </row>
    <row r="1594" spans="1:16" ht="15">
      <c r="A1594" s="11" t="s">
        <v>2743</v>
      </c>
      <c r="B1594" s="12">
        <v>2</v>
      </c>
      <c r="C1594" s="11" t="s">
        <v>2744</v>
      </c>
      <c r="D1594" s="12" t="s">
        <v>32</v>
      </c>
      <c r="E1594" s="12" t="s">
        <v>10</v>
      </c>
      <c r="F1594" s="11">
        <v>0.17166999999999999</v>
      </c>
      <c r="G1594" s="11">
        <v>8.3519000000000006E-3</v>
      </c>
      <c r="H1594" s="11">
        <v>0.16331999999999999</v>
      </c>
      <c r="I1594" s="11">
        <v>1</v>
      </c>
      <c r="J1594" s="11" t="s">
        <v>29</v>
      </c>
      <c r="K1594" s="11">
        <v>0.70379999999999998</v>
      </c>
      <c r="L1594" s="4" t="s">
        <v>6097</v>
      </c>
      <c r="M1594" s="4" t="s">
        <v>6098</v>
      </c>
      <c r="N1594" s="4" t="s">
        <v>6099</v>
      </c>
      <c r="O1594" s="12" t="str">
        <f t="shared" si="24"/>
        <v>NO</v>
      </c>
    </row>
    <row r="1595" spans="1:16" ht="15">
      <c r="A1595" s="11" t="s">
        <v>2745</v>
      </c>
      <c r="B1595" s="12">
        <v>6</v>
      </c>
      <c r="C1595" s="11" t="s">
        <v>2746</v>
      </c>
      <c r="D1595" s="12" t="s">
        <v>32</v>
      </c>
      <c r="E1595" s="12" t="s">
        <v>10</v>
      </c>
      <c r="F1595" s="11">
        <v>0.71697</v>
      </c>
      <c r="G1595" s="11">
        <v>4.8397000000000003E-2</v>
      </c>
      <c r="H1595" s="11">
        <v>0.66857999999999995</v>
      </c>
      <c r="I1595" s="11">
        <v>1</v>
      </c>
      <c r="J1595" s="11" t="s">
        <v>40</v>
      </c>
      <c r="K1595" s="11">
        <v>0.90569999999999995</v>
      </c>
      <c r="L1595" s="4" t="s">
        <v>3683</v>
      </c>
      <c r="M1595" s="4" t="s">
        <v>6100</v>
      </c>
      <c r="N1595" s="4" t="s">
        <v>6101</v>
      </c>
      <c r="O1595" s="12" t="str">
        <f t="shared" si="24"/>
        <v>NO</v>
      </c>
    </row>
    <row r="1596" spans="1:16" ht="15">
      <c r="A1596" s="11" t="s">
        <v>2747</v>
      </c>
      <c r="B1596" s="12">
        <v>8</v>
      </c>
      <c r="C1596" s="11" t="s">
        <v>2748</v>
      </c>
      <c r="D1596" s="12" t="s">
        <v>27</v>
      </c>
      <c r="E1596" s="12" t="s">
        <v>10</v>
      </c>
      <c r="F1596" s="11">
        <v>0.24213000000000001</v>
      </c>
      <c r="G1596" s="11">
        <v>0.13821</v>
      </c>
      <c r="H1596" s="11">
        <v>0.10392</v>
      </c>
      <c r="I1596" s="11">
        <v>0.93200000000000005</v>
      </c>
      <c r="J1596" s="11" t="s">
        <v>35</v>
      </c>
      <c r="K1596" s="11">
        <v>0.9546</v>
      </c>
      <c r="L1596" s="4" t="s">
        <v>3868</v>
      </c>
      <c r="M1596" s="4" t="s">
        <v>6102</v>
      </c>
      <c r="N1596" s="4" t="s">
        <v>6103</v>
      </c>
      <c r="O1596" s="12" t="str">
        <f t="shared" si="24"/>
        <v>NO</v>
      </c>
    </row>
    <row r="1597" spans="1:16" ht="15">
      <c r="A1597" s="8" t="s">
        <v>2749</v>
      </c>
      <c r="B1597" s="9">
        <v>21</v>
      </c>
      <c r="C1597" s="8" t="s">
        <v>2750</v>
      </c>
      <c r="D1597" s="9" t="s">
        <v>27</v>
      </c>
      <c r="E1597" s="9" t="s">
        <v>3</v>
      </c>
      <c r="F1597" s="8">
        <v>0.56057000000000001</v>
      </c>
      <c r="G1597" s="8">
        <v>0.70811000000000002</v>
      </c>
      <c r="H1597" s="8">
        <v>-0.14754</v>
      </c>
      <c r="I1597" s="8">
        <v>0.97399999999999998</v>
      </c>
      <c r="J1597" s="8" t="s">
        <v>40</v>
      </c>
      <c r="K1597" s="8">
        <v>1.1402000000000001</v>
      </c>
      <c r="L1597" s="10" t="s">
        <v>3683</v>
      </c>
      <c r="M1597" s="10" t="s">
        <v>6104</v>
      </c>
      <c r="N1597" s="10" t="s">
        <v>6105</v>
      </c>
      <c r="O1597" s="9" t="str">
        <f t="shared" si="24"/>
        <v>NO</v>
      </c>
      <c r="P1597" s="8"/>
    </row>
    <row r="1598" spans="1:16" ht="15">
      <c r="A1598" s="8" t="s">
        <v>2749</v>
      </c>
      <c r="B1598" s="9">
        <v>35</v>
      </c>
      <c r="C1598" s="8" t="s">
        <v>2751</v>
      </c>
      <c r="D1598" s="9" t="s">
        <v>27</v>
      </c>
      <c r="E1598" s="9" t="s">
        <v>10</v>
      </c>
      <c r="F1598" s="8">
        <v>0.54540999999999995</v>
      </c>
      <c r="G1598" s="8">
        <v>0.70281000000000005</v>
      </c>
      <c r="H1598" s="8">
        <v>-0.15740000000000001</v>
      </c>
      <c r="I1598" s="8">
        <v>0.98799999999999999</v>
      </c>
      <c r="J1598" s="8" t="s">
        <v>40</v>
      </c>
      <c r="K1598" s="8">
        <v>1.0951</v>
      </c>
      <c r="L1598" s="10" t="s">
        <v>3683</v>
      </c>
      <c r="M1598" s="10" t="s">
        <v>6104</v>
      </c>
      <c r="N1598" s="10" t="s">
        <v>6105</v>
      </c>
      <c r="O1598" s="9" t="str">
        <f t="shared" si="24"/>
        <v>NO</v>
      </c>
      <c r="P1598" s="8"/>
    </row>
    <row r="1599" spans="1:16" ht="15">
      <c r="A1599" s="11" t="s">
        <v>2752</v>
      </c>
      <c r="B1599" s="12">
        <v>4</v>
      </c>
      <c r="C1599" s="11" t="s">
        <v>2753</v>
      </c>
      <c r="D1599" s="12" t="s">
        <v>27</v>
      </c>
      <c r="E1599" s="12" t="s">
        <v>10</v>
      </c>
      <c r="F1599" s="11">
        <v>0.24864</v>
      </c>
      <c r="G1599" s="11">
        <v>8.7316000000000005E-2</v>
      </c>
      <c r="H1599" s="11">
        <v>0.16133</v>
      </c>
      <c r="I1599" s="11">
        <v>0.93300000000000005</v>
      </c>
      <c r="J1599" s="11" t="s">
        <v>29</v>
      </c>
      <c r="K1599" s="11">
        <v>0.79190000000000005</v>
      </c>
      <c r="L1599" s="4" t="s">
        <v>6106</v>
      </c>
      <c r="M1599" s="4" t="s">
        <v>6107</v>
      </c>
      <c r="N1599" s="4" t="s">
        <v>6108</v>
      </c>
      <c r="O1599" s="12" t="str">
        <f t="shared" si="24"/>
        <v>NO</v>
      </c>
    </row>
    <row r="1600" spans="1:16" ht="15">
      <c r="A1600" s="8" t="s">
        <v>2754</v>
      </c>
      <c r="B1600" s="9">
        <v>7</v>
      </c>
      <c r="C1600" s="8" t="s">
        <v>2755</v>
      </c>
      <c r="D1600" s="9" t="s">
        <v>32</v>
      </c>
      <c r="E1600" s="9" t="s">
        <v>10</v>
      </c>
      <c r="F1600" s="8">
        <v>0.20874999999999999</v>
      </c>
      <c r="G1600" s="8">
        <v>8.7940000000000004E-2</v>
      </c>
      <c r="H1600" s="8">
        <v>0.12081</v>
      </c>
      <c r="I1600" s="8">
        <v>0.996</v>
      </c>
      <c r="J1600" s="8" t="s">
        <v>35</v>
      </c>
      <c r="K1600" s="8">
        <v>1.2388999999999999</v>
      </c>
      <c r="L1600" s="10" t="s">
        <v>6109</v>
      </c>
      <c r="M1600" s="10" t="s">
        <v>6110</v>
      </c>
      <c r="N1600" s="10" t="s">
        <v>6111</v>
      </c>
      <c r="O1600" s="9" t="str">
        <f t="shared" si="24"/>
        <v>NO</v>
      </c>
      <c r="P1600" s="8"/>
    </row>
    <row r="1601" spans="1:16" ht="15">
      <c r="A1601" s="8" t="s">
        <v>2754</v>
      </c>
      <c r="B1601" s="9">
        <v>8</v>
      </c>
      <c r="C1601" s="8" t="s">
        <v>2756</v>
      </c>
      <c r="D1601" s="9" t="s">
        <v>32</v>
      </c>
      <c r="E1601" s="9" t="s">
        <v>3</v>
      </c>
      <c r="F1601" s="8">
        <v>0.20810999999999999</v>
      </c>
      <c r="G1601" s="8">
        <v>9.5322000000000004E-2</v>
      </c>
      <c r="H1601" s="8">
        <v>0.11278000000000001</v>
      </c>
      <c r="I1601" s="8">
        <v>0.99399999999999999</v>
      </c>
      <c r="J1601" s="8" t="s">
        <v>40</v>
      </c>
      <c r="K1601" s="8">
        <v>1.0142</v>
      </c>
      <c r="L1601" s="10" t="s">
        <v>6109</v>
      </c>
      <c r="M1601" s="10" t="s">
        <v>6110</v>
      </c>
      <c r="N1601" s="10" t="s">
        <v>6111</v>
      </c>
      <c r="O1601" s="9" t="str">
        <f t="shared" si="24"/>
        <v>NO</v>
      </c>
      <c r="P1601" s="8"/>
    </row>
    <row r="1602" spans="1:16" ht="15">
      <c r="A1602" s="8" t="s">
        <v>2754</v>
      </c>
      <c r="B1602" s="9">
        <v>9</v>
      </c>
      <c r="C1602" s="8" t="s">
        <v>2757</v>
      </c>
      <c r="D1602" s="9" t="s">
        <v>32</v>
      </c>
      <c r="E1602" s="9" t="s">
        <v>7</v>
      </c>
      <c r="F1602" s="8">
        <v>0.22503999999999999</v>
      </c>
      <c r="G1602" s="8">
        <v>0.10881</v>
      </c>
      <c r="H1602" s="8">
        <v>0.11623</v>
      </c>
      <c r="I1602" s="8">
        <v>0.99</v>
      </c>
      <c r="J1602" s="8" t="s">
        <v>40</v>
      </c>
      <c r="K1602" s="8">
        <v>1.0142</v>
      </c>
      <c r="L1602" s="10" t="s">
        <v>6109</v>
      </c>
      <c r="M1602" s="10" t="s">
        <v>6110</v>
      </c>
      <c r="N1602" s="10" t="s">
        <v>6111</v>
      </c>
      <c r="O1602" s="9" t="str">
        <f t="shared" si="24"/>
        <v>NO</v>
      </c>
      <c r="P1602" s="8"/>
    </row>
    <row r="1603" spans="1:16" ht="15">
      <c r="A1603" s="11" t="s">
        <v>2758</v>
      </c>
      <c r="B1603" s="12">
        <v>2</v>
      </c>
      <c r="C1603" s="11" t="s">
        <v>2759</v>
      </c>
      <c r="D1603" s="12" t="s">
        <v>32</v>
      </c>
      <c r="E1603" s="12" t="s">
        <v>10</v>
      </c>
      <c r="F1603" s="11">
        <v>0.14409</v>
      </c>
      <c r="G1603" s="11">
        <v>2.7125E-2</v>
      </c>
      <c r="H1603" s="11">
        <v>0.11695999999999999</v>
      </c>
      <c r="I1603" s="11">
        <v>0.996</v>
      </c>
      <c r="J1603" s="11" t="s">
        <v>29</v>
      </c>
      <c r="K1603" s="11">
        <v>0.62490000000000001</v>
      </c>
      <c r="L1603" s="4" t="s">
        <v>6112</v>
      </c>
      <c r="M1603" s="4" t="s">
        <v>6113</v>
      </c>
      <c r="N1603" s="4" t="s">
        <v>6114</v>
      </c>
      <c r="O1603" s="12" t="str">
        <f t="shared" ref="O1603:O1666" si="25">IF(P1603 &lt;&gt; "", "YES", "NO")</f>
        <v>NO</v>
      </c>
    </row>
    <row r="1604" spans="1:16" ht="15">
      <c r="A1604" s="11" t="s">
        <v>2760</v>
      </c>
      <c r="B1604" s="12">
        <v>5</v>
      </c>
      <c r="C1604" s="11" t="s">
        <v>2761</v>
      </c>
      <c r="D1604" s="12" t="s">
        <v>27</v>
      </c>
      <c r="E1604" s="12" t="s">
        <v>5</v>
      </c>
      <c r="F1604" s="11">
        <v>0.75760000000000005</v>
      </c>
      <c r="G1604" s="11">
        <v>0.62251999999999996</v>
      </c>
      <c r="H1604" s="11">
        <v>0.13508000000000001</v>
      </c>
      <c r="I1604" s="11">
        <v>0.90200000000000002</v>
      </c>
      <c r="J1604" s="11" t="s">
        <v>29</v>
      </c>
      <c r="K1604" s="11">
        <v>0.96840000000000004</v>
      </c>
      <c r="L1604" s="4" t="s">
        <v>6115</v>
      </c>
      <c r="M1604" s="4" t="s">
        <v>6116</v>
      </c>
      <c r="N1604" s="4" t="s">
        <v>6117</v>
      </c>
      <c r="O1604" s="12" t="str">
        <f t="shared" si="25"/>
        <v>NO</v>
      </c>
    </row>
    <row r="1605" spans="1:16" ht="15">
      <c r="A1605" s="11" t="s">
        <v>2762</v>
      </c>
      <c r="B1605" s="12">
        <v>4</v>
      </c>
      <c r="C1605" s="11" t="s">
        <v>2763</v>
      </c>
      <c r="D1605" s="12" t="s">
        <v>32</v>
      </c>
      <c r="E1605" s="12" t="s">
        <v>10</v>
      </c>
      <c r="F1605" s="11">
        <v>0.30309000000000003</v>
      </c>
      <c r="G1605" s="11">
        <v>8.2788E-2</v>
      </c>
      <c r="H1605" s="11">
        <v>0.2203</v>
      </c>
      <c r="I1605" s="11">
        <v>0.95899999999999996</v>
      </c>
      <c r="J1605" s="11" t="s">
        <v>40</v>
      </c>
      <c r="K1605" s="11">
        <v>1.5777000000000001</v>
      </c>
      <c r="L1605" s="4" t="s">
        <v>3763</v>
      </c>
      <c r="M1605" s="4" t="s">
        <v>6118</v>
      </c>
      <c r="N1605" s="4" t="s">
        <v>4186</v>
      </c>
      <c r="O1605" s="12" t="str">
        <f t="shared" si="25"/>
        <v>NO</v>
      </c>
    </row>
    <row r="1606" spans="1:16" ht="15">
      <c r="A1606" s="8" t="s">
        <v>2764</v>
      </c>
      <c r="B1606" s="9">
        <v>30</v>
      </c>
      <c r="C1606" s="8" t="s">
        <v>2765</v>
      </c>
      <c r="D1606" s="9" t="s">
        <v>32</v>
      </c>
      <c r="E1606" s="9" t="s">
        <v>7</v>
      </c>
      <c r="F1606" s="8">
        <v>0.20752000000000001</v>
      </c>
      <c r="G1606" s="8">
        <v>0.35217999999999999</v>
      </c>
      <c r="H1606" s="8">
        <v>-0.14466000000000001</v>
      </c>
      <c r="I1606" s="8">
        <v>0.95099999999999996</v>
      </c>
      <c r="J1606" s="8" t="s">
        <v>40</v>
      </c>
      <c r="K1606" s="8">
        <v>1.3082</v>
      </c>
      <c r="L1606" s="10" t="s">
        <v>6119</v>
      </c>
      <c r="M1606" s="10" t="s">
        <v>6120</v>
      </c>
      <c r="N1606" s="10" t="s">
        <v>6121</v>
      </c>
      <c r="O1606" s="9" t="str">
        <f t="shared" si="25"/>
        <v>NO</v>
      </c>
      <c r="P1606" s="8"/>
    </row>
    <row r="1607" spans="1:16" ht="15">
      <c r="A1607" s="8" t="s">
        <v>2764</v>
      </c>
      <c r="B1607" s="9">
        <v>36</v>
      </c>
      <c r="C1607" s="8" t="s">
        <v>2766</v>
      </c>
      <c r="D1607" s="9" t="s">
        <v>32</v>
      </c>
      <c r="E1607" s="9" t="s">
        <v>10</v>
      </c>
      <c r="F1607" s="8">
        <v>0.21288000000000001</v>
      </c>
      <c r="G1607" s="8">
        <v>0.34919</v>
      </c>
      <c r="H1607" s="8">
        <v>-0.13632</v>
      </c>
      <c r="I1607" s="8">
        <v>0.92900000000000005</v>
      </c>
      <c r="J1607" s="8" t="s">
        <v>40</v>
      </c>
      <c r="K1607" s="8">
        <v>1.3108</v>
      </c>
      <c r="L1607" s="10" t="s">
        <v>6119</v>
      </c>
      <c r="M1607" s="10" t="s">
        <v>6120</v>
      </c>
      <c r="N1607" s="10" t="s">
        <v>6121</v>
      </c>
      <c r="O1607" s="9" t="str">
        <f t="shared" si="25"/>
        <v>NO</v>
      </c>
      <c r="P1607" s="8"/>
    </row>
    <row r="1608" spans="1:16" ht="15">
      <c r="A1608" s="8" t="s">
        <v>2764</v>
      </c>
      <c r="B1608" s="9">
        <v>38</v>
      </c>
      <c r="C1608" s="8" t="s">
        <v>2767</v>
      </c>
      <c r="D1608" s="9" t="s">
        <v>32</v>
      </c>
      <c r="E1608" s="9" t="s">
        <v>10</v>
      </c>
      <c r="F1608" s="8">
        <v>0.21454000000000001</v>
      </c>
      <c r="G1608" s="8">
        <v>0.3543</v>
      </c>
      <c r="H1608" s="8">
        <v>-0.13976</v>
      </c>
      <c r="I1608" s="8">
        <v>0.94899999999999995</v>
      </c>
      <c r="J1608" s="8" t="s">
        <v>40</v>
      </c>
      <c r="K1608" s="8">
        <v>1.3108</v>
      </c>
      <c r="L1608" s="10" t="s">
        <v>6119</v>
      </c>
      <c r="M1608" s="10" t="s">
        <v>6120</v>
      </c>
      <c r="N1608" s="10" t="s">
        <v>6121</v>
      </c>
      <c r="O1608" s="9" t="str">
        <f t="shared" si="25"/>
        <v>NO</v>
      </c>
      <c r="P1608" s="8"/>
    </row>
    <row r="1609" spans="1:16" ht="15">
      <c r="A1609" s="11" t="s">
        <v>2768</v>
      </c>
      <c r="B1609" s="12">
        <v>13</v>
      </c>
      <c r="C1609" s="11" t="s">
        <v>2769</v>
      </c>
      <c r="D1609" s="12" t="s">
        <v>27</v>
      </c>
      <c r="E1609" s="12" t="s">
        <v>10</v>
      </c>
      <c r="F1609" s="11">
        <v>0.31037999999999999</v>
      </c>
      <c r="G1609" s="11">
        <v>6.6142999999999993E-2</v>
      </c>
      <c r="H1609" s="11">
        <v>0.24424000000000001</v>
      </c>
      <c r="I1609" s="11">
        <v>0.98599999999999999</v>
      </c>
      <c r="J1609" s="11" t="s">
        <v>29</v>
      </c>
      <c r="K1609" s="11">
        <v>0.96120000000000005</v>
      </c>
      <c r="L1609" s="4" t="s">
        <v>4460</v>
      </c>
      <c r="M1609" s="4" t="s">
        <v>6122</v>
      </c>
      <c r="N1609" s="4" t="s">
        <v>4462</v>
      </c>
      <c r="O1609" s="12" t="str">
        <f t="shared" si="25"/>
        <v>NO</v>
      </c>
    </row>
    <row r="1610" spans="1:16" ht="15">
      <c r="A1610" s="8" t="s">
        <v>2770</v>
      </c>
      <c r="B1610" s="9">
        <v>6</v>
      </c>
      <c r="C1610" s="8" t="s">
        <v>2771</v>
      </c>
      <c r="D1610" s="9" t="s">
        <v>27</v>
      </c>
      <c r="E1610" s="9" t="s">
        <v>10</v>
      </c>
      <c r="F1610" s="8">
        <v>0.39213999999999999</v>
      </c>
      <c r="G1610" s="8">
        <v>0.20358000000000001</v>
      </c>
      <c r="H1610" s="8">
        <v>0.18856000000000001</v>
      </c>
      <c r="I1610" s="8">
        <v>0.98099999999999998</v>
      </c>
      <c r="J1610" s="8" t="s">
        <v>70</v>
      </c>
      <c r="K1610" s="8">
        <v>1.7168000000000001</v>
      </c>
      <c r="L1610" s="10" t="s">
        <v>3569</v>
      </c>
      <c r="M1610" s="10" t="s">
        <v>4140</v>
      </c>
      <c r="N1610" s="10" t="s">
        <v>3569</v>
      </c>
      <c r="O1610" s="9" t="str">
        <f t="shared" si="25"/>
        <v>NO</v>
      </c>
      <c r="P1610" s="8"/>
    </row>
    <row r="1611" spans="1:16" ht="15">
      <c r="A1611" s="8" t="s">
        <v>2770</v>
      </c>
      <c r="B1611" s="9">
        <v>7</v>
      </c>
      <c r="C1611" s="8" t="s">
        <v>2772</v>
      </c>
      <c r="D1611" s="9" t="s">
        <v>27</v>
      </c>
      <c r="E1611" s="9" t="s">
        <v>7</v>
      </c>
      <c r="F1611" s="8">
        <v>0.44429999999999997</v>
      </c>
      <c r="G1611" s="8">
        <v>0.2949</v>
      </c>
      <c r="H1611" s="8">
        <v>0.14939</v>
      </c>
      <c r="I1611" s="8">
        <v>0.92900000000000005</v>
      </c>
      <c r="J1611" s="8" t="s">
        <v>70</v>
      </c>
      <c r="K1611" s="8">
        <v>1.7168000000000001</v>
      </c>
      <c r="L1611" s="10" t="s">
        <v>3569</v>
      </c>
      <c r="M1611" s="10" t="s">
        <v>4140</v>
      </c>
      <c r="N1611" s="10" t="s">
        <v>3569</v>
      </c>
      <c r="O1611" s="9" t="str">
        <f t="shared" si="25"/>
        <v>NO</v>
      </c>
      <c r="P1611" s="8"/>
    </row>
    <row r="1612" spans="1:16" ht="15">
      <c r="A1612" s="8" t="s">
        <v>2770</v>
      </c>
      <c r="B1612" s="9">
        <v>8</v>
      </c>
      <c r="C1612" s="8" t="s">
        <v>2773</v>
      </c>
      <c r="D1612" s="9" t="s">
        <v>27</v>
      </c>
      <c r="E1612" s="9" t="s">
        <v>10</v>
      </c>
      <c r="F1612" s="8">
        <v>0.38784000000000002</v>
      </c>
      <c r="G1612" s="8">
        <v>0.20952999999999999</v>
      </c>
      <c r="H1612" s="8">
        <v>0.17831</v>
      </c>
      <c r="I1612" s="8">
        <v>0.97899999999999998</v>
      </c>
      <c r="J1612" s="8" t="s">
        <v>70</v>
      </c>
      <c r="K1612" s="8">
        <v>1.7168000000000001</v>
      </c>
      <c r="L1612" s="10" t="s">
        <v>3569</v>
      </c>
      <c r="M1612" s="10" t="s">
        <v>4140</v>
      </c>
      <c r="N1612" s="10" t="s">
        <v>3569</v>
      </c>
      <c r="O1612" s="9" t="str">
        <f t="shared" si="25"/>
        <v>NO</v>
      </c>
      <c r="P1612" s="8"/>
    </row>
    <row r="1613" spans="1:16" ht="15">
      <c r="A1613" s="8" t="s">
        <v>2770</v>
      </c>
      <c r="B1613" s="9">
        <v>9</v>
      </c>
      <c r="C1613" s="8" t="s">
        <v>2774</v>
      </c>
      <c r="D1613" s="9" t="s">
        <v>27</v>
      </c>
      <c r="E1613" s="9" t="s">
        <v>7</v>
      </c>
      <c r="F1613" s="8">
        <v>0.44413000000000002</v>
      </c>
      <c r="G1613" s="8">
        <v>0.29626000000000002</v>
      </c>
      <c r="H1613" s="8">
        <v>0.14787</v>
      </c>
      <c r="I1613" s="8">
        <v>0.92100000000000004</v>
      </c>
      <c r="J1613" s="8" t="s">
        <v>70</v>
      </c>
      <c r="K1613" s="8">
        <v>1.7168000000000001</v>
      </c>
      <c r="L1613" s="10" t="s">
        <v>3569</v>
      </c>
      <c r="M1613" s="10" t="s">
        <v>4140</v>
      </c>
      <c r="N1613" s="10" t="s">
        <v>3569</v>
      </c>
      <c r="O1613" s="9" t="str">
        <f t="shared" si="25"/>
        <v>NO</v>
      </c>
      <c r="P1613" s="8"/>
    </row>
    <row r="1614" spans="1:16" ht="15">
      <c r="A1614" s="11" t="s">
        <v>2775</v>
      </c>
      <c r="B1614" s="12">
        <v>8</v>
      </c>
      <c r="C1614" s="11" t="s">
        <v>2776</v>
      </c>
      <c r="D1614" s="12" t="s">
        <v>27</v>
      </c>
      <c r="E1614" s="12" t="s">
        <v>10</v>
      </c>
      <c r="F1614" s="11">
        <v>0.14391999999999999</v>
      </c>
      <c r="G1614" s="11">
        <v>2.2081E-2</v>
      </c>
      <c r="H1614" s="11">
        <v>0.12184</v>
      </c>
      <c r="I1614" s="11">
        <v>1</v>
      </c>
      <c r="J1614" s="11" t="s">
        <v>35</v>
      </c>
      <c r="K1614" s="11">
        <v>0.92</v>
      </c>
      <c r="L1614" s="4" t="s">
        <v>6123</v>
      </c>
      <c r="M1614" s="4" t="s">
        <v>6124</v>
      </c>
      <c r="N1614" s="4" t="s">
        <v>5071</v>
      </c>
      <c r="O1614" s="12" t="str">
        <f t="shared" si="25"/>
        <v>NO</v>
      </c>
    </row>
    <row r="1615" spans="1:16" ht="15">
      <c r="A1615" s="11" t="s">
        <v>2777</v>
      </c>
      <c r="B1615" s="12">
        <v>4</v>
      </c>
      <c r="C1615" s="11" t="s">
        <v>2778</v>
      </c>
      <c r="D1615" s="12" t="s">
        <v>32</v>
      </c>
      <c r="E1615" s="12" t="s">
        <v>10</v>
      </c>
      <c r="F1615" s="11">
        <v>0.26696999999999999</v>
      </c>
      <c r="G1615" s="11">
        <v>7.8932000000000002E-2</v>
      </c>
      <c r="H1615" s="11">
        <v>0.18804000000000001</v>
      </c>
      <c r="I1615" s="11">
        <v>0.99099999999999999</v>
      </c>
      <c r="J1615" s="11" t="s">
        <v>40</v>
      </c>
      <c r="K1615" s="11">
        <v>1.1017999999999999</v>
      </c>
      <c r="L1615" s="4" t="s">
        <v>4766</v>
      </c>
      <c r="M1615" s="4" t="s">
        <v>6125</v>
      </c>
      <c r="N1615" s="4" t="s">
        <v>6126</v>
      </c>
      <c r="O1615" s="12" t="str">
        <f t="shared" si="25"/>
        <v>NO</v>
      </c>
    </row>
    <row r="1616" spans="1:16" ht="15">
      <c r="A1616" s="11" t="s">
        <v>2779</v>
      </c>
      <c r="B1616" s="12">
        <v>41</v>
      </c>
      <c r="C1616" s="11" t="s">
        <v>2780</v>
      </c>
      <c r="D1616" s="12" t="s">
        <v>32</v>
      </c>
      <c r="E1616" s="12" t="s">
        <v>10</v>
      </c>
      <c r="F1616" s="11">
        <v>0.11146</v>
      </c>
      <c r="G1616" s="11">
        <v>0.27272000000000002</v>
      </c>
      <c r="H1616" s="11">
        <v>-0.16125999999999999</v>
      </c>
      <c r="I1616" s="11">
        <v>0.99099999999999999</v>
      </c>
      <c r="J1616" s="11" t="s">
        <v>40</v>
      </c>
      <c r="K1616" s="11">
        <v>1.1629</v>
      </c>
      <c r="L1616" s="4" t="s">
        <v>6127</v>
      </c>
      <c r="M1616" s="4" t="s">
        <v>6127</v>
      </c>
      <c r="N1616" s="4" t="s">
        <v>6128</v>
      </c>
      <c r="O1616" s="12" t="str">
        <f t="shared" si="25"/>
        <v>NO</v>
      </c>
    </row>
    <row r="1617" spans="1:16" ht="15">
      <c r="A1617" s="8" t="s">
        <v>2781</v>
      </c>
      <c r="B1617" s="9">
        <v>3</v>
      </c>
      <c r="C1617" s="8" t="s">
        <v>2782</v>
      </c>
      <c r="D1617" s="9" t="s">
        <v>32</v>
      </c>
      <c r="E1617" s="9" t="s">
        <v>3</v>
      </c>
      <c r="F1617" s="8">
        <v>0.82926</v>
      </c>
      <c r="G1617" s="8">
        <v>0.63019000000000003</v>
      </c>
      <c r="H1617" s="8">
        <v>0.19908000000000001</v>
      </c>
      <c r="I1617" s="8">
        <v>0.98899999999999999</v>
      </c>
      <c r="J1617" s="8" t="s">
        <v>35</v>
      </c>
      <c r="K1617" s="8">
        <v>2.3792</v>
      </c>
      <c r="L1617" s="10" t="s">
        <v>3907</v>
      </c>
      <c r="M1617" s="10" t="s">
        <v>3569</v>
      </c>
      <c r="N1617" s="10" t="s">
        <v>3569</v>
      </c>
      <c r="O1617" s="9" t="str">
        <f t="shared" si="25"/>
        <v>NO</v>
      </c>
      <c r="P1617" s="8"/>
    </row>
    <row r="1618" spans="1:16" ht="15">
      <c r="A1618" s="8" t="s">
        <v>2781</v>
      </c>
      <c r="B1618" s="9">
        <v>4</v>
      </c>
      <c r="C1618" s="8" t="s">
        <v>2783</v>
      </c>
      <c r="D1618" s="9" t="s">
        <v>32</v>
      </c>
      <c r="E1618" s="9" t="s">
        <v>7</v>
      </c>
      <c r="F1618" s="8">
        <v>0.94125999999999999</v>
      </c>
      <c r="G1618" s="8">
        <v>0.83862000000000003</v>
      </c>
      <c r="H1618" s="8">
        <v>0.10263</v>
      </c>
      <c r="I1618" s="8">
        <v>0.90900000000000003</v>
      </c>
      <c r="J1618" s="8" t="s">
        <v>35</v>
      </c>
      <c r="K1618" s="8">
        <v>2.3792</v>
      </c>
      <c r="L1618" s="10" t="s">
        <v>3907</v>
      </c>
      <c r="M1618" s="10" t="s">
        <v>3569</v>
      </c>
      <c r="N1618" s="10" t="s">
        <v>3569</v>
      </c>
      <c r="O1618" s="9" t="str">
        <f t="shared" si="25"/>
        <v>NO</v>
      </c>
      <c r="P1618" s="8"/>
    </row>
    <row r="1619" spans="1:16" ht="15">
      <c r="A1619" s="11" t="s">
        <v>2784</v>
      </c>
      <c r="B1619" s="12">
        <v>21</v>
      </c>
      <c r="C1619" s="11" t="s">
        <v>2785</v>
      </c>
      <c r="D1619" s="12" t="s">
        <v>32</v>
      </c>
      <c r="E1619" s="12" t="s">
        <v>10</v>
      </c>
      <c r="F1619" s="11">
        <v>0.1135</v>
      </c>
      <c r="G1619" s="11">
        <v>0.27922000000000002</v>
      </c>
      <c r="H1619" s="11">
        <v>-0.16572000000000001</v>
      </c>
      <c r="I1619" s="11">
        <v>0.93100000000000005</v>
      </c>
      <c r="J1619" s="11" t="s">
        <v>29</v>
      </c>
      <c r="K1619" s="11">
        <v>0.93210000000000004</v>
      </c>
      <c r="L1619" s="4" t="s">
        <v>6129</v>
      </c>
      <c r="M1619" s="4" t="s">
        <v>6130</v>
      </c>
      <c r="N1619" s="4" t="s">
        <v>6131</v>
      </c>
      <c r="O1619" s="12" t="str">
        <f t="shared" si="25"/>
        <v>NO</v>
      </c>
    </row>
    <row r="1620" spans="1:16" ht="15">
      <c r="A1620" s="11" t="s">
        <v>2786</v>
      </c>
      <c r="B1620" s="12">
        <v>17</v>
      </c>
      <c r="C1620" s="11" t="s">
        <v>2787</v>
      </c>
      <c r="D1620" s="12" t="s">
        <v>32</v>
      </c>
      <c r="E1620" s="12" t="s">
        <v>3</v>
      </c>
      <c r="F1620" s="11">
        <v>0.72994000000000003</v>
      </c>
      <c r="G1620" s="11">
        <v>0.91461999999999999</v>
      </c>
      <c r="H1620" s="11">
        <v>-0.18468000000000001</v>
      </c>
      <c r="I1620" s="11">
        <v>0.91</v>
      </c>
      <c r="J1620" s="11" t="s">
        <v>29</v>
      </c>
      <c r="K1620" s="11">
        <v>0.90720000000000001</v>
      </c>
      <c r="L1620" s="4" t="s">
        <v>6132</v>
      </c>
      <c r="M1620" s="4" t="s">
        <v>6133</v>
      </c>
      <c r="N1620" s="4" t="s">
        <v>6134</v>
      </c>
      <c r="O1620" s="12" t="str">
        <f t="shared" si="25"/>
        <v>NO</v>
      </c>
    </row>
    <row r="1621" spans="1:16" ht="15">
      <c r="A1621" s="11" t="s">
        <v>2788</v>
      </c>
      <c r="B1621" s="12">
        <v>15</v>
      </c>
      <c r="C1621" s="11" t="s">
        <v>2789</v>
      </c>
      <c r="D1621" s="12" t="s">
        <v>27</v>
      </c>
      <c r="E1621" s="12" t="s">
        <v>10</v>
      </c>
      <c r="F1621" s="11">
        <v>0.79352</v>
      </c>
      <c r="G1621" s="11">
        <v>0.64397000000000004</v>
      </c>
      <c r="H1621" s="11">
        <v>0.14954000000000001</v>
      </c>
      <c r="I1621" s="11">
        <v>0.93400000000000005</v>
      </c>
      <c r="J1621" s="11" t="s">
        <v>40</v>
      </c>
      <c r="K1621" s="11">
        <v>1.1492</v>
      </c>
      <c r="L1621" s="4" t="s">
        <v>6135</v>
      </c>
      <c r="M1621" s="4" t="s">
        <v>6136</v>
      </c>
      <c r="N1621" s="4" t="s">
        <v>6137</v>
      </c>
      <c r="O1621" s="12" t="str">
        <f t="shared" si="25"/>
        <v>NO</v>
      </c>
    </row>
    <row r="1622" spans="1:16" ht="15">
      <c r="A1622" s="11" t="s">
        <v>2790</v>
      </c>
      <c r="B1622" s="12">
        <v>4</v>
      </c>
      <c r="C1622" s="11" t="s">
        <v>2791</v>
      </c>
      <c r="D1622" s="12" t="s">
        <v>27</v>
      </c>
      <c r="E1622" s="12" t="s">
        <v>5</v>
      </c>
      <c r="F1622" s="11">
        <v>9.4949000000000006E-2</v>
      </c>
      <c r="G1622" s="11">
        <v>0.21909000000000001</v>
      </c>
      <c r="H1622" s="11">
        <v>-0.12414</v>
      </c>
      <c r="I1622" s="11">
        <v>0.996</v>
      </c>
      <c r="J1622" s="11" t="s">
        <v>29</v>
      </c>
      <c r="K1622" s="11">
        <v>0.81789999999999996</v>
      </c>
      <c r="L1622" s="4" t="s">
        <v>6138</v>
      </c>
      <c r="M1622" s="4" t="s">
        <v>6139</v>
      </c>
      <c r="N1622" s="4" t="s">
        <v>6140</v>
      </c>
      <c r="O1622" s="12" t="str">
        <f t="shared" si="25"/>
        <v>NO</v>
      </c>
    </row>
    <row r="1623" spans="1:16" ht="15">
      <c r="A1623" s="11" t="s">
        <v>2792</v>
      </c>
      <c r="B1623" s="12">
        <v>6</v>
      </c>
      <c r="C1623" s="11" t="s">
        <v>2793</v>
      </c>
      <c r="D1623" s="12" t="s">
        <v>27</v>
      </c>
      <c r="E1623" s="12" t="s">
        <v>10</v>
      </c>
      <c r="F1623" s="11">
        <v>0.65954000000000002</v>
      </c>
      <c r="G1623" s="11">
        <v>0.48032999999999998</v>
      </c>
      <c r="H1623" s="11">
        <v>0.17921999999999999</v>
      </c>
      <c r="I1623" s="11">
        <v>0.96</v>
      </c>
      <c r="J1623" s="11" t="s">
        <v>35</v>
      </c>
      <c r="K1623" s="11">
        <v>1.8431</v>
      </c>
      <c r="L1623" s="4" t="s">
        <v>3569</v>
      </c>
      <c r="M1623" s="4" t="s">
        <v>6141</v>
      </c>
      <c r="N1623" s="4" t="s">
        <v>5649</v>
      </c>
      <c r="O1623" s="12" t="str">
        <f t="shared" si="25"/>
        <v>NO</v>
      </c>
    </row>
    <row r="1624" spans="1:16" ht="15">
      <c r="A1624" s="11" t="s">
        <v>2794</v>
      </c>
      <c r="B1624" s="12">
        <v>5</v>
      </c>
      <c r="C1624" s="11" t="s">
        <v>2795</v>
      </c>
      <c r="D1624" s="12" t="s">
        <v>27</v>
      </c>
      <c r="E1624" s="12" t="s">
        <v>10</v>
      </c>
      <c r="F1624" s="11">
        <v>0.22692000000000001</v>
      </c>
      <c r="G1624" s="11">
        <v>4.0455999999999999E-2</v>
      </c>
      <c r="H1624" s="11">
        <v>0.18645999999999999</v>
      </c>
      <c r="I1624" s="11">
        <v>0.98399999999999999</v>
      </c>
      <c r="J1624" s="11" t="s">
        <v>40</v>
      </c>
      <c r="K1624" s="11">
        <v>1.5018</v>
      </c>
      <c r="L1624" s="4" t="s">
        <v>6142</v>
      </c>
      <c r="M1624" s="4" t="s">
        <v>6143</v>
      </c>
      <c r="N1624" s="4" t="s">
        <v>6144</v>
      </c>
      <c r="O1624" s="12" t="str">
        <f t="shared" si="25"/>
        <v>NO</v>
      </c>
    </row>
    <row r="1625" spans="1:16" ht="15">
      <c r="A1625" s="11" t="s">
        <v>2796</v>
      </c>
      <c r="B1625" s="12">
        <v>6</v>
      </c>
      <c r="C1625" s="11" t="s">
        <v>2797</v>
      </c>
      <c r="D1625" s="12" t="s">
        <v>32</v>
      </c>
      <c r="E1625" s="12" t="s">
        <v>10</v>
      </c>
      <c r="F1625" s="11">
        <v>4.0995999999999998E-2</v>
      </c>
      <c r="G1625" s="11">
        <v>0.14438999999999999</v>
      </c>
      <c r="H1625" s="11">
        <v>-0.10339</v>
      </c>
      <c r="I1625" s="11">
        <v>0.98599999999999999</v>
      </c>
      <c r="J1625" s="11" t="s">
        <v>29</v>
      </c>
      <c r="K1625" s="11">
        <v>0.64049999999999996</v>
      </c>
      <c r="L1625" s="4" t="s">
        <v>3569</v>
      </c>
      <c r="M1625" s="4" t="s">
        <v>6145</v>
      </c>
      <c r="N1625" s="4" t="s">
        <v>3569</v>
      </c>
      <c r="O1625" s="12" t="str">
        <f t="shared" si="25"/>
        <v>NO</v>
      </c>
    </row>
    <row r="1626" spans="1:16" ht="15">
      <c r="A1626" s="11" t="s">
        <v>2798</v>
      </c>
      <c r="B1626" s="12">
        <v>5</v>
      </c>
      <c r="C1626" s="11" t="s">
        <v>2799</v>
      </c>
      <c r="D1626" s="12" t="s">
        <v>32</v>
      </c>
      <c r="E1626" s="12" t="s">
        <v>10</v>
      </c>
      <c r="F1626" s="11">
        <v>0.10707</v>
      </c>
      <c r="G1626" s="11">
        <v>0.45038</v>
      </c>
      <c r="H1626" s="11">
        <v>-0.34331</v>
      </c>
      <c r="I1626" s="11">
        <v>0.995</v>
      </c>
      <c r="J1626" s="11" t="s">
        <v>29</v>
      </c>
      <c r="K1626" s="11">
        <v>0.99529999999999996</v>
      </c>
      <c r="L1626" s="4" t="s">
        <v>4021</v>
      </c>
      <c r="M1626" s="4" t="s">
        <v>6146</v>
      </c>
      <c r="N1626" s="4" t="s">
        <v>6147</v>
      </c>
      <c r="O1626" s="12" t="str">
        <f t="shared" si="25"/>
        <v>NO</v>
      </c>
    </row>
    <row r="1627" spans="1:16" ht="15">
      <c r="A1627" s="11" t="s">
        <v>2800</v>
      </c>
      <c r="B1627" s="12">
        <v>13</v>
      </c>
      <c r="C1627" s="11" t="s">
        <v>2801</v>
      </c>
      <c r="D1627" s="12" t="s">
        <v>27</v>
      </c>
      <c r="E1627" s="12" t="s">
        <v>1044</v>
      </c>
      <c r="F1627" s="11">
        <v>0.35829</v>
      </c>
      <c r="G1627" s="11">
        <v>0.76387000000000005</v>
      </c>
      <c r="H1627" s="11">
        <v>-0.40558</v>
      </c>
      <c r="I1627" s="11">
        <v>0.97099999999999997</v>
      </c>
      <c r="J1627" s="11" t="s">
        <v>63</v>
      </c>
      <c r="K1627" s="11">
        <v>3.5792999999999999</v>
      </c>
      <c r="L1627" s="4" t="s">
        <v>3986</v>
      </c>
      <c r="M1627" s="4" t="s">
        <v>6148</v>
      </c>
      <c r="N1627" s="4" t="s">
        <v>3988</v>
      </c>
      <c r="O1627" s="12" t="str">
        <f t="shared" si="25"/>
        <v>NO</v>
      </c>
    </row>
    <row r="1628" spans="1:16" ht="15">
      <c r="A1628" s="8" t="s">
        <v>2802</v>
      </c>
      <c r="B1628" s="9">
        <v>11</v>
      </c>
      <c r="C1628" s="8" t="s">
        <v>2803</v>
      </c>
      <c r="D1628" s="9" t="s">
        <v>27</v>
      </c>
      <c r="E1628" s="9" t="s">
        <v>5</v>
      </c>
      <c r="F1628" s="8">
        <v>0.2235</v>
      </c>
      <c r="G1628" s="8">
        <v>0.46500999999999998</v>
      </c>
      <c r="H1628" s="8">
        <v>-0.24151</v>
      </c>
      <c r="I1628" s="8">
        <v>0.90500000000000003</v>
      </c>
      <c r="J1628" s="8" t="s">
        <v>29</v>
      </c>
      <c r="K1628" s="8">
        <v>1</v>
      </c>
      <c r="L1628" s="10" t="s">
        <v>3634</v>
      </c>
      <c r="M1628" s="10" t="s">
        <v>6149</v>
      </c>
      <c r="N1628" s="10" t="s">
        <v>5213</v>
      </c>
      <c r="O1628" s="9" t="str">
        <f t="shared" si="25"/>
        <v>NO</v>
      </c>
      <c r="P1628" s="8"/>
    </row>
    <row r="1629" spans="1:16" ht="15">
      <c r="A1629" s="8" t="s">
        <v>2802</v>
      </c>
      <c r="B1629" s="9">
        <v>41</v>
      </c>
      <c r="C1629" s="8" t="s">
        <v>2804</v>
      </c>
      <c r="D1629" s="9" t="s">
        <v>27</v>
      </c>
      <c r="E1629" s="9" t="s">
        <v>10</v>
      </c>
      <c r="F1629" s="8">
        <v>6.1378000000000002E-2</v>
      </c>
      <c r="G1629" s="8">
        <v>0.23980000000000001</v>
      </c>
      <c r="H1629" s="8">
        <v>-0.17842</v>
      </c>
      <c r="I1629" s="8">
        <v>0.97899999999999998</v>
      </c>
      <c r="J1629" s="8" t="s">
        <v>40</v>
      </c>
      <c r="K1629" s="8">
        <v>1.0012000000000001</v>
      </c>
      <c r="L1629" s="10" t="s">
        <v>3634</v>
      </c>
      <c r="M1629" s="10" t="s">
        <v>6149</v>
      </c>
      <c r="N1629" s="10" t="s">
        <v>5213</v>
      </c>
      <c r="O1629" s="9" t="str">
        <f t="shared" si="25"/>
        <v>NO</v>
      </c>
      <c r="P1629" s="8"/>
    </row>
    <row r="1630" spans="1:16" ht="15">
      <c r="A1630" s="13" t="s">
        <v>2805</v>
      </c>
      <c r="B1630" s="14">
        <v>10</v>
      </c>
      <c r="C1630" s="13" t="s">
        <v>2806</v>
      </c>
      <c r="D1630" s="14" t="s">
        <v>27</v>
      </c>
      <c r="E1630" s="14" t="s">
        <v>28</v>
      </c>
      <c r="F1630" s="13">
        <v>0.29833999999999999</v>
      </c>
      <c r="G1630" s="13">
        <v>0.39898</v>
      </c>
      <c r="H1630" s="13">
        <v>-0.10063999999999999</v>
      </c>
      <c r="I1630" s="13">
        <v>0.96499999999999997</v>
      </c>
      <c r="J1630" s="13" t="s">
        <v>29</v>
      </c>
      <c r="K1630" s="13">
        <v>0.98399999999999999</v>
      </c>
      <c r="L1630" s="15" t="s">
        <v>6150</v>
      </c>
      <c r="M1630" s="15" t="s">
        <v>6151</v>
      </c>
      <c r="N1630" s="15" t="s">
        <v>3706</v>
      </c>
      <c r="O1630" s="14" t="str">
        <f t="shared" si="25"/>
        <v>NO</v>
      </c>
      <c r="P1630" s="13"/>
    </row>
    <row r="1631" spans="1:16" ht="15">
      <c r="A1631" s="13" t="s">
        <v>2805</v>
      </c>
      <c r="B1631" s="14">
        <v>10</v>
      </c>
      <c r="C1631" s="13" t="s">
        <v>2806</v>
      </c>
      <c r="D1631" s="14" t="s">
        <v>27</v>
      </c>
      <c r="E1631" s="14" t="s">
        <v>10</v>
      </c>
      <c r="F1631" s="13">
        <v>0.29833999999999999</v>
      </c>
      <c r="G1631" s="13">
        <v>0.39898</v>
      </c>
      <c r="H1631" s="13">
        <v>-0.10063999999999999</v>
      </c>
      <c r="I1631" s="13">
        <v>0.96499999999999997</v>
      </c>
      <c r="J1631" s="13" t="s">
        <v>29</v>
      </c>
      <c r="K1631" s="13">
        <v>0.98399999999999999</v>
      </c>
      <c r="L1631" s="15" t="s">
        <v>6150</v>
      </c>
      <c r="M1631" s="15" t="s">
        <v>6151</v>
      </c>
      <c r="N1631" s="15" t="s">
        <v>3706</v>
      </c>
      <c r="O1631" s="14" t="str">
        <f t="shared" si="25"/>
        <v>NO</v>
      </c>
      <c r="P1631" s="13"/>
    </row>
    <row r="1632" spans="1:16" ht="15">
      <c r="A1632" s="8" t="s">
        <v>2807</v>
      </c>
      <c r="B1632" s="9">
        <v>5</v>
      </c>
      <c r="C1632" s="8" t="s">
        <v>2808</v>
      </c>
      <c r="D1632" s="9" t="s">
        <v>27</v>
      </c>
      <c r="E1632" s="9" t="s">
        <v>5</v>
      </c>
      <c r="F1632" s="8">
        <v>0.28982000000000002</v>
      </c>
      <c r="G1632" s="8">
        <v>0.15204000000000001</v>
      </c>
      <c r="H1632" s="8">
        <v>0.13778000000000001</v>
      </c>
      <c r="I1632" s="8">
        <v>0.92500000000000004</v>
      </c>
      <c r="J1632" s="8" t="s">
        <v>40</v>
      </c>
      <c r="K1632" s="8">
        <v>1.1520999999999999</v>
      </c>
      <c r="L1632" s="10" t="s">
        <v>3622</v>
      </c>
      <c r="M1632" s="10" t="s">
        <v>6152</v>
      </c>
      <c r="N1632" s="10" t="s">
        <v>5529</v>
      </c>
      <c r="O1632" s="9" t="str">
        <f t="shared" si="25"/>
        <v>NO</v>
      </c>
      <c r="P1632" s="8"/>
    </row>
    <row r="1633" spans="1:16" ht="15">
      <c r="A1633" s="8" t="s">
        <v>2807</v>
      </c>
      <c r="B1633" s="9">
        <v>7</v>
      </c>
      <c r="C1633" s="8" t="s">
        <v>2809</v>
      </c>
      <c r="D1633" s="9" t="s">
        <v>27</v>
      </c>
      <c r="E1633" s="9" t="s">
        <v>10</v>
      </c>
      <c r="F1633" s="8">
        <v>0.23219000000000001</v>
      </c>
      <c r="G1633" s="8">
        <v>9.0935000000000002E-2</v>
      </c>
      <c r="H1633" s="8">
        <v>0.14124999999999999</v>
      </c>
      <c r="I1633" s="8">
        <v>0.96399999999999997</v>
      </c>
      <c r="J1633" s="8" t="s">
        <v>40</v>
      </c>
      <c r="K1633" s="8">
        <v>1.1520999999999999</v>
      </c>
      <c r="L1633" s="10" t="s">
        <v>3622</v>
      </c>
      <c r="M1633" s="10" t="s">
        <v>6152</v>
      </c>
      <c r="N1633" s="10" t="s">
        <v>5529</v>
      </c>
      <c r="O1633" s="9" t="str">
        <f t="shared" si="25"/>
        <v>NO</v>
      </c>
      <c r="P1633" s="8"/>
    </row>
    <row r="1634" spans="1:16" ht="15">
      <c r="A1634" s="11" t="s">
        <v>2810</v>
      </c>
      <c r="B1634" s="12">
        <v>7</v>
      </c>
      <c r="C1634" s="11" t="s">
        <v>2811</v>
      </c>
      <c r="D1634" s="12" t="s">
        <v>27</v>
      </c>
      <c r="E1634" s="12" t="s">
        <v>7</v>
      </c>
      <c r="F1634" s="11">
        <v>0.53376999999999997</v>
      </c>
      <c r="G1634" s="11">
        <v>0.34794999999999998</v>
      </c>
      <c r="H1634" s="11">
        <v>0.18583</v>
      </c>
      <c r="I1634" s="11">
        <v>0.97599999999999998</v>
      </c>
      <c r="J1634" s="11" t="s">
        <v>35</v>
      </c>
      <c r="K1634" s="11">
        <v>2.0522999999999998</v>
      </c>
      <c r="L1634" s="4" t="s">
        <v>6153</v>
      </c>
      <c r="M1634" s="4" t="s">
        <v>6154</v>
      </c>
      <c r="N1634" s="4" t="s">
        <v>6155</v>
      </c>
      <c r="O1634" s="12" t="str">
        <f t="shared" si="25"/>
        <v>NO</v>
      </c>
    </row>
    <row r="1635" spans="1:16" ht="15">
      <c r="A1635" s="11" t="s">
        <v>2812</v>
      </c>
      <c r="B1635" s="12">
        <v>5</v>
      </c>
      <c r="C1635" s="11" t="s">
        <v>2813</v>
      </c>
      <c r="D1635" s="12" t="s">
        <v>32</v>
      </c>
      <c r="E1635" s="12" t="s">
        <v>10</v>
      </c>
      <c r="F1635" s="11">
        <v>0.21010999999999999</v>
      </c>
      <c r="G1635" s="11">
        <v>9.8494999999999999E-2</v>
      </c>
      <c r="H1635" s="11">
        <v>0.11161</v>
      </c>
      <c r="I1635" s="11">
        <v>0.91500000000000004</v>
      </c>
      <c r="J1635" s="11" t="s">
        <v>40</v>
      </c>
      <c r="K1635" s="11">
        <v>1.5064</v>
      </c>
      <c r="L1635" s="4" t="s">
        <v>6156</v>
      </c>
      <c r="M1635" s="4" t="s">
        <v>6157</v>
      </c>
      <c r="N1635" s="4" t="s">
        <v>6158</v>
      </c>
      <c r="O1635" s="12" t="str">
        <f t="shared" si="25"/>
        <v>NO</v>
      </c>
    </row>
    <row r="1636" spans="1:16" ht="15">
      <c r="A1636" s="8" t="s">
        <v>2814</v>
      </c>
      <c r="B1636" s="9">
        <v>3</v>
      </c>
      <c r="C1636" s="8" t="s">
        <v>2815</v>
      </c>
      <c r="D1636" s="9" t="s">
        <v>32</v>
      </c>
      <c r="E1636" s="9" t="s">
        <v>5</v>
      </c>
      <c r="F1636" s="8">
        <v>0.77932999999999997</v>
      </c>
      <c r="G1636" s="8">
        <v>0.53127999999999997</v>
      </c>
      <c r="H1636" s="8">
        <v>0.24804999999999999</v>
      </c>
      <c r="I1636" s="8">
        <v>0.98699999999999999</v>
      </c>
      <c r="J1636" s="8" t="s">
        <v>35</v>
      </c>
      <c r="K1636" s="8">
        <v>2.4624000000000001</v>
      </c>
      <c r="L1636" s="10" t="s">
        <v>6159</v>
      </c>
      <c r="M1636" s="10" t="s">
        <v>6160</v>
      </c>
      <c r="N1636" s="10" t="s">
        <v>4390</v>
      </c>
      <c r="O1636" s="9" t="str">
        <f t="shared" si="25"/>
        <v>NO</v>
      </c>
      <c r="P1636" s="8"/>
    </row>
    <row r="1637" spans="1:16" ht="15">
      <c r="A1637" s="8" t="s">
        <v>2814</v>
      </c>
      <c r="B1637" s="9">
        <v>4</v>
      </c>
      <c r="C1637" s="8" t="s">
        <v>2816</v>
      </c>
      <c r="D1637" s="9" t="s">
        <v>32</v>
      </c>
      <c r="E1637" s="9" t="s">
        <v>10</v>
      </c>
      <c r="F1637" s="8">
        <v>0.73473999999999995</v>
      </c>
      <c r="G1637" s="8">
        <v>0.42959000000000003</v>
      </c>
      <c r="H1637" s="8">
        <v>0.30514999999999998</v>
      </c>
      <c r="I1637" s="8">
        <v>0.99199999999999999</v>
      </c>
      <c r="J1637" s="8" t="s">
        <v>35</v>
      </c>
      <c r="K1637" s="8">
        <v>2.4624000000000001</v>
      </c>
      <c r="L1637" s="10" t="s">
        <v>6159</v>
      </c>
      <c r="M1637" s="10" t="s">
        <v>6160</v>
      </c>
      <c r="N1637" s="10" t="s">
        <v>4390</v>
      </c>
      <c r="O1637" s="9" t="str">
        <f t="shared" si="25"/>
        <v>NO</v>
      </c>
      <c r="P1637" s="8"/>
    </row>
    <row r="1638" spans="1:16" ht="15">
      <c r="A1638" s="8" t="s">
        <v>2814</v>
      </c>
      <c r="B1638" s="9">
        <v>7</v>
      </c>
      <c r="C1638" s="8" t="s">
        <v>2817</v>
      </c>
      <c r="D1638" s="9" t="s">
        <v>32</v>
      </c>
      <c r="E1638" s="9" t="s">
        <v>10</v>
      </c>
      <c r="F1638" s="8">
        <v>0.76456000000000002</v>
      </c>
      <c r="G1638" s="8">
        <v>0.47043000000000001</v>
      </c>
      <c r="H1638" s="8">
        <v>0.29414000000000001</v>
      </c>
      <c r="I1638" s="8">
        <v>0.98399999999999999</v>
      </c>
      <c r="J1638" s="8" t="s">
        <v>35</v>
      </c>
      <c r="K1638" s="8">
        <v>2.4624000000000001</v>
      </c>
      <c r="L1638" s="10" t="s">
        <v>6159</v>
      </c>
      <c r="M1638" s="10" t="s">
        <v>6160</v>
      </c>
      <c r="N1638" s="10" t="s">
        <v>4390</v>
      </c>
      <c r="O1638" s="9" t="str">
        <f t="shared" si="25"/>
        <v>NO</v>
      </c>
      <c r="P1638" s="8"/>
    </row>
    <row r="1639" spans="1:16" ht="15">
      <c r="A1639" s="11" t="s">
        <v>2818</v>
      </c>
      <c r="B1639" s="12">
        <v>3</v>
      </c>
      <c r="C1639" s="11" t="s">
        <v>2819</v>
      </c>
      <c r="D1639" s="12" t="s">
        <v>32</v>
      </c>
      <c r="E1639" s="12" t="s">
        <v>10</v>
      </c>
      <c r="F1639" s="11">
        <v>0.25309999999999999</v>
      </c>
      <c r="G1639" s="11">
        <v>5.8619999999999998E-2</v>
      </c>
      <c r="H1639" s="11">
        <v>0.19447999999999999</v>
      </c>
      <c r="I1639" s="11">
        <v>0.96599999999999997</v>
      </c>
      <c r="J1639" s="11" t="s">
        <v>40</v>
      </c>
      <c r="K1639" s="11">
        <v>1.5566</v>
      </c>
      <c r="L1639" s="4" t="s">
        <v>6161</v>
      </c>
      <c r="M1639" s="4" t="s">
        <v>6162</v>
      </c>
      <c r="N1639" s="4" t="s">
        <v>6163</v>
      </c>
      <c r="O1639" s="12" t="str">
        <f t="shared" si="25"/>
        <v>NO</v>
      </c>
    </row>
    <row r="1640" spans="1:16" ht="15">
      <c r="A1640" s="8" t="s">
        <v>2820</v>
      </c>
      <c r="B1640" s="9">
        <v>10</v>
      </c>
      <c r="C1640" s="8" t="s">
        <v>2821</v>
      </c>
      <c r="D1640" s="9" t="s">
        <v>32</v>
      </c>
      <c r="E1640" s="9" t="s">
        <v>3</v>
      </c>
      <c r="F1640" s="8">
        <v>0.28314</v>
      </c>
      <c r="G1640" s="8">
        <v>0.11168</v>
      </c>
      <c r="H1640" s="8">
        <v>0.17146</v>
      </c>
      <c r="I1640" s="8">
        <v>0.92800000000000005</v>
      </c>
      <c r="J1640" s="8" t="s">
        <v>35</v>
      </c>
      <c r="K1640" s="8">
        <v>1.4696</v>
      </c>
      <c r="L1640" s="10" t="s">
        <v>3690</v>
      </c>
      <c r="M1640" s="10" t="s">
        <v>6164</v>
      </c>
      <c r="N1640" s="10" t="s">
        <v>6165</v>
      </c>
      <c r="O1640" s="9" t="str">
        <f t="shared" si="25"/>
        <v>NO</v>
      </c>
      <c r="P1640" s="8"/>
    </row>
    <row r="1641" spans="1:16" ht="15">
      <c r="A1641" s="8" t="s">
        <v>2820</v>
      </c>
      <c r="B1641" s="9">
        <v>4</v>
      </c>
      <c r="C1641" s="8" t="s">
        <v>2822</v>
      </c>
      <c r="D1641" s="9" t="s">
        <v>32</v>
      </c>
      <c r="E1641" s="9" t="s">
        <v>28</v>
      </c>
      <c r="F1641" s="8">
        <v>0.84211999999999998</v>
      </c>
      <c r="G1641" s="8">
        <v>0.97407999999999995</v>
      </c>
      <c r="H1641" s="8">
        <v>-0.13195000000000001</v>
      </c>
      <c r="I1641" s="8">
        <v>0.97399999999999998</v>
      </c>
      <c r="J1641" s="8" t="s">
        <v>29</v>
      </c>
      <c r="K1641" s="8">
        <v>0.73199999999999998</v>
      </c>
      <c r="L1641" s="10" t="s">
        <v>3690</v>
      </c>
      <c r="M1641" s="10" t="s">
        <v>6164</v>
      </c>
      <c r="N1641" s="10" t="s">
        <v>6165</v>
      </c>
      <c r="O1641" s="9" t="str">
        <f t="shared" si="25"/>
        <v>NO</v>
      </c>
      <c r="P1641" s="8"/>
    </row>
    <row r="1642" spans="1:16" ht="15">
      <c r="A1642" s="8" t="s">
        <v>2820</v>
      </c>
      <c r="B1642" s="9">
        <v>4</v>
      </c>
      <c r="C1642" s="8" t="s">
        <v>2822</v>
      </c>
      <c r="D1642" s="9" t="s">
        <v>32</v>
      </c>
      <c r="E1642" s="9" t="s">
        <v>10</v>
      </c>
      <c r="F1642" s="8">
        <v>0.84211999999999998</v>
      </c>
      <c r="G1642" s="8">
        <v>0.97407999999999995</v>
      </c>
      <c r="H1642" s="8">
        <v>-0.13195000000000001</v>
      </c>
      <c r="I1642" s="8">
        <v>0.97399999999999998</v>
      </c>
      <c r="J1642" s="8" t="s">
        <v>29</v>
      </c>
      <c r="K1642" s="8">
        <v>0.73199999999999998</v>
      </c>
      <c r="L1642" s="10" t="s">
        <v>3690</v>
      </c>
      <c r="M1642" s="10" t="s">
        <v>6164</v>
      </c>
      <c r="N1642" s="10" t="s">
        <v>6165</v>
      </c>
      <c r="O1642" s="9" t="str">
        <f t="shared" si="25"/>
        <v>NO</v>
      </c>
      <c r="P1642" s="8"/>
    </row>
    <row r="1643" spans="1:16" ht="15">
      <c r="A1643" s="8" t="s">
        <v>2820</v>
      </c>
      <c r="B1643" s="9">
        <v>6</v>
      </c>
      <c r="C1643" s="8" t="s">
        <v>2823</v>
      </c>
      <c r="D1643" s="9" t="s">
        <v>32</v>
      </c>
      <c r="E1643" s="9" t="s">
        <v>5</v>
      </c>
      <c r="F1643" s="8">
        <v>0.30541000000000001</v>
      </c>
      <c r="G1643" s="8">
        <v>0.11345</v>
      </c>
      <c r="H1643" s="8">
        <v>0.19195999999999999</v>
      </c>
      <c r="I1643" s="8">
        <v>0.98299999999999998</v>
      </c>
      <c r="J1643" s="8" t="s">
        <v>35</v>
      </c>
      <c r="K1643" s="8">
        <v>1.4696</v>
      </c>
      <c r="L1643" s="10" t="s">
        <v>3690</v>
      </c>
      <c r="M1643" s="10" t="s">
        <v>6164</v>
      </c>
      <c r="N1643" s="10" t="s">
        <v>6165</v>
      </c>
      <c r="O1643" s="9" t="str">
        <f t="shared" si="25"/>
        <v>NO</v>
      </c>
      <c r="P1643" s="8"/>
    </row>
    <row r="1644" spans="1:16" ht="15">
      <c r="A1644" s="8" t="s">
        <v>2820</v>
      </c>
      <c r="B1644" s="9">
        <v>8</v>
      </c>
      <c r="C1644" s="8" t="s">
        <v>2824</v>
      </c>
      <c r="D1644" s="9" t="s">
        <v>32</v>
      </c>
      <c r="E1644" s="9" t="s">
        <v>7</v>
      </c>
      <c r="F1644" s="8">
        <v>0.28473999999999999</v>
      </c>
      <c r="G1644" s="8">
        <v>0.10918</v>
      </c>
      <c r="H1644" s="8">
        <v>0.17555999999999999</v>
      </c>
      <c r="I1644" s="8">
        <v>0.94699999999999995</v>
      </c>
      <c r="J1644" s="8" t="s">
        <v>35</v>
      </c>
      <c r="K1644" s="8">
        <v>1.4696</v>
      </c>
      <c r="L1644" s="10" t="s">
        <v>3690</v>
      </c>
      <c r="M1644" s="10" t="s">
        <v>6164</v>
      </c>
      <c r="N1644" s="10" t="s">
        <v>6165</v>
      </c>
      <c r="O1644" s="9" t="str">
        <f t="shared" si="25"/>
        <v>NO</v>
      </c>
      <c r="P1644" s="8"/>
    </row>
    <row r="1645" spans="1:16" ht="15">
      <c r="A1645" s="13" t="s">
        <v>2825</v>
      </c>
      <c r="B1645" s="14">
        <v>10</v>
      </c>
      <c r="C1645" s="13" t="s">
        <v>2826</v>
      </c>
      <c r="D1645" s="14" t="s">
        <v>32</v>
      </c>
      <c r="E1645" s="14" t="s">
        <v>3</v>
      </c>
      <c r="F1645" s="13">
        <v>0.87858000000000003</v>
      </c>
      <c r="G1645" s="13">
        <v>0.60760999999999998</v>
      </c>
      <c r="H1645" s="13">
        <v>0.27096999999999999</v>
      </c>
      <c r="I1645" s="13">
        <v>1</v>
      </c>
      <c r="J1645" s="13" t="s">
        <v>35</v>
      </c>
      <c r="K1645" s="13">
        <v>1.6338999999999999</v>
      </c>
      <c r="L1645" s="15" t="s">
        <v>6166</v>
      </c>
      <c r="M1645" s="15" t="s">
        <v>6167</v>
      </c>
      <c r="N1645" s="15" t="s">
        <v>6168</v>
      </c>
      <c r="O1645" s="14" t="str">
        <f t="shared" si="25"/>
        <v>NO</v>
      </c>
      <c r="P1645" s="13"/>
    </row>
    <row r="1646" spans="1:16" ht="15">
      <c r="A1646" s="13" t="s">
        <v>2825</v>
      </c>
      <c r="B1646" s="14">
        <v>6</v>
      </c>
      <c r="C1646" s="13" t="s">
        <v>2827</v>
      </c>
      <c r="D1646" s="14" t="s">
        <v>32</v>
      </c>
      <c r="E1646" s="14" t="s">
        <v>7</v>
      </c>
      <c r="F1646" s="13">
        <v>0.87234999999999996</v>
      </c>
      <c r="G1646" s="13">
        <v>0.60809000000000002</v>
      </c>
      <c r="H1646" s="13">
        <v>0.26425999999999999</v>
      </c>
      <c r="I1646" s="13">
        <v>1</v>
      </c>
      <c r="J1646" s="13" t="s">
        <v>35</v>
      </c>
      <c r="K1646" s="13">
        <v>1.6338999999999999</v>
      </c>
      <c r="L1646" s="15" t="s">
        <v>6166</v>
      </c>
      <c r="M1646" s="15" t="s">
        <v>6167</v>
      </c>
      <c r="N1646" s="15" t="s">
        <v>6168</v>
      </c>
      <c r="O1646" s="14" t="str">
        <f t="shared" si="25"/>
        <v>NO</v>
      </c>
      <c r="P1646" s="13"/>
    </row>
    <row r="1647" spans="1:16" ht="15">
      <c r="A1647" s="13" t="s">
        <v>2825</v>
      </c>
      <c r="B1647" s="14">
        <v>7</v>
      </c>
      <c r="C1647" s="13" t="s">
        <v>2828</v>
      </c>
      <c r="D1647" s="14" t="s">
        <v>32</v>
      </c>
      <c r="E1647" s="14" t="s">
        <v>10</v>
      </c>
      <c r="F1647" s="13">
        <v>0.41432999999999998</v>
      </c>
      <c r="G1647" s="13">
        <v>0.16985</v>
      </c>
      <c r="H1647" s="13">
        <v>0.24448</v>
      </c>
      <c r="I1647" s="13">
        <v>1</v>
      </c>
      <c r="J1647" s="13" t="s">
        <v>35</v>
      </c>
      <c r="K1647" s="13">
        <v>1.5222</v>
      </c>
      <c r="L1647" s="15" t="s">
        <v>6166</v>
      </c>
      <c r="M1647" s="15" t="s">
        <v>6167</v>
      </c>
      <c r="N1647" s="15" t="s">
        <v>6168</v>
      </c>
      <c r="O1647" s="14" t="str">
        <f t="shared" si="25"/>
        <v>NO</v>
      </c>
      <c r="P1647" s="13"/>
    </row>
    <row r="1648" spans="1:16" ht="15">
      <c r="A1648" s="13" t="s">
        <v>2825</v>
      </c>
      <c r="B1648" s="14">
        <v>8</v>
      </c>
      <c r="C1648" s="13" t="s">
        <v>2829</v>
      </c>
      <c r="D1648" s="14" t="s">
        <v>32</v>
      </c>
      <c r="E1648" s="14" t="s">
        <v>7</v>
      </c>
      <c r="F1648" s="13">
        <v>0.88071999999999995</v>
      </c>
      <c r="G1648" s="13">
        <v>0.59499999999999997</v>
      </c>
      <c r="H1648" s="13">
        <v>0.28571999999999997</v>
      </c>
      <c r="I1648" s="13">
        <v>1</v>
      </c>
      <c r="J1648" s="13" t="s">
        <v>35</v>
      </c>
      <c r="K1648" s="13">
        <v>1.6338999999999999</v>
      </c>
      <c r="L1648" s="15" t="s">
        <v>6166</v>
      </c>
      <c r="M1648" s="15" t="s">
        <v>6167</v>
      </c>
      <c r="N1648" s="15" t="s">
        <v>6168</v>
      </c>
      <c r="O1648" s="14" t="str">
        <f t="shared" si="25"/>
        <v>NO</v>
      </c>
      <c r="P1648" s="13"/>
    </row>
    <row r="1649" spans="1:16" ht="15">
      <c r="A1649" s="13" t="s">
        <v>2825</v>
      </c>
      <c r="B1649" s="14">
        <v>9</v>
      </c>
      <c r="C1649" s="13" t="s">
        <v>2830</v>
      </c>
      <c r="D1649" s="14" t="s">
        <v>32</v>
      </c>
      <c r="E1649" s="14" t="s">
        <v>10</v>
      </c>
      <c r="F1649" s="13">
        <v>0.41750999999999999</v>
      </c>
      <c r="G1649" s="13">
        <v>0.17011000000000001</v>
      </c>
      <c r="H1649" s="13">
        <v>0.24740000000000001</v>
      </c>
      <c r="I1649" s="13">
        <v>1</v>
      </c>
      <c r="J1649" s="13" t="s">
        <v>35</v>
      </c>
      <c r="K1649" s="13">
        <v>1.6321000000000001</v>
      </c>
      <c r="L1649" s="15" t="s">
        <v>6166</v>
      </c>
      <c r="M1649" s="15" t="s">
        <v>6167</v>
      </c>
      <c r="N1649" s="15" t="s">
        <v>6168</v>
      </c>
      <c r="O1649" s="14" t="str">
        <f t="shared" si="25"/>
        <v>NO</v>
      </c>
      <c r="P1649" s="13"/>
    </row>
    <row r="1650" spans="1:16" ht="15">
      <c r="A1650" s="11" t="s">
        <v>2831</v>
      </c>
      <c r="B1650" s="12">
        <v>4</v>
      </c>
      <c r="C1650" s="11" t="s">
        <v>2832</v>
      </c>
      <c r="D1650" s="12" t="s">
        <v>32</v>
      </c>
      <c r="E1650" s="12" t="s">
        <v>10</v>
      </c>
      <c r="F1650" s="11">
        <v>7.2335999999999998E-2</v>
      </c>
      <c r="G1650" s="11">
        <v>0.57474000000000003</v>
      </c>
      <c r="H1650" s="11">
        <v>-0.50241000000000002</v>
      </c>
      <c r="I1650" s="11">
        <v>1</v>
      </c>
      <c r="J1650" s="11" t="s">
        <v>40</v>
      </c>
      <c r="K1650" s="11">
        <v>0.99839999999999995</v>
      </c>
      <c r="L1650" s="4" t="s">
        <v>6169</v>
      </c>
      <c r="M1650" s="4" t="s">
        <v>6170</v>
      </c>
      <c r="N1650" s="4" t="s">
        <v>6171</v>
      </c>
      <c r="O1650" s="12" t="str">
        <f t="shared" si="25"/>
        <v>NO</v>
      </c>
    </row>
    <row r="1651" spans="1:16" ht="15">
      <c r="A1651" s="11" t="s">
        <v>2833</v>
      </c>
      <c r="B1651" s="12">
        <v>24</v>
      </c>
      <c r="C1651" s="11" t="s">
        <v>2834</v>
      </c>
      <c r="D1651" s="12" t="s">
        <v>32</v>
      </c>
      <c r="E1651" s="12" t="s">
        <v>10</v>
      </c>
      <c r="F1651" s="11">
        <v>0.40690999999999999</v>
      </c>
      <c r="G1651" s="11">
        <v>0.50839999999999996</v>
      </c>
      <c r="H1651" s="11">
        <v>-0.10149</v>
      </c>
      <c r="I1651" s="11">
        <v>0.93</v>
      </c>
      <c r="J1651" s="11" t="s">
        <v>40</v>
      </c>
      <c r="K1651" s="11">
        <v>1.5707</v>
      </c>
      <c r="L1651" s="4" t="s">
        <v>6172</v>
      </c>
      <c r="M1651" s="4" t="s">
        <v>6173</v>
      </c>
      <c r="N1651" s="4" t="s">
        <v>6174</v>
      </c>
      <c r="O1651" s="12" t="str">
        <f t="shared" si="25"/>
        <v>NO</v>
      </c>
    </row>
    <row r="1652" spans="1:16" ht="15">
      <c r="A1652" s="11" t="s">
        <v>2835</v>
      </c>
      <c r="B1652" s="12">
        <v>4</v>
      </c>
      <c r="C1652" s="11" t="s">
        <v>2836</v>
      </c>
      <c r="D1652" s="12" t="s">
        <v>27</v>
      </c>
      <c r="E1652" s="12" t="s">
        <v>10</v>
      </c>
      <c r="F1652" s="11">
        <v>0.28977000000000003</v>
      </c>
      <c r="G1652" s="11">
        <v>7.8635999999999998E-2</v>
      </c>
      <c r="H1652" s="11">
        <v>0.21113000000000001</v>
      </c>
      <c r="I1652" s="11">
        <v>0.99199999999999999</v>
      </c>
      <c r="J1652" s="11" t="s">
        <v>40</v>
      </c>
      <c r="K1652" s="11">
        <v>1.4681</v>
      </c>
      <c r="L1652" s="4" t="s">
        <v>6175</v>
      </c>
      <c r="M1652" s="4" t="s">
        <v>6176</v>
      </c>
      <c r="N1652" s="4" t="s">
        <v>6177</v>
      </c>
      <c r="O1652" s="12" t="str">
        <f t="shared" si="25"/>
        <v>NO</v>
      </c>
    </row>
    <row r="1653" spans="1:16" ht="15">
      <c r="A1653" s="11" t="s">
        <v>2837</v>
      </c>
      <c r="B1653" s="12">
        <v>2</v>
      </c>
      <c r="C1653" s="11" t="s">
        <v>2838</v>
      </c>
      <c r="D1653" s="12" t="s">
        <v>32</v>
      </c>
      <c r="E1653" s="12" t="s">
        <v>10</v>
      </c>
      <c r="F1653" s="11">
        <v>0.50631999999999999</v>
      </c>
      <c r="G1653" s="11">
        <v>0.11289</v>
      </c>
      <c r="H1653" s="11">
        <v>0.39343</v>
      </c>
      <c r="I1653" s="11">
        <v>0.96599999999999997</v>
      </c>
      <c r="J1653" s="11" t="s">
        <v>29</v>
      </c>
      <c r="K1653" s="11">
        <v>0.99750000000000005</v>
      </c>
      <c r="L1653" s="4" t="s">
        <v>6178</v>
      </c>
      <c r="M1653" s="4" t="s">
        <v>6179</v>
      </c>
      <c r="N1653" s="4" t="s">
        <v>6180</v>
      </c>
      <c r="O1653" s="12" t="str">
        <f t="shared" si="25"/>
        <v>NO</v>
      </c>
    </row>
    <row r="1654" spans="1:16" ht="15">
      <c r="A1654" s="11" t="s">
        <v>2839</v>
      </c>
      <c r="B1654" s="12">
        <v>2</v>
      </c>
      <c r="C1654" s="11" t="s">
        <v>2840</v>
      </c>
      <c r="D1654" s="12" t="s">
        <v>27</v>
      </c>
      <c r="E1654" s="12" t="s">
        <v>10</v>
      </c>
      <c r="F1654" s="11">
        <v>0.29330000000000001</v>
      </c>
      <c r="G1654" s="11">
        <v>0.15281</v>
      </c>
      <c r="H1654" s="11">
        <v>0.14049</v>
      </c>
      <c r="I1654" s="11">
        <v>0.98</v>
      </c>
      <c r="J1654" s="11" t="s">
        <v>29</v>
      </c>
      <c r="K1654" s="11">
        <v>0.95109999999999995</v>
      </c>
      <c r="L1654" s="4" t="s">
        <v>6181</v>
      </c>
      <c r="M1654" s="4" t="s">
        <v>6182</v>
      </c>
      <c r="N1654" s="4" t="s">
        <v>6183</v>
      </c>
      <c r="O1654" s="12" t="str">
        <f t="shared" si="25"/>
        <v>NO</v>
      </c>
    </row>
    <row r="1655" spans="1:16" ht="15">
      <c r="A1655" s="11" t="s">
        <v>2841</v>
      </c>
      <c r="B1655" s="12">
        <v>9</v>
      </c>
      <c r="C1655" s="11" t="s">
        <v>2842</v>
      </c>
      <c r="D1655" s="12" t="s">
        <v>27</v>
      </c>
      <c r="E1655" s="12" t="s">
        <v>10</v>
      </c>
      <c r="F1655" s="11">
        <v>0.66974</v>
      </c>
      <c r="G1655" s="11">
        <v>0.46046999999999999</v>
      </c>
      <c r="H1655" s="11">
        <v>0.20927999999999999</v>
      </c>
      <c r="I1655" s="11">
        <v>0.999</v>
      </c>
      <c r="J1655" s="11" t="s">
        <v>63</v>
      </c>
      <c r="K1655" s="11">
        <v>4.5446999999999997</v>
      </c>
      <c r="L1655" s="4" t="s">
        <v>6184</v>
      </c>
      <c r="M1655" s="4" t="s">
        <v>6185</v>
      </c>
      <c r="N1655" s="4" t="s">
        <v>3569</v>
      </c>
      <c r="O1655" s="12" t="str">
        <f t="shared" si="25"/>
        <v>NO</v>
      </c>
    </row>
    <row r="1656" spans="1:16" ht="15">
      <c r="A1656" s="11" t="s">
        <v>2843</v>
      </c>
      <c r="B1656" s="12">
        <v>31</v>
      </c>
      <c r="C1656" s="11" t="s">
        <v>2844</v>
      </c>
      <c r="D1656" s="12" t="s">
        <v>27</v>
      </c>
      <c r="E1656" s="12" t="s">
        <v>10</v>
      </c>
      <c r="F1656" s="11">
        <v>0.93123999999999996</v>
      </c>
      <c r="G1656" s="11">
        <v>0.80737999999999999</v>
      </c>
      <c r="H1656" s="11">
        <v>0.12386</v>
      </c>
      <c r="I1656" s="11">
        <v>0.95</v>
      </c>
      <c r="J1656" s="11" t="s">
        <v>29</v>
      </c>
      <c r="K1656" s="11">
        <v>0.74960000000000004</v>
      </c>
      <c r="L1656" s="4" t="s">
        <v>6186</v>
      </c>
      <c r="M1656" s="4" t="s">
        <v>6187</v>
      </c>
      <c r="N1656" s="4" t="s">
        <v>6188</v>
      </c>
      <c r="O1656" s="12" t="str">
        <f t="shared" si="25"/>
        <v>NO</v>
      </c>
    </row>
    <row r="1657" spans="1:16" ht="15">
      <c r="A1657" s="11" t="s">
        <v>2845</v>
      </c>
      <c r="B1657" s="12">
        <v>2</v>
      </c>
      <c r="C1657" s="11" t="s">
        <v>2846</v>
      </c>
      <c r="D1657" s="12" t="s">
        <v>32</v>
      </c>
      <c r="E1657" s="12" t="s">
        <v>10</v>
      </c>
      <c r="F1657" s="11">
        <v>0.80322000000000005</v>
      </c>
      <c r="G1657" s="11">
        <v>0.97597</v>
      </c>
      <c r="H1657" s="11">
        <v>-0.17274999999999999</v>
      </c>
      <c r="I1657" s="11">
        <v>1</v>
      </c>
      <c r="J1657" s="11" t="s">
        <v>29</v>
      </c>
      <c r="K1657" s="11">
        <v>0.76990000000000003</v>
      </c>
      <c r="L1657" s="4" t="s">
        <v>3733</v>
      </c>
      <c r="M1657" s="4" t="s">
        <v>6189</v>
      </c>
      <c r="N1657" s="4" t="s">
        <v>6190</v>
      </c>
      <c r="O1657" s="12" t="str">
        <f t="shared" si="25"/>
        <v>NO</v>
      </c>
    </row>
    <row r="1658" spans="1:16" ht="15">
      <c r="A1658" s="11" t="s">
        <v>2847</v>
      </c>
      <c r="B1658" s="12">
        <v>6</v>
      </c>
      <c r="C1658" s="11" t="s">
        <v>2848</v>
      </c>
      <c r="D1658" s="12" t="s">
        <v>27</v>
      </c>
      <c r="E1658" s="12" t="s">
        <v>10</v>
      </c>
      <c r="F1658" s="11">
        <v>0.40426000000000001</v>
      </c>
      <c r="G1658" s="11">
        <v>6.1131999999999999E-2</v>
      </c>
      <c r="H1658" s="11">
        <v>0.34311999999999998</v>
      </c>
      <c r="I1658" s="11">
        <v>0.95799999999999996</v>
      </c>
      <c r="J1658" s="11" t="s">
        <v>35</v>
      </c>
      <c r="K1658" s="11">
        <v>1.8371999999999999</v>
      </c>
      <c r="L1658" s="4" t="s">
        <v>3569</v>
      </c>
      <c r="M1658" s="4" t="s">
        <v>6191</v>
      </c>
      <c r="N1658" s="4" t="s">
        <v>6192</v>
      </c>
      <c r="O1658" s="12" t="str">
        <f t="shared" si="25"/>
        <v>NO</v>
      </c>
    </row>
    <row r="1659" spans="1:16" ht="15">
      <c r="A1659" s="11" t="s">
        <v>2849</v>
      </c>
      <c r="B1659" s="12">
        <v>4</v>
      </c>
      <c r="C1659" s="11" t="s">
        <v>2850</v>
      </c>
      <c r="D1659" s="12" t="s">
        <v>32</v>
      </c>
      <c r="E1659" s="12" t="s">
        <v>10</v>
      </c>
      <c r="F1659" s="11">
        <v>0.37254999999999999</v>
      </c>
      <c r="G1659" s="11">
        <v>0.21229999999999999</v>
      </c>
      <c r="H1659" s="11">
        <v>0.16025</v>
      </c>
      <c r="I1659" s="11">
        <v>0.998</v>
      </c>
      <c r="J1659" s="11" t="s">
        <v>29</v>
      </c>
      <c r="K1659" s="11">
        <v>0.98829999999999996</v>
      </c>
      <c r="L1659" s="4" t="s">
        <v>6193</v>
      </c>
      <c r="M1659" s="4" t="s">
        <v>6194</v>
      </c>
      <c r="N1659" s="4" t="s">
        <v>6195</v>
      </c>
      <c r="O1659" s="12" t="str">
        <f t="shared" si="25"/>
        <v>NO</v>
      </c>
    </row>
    <row r="1660" spans="1:16" ht="15">
      <c r="A1660" s="13" t="s">
        <v>2851</v>
      </c>
      <c r="B1660" s="14">
        <v>5</v>
      </c>
      <c r="C1660" s="13" t="s">
        <v>2852</v>
      </c>
      <c r="D1660" s="14" t="s">
        <v>27</v>
      </c>
      <c r="E1660" s="14" t="s">
        <v>10</v>
      </c>
      <c r="F1660" s="13">
        <v>0.40753</v>
      </c>
      <c r="G1660" s="13">
        <v>3.7227000000000003E-2</v>
      </c>
      <c r="H1660" s="13">
        <v>0.37030000000000002</v>
      </c>
      <c r="I1660" s="13">
        <v>1</v>
      </c>
      <c r="J1660" s="13" t="s">
        <v>40</v>
      </c>
      <c r="K1660" s="13">
        <v>1.2982</v>
      </c>
      <c r="L1660" s="15" t="s">
        <v>6132</v>
      </c>
      <c r="M1660" s="15" t="s">
        <v>6196</v>
      </c>
      <c r="N1660" s="15" t="s">
        <v>6197</v>
      </c>
      <c r="O1660" s="14" t="str">
        <f t="shared" si="25"/>
        <v>NO</v>
      </c>
      <c r="P1660" s="13"/>
    </row>
    <row r="1661" spans="1:16" ht="15">
      <c r="A1661" s="13" t="s">
        <v>2851</v>
      </c>
      <c r="B1661" s="14">
        <v>8</v>
      </c>
      <c r="C1661" s="13" t="s">
        <v>2853</v>
      </c>
      <c r="D1661" s="14" t="s">
        <v>27</v>
      </c>
      <c r="E1661" s="14" t="s">
        <v>10</v>
      </c>
      <c r="F1661" s="13">
        <v>0.41048000000000001</v>
      </c>
      <c r="G1661" s="13">
        <v>3.3882000000000002E-2</v>
      </c>
      <c r="H1661" s="13">
        <v>0.37659999999999999</v>
      </c>
      <c r="I1661" s="13">
        <v>1</v>
      </c>
      <c r="J1661" s="13" t="s">
        <v>40</v>
      </c>
      <c r="K1661" s="13">
        <v>1.2982</v>
      </c>
      <c r="L1661" s="15" t="s">
        <v>6132</v>
      </c>
      <c r="M1661" s="15" t="s">
        <v>6196</v>
      </c>
      <c r="N1661" s="15" t="s">
        <v>6197</v>
      </c>
      <c r="O1661" s="14" t="str">
        <f t="shared" si="25"/>
        <v>NO</v>
      </c>
      <c r="P1661" s="13"/>
    </row>
    <row r="1662" spans="1:16" ht="15">
      <c r="A1662" s="11" t="s">
        <v>2854</v>
      </c>
      <c r="B1662" s="12">
        <v>9</v>
      </c>
      <c r="C1662" s="11" t="s">
        <v>2855</v>
      </c>
      <c r="D1662" s="12" t="s">
        <v>32</v>
      </c>
      <c r="E1662" s="12" t="s">
        <v>10</v>
      </c>
      <c r="F1662" s="11">
        <v>0.32635999999999998</v>
      </c>
      <c r="G1662" s="11">
        <v>9.2919000000000002E-2</v>
      </c>
      <c r="H1662" s="11">
        <v>0.23344000000000001</v>
      </c>
      <c r="I1662" s="11">
        <v>0.99199999999999999</v>
      </c>
      <c r="J1662" s="11" t="s">
        <v>40</v>
      </c>
      <c r="K1662" s="11">
        <v>1.0422</v>
      </c>
      <c r="L1662" s="4" t="s">
        <v>4120</v>
      </c>
      <c r="M1662" s="4" t="s">
        <v>6198</v>
      </c>
      <c r="N1662" s="4" t="s">
        <v>4122</v>
      </c>
      <c r="O1662" s="12" t="str">
        <f t="shared" si="25"/>
        <v>NO</v>
      </c>
    </row>
    <row r="1663" spans="1:16" ht="15">
      <c r="A1663" s="11" t="s">
        <v>2856</v>
      </c>
      <c r="B1663" s="12">
        <v>12</v>
      </c>
      <c r="C1663" s="11" t="s">
        <v>2857</v>
      </c>
      <c r="D1663" s="12" t="s">
        <v>27</v>
      </c>
      <c r="E1663" s="12" t="s">
        <v>3</v>
      </c>
      <c r="F1663" s="11">
        <v>0.35605999999999999</v>
      </c>
      <c r="G1663" s="11">
        <v>0.14174</v>
      </c>
      <c r="H1663" s="11">
        <v>0.21432000000000001</v>
      </c>
      <c r="I1663" s="11">
        <v>0.98599999999999999</v>
      </c>
      <c r="J1663" s="11" t="s">
        <v>35</v>
      </c>
      <c r="K1663" s="11">
        <v>1.2165999999999999</v>
      </c>
      <c r="L1663" s="4" t="s">
        <v>5110</v>
      </c>
      <c r="M1663" s="4" t="s">
        <v>5111</v>
      </c>
      <c r="N1663" s="4" t="s">
        <v>5112</v>
      </c>
      <c r="O1663" s="12" t="str">
        <f t="shared" si="25"/>
        <v>NO</v>
      </c>
    </row>
    <row r="1664" spans="1:16" ht="15">
      <c r="A1664" s="11" t="s">
        <v>2858</v>
      </c>
      <c r="B1664" s="12">
        <v>3</v>
      </c>
      <c r="C1664" s="11" t="s">
        <v>2859</v>
      </c>
      <c r="D1664" s="12" t="s">
        <v>32</v>
      </c>
      <c r="E1664" s="12" t="s">
        <v>10</v>
      </c>
      <c r="F1664" s="11">
        <v>0.93645</v>
      </c>
      <c r="G1664" s="11">
        <v>0.29157</v>
      </c>
      <c r="H1664" s="11">
        <v>0.64488000000000001</v>
      </c>
      <c r="I1664" s="11">
        <v>1</v>
      </c>
      <c r="J1664" s="11" t="s">
        <v>29</v>
      </c>
      <c r="K1664" s="11">
        <v>0.997</v>
      </c>
      <c r="L1664" s="4" t="s">
        <v>3569</v>
      </c>
      <c r="M1664" s="4" t="s">
        <v>4048</v>
      </c>
      <c r="N1664" s="4" t="s">
        <v>3569</v>
      </c>
      <c r="O1664" s="12" t="str">
        <f t="shared" si="25"/>
        <v>NO</v>
      </c>
    </row>
    <row r="1665" spans="1:16" ht="15">
      <c r="A1665" s="11" t="s">
        <v>2860</v>
      </c>
      <c r="B1665" s="12">
        <v>2</v>
      </c>
      <c r="C1665" s="11" t="s">
        <v>2861</v>
      </c>
      <c r="D1665" s="12" t="s">
        <v>32</v>
      </c>
      <c r="E1665" s="12" t="s">
        <v>10</v>
      </c>
      <c r="F1665" s="11">
        <v>0.22574</v>
      </c>
      <c r="G1665" s="11">
        <v>2.5257999999999999E-3</v>
      </c>
      <c r="H1665" s="11">
        <v>0.22320999999999999</v>
      </c>
      <c r="I1665" s="11">
        <v>1</v>
      </c>
      <c r="J1665" s="11" t="s">
        <v>29</v>
      </c>
      <c r="K1665" s="11">
        <v>0.79400000000000004</v>
      </c>
      <c r="L1665" s="4" t="s">
        <v>6199</v>
      </c>
      <c r="M1665" s="4" t="s">
        <v>6200</v>
      </c>
      <c r="N1665" s="4" t="s">
        <v>3715</v>
      </c>
      <c r="O1665" s="12" t="str">
        <f t="shared" si="25"/>
        <v>NO</v>
      </c>
    </row>
    <row r="1666" spans="1:16" ht="15">
      <c r="A1666" s="13" t="s">
        <v>2862</v>
      </c>
      <c r="B1666" s="14">
        <v>10</v>
      </c>
      <c r="C1666" s="13" t="s">
        <v>2863</v>
      </c>
      <c r="D1666" s="14" t="s">
        <v>32</v>
      </c>
      <c r="E1666" s="14" t="s">
        <v>3</v>
      </c>
      <c r="F1666" s="13">
        <v>0.67859999999999998</v>
      </c>
      <c r="G1666" s="13">
        <v>0.38622000000000001</v>
      </c>
      <c r="H1666" s="13">
        <v>0.29237000000000002</v>
      </c>
      <c r="I1666" s="13">
        <v>0.93</v>
      </c>
      <c r="J1666" s="13" t="s">
        <v>35</v>
      </c>
      <c r="K1666" s="13">
        <v>2.3237000000000001</v>
      </c>
      <c r="L1666" s="15" t="s">
        <v>6201</v>
      </c>
      <c r="M1666" s="15" t="s">
        <v>6202</v>
      </c>
      <c r="N1666" s="15" t="s">
        <v>6203</v>
      </c>
      <c r="O1666" s="14" t="str">
        <f t="shared" si="25"/>
        <v>NO</v>
      </c>
      <c r="P1666" s="13"/>
    </row>
    <row r="1667" spans="1:16" ht="15">
      <c r="A1667" s="13" t="s">
        <v>2862</v>
      </c>
      <c r="B1667" s="14">
        <v>11</v>
      </c>
      <c r="C1667" s="13" t="s">
        <v>2864</v>
      </c>
      <c r="D1667" s="14" t="s">
        <v>32</v>
      </c>
      <c r="E1667" s="14" t="s">
        <v>7</v>
      </c>
      <c r="F1667" s="13">
        <v>0.73218000000000005</v>
      </c>
      <c r="G1667" s="13">
        <v>0.45372000000000001</v>
      </c>
      <c r="H1667" s="13">
        <v>0.27845999999999999</v>
      </c>
      <c r="I1667" s="13">
        <v>0.97</v>
      </c>
      <c r="J1667" s="13" t="s">
        <v>35</v>
      </c>
      <c r="K1667" s="13">
        <v>2.3237000000000001</v>
      </c>
      <c r="L1667" s="15" t="s">
        <v>6201</v>
      </c>
      <c r="M1667" s="15" t="s">
        <v>6202</v>
      </c>
      <c r="N1667" s="15" t="s">
        <v>6203</v>
      </c>
      <c r="O1667" s="14" t="str">
        <f t="shared" ref="O1667:O1730" si="26">IF(P1667 &lt;&gt; "", "YES", "NO")</f>
        <v>NO</v>
      </c>
      <c r="P1667" s="13"/>
    </row>
    <row r="1668" spans="1:16" ht="15">
      <c r="A1668" s="13" t="s">
        <v>2862</v>
      </c>
      <c r="B1668" s="14">
        <v>9</v>
      </c>
      <c r="C1668" s="13" t="s">
        <v>2865</v>
      </c>
      <c r="D1668" s="14" t="s">
        <v>32</v>
      </c>
      <c r="E1668" s="14" t="s">
        <v>10</v>
      </c>
      <c r="F1668" s="13">
        <v>0.40661000000000003</v>
      </c>
      <c r="G1668" s="13">
        <v>0.14443</v>
      </c>
      <c r="H1668" s="13">
        <v>0.26218000000000002</v>
      </c>
      <c r="I1668" s="13">
        <v>0.99399999999999999</v>
      </c>
      <c r="J1668" s="13" t="s">
        <v>70</v>
      </c>
      <c r="K1668" s="13">
        <v>2.5539999999999998</v>
      </c>
      <c r="L1668" s="15" t="s">
        <v>6201</v>
      </c>
      <c r="M1668" s="15" t="s">
        <v>6202</v>
      </c>
      <c r="N1668" s="15" t="s">
        <v>6203</v>
      </c>
      <c r="O1668" s="14" t="str">
        <f t="shared" si="26"/>
        <v>NO</v>
      </c>
      <c r="P1668" s="13"/>
    </row>
    <row r="1669" spans="1:16" ht="15">
      <c r="A1669" s="11" t="s">
        <v>2866</v>
      </c>
      <c r="B1669" s="12">
        <v>6</v>
      </c>
      <c r="C1669" s="11" t="s">
        <v>2867</v>
      </c>
      <c r="D1669" s="12" t="s">
        <v>27</v>
      </c>
      <c r="E1669" s="12" t="s">
        <v>10</v>
      </c>
      <c r="F1669" s="11">
        <v>0.73319999999999996</v>
      </c>
      <c r="G1669" s="11">
        <v>0.38924999999999998</v>
      </c>
      <c r="H1669" s="11">
        <v>0.34394999999999998</v>
      </c>
      <c r="I1669" s="11">
        <v>0.95899999999999996</v>
      </c>
      <c r="J1669" s="11" t="s">
        <v>35</v>
      </c>
      <c r="K1669" s="11">
        <v>1.7823</v>
      </c>
      <c r="L1669" s="4" t="s">
        <v>6204</v>
      </c>
      <c r="M1669" s="4" t="s">
        <v>6205</v>
      </c>
      <c r="N1669" s="4" t="s">
        <v>6206</v>
      </c>
      <c r="O1669" s="12" t="str">
        <f t="shared" si="26"/>
        <v>NO</v>
      </c>
    </row>
    <row r="1670" spans="1:16" ht="15">
      <c r="A1670" s="11" t="s">
        <v>2868</v>
      </c>
      <c r="B1670" s="12">
        <v>2</v>
      </c>
      <c r="C1670" s="11" t="s">
        <v>2869</v>
      </c>
      <c r="D1670" s="12" t="s">
        <v>27</v>
      </c>
      <c r="E1670" s="12" t="s">
        <v>10</v>
      </c>
      <c r="F1670" s="11">
        <v>0.49408000000000002</v>
      </c>
      <c r="G1670" s="11">
        <v>2.8641E-2</v>
      </c>
      <c r="H1670" s="11">
        <v>0.46544000000000002</v>
      </c>
      <c r="I1670" s="11">
        <v>1</v>
      </c>
      <c r="J1670" s="11" t="s">
        <v>29</v>
      </c>
      <c r="K1670" s="11">
        <v>0.99990000000000001</v>
      </c>
      <c r="L1670" s="4" t="s">
        <v>6207</v>
      </c>
      <c r="M1670" s="4" t="s">
        <v>6208</v>
      </c>
      <c r="N1670" s="4" t="s">
        <v>3664</v>
      </c>
      <c r="O1670" s="12" t="str">
        <f t="shared" si="26"/>
        <v>NO</v>
      </c>
    </row>
    <row r="1671" spans="1:16" ht="15">
      <c r="A1671" s="13" t="s">
        <v>2870</v>
      </c>
      <c r="B1671" s="14">
        <v>20</v>
      </c>
      <c r="C1671" s="13" t="s">
        <v>2871</v>
      </c>
      <c r="D1671" s="14" t="s">
        <v>27</v>
      </c>
      <c r="E1671" s="14" t="s">
        <v>10</v>
      </c>
      <c r="F1671" s="13">
        <v>0.19725999999999999</v>
      </c>
      <c r="G1671" s="13">
        <v>0.34799000000000002</v>
      </c>
      <c r="H1671" s="13">
        <v>-0.15073</v>
      </c>
      <c r="I1671" s="13">
        <v>0.90400000000000003</v>
      </c>
      <c r="J1671" s="13" t="s">
        <v>145</v>
      </c>
      <c r="K1671" s="13">
        <v>2.9140000000000001</v>
      </c>
      <c r="L1671" s="15" t="s">
        <v>6209</v>
      </c>
      <c r="M1671" s="15" t="s">
        <v>6210</v>
      </c>
      <c r="N1671" s="15" t="s">
        <v>4553</v>
      </c>
      <c r="O1671" s="14" t="str">
        <f t="shared" si="26"/>
        <v>NO</v>
      </c>
      <c r="P1671" s="13"/>
    </row>
    <row r="1672" spans="1:16" ht="15">
      <c r="A1672" s="13" t="s">
        <v>2870</v>
      </c>
      <c r="B1672" s="14">
        <v>26</v>
      </c>
      <c r="C1672" s="13" t="s">
        <v>2872</v>
      </c>
      <c r="D1672" s="14" t="s">
        <v>27</v>
      </c>
      <c r="E1672" s="14" t="s">
        <v>10</v>
      </c>
      <c r="F1672" s="13">
        <v>0.18340000000000001</v>
      </c>
      <c r="G1672" s="13">
        <v>0.30115999999999998</v>
      </c>
      <c r="H1672" s="13">
        <v>-0.11774999999999999</v>
      </c>
      <c r="I1672" s="13">
        <v>0.94499999999999995</v>
      </c>
      <c r="J1672" s="13" t="s">
        <v>63</v>
      </c>
      <c r="K1672" s="13">
        <v>3.0748000000000002</v>
      </c>
      <c r="L1672" s="15" t="s">
        <v>6209</v>
      </c>
      <c r="M1672" s="15" t="s">
        <v>6210</v>
      </c>
      <c r="N1672" s="15" t="s">
        <v>4553</v>
      </c>
      <c r="O1672" s="14" t="str">
        <f t="shared" si="26"/>
        <v>NO</v>
      </c>
      <c r="P1672" s="13"/>
    </row>
    <row r="1673" spans="1:16" ht="15">
      <c r="A1673" s="11" t="s">
        <v>2873</v>
      </c>
      <c r="B1673" s="12">
        <v>17</v>
      </c>
      <c r="C1673" s="11" t="s">
        <v>2874</v>
      </c>
      <c r="D1673" s="12" t="s">
        <v>27</v>
      </c>
      <c r="E1673" s="12" t="s">
        <v>10</v>
      </c>
      <c r="F1673" s="11">
        <v>0.22195000000000001</v>
      </c>
      <c r="G1673" s="11">
        <v>0.34916999999999998</v>
      </c>
      <c r="H1673" s="11">
        <v>-0.12720999999999999</v>
      </c>
      <c r="I1673" s="11">
        <v>0.998</v>
      </c>
      <c r="J1673" s="11" t="s">
        <v>70</v>
      </c>
      <c r="K1673" s="11">
        <v>2.6402000000000001</v>
      </c>
      <c r="L1673" s="4" t="s">
        <v>6211</v>
      </c>
      <c r="M1673" s="4" t="s">
        <v>6212</v>
      </c>
      <c r="N1673" s="4" t="s">
        <v>6213</v>
      </c>
      <c r="O1673" s="12" t="str">
        <f t="shared" si="26"/>
        <v>NO</v>
      </c>
    </row>
    <row r="1674" spans="1:16" ht="15">
      <c r="A1674" s="11" t="s">
        <v>2875</v>
      </c>
      <c r="B1674" s="12">
        <v>6</v>
      </c>
      <c r="C1674" s="11" t="s">
        <v>2876</v>
      </c>
      <c r="D1674" s="12" t="s">
        <v>27</v>
      </c>
      <c r="E1674" s="12" t="s">
        <v>10</v>
      </c>
      <c r="F1674" s="11">
        <v>0.31046000000000001</v>
      </c>
      <c r="G1674" s="11">
        <v>0.10681</v>
      </c>
      <c r="H1674" s="11">
        <v>0.20366000000000001</v>
      </c>
      <c r="I1674" s="11">
        <v>0.98899999999999999</v>
      </c>
      <c r="J1674" s="11" t="s">
        <v>35</v>
      </c>
      <c r="K1674" s="11">
        <v>1.2326999999999999</v>
      </c>
      <c r="L1674" s="4" t="s">
        <v>6214</v>
      </c>
      <c r="M1674" s="4" t="s">
        <v>6215</v>
      </c>
      <c r="N1674" s="4" t="s">
        <v>6158</v>
      </c>
      <c r="O1674" s="12" t="str">
        <f t="shared" si="26"/>
        <v>NO</v>
      </c>
    </row>
    <row r="1675" spans="1:16" ht="15">
      <c r="A1675" s="11" t="s">
        <v>2877</v>
      </c>
      <c r="B1675" s="12">
        <v>11</v>
      </c>
      <c r="C1675" s="11" t="s">
        <v>2878</v>
      </c>
      <c r="D1675" s="12" t="s">
        <v>27</v>
      </c>
      <c r="E1675" s="12" t="s">
        <v>10</v>
      </c>
      <c r="F1675" s="11">
        <v>0.25877</v>
      </c>
      <c r="G1675" s="11">
        <v>9.5326999999999995E-2</v>
      </c>
      <c r="H1675" s="11">
        <v>0.16345000000000001</v>
      </c>
      <c r="I1675" s="11">
        <v>0.97299999999999998</v>
      </c>
      <c r="J1675" s="11" t="s">
        <v>40</v>
      </c>
      <c r="K1675" s="11">
        <v>0.84570000000000001</v>
      </c>
      <c r="L1675" s="4" t="s">
        <v>6216</v>
      </c>
      <c r="M1675" s="4" t="s">
        <v>6217</v>
      </c>
      <c r="N1675" s="4" t="s">
        <v>6218</v>
      </c>
      <c r="O1675" s="12" t="str">
        <f t="shared" si="26"/>
        <v>NO</v>
      </c>
    </row>
    <row r="1676" spans="1:16" ht="15">
      <c r="A1676" s="11" t="s">
        <v>2879</v>
      </c>
      <c r="B1676" s="12">
        <v>27</v>
      </c>
      <c r="C1676" s="11" t="s">
        <v>2880</v>
      </c>
      <c r="D1676" s="12" t="s">
        <v>32</v>
      </c>
      <c r="E1676" s="12" t="s">
        <v>10</v>
      </c>
      <c r="F1676" s="11">
        <v>0.18282000000000001</v>
      </c>
      <c r="G1676" s="11">
        <v>0.29571999999999998</v>
      </c>
      <c r="H1676" s="11">
        <v>-0.1129</v>
      </c>
      <c r="I1676" s="11">
        <v>0.93700000000000006</v>
      </c>
      <c r="J1676" s="11" t="s">
        <v>35</v>
      </c>
      <c r="K1676" s="11">
        <v>1.1876</v>
      </c>
      <c r="L1676" s="4" t="s">
        <v>3569</v>
      </c>
      <c r="M1676" s="4" t="s">
        <v>6219</v>
      </c>
      <c r="N1676" s="4" t="s">
        <v>6220</v>
      </c>
      <c r="O1676" s="12" t="str">
        <f t="shared" si="26"/>
        <v>NO</v>
      </c>
    </row>
    <row r="1677" spans="1:16" ht="15">
      <c r="A1677" s="13" t="s">
        <v>2881</v>
      </c>
      <c r="B1677" s="14">
        <v>3</v>
      </c>
      <c r="C1677" s="13" t="s">
        <v>2882</v>
      </c>
      <c r="D1677" s="14" t="s">
        <v>27</v>
      </c>
      <c r="E1677" s="14" t="s">
        <v>5</v>
      </c>
      <c r="F1677" s="13">
        <v>0.39344000000000001</v>
      </c>
      <c r="G1677" s="13">
        <v>0.75216000000000005</v>
      </c>
      <c r="H1677" s="13">
        <v>-0.35871999999999998</v>
      </c>
      <c r="I1677" s="13">
        <v>0.95299999999999996</v>
      </c>
      <c r="J1677" s="13" t="s">
        <v>29</v>
      </c>
      <c r="K1677" s="13">
        <v>0.99109999999999998</v>
      </c>
      <c r="L1677" s="15" t="s">
        <v>3569</v>
      </c>
      <c r="M1677" s="15" t="s">
        <v>4048</v>
      </c>
      <c r="N1677" s="15" t="s">
        <v>3569</v>
      </c>
      <c r="O1677" s="14" t="str">
        <f t="shared" si="26"/>
        <v>NO</v>
      </c>
      <c r="P1677" s="13"/>
    </row>
    <row r="1678" spans="1:16" ht="15">
      <c r="A1678" s="13" t="s">
        <v>2881</v>
      </c>
      <c r="B1678" s="14">
        <v>5</v>
      </c>
      <c r="C1678" s="13" t="s">
        <v>2883</v>
      </c>
      <c r="D1678" s="14" t="s">
        <v>27</v>
      </c>
      <c r="E1678" s="14" t="s">
        <v>10</v>
      </c>
      <c r="F1678" s="13">
        <v>0.97177000000000002</v>
      </c>
      <c r="G1678" s="13">
        <v>0.63883000000000001</v>
      </c>
      <c r="H1678" s="13">
        <v>0.33295000000000002</v>
      </c>
      <c r="I1678" s="13">
        <v>0.997</v>
      </c>
      <c r="J1678" s="13" t="s">
        <v>40</v>
      </c>
      <c r="K1678" s="13">
        <v>1.4455</v>
      </c>
      <c r="L1678" s="15" t="s">
        <v>3569</v>
      </c>
      <c r="M1678" s="15" t="s">
        <v>4048</v>
      </c>
      <c r="N1678" s="15" t="s">
        <v>3569</v>
      </c>
      <c r="O1678" s="14" t="str">
        <f t="shared" si="26"/>
        <v>NO</v>
      </c>
      <c r="P1678" s="13"/>
    </row>
    <row r="1679" spans="1:16" ht="15">
      <c r="A1679" s="8" t="s">
        <v>2884</v>
      </c>
      <c r="B1679" s="9">
        <v>4</v>
      </c>
      <c r="C1679" s="8" t="s">
        <v>2885</v>
      </c>
      <c r="D1679" s="9" t="s">
        <v>32</v>
      </c>
      <c r="E1679" s="9" t="s">
        <v>5</v>
      </c>
      <c r="F1679" s="8">
        <v>0.56516</v>
      </c>
      <c r="G1679" s="8">
        <v>0.22069</v>
      </c>
      <c r="H1679" s="8">
        <v>0.34448000000000001</v>
      </c>
      <c r="I1679" s="8">
        <v>0.997</v>
      </c>
      <c r="J1679" s="8" t="s">
        <v>40</v>
      </c>
      <c r="K1679" s="8">
        <v>1.6052</v>
      </c>
      <c r="L1679" s="10" t="s">
        <v>6221</v>
      </c>
      <c r="M1679" s="10" t="s">
        <v>6222</v>
      </c>
      <c r="N1679" s="10" t="s">
        <v>6223</v>
      </c>
      <c r="O1679" s="9" t="str">
        <f t="shared" si="26"/>
        <v>NO</v>
      </c>
      <c r="P1679" s="8"/>
    </row>
    <row r="1680" spans="1:16" ht="15">
      <c r="A1680" s="8" t="s">
        <v>2884</v>
      </c>
      <c r="B1680" s="9">
        <v>5</v>
      </c>
      <c r="C1680" s="8" t="s">
        <v>2886</v>
      </c>
      <c r="D1680" s="9" t="s">
        <v>32</v>
      </c>
      <c r="E1680" s="9" t="s">
        <v>10</v>
      </c>
      <c r="F1680" s="8">
        <v>0.44599</v>
      </c>
      <c r="G1680" s="8">
        <v>0.11101</v>
      </c>
      <c r="H1680" s="8">
        <v>0.33498</v>
      </c>
      <c r="I1680" s="8">
        <v>1</v>
      </c>
      <c r="J1680" s="8" t="s">
        <v>40</v>
      </c>
      <c r="K1680" s="8">
        <v>1.6052</v>
      </c>
      <c r="L1680" s="10" t="s">
        <v>6221</v>
      </c>
      <c r="M1680" s="10" t="s">
        <v>6222</v>
      </c>
      <c r="N1680" s="10" t="s">
        <v>6223</v>
      </c>
      <c r="O1680" s="9" t="str">
        <f t="shared" si="26"/>
        <v>NO</v>
      </c>
      <c r="P1680" s="8"/>
    </row>
    <row r="1681" spans="1:16" ht="15">
      <c r="A1681" s="11" t="s">
        <v>2887</v>
      </c>
      <c r="B1681" s="12">
        <v>10</v>
      </c>
      <c r="C1681" s="11" t="s">
        <v>2888</v>
      </c>
      <c r="D1681" s="12" t="s">
        <v>27</v>
      </c>
      <c r="E1681" s="12" t="s">
        <v>5</v>
      </c>
      <c r="F1681" s="11">
        <v>0.22609000000000001</v>
      </c>
      <c r="G1681" s="11">
        <v>0.37359999999999999</v>
      </c>
      <c r="H1681" s="11">
        <v>-0.14752000000000001</v>
      </c>
      <c r="I1681" s="11">
        <v>0.90200000000000002</v>
      </c>
      <c r="J1681" s="11" t="s">
        <v>40</v>
      </c>
      <c r="K1681" s="11">
        <v>1.2699</v>
      </c>
      <c r="L1681" s="4" t="s">
        <v>6224</v>
      </c>
      <c r="M1681" s="4" t="s">
        <v>6225</v>
      </c>
      <c r="N1681" s="4" t="s">
        <v>6226</v>
      </c>
      <c r="O1681" s="12" t="str">
        <f t="shared" si="26"/>
        <v>NO</v>
      </c>
    </row>
    <row r="1682" spans="1:16" ht="15">
      <c r="A1682" s="11" t="s">
        <v>2889</v>
      </c>
      <c r="B1682" s="12">
        <v>2</v>
      </c>
      <c r="C1682" s="11" t="s">
        <v>2890</v>
      </c>
      <c r="D1682" s="12" t="s">
        <v>32</v>
      </c>
      <c r="E1682" s="12" t="s">
        <v>10</v>
      </c>
      <c r="F1682" s="11">
        <v>0.15626000000000001</v>
      </c>
      <c r="G1682" s="11">
        <v>3.3805000000000002E-2</v>
      </c>
      <c r="H1682" s="11">
        <v>0.12245</v>
      </c>
      <c r="I1682" s="11">
        <v>0.97599999999999998</v>
      </c>
      <c r="J1682" s="11" t="s">
        <v>29</v>
      </c>
      <c r="K1682" s="11">
        <v>0.68400000000000005</v>
      </c>
      <c r="L1682" s="4" t="s">
        <v>6227</v>
      </c>
      <c r="M1682" s="4" t="s">
        <v>6228</v>
      </c>
      <c r="N1682" s="4" t="s">
        <v>3569</v>
      </c>
      <c r="O1682" s="12" t="str">
        <f t="shared" si="26"/>
        <v>NO</v>
      </c>
    </row>
    <row r="1683" spans="1:16" ht="15">
      <c r="A1683" s="11" t="s">
        <v>2891</v>
      </c>
      <c r="B1683" s="12">
        <v>4</v>
      </c>
      <c r="C1683" s="11" t="s">
        <v>2892</v>
      </c>
      <c r="D1683" s="12" t="s">
        <v>32</v>
      </c>
      <c r="E1683" s="12" t="s">
        <v>10</v>
      </c>
      <c r="F1683" s="11">
        <v>0.14507</v>
      </c>
      <c r="G1683" s="11">
        <v>3.8566000000000003E-2</v>
      </c>
      <c r="H1683" s="11">
        <v>0.10650999999999999</v>
      </c>
      <c r="I1683" s="11">
        <v>1</v>
      </c>
      <c r="J1683" s="11" t="s">
        <v>29</v>
      </c>
      <c r="K1683" s="11">
        <v>0.62070000000000003</v>
      </c>
      <c r="L1683" s="4" t="s">
        <v>4896</v>
      </c>
      <c r="M1683" s="4" t="s">
        <v>6229</v>
      </c>
      <c r="N1683" s="4" t="s">
        <v>4898</v>
      </c>
      <c r="O1683" s="12" t="str">
        <f t="shared" si="26"/>
        <v>NO</v>
      </c>
    </row>
    <row r="1684" spans="1:16" ht="15">
      <c r="A1684" s="8" t="s">
        <v>2893</v>
      </c>
      <c r="B1684" s="9">
        <v>15</v>
      </c>
      <c r="C1684" s="8" t="s">
        <v>2894</v>
      </c>
      <c r="D1684" s="9" t="s">
        <v>27</v>
      </c>
      <c r="E1684" s="9" t="s">
        <v>7</v>
      </c>
      <c r="F1684" s="8">
        <v>0.27760000000000001</v>
      </c>
      <c r="G1684" s="8">
        <v>0.54559999999999997</v>
      </c>
      <c r="H1684" s="8">
        <v>-0.26799000000000001</v>
      </c>
      <c r="I1684" s="8">
        <v>0.94199999999999995</v>
      </c>
      <c r="J1684" s="8" t="s">
        <v>35</v>
      </c>
      <c r="K1684" s="8">
        <v>1.9105000000000001</v>
      </c>
      <c r="L1684" s="10" t="s">
        <v>6230</v>
      </c>
      <c r="M1684" s="10" t="s">
        <v>6231</v>
      </c>
      <c r="N1684" s="10" t="s">
        <v>6232</v>
      </c>
      <c r="O1684" s="9" t="str">
        <f t="shared" si="26"/>
        <v>NO</v>
      </c>
      <c r="P1684" s="8"/>
    </row>
    <row r="1685" spans="1:16" ht="15">
      <c r="A1685" s="8" t="s">
        <v>2893</v>
      </c>
      <c r="B1685" s="9">
        <v>17</v>
      </c>
      <c r="C1685" s="8" t="s">
        <v>2895</v>
      </c>
      <c r="D1685" s="9" t="s">
        <v>27</v>
      </c>
      <c r="E1685" s="9" t="s">
        <v>10</v>
      </c>
      <c r="F1685" s="8">
        <v>0.17272999999999999</v>
      </c>
      <c r="G1685" s="8">
        <v>0.42418</v>
      </c>
      <c r="H1685" s="8">
        <v>-0.25145000000000001</v>
      </c>
      <c r="I1685" s="8">
        <v>0.94499999999999995</v>
      </c>
      <c r="J1685" s="8" t="s">
        <v>35</v>
      </c>
      <c r="K1685" s="8">
        <v>1.9336</v>
      </c>
      <c r="L1685" s="10" t="s">
        <v>6230</v>
      </c>
      <c r="M1685" s="10" t="s">
        <v>6231</v>
      </c>
      <c r="N1685" s="10" t="s">
        <v>6232</v>
      </c>
      <c r="O1685" s="9" t="str">
        <f t="shared" si="26"/>
        <v>NO</v>
      </c>
      <c r="P1685" s="8"/>
    </row>
    <row r="1686" spans="1:16" ht="15">
      <c r="A1686" s="11" t="s">
        <v>2896</v>
      </c>
      <c r="B1686" s="12">
        <v>4</v>
      </c>
      <c r="C1686" s="11" t="s">
        <v>2897</v>
      </c>
      <c r="D1686" s="12" t="s">
        <v>32</v>
      </c>
      <c r="E1686" s="12" t="s">
        <v>10</v>
      </c>
      <c r="F1686" s="11">
        <v>0.38751000000000002</v>
      </c>
      <c r="G1686" s="11">
        <v>0.10223</v>
      </c>
      <c r="H1686" s="11">
        <v>0.28527999999999998</v>
      </c>
      <c r="I1686" s="11">
        <v>0.97699999999999998</v>
      </c>
      <c r="J1686" s="11" t="s">
        <v>40</v>
      </c>
      <c r="K1686" s="11">
        <v>1.3355999999999999</v>
      </c>
      <c r="L1686" s="4" t="s">
        <v>6233</v>
      </c>
      <c r="M1686" s="4" t="s">
        <v>6234</v>
      </c>
      <c r="N1686" s="4" t="s">
        <v>4450</v>
      </c>
      <c r="O1686" s="12" t="str">
        <f t="shared" si="26"/>
        <v>NO</v>
      </c>
    </row>
    <row r="1687" spans="1:16" ht="15">
      <c r="A1687" s="11" t="s">
        <v>2898</v>
      </c>
      <c r="B1687" s="12">
        <v>4</v>
      </c>
      <c r="C1687" s="11" t="s">
        <v>2899</v>
      </c>
      <c r="D1687" s="12" t="s">
        <v>32</v>
      </c>
      <c r="E1687" s="12" t="s">
        <v>3</v>
      </c>
      <c r="F1687" s="11">
        <v>0.94282999999999995</v>
      </c>
      <c r="G1687" s="11">
        <v>0.80035000000000001</v>
      </c>
      <c r="H1687" s="11">
        <v>0.14248</v>
      </c>
      <c r="I1687" s="11">
        <v>0.92800000000000005</v>
      </c>
      <c r="J1687" s="11" t="s">
        <v>40</v>
      </c>
      <c r="K1687" s="11">
        <v>1.4252</v>
      </c>
      <c r="L1687" s="4" t="s">
        <v>6235</v>
      </c>
      <c r="M1687" s="4" t="s">
        <v>6235</v>
      </c>
      <c r="N1687" s="4" t="s">
        <v>3569</v>
      </c>
      <c r="O1687" s="12" t="str">
        <f t="shared" si="26"/>
        <v>NO</v>
      </c>
    </row>
    <row r="1688" spans="1:16" ht="15">
      <c r="A1688" s="11" t="s">
        <v>2900</v>
      </c>
      <c r="B1688" s="12">
        <v>10</v>
      </c>
      <c r="C1688" s="11" t="s">
        <v>2901</v>
      </c>
      <c r="D1688" s="12" t="s">
        <v>27</v>
      </c>
      <c r="E1688" s="12" t="s">
        <v>10</v>
      </c>
      <c r="F1688" s="11">
        <v>0.20660000000000001</v>
      </c>
      <c r="G1688" s="11">
        <v>9.4638E-2</v>
      </c>
      <c r="H1688" s="11">
        <v>0.11196</v>
      </c>
      <c r="I1688" s="11">
        <v>0.96499999999999997</v>
      </c>
      <c r="J1688" s="11" t="s">
        <v>40</v>
      </c>
      <c r="K1688" s="11">
        <v>1.1054999999999999</v>
      </c>
      <c r="L1688" s="4" t="s">
        <v>6236</v>
      </c>
      <c r="M1688" s="4" t="s">
        <v>6237</v>
      </c>
      <c r="N1688" s="4" t="s">
        <v>6238</v>
      </c>
      <c r="O1688" s="12" t="str">
        <f t="shared" si="26"/>
        <v>NO</v>
      </c>
    </row>
    <row r="1689" spans="1:16" ht="15">
      <c r="A1689" s="11" t="s">
        <v>2902</v>
      </c>
      <c r="B1689" s="12">
        <v>9</v>
      </c>
      <c r="C1689" s="11" t="s">
        <v>2903</v>
      </c>
      <c r="D1689" s="12" t="s">
        <v>27</v>
      </c>
      <c r="E1689" s="12" t="s">
        <v>3</v>
      </c>
      <c r="F1689" s="11">
        <v>0.57732000000000006</v>
      </c>
      <c r="G1689" s="11">
        <v>0.68744000000000005</v>
      </c>
      <c r="H1689" s="11">
        <v>-0.11012</v>
      </c>
      <c r="I1689" s="11">
        <v>0.97899999999999998</v>
      </c>
      <c r="J1689" s="11" t="s">
        <v>40</v>
      </c>
      <c r="K1689" s="11">
        <v>1.5771999999999999</v>
      </c>
      <c r="L1689" s="4" t="s">
        <v>5361</v>
      </c>
      <c r="M1689" s="4" t="s">
        <v>6239</v>
      </c>
      <c r="N1689" s="4" t="s">
        <v>5363</v>
      </c>
      <c r="O1689" s="12" t="str">
        <f t="shared" si="26"/>
        <v>NO</v>
      </c>
    </row>
    <row r="1690" spans="1:16" ht="15">
      <c r="A1690" s="11" t="s">
        <v>2904</v>
      </c>
      <c r="B1690" s="12">
        <v>3</v>
      </c>
      <c r="C1690" s="11" t="s">
        <v>2905</v>
      </c>
      <c r="D1690" s="12" t="s">
        <v>27</v>
      </c>
      <c r="E1690" s="12" t="s">
        <v>10</v>
      </c>
      <c r="F1690" s="11">
        <v>0.87519999999999998</v>
      </c>
      <c r="G1690" s="11">
        <v>0.10528999999999999</v>
      </c>
      <c r="H1690" s="11">
        <v>0.76990999999999998</v>
      </c>
      <c r="I1690" s="11">
        <v>1</v>
      </c>
      <c r="J1690" s="11" t="s">
        <v>40</v>
      </c>
      <c r="K1690" s="11">
        <v>0.79669999999999996</v>
      </c>
      <c r="L1690" s="4" t="s">
        <v>3569</v>
      </c>
      <c r="M1690" s="4" t="s">
        <v>6240</v>
      </c>
      <c r="N1690" s="4" t="s">
        <v>3569</v>
      </c>
      <c r="O1690" s="12" t="str">
        <f t="shared" si="26"/>
        <v>NO</v>
      </c>
    </row>
    <row r="1691" spans="1:16" ht="15">
      <c r="A1691" s="11" t="s">
        <v>2906</v>
      </c>
      <c r="B1691" s="12">
        <v>4</v>
      </c>
      <c r="C1691" s="11" t="s">
        <v>2907</v>
      </c>
      <c r="D1691" s="12" t="s">
        <v>27</v>
      </c>
      <c r="E1691" s="12" t="s">
        <v>10</v>
      </c>
      <c r="F1691" s="11">
        <v>0.21793999999999999</v>
      </c>
      <c r="G1691" s="11">
        <v>2.6265E-2</v>
      </c>
      <c r="H1691" s="11">
        <v>0.19167000000000001</v>
      </c>
      <c r="I1691" s="11">
        <v>1</v>
      </c>
      <c r="J1691" s="11" t="s">
        <v>40</v>
      </c>
      <c r="K1691" s="11">
        <v>0.9294</v>
      </c>
      <c r="L1691" s="4" t="s">
        <v>6241</v>
      </c>
      <c r="M1691" s="4" t="s">
        <v>6242</v>
      </c>
      <c r="N1691" s="4" t="s">
        <v>6009</v>
      </c>
      <c r="O1691" s="12" t="str">
        <f t="shared" si="26"/>
        <v>NO</v>
      </c>
    </row>
    <row r="1692" spans="1:16" ht="15">
      <c r="A1692" s="11" t="s">
        <v>2908</v>
      </c>
      <c r="B1692" s="12">
        <v>11</v>
      </c>
      <c r="C1692" s="11" t="s">
        <v>2909</v>
      </c>
      <c r="D1692" s="12" t="s">
        <v>27</v>
      </c>
      <c r="E1692" s="12" t="s">
        <v>10</v>
      </c>
      <c r="F1692" s="11">
        <v>0.82593000000000005</v>
      </c>
      <c r="G1692" s="11">
        <v>0.68996000000000002</v>
      </c>
      <c r="H1692" s="11">
        <v>0.13597000000000001</v>
      </c>
      <c r="I1692" s="11">
        <v>0.98599999999999999</v>
      </c>
      <c r="J1692" s="11" t="s">
        <v>29</v>
      </c>
      <c r="K1692" s="11">
        <v>0.92010000000000003</v>
      </c>
      <c r="L1692" s="4" t="s">
        <v>6243</v>
      </c>
      <c r="M1692" s="4" t="s">
        <v>6244</v>
      </c>
      <c r="N1692" s="4" t="s">
        <v>3887</v>
      </c>
      <c r="O1692" s="12" t="str">
        <f t="shared" si="26"/>
        <v>NO</v>
      </c>
    </row>
    <row r="1693" spans="1:16" ht="15">
      <c r="A1693" s="11" t="s">
        <v>2910</v>
      </c>
      <c r="B1693" s="12">
        <v>5</v>
      </c>
      <c r="C1693" s="11" t="s">
        <v>2911</v>
      </c>
      <c r="D1693" s="12" t="s">
        <v>32</v>
      </c>
      <c r="E1693" s="12" t="s">
        <v>10</v>
      </c>
      <c r="F1693" s="11">
        <v>0.72075</v>
      </c>
      <c r="G1693" s="11">
        <v>3.1704000000000003E-2</v>
      </c>
      <c r="H1693" s="11">
        <v>0.68905000000000005</v>
      </c>
      <c r="I1693" s="11">
        <v>1</v>
      </c>
      <c r="J1693" s="11" t="s">
        <v>40</v>
      </c>
      <c r="K1693" s="11">
        <v>0.91439999999999999</v>
      </c>
      <c r="L1693" s="4" t="s">
        <v>4999</v>
      </c>
      <c r="M1693" s="4" t="s">
        <v>6245</v>
      </c>
      <c r="N1693" s="4" t="s">
        <v>5001</v>
      </c>
      <c r="O1693" s="12" t="str">
        <f t="shared" si="26"/>
        <v>NO</v>
      </c>
    </row>
    <row r="1694" spans="1:16" ht="15">
      <c r="A1694" s="11" t="s">
        <v>2912</v>
      </c>
      <c r="B1694" s="12">
        <v>2</v>
      </c>
      <c r="C1694" s="11" t="s">
        <v>2913</v>
      </c>
      <c r="D1694" s="12" t="s">
        <v>27</v>
      </c>
      <c r="E1694" s="12" t="s">
        <v>10</v>
      </c>
      <c r="F1694" s="11">
        <v>0.64722999999999997</v>
      </c>
      <c r="G1694" s="11">
        <v>9.2504000000000003E-2</v>
      </c>
      <c r="H1694" s="11">
        <v>0.55472999999999995</v>
      </c>
      <c r="I1694" s="11">
        <v>1</v>
      </c>
      <c r="J1694" s="11" t="s">
        <v>29</v>
      </c>
      <c r="K1694" s="11">
        <v>0.96960000000000002</v>
      </c>
      <c r="L1694" s="4" t="s">
        <v>3569</v>
      </c>
      <c r="M1694" s="4" t="s">
        <v>6246</v>
      </c>
      <c r="N1694" s="4" t="s">
        <v>3569</v>
      </c>
      <c r="O1694" s="12" t="str">
        <f t="shared" si="26"/>
        <v>NO</v>
      </c>
    </row>
    <row r="1695" spans="1:16" ht="15">
      <c r="A1695" s="11" t="s">
        <v>2914</v>
      </c>
      <c r="B1695" s="12">
        <v>4</v>
      </c>
      <c r="C1695" s="11" t="s">
        <v>2915</v>
      </c>
      <c r="D1695" s="12" t="s">
        <v>27</v>
      </c>
      <c r="E1695" s="12" t="s">
        <v>10</v>
      </c>
      <c r="F1695" s="11">
        <v>0.52627000000000002</v>
      </c>
      <c r="G1695" s="11">
        <v>0.80505000000000004</v>
      </c>
      <c r="H1695" s="11">
        <v>-0.27877999999999997</v>
      </c>
      <c r="I1695" s="11">
        <v>0.997</v>
      </c>
      <c r="J1695" s="11" t="s">
        <v>29</v>
      </c>
      <c r="K1695" s="11">
        <v>0.98870000000000002</v>
      </c>
      <c r="L1695" s="4" t="s">
        <v>3924</v>
      </c>
      <c r="M1695" s="4" t="s">
        <v>6247</v>
      </c>
      <c r="N1695" s="4" t="s">
        <v>5307</v>
      </c>
      <c r="O1695" s="12" t="str">
        <f t="shared" si="26"/>
        <v>NO</v>
      </c>
    </row>
    <row r="1696" spans="1:16" ht="15">
      <c r="A1696" s="11" t="s">
        <v>2916</v>
      </c>
      <c r="B1696" s="12">
        <v>5</v>
      </c>
      <c r="C1696" s="11" t="s">
        <v>2917</v>
      </c>
      <c r="D1696" s="12" t="s">
        <v>27</v>
      </c>
      <c r="E1696" s="12" t="s">
        <v>10</v>
      </c>
      <c r="F1696" s="11">
        <v>0.79783000000000004</v>
      </c>
      <c r="G1696" s="11">
        <v>0.13158</v>
      </c>
      <c r="H1696" s="11">
        <v>0.66625000000000001</v>
      </c>
      <c r="I1696" s="11">
        <v>1</v>
      </c>
      <c r="J1696" s="11" t="s">
        <v>40</v>
      </c>
      <c r="K1696" s="11">
        <v>1.0676000000000001</v>
      </c>
      <c r="L1696" s="4" t="s">
        <v>3569</v>
      </c>
      <c r="M1696" s="4" t="s">
        <v>3675</v>
      </c>
      <c r="N1696" s="4" t="s">
        <v>3569</v>
      </c>
      <c r="O1696" s="12" t="str">
        <f t="shared" si="26"/>
        <v>NO</v>
      </c>
    </row>
    <row r="1697" spans="1:16" ht="15">
      <c r="A1697" s="11" t="s">
        <v>2918</v>
      </c>
      <c r="B1697" s="12">
        <v>22</v>
      </c>
      <c r="C1697" s="11" t="s">
        <v>2919</v>
      </c>
      <c r="D1697" s="12" t="s">
        <v>32</v>
      </c>
      <c r="E1697" s="12" t="s">
        <v>10</v>
      </c>
      <c r="F1697" s="11">
        <v>3.6896999999999999E-2</v>
      </c>
      <c r="G1697" s="11">
        <v>0.13916000000000001</v>
      </c>
      <c r="H1697" s="11">
        <v>-0.10226</v>
      </c>
      <c r="I1697" s="11">
        <v>0.99299999999999999</v>
      </c>
      <c r="J1697" s="11" t="s">
        <v>35</v>
      </c>
      <c r="K1697" s="11">
        <v>0.81989999999999996</v>
      </c>
      <c r="L1697" s="4" t="s">
        <v>6248</v>
      </c>
      <c r="M1697" s="4" t="s">
        <v>6249</v>
      </c>
      <c r="N1697" s="4" t="s">
        <v>6250</v>
      </c>
      <c r="O1697" s="12" t="str">
        <f t="shared" si="26"/>
        <v>NO</v>
      </c>
    </row>
    <row r="1698" spans="1:16" ht="15">
      <c r="A1698" s="11" t="s">
        <v>2920</v>
      </c>
      <c r="B1698" s="12">
        <v>28</v>
      </c>
      <c r="C1698" s="11" t="s">
        <v>2921</v>
      </c>
      <c r="D1698" s="12" t="s">
        <v>27</v>
      </c>
      <c r="E1698" s="12" t="s">
        <v>10</v>
      </c>
      <c r="F1698" s="11">
        <v>6.9973999999999995E-2</v>
      </c>
      <c r="G1698" s="11">
        <v>0.18704000000000001</v>
      </c>
      <c r="H1698" s="11">
        <v>-0.11706</v>
      </c>
      <c r="I1698" s="11">
        <v>0.98199999999999998</v>
      </c>
      <c r="J1698" s="11" t="s">
        <v>29</v>
      </c>
      <c r="K1698" s="11">
        <v>0.77170000000000005</v>
      </c>
      <c r="L1698" s="4" t="s">
        <v>6251</v>
      </c>
      <c r="M1698" s="4" t="s">
        <v>6252</v>
      </c>
      <c r="N1698" s="4" t="s">
        <v>3569</v>
      </c>
      <c r="O1698" s="12" t="str">
        <f t="shared" si="26"/>
        <v>NO</v>
      </c>
    </row>
    <row r="1699" spans="1:16" ht="15">
      <c r="A1699" s="11" t="s">
        <v>2922</v>
      </c>
      <c r="B1699" s="12">
        <v>20</v>
      </c>
      <c r="C1699" s="11" t="s">
        <v>2923</v>
      </c>
      <c r="D1699" s="12" t="s">
        <v>27</v>
      </c>
      <c r="E1699" s="12" t="s">
        <v>10</v>
      </c>
      <c r="F1699" s="11">
        <v>0.72655999999999998</v>
      </c>
      <c r="G1699" s="11">
        <v>0.43326999999999999</v>
      </c>
      <c r="H1699" s="11">
        <v>0.29327999999999999</v>
      </c>
      <c r="I1699" s="11">
        <v>0.96599999999999997</v>
      </c>
      <c r="J1699" s="11" t="s">
        <v>29</v>
      </c>
      <c r="K1699" s="11">
        <v>0.97619999999999996</v>
      </c>
      <c r="L1699" s="4" t="s">
        <v>5930</v>
      </c>
      <c r="M1699" s="4" t="s">
        <v>6253</v>
      </c>
      <c r="N1699" s="4" t="s">
        <v>5932</v>
      </c>
      <c r="O1699" s="12" t="str">
        <f t="shared" si="26"/>
        <v>NO</v>
      </c>
    </row>
    <row r="1700" spans="1:16" ht="15">
      <c r="A1700" s="11" t="s">
        <v>2924</v>
      </c>
      <c r="B1700" s="12">
        <v>3</v>
      </c>
      <c r="C1700" s="11" t="s">
        <v>2925</v>
      </c>
      <c r="D1700" s="12" t="s">
        <v>32</v>
      </c>
      <c r="E1700" s="12" t="s">
        <v>10</v>
      </c>
      <c r="F1700" s="11">
        <v>0.19850000000000001</v>
      </c>
      <c r="G1700" s="11">
        <v>3.5430000000000003E-2</v>
      </c>
      <c r="H1700" s="11">
        <v>0.16306999999999999</v>
      </c>
      <c r="I1700" s="11">
        <v>0.98899999999999999</v>
      </c>
      <c r="J1700" s="11" t="s">
        <v>29</v>
      </c>
      <c r="K1700" s="11">
        <v>0.7722</v>
      </c>
      <c r="L1700" s="4" t="s">
        <v>3643</v>
      </c>
      <c r="M1700" s="4" t="s">
        <v>6254</v>
      </c>
      <c r="N1700" s="4" t="s">
        <v>6255</v>
      </c>
      <c r="O1700" s="12" t="str">
        <f t="shared" si="26"/>
        <v>NO</v>
      </c>
    </row>
    <row r="1701" spans="1:16" ht="15">
      <c r="A1701" s="11" t="s">
        <v>2926</v>
      </c>
      <c r="B1701" s="12">
        <v>4</v>
      </c>
      <c r="C1701" s="11" t="s">
        <v>2927</v>
      </c>
      <c r="D1701" s="12" t="s">
        <v>32</v>
      </c>
      <c r="E1701" s="12" t="s">
        <v>10</v>
      </c>
      <c r="F1701" s="11">
        <v>0.93937999999999999</v>
      </c>
      <c r="G1701" s="11">
        <v>0.39099</v>
      </c>
      <c r="H1701" s="11">
        <v>0.5484</v>
      </c>
      <c r="I1701" s="11">
        <v>1</v>
      </c>
      <c r="J1701" s="11" t="s">
        <v>29</v>
      </c>
      <c r="K1701" s="11">
        <v>0.99680000000000002</v>
      </c>
      <c r="L1701" s="4" t="s">
        <v>6256</v>
      </c>
      <c r="M1701" s="4" t="s">
        <v>6257</v>
      </c>
      <c r="N1701" s="4" t="s">
        <v>6258</v>
      </c>
      <c r="O1701" s="12" t="str">
        <f t="shared" si="26"/>
        <v>NO</v>
      </c>
    </row>
    <row r="1702" spans="1:16" ht="15">
      <c r="A1702" s="11" t="s">
        <v>2928</v>
      </c>
      <c r="B1702" s="12">
        <v>13</v>
      </c>
      <c r="C1702" s="11" t="s">
        <v>2929</v>
      </c>
      <c r="D1702" s="12" t="s">
        <v>27</v>
      </c>
      <c r="E1702" s="12" t="s">
        <v>3</v>
      </c>
      <c r="F1702" s="11">
        <v>0.13594000000000001</v>
      </c>
      <c r="G1702" s="11">
        <v>0.30037999999999998</v>
      </c>
      <c r="H1702" s="11">
        <v>-0.16444</v>
      </c>
      <c r="I1702" s="11">
        <v>0.93700000000000006</v>
      </c>
      <c r="J1702" s="11" t="s">
        <v>29</v>
      </c>
      <c r="K1702" s="11">
        <v>0.90649999999999997</v>
      </c>
      <c r="L1702" s="4" t="s">
        <v>6259</v>
      </c>
      <c r="M1702" s="4" t="s">
        <v>6260</v>
      </c>
      <c r="N1702" s="4" t="s">
        <v>3603</v>
      </c>
      <c r="O1702" s="12" t="str">
        <f t="shared" si="26"/>
        <v>NO</v>
      </c>
    </row>
    <row r="1703" spans="1:16" ht="15">
      <c r="A1703" s="11" t="s">
        <v>2930</v>
      </c>
      <c r="B1703" s="12">
        <v>3</v>
      </c>
      <c r="C1703" s="11" t="s">
        <v>2931</v>
      </c>
      <c r="D1703" s="12" t="s">
        <v>32</v>
      </c>
      <c r="E1703" s="12" t="s">
        <v>10</v>
      </c>
      <c r="F1703" s="11">
        <v>0.44664999999999999</v>
      </c>
      <c r="G1703" s="11">
        <v>6.0644000000000003E-2</v>
      </c>
      <c r="H1703" s="11">
        <v>0.38600000000000001</v>
      </c>
      <c r="I1703" s="11">
        <v>1</v>
      </c>
      <c r="J1703" s="11" t="s">
        <v>29</v>
      </c>
      <c r="K1703" s="11">
        <v>0.94199999999999995</v>
      </c>
      <c r="L1703" s="4" t="s">
        <v>4451</v>
      </c>
      <c r="M1703" s="4" t="s">
        <v>6261</v>
      </c>
      <c r="N1703" s="4" t="s">
        <v>4453</v>
      </c>
      <c r="O1703" s="12" t="str">
        <f t="shared" si="26"/>
        <v>NO</v>
      </c>
    </row>
    <row r="1704" spans="1:16" ht="15">
      <c r="A1704" s="11" t="s">
        <v>2932</v>
      </c>
      <c r="B1704" s="12">
        <v>4</v>
      </c>
      <c r="C1704" s="11" t="s">
        <v>2933</v>
      </c>
      <c r="D1704" s="12" t="s">
        <v>32</v>
      </c>
      <c r="E1704" s="12" t="s">
        <v>10</v>
      </c>
      <c r="F1704" s="11">
        <v>0.25155</v>
      </c>
      <c r="G1704" s="11">
        <v>0.14888999999999999</v>
      </c>
      <c r="H1704" s="11">
        <v>0.10266</v>
      </c>
      <c r="I1704" s="11">
        <v>0.90400000000000003</v>
      </c>
      <c r="J1704" s="11" t="s">
        <v>40</v>
      </c>
      <c r="K1704" s="11">
        <v>1.2739</v>
      </c>
      <c r="L1704" s="4" t="s">
        <v>6262</v>
      </c>
      <c r="M1704" s="4" t="s">
        <v>6263</v>
      </c>
      <c r="N1704" s="4" t="s">
        <v>3569</v>
      </c>
      <c r="O1704" s="12" t="str">
        <f t="shared" si="26"/>
        <v>NO</v>
      </c>
    </row>
    <row r="1705" spans="1:16" ht="15">
      <c r="A1705" s="8" t="s">
        <v>2934</v>
      </c>
      <c r="B1705" s="9">
        <v>2</v>
      </c>
      <c r="C1705" s="8" t="s">
        <v>2935</v>
      </c>
      <c r="D1705" s="9" t="s">
        <v>27</v>
      </c>
      <c r="E1705" s="9" t="s">
        <v>10</v>
      </c>
      <c r="F1705" s="8">
        <v>0.15246999999999999</v>
      </c>
      <c r="G1705" s="8">
        <v>2.9770000000000001E-2</v>
      </c>
      <c r="H1705" s="8">
        <v>0.1227</v>
      </c>
      <c r="I1705" s="8">
        <v>0.97399999999999998</v>
      </c>
      <c r="J1705" s="8" t="s">
        <v>35</v>
      </c>
      <c r="K1705" s="8">
        <v>0.78749999999999998</v>
      </c>
      <c r="L1705" s="10" t="s">
        <v>6264</v>
      </c>
      <c r="M1705" s="10" t="s">
        <v>6265</v>
      </c>
      <c r="N1705" s="10" t="s">
        <v>6266</v>
      </c>
      <c r="O1705" s="9" t="str">
        <f t="shared" si="26"/>
        <v>NO</v>
      </c>
      <c r="P1705" s="8"/>
    </row>
    <row r="1706" spans="1:16" ht="15">
      <c r="A1706" s="8" t="s">
        <v>2934</v>
      </c>
      <c r="B1706" s="9">
        <v>4</v>
      </c>
      <c r="C1706" s="8" t="s">
        <v>2936</v>
      </c>
      <c r="D1706" s="9" t="s">
        <v>27</v>
      </c>
      <c r="E1706" s="9" t="s">
        <v>10</v>
      </c>
      <c r="F1706" s="8">
        <v>0.15767</v>
      </c>
      <c r="G1706" s="8">
        <v>3.6348999999999999E-2</v>
      </c>
      <c r="H1706" s="8">
        <v>0.12132</v>
      </c>
      <c r="I1706" s="8">
        <v>0.98399999999999999</v>
      </c>
      <c r="J1706" s="8" t="s">
        <v>35</v>
      </c>
      <c r="K1706" s="8">
        <v>0.78749999999999998</v>
      </c>
      <c r="L1706" s="10" t="s">
        <v>6264</v>
      </c>
      <c r="M1706" s="10" t="s">
        <v>6265</v>
      </c>
      <c r="N1706" s="10" t="s">
        <v>6266</v>
      </c>
      <c r="O1706" s="9" t="str">
        <f t="shared" si="26"/>
        <v>NO</v>
      </c>
      <c r="P1706" s="8"/>
    </row>
    <row r="1707" spans="1:16" ht="15">
      <c r="A1707" s="11" t="s">
        <v>2937</v>
      </c>
      <c r="B1707" s="12">
        <v>4</v>
      </c>
      <c r="C1707" s="11" t="s">
        <v>2938</v>
      </c>
      <c r="D1707" s="12" t="s">
        <v>32</v>
      </c>
      <c r="E1707" s="12" t="s">
        <v>10</v>
      </c>
      <c r="F1707" s="11">
        <v>0.23907</v>
      </c>
      <c r="G1707" s="11">
        <v>7.2027999999999995E-2</v>
      </c>
      <c r="H1707" s="11">
        <v>0.16703999999999999</v>
      </c>
      <c r="I1707" s="11">
        <v>0.94299999999999995</v>
      </c>
      <c r="J1707" s="11" t="s">
        <v>29</v>
      </c>
      <c r="K1707" s="11">
        <v>0.81789999999999996</v>
      </c>
      <c r="L1707" s="4" t="s">
        <v>6267</v>
      </c>
      <c r="M1707" s="4" t="s">
        <v>6268</v>
      </c>
      <c r="N1707" s="4" t="s">
        <v>3772</v>
      </c>
      <c r="O1707" s="12" t="str">
        <f t="shared" si="26"/>
        <v>NO</v>
      </c>
    </row>
    <row r="1708" spans="1:16" ht="15">
      <c r="A1708" s="11" t="s">
        <v>2939</v>
      </c>
      <c r="B1708" s="12">
        <v>4</v>
      </c>
      <c r="C1708" s="11" t="s">
        <v>2940</v>
      </c>
      <c r="D1708" s="12" t="s">
        <v>27</v>
      </c>
      <c r="E1708" s="12" t="s">
        <v>10</v>
      </c>
      <c r="F1708" s="11">
        <v>0.69735999999999998</v>
      </c>
      <c r="G1708" s="11">
        <v>0.34543000000000001</v>
      </c>
      <c r="H1708" s="11">
        <v>0.35193000000000002</v>
      </c>
      <c r="I1708" s="11">
        <v>1</v>
      </c>
      <c r="J1708" s="11" t="s">
        <v>40</v>
      </c>
      <c r="K1708" s="11">
        <v>1.1768000000000001</v>
      </c>
      <c r="L1708" s="4" t="s">
        <v>6269</v>
      </c>
      <c r="M1708" s="4" t="s">
        <v>6270</v>
      </c>
      <c r="N1708" s="4" t="s">
        <v>6271</v>
      </c>
      <c r="O1708" s="12" t="str">
        <f t="shared" si="26"/>
        <v>NO</v>
      </c>
    </row>
    <row r="1709" spans="1:16" ht="15">
      <c r="A1709" s="11" t="s">
        <v>2941</v>
      </c>
      <c r="B1709" s="12">
        <v>8</v>
      </c>
      <c r="C1709" s="11" t="s">
        <v>2942</v>
      </c>
      <c r="D1709" s="12" t="s">
        <v>32</v>
      </c>
      <c r="E1709" s="12" t="s">
        <v>10</v>
      </c>
      <c r="F1709" s="11">
        <v>0.71184000000000003</v>
      </c>
      <c r="G1709" s="11">
        <v>0.93647000000000002</v>
      </c>
      <c r="H1709" s="11">
        <v>-0.22463</v>
      </c>
      <c r="I1709" s="11">
        <v>0.99</v>
      </c>
      <c r="J1709" s="11" t="s">
        <v>29</v>
      </c>
      <c r="K1709" s="11">
        <v>0.87290000000000001</v>
      </c>
      <c r="L1709" s="4" t="s">
        <v>3669</v>
      </c>
      <c r="M1709" s="4" t="s">
        <v>6272</v>
      </c>
      <c r="N1709" s="4" t="s">
        <v>3884</v>
      </c>
      <c r="O1709" s="12" t="str">
        <f t="shared" si="26"/>
        <v>NO</v>
      </c>
    </row>
    <row r="1710" spans="1:16" ht="15">
      <c r="A1710" s="11" t="s">
        <v>2943</v>
      </c>
      <c r="B1710" s="12">
        <v>9</v>
      </c>
      <c r="C1710" s="11" t="s">
        <v>2944</v>
      </c>
      <c r="D1710" s="12" t="s">
        <v>32</v>
      </c>
      <c r="E1710" s="12" t="s">
        <v>10</v>
      </c>
      <c r="F1710" s="11">
        <v>0.93306</v>
      </c>
      <c r="G1710" s="11">
        <v>0.82316</v>
      </c>
      <c r="H1710" s="11">
        <v>0.1099</v>
      </c>
      <c r="I1710" s="11">
        <v>0.95799999999999996</v>
      </c>
      <c r="J1710" s="11" t="s">
        <v>40</v>
      </c>
      <c r="K1710" s="11">
        <v>0.76419999999999999</v>
      </c>
      <c r="L1710" s="4" t="s">
        <v>3904</v>
      </c>
      <c r="M1710" s="4" t="s">
        <v>6273</v>
      </c>
      <c r="N1710" s="4" t="s">
        <v>6274</v>
      </c>
      <c r="O1710" s="12" t="str">
        <f t="shared" si="26"/>
        <v>NO</v>
      </c>
    </row>
    <row r="1711" spans="1:16" ht="15">
      <c r="A1711" s="11" t="s">
        <v>2945</v>
      </c>
      <c r="B1711" s="12">
        <v>4</v>
      </c>
      <c r="C1711" s="11" t="s">
        <v>2946</v>
      </c>
      <c r="D1711" s="12" t="s">
        <v>32</v>
      </c>
      <c r="E1711" s="12" t="s">
        <v>10</v>
      </c>
      <c r="F1711" s="11">
        <v>0.32901999999999998</v>
      </c>
      <c r="G1711" s="11">
        <v>0.19846</v>
      </c>
      <c r="H1711" s="11">
        <v>0.13056999999999999</v>
      </c>
      <c r="I1711" s="11">
        <v>0.92500000000000004</v>
      </c>
      <c r="J1711" s="11" t="s">
        <v>29</v>
      </c>
      <c r="K1711" s="11">
        <v>0.93779999999999997</v>
      </c>
      <c r="L1711" s="4" t="s">
        <v>6275</v>
      </c>
      <c r="M1711" s="4" t="s">
        <v>6276</v>
      </c>
      <c r="N1711" s="4" t="s">
        <v>6277</v>
      </c>
      <c r="O1711" s="12" t="str">
        <f t="shared" si="26"/>
        <v>NO</v>
      </c>
    </row>
    <row r="1712" spans="1:16" ht="15">
      <c r="A1712" s="11" t="s">
        <v>2947</v>
      </c>
      <c r="B1712" s="12">
        <v>2</v>
      </c>
      <c r="C1712" s="11" t="s">
        <v>2948</v>
      </c>
      <c r="D1712" s="12" t="s">
        <v>32</v>
      </c>
      <c r="E1712" s="12" t="s">
        <v>10</v>
      </c>
      <c r="F1712" s="11">
        <v>0.24404000000000001</v>
      </c>
      <c r="G1712" s="11">
        <v>8.1890000000000004E-2</v>
      </c>
      <c r="H1712" s="11">
        <v>0.16214999999999999</v>
      </c>
      <c r="I1712" s="11">
        <v>0.95</v>
      </c>
      <c r="J1712" s="11" t="s">
        <v>29</v>
      </c>
      <c r="K1712" s="11">
        <v>0.92479999999999996</v>
      </c>
      <c r="L1712" s="4" t="s">
        <v>6278</v>
      </c>
      <c r="M1712" s="4" t="s">
        <v>6279</v>
      </c>
      <c r="N1712" s="4" t="s">
        <v>6280</v>
      </c>
      <c r="O1712" s="12" t="str">
        <f t="shared" si="26"/>
        <v>NO</v>
      </c>
    </row>
    <row r="1713" spans="1:16" ht="15">
      <c r="A1713" s="11" t="s">
        <v>2949</v>
      </c>
      <c r="B1713" s="12">
        <v>3</v>
      </c>
      <c r="C1713" s="11" t="s">
        <v>2950</v>
      </c>
      <c r="D1713" s="12" t="s">
        <v>32</v>
      </c>
      <c r="E1713" s="12" t="s">
        <v>10</v>
      </c>
      <c r="F1713" s="11">
        <v>0.17463000000000001</v>
      </c>
      <c r="G1713" s="11">
        <v>3.7044000000000001E-2</v>
      </c>
      <c r="H1713" s="11">
        <v>0.13758999999999999</v>
      </c>
      <c r="I1713" s="11">
        <v>0.996</v>
      </c>
      <c r="J1713" s="11" t="s">
        <v>40</v>
      </c>
      <c r="K1713" s="11">
        <v>1.371</v>
      </c>
      <c r="L1713" s="4" t="s">
        <v>6281</v>
      </c>
      <c r="M1713" s="4" t="s">
        <v>6282</v>
      </c>
      <c r="N1713" s="4" t="s">
        <v>6283</v>
      </c>
      <c r="O1713" s="12" t="str">
        <f t="shared" si="26"/>
        <v>NO</v>
      </c>
    </row>
    <row r="1714" spans="1:16" ht="15">
      <c r="A1714" s="11" t="s">
        <v>2951</v>
      </c>
      <c r="B1714" s="12">
        <v>12</v>
      </c>
      <c r="C1714" s="11" t="s">
        <v>2952</v>
      </c>
      <c r="D1714" s="12" t="s">
        <v>27</v>
      </c>
      <c r="E1714" s="12" t="s">
        <v>7</v>
      </c>
      <c r="F1714" s="11">
        <v>0.71945000000000003</v>
      </c>
      <c r="G1714" s="11">
        <v>0.87494000000000005</v>
      </c>
      <c r="H1714" s="11">
        <v>-0.15548999999999999</v>
      </c>
      <c r="I1714" s="11">
        <v>0.98</v>
      </c>
      <c r="J1714" s="11" t="s">
        <v>35</v>
      </c>
      <c r="K1714" s="11">
        <v>1.7823</v>
      </c>
      <c r="L1714" s="4" t="s">
        <v>6284</v>
      </c>
      <c r="M1714" s="4" t="s">
        <v>6285</v>
      </c>
      <c r="N1714" s="4" t="s">
        <v>6286</v>
      </c>
      <c r="O1714" s="12" t="str">
        <f t="shared" si="26"/>
        <v>NO</v>
      </c>
    </row>
    <row r="1715" spans="1:16" ht="15">
      <c r="A1715" s="11" t="s">
        <v>2953</v>
      </c>
      <c r="B1715" s="12">
        <v>2</v>
      </c>
      <c r="C1715" s="11" t="s">
        <v>2954</v>
      </c>
      <c r="D1715" s="12" t="s">
        <v>32</v>
      </c>
      <c r="E1715" s="12" t="s">
        <v>10</v>
      </c>
      <c r="F1715" s="11">
        <v>0.70391000000000004</v>
      </c>
      <c r="G1715" s="11">
        <v>0.24767</v>
      </c>
      <c r="H1715" s="11">
        <v>0.45623000000000002</v>
      </c>
      <c r="I1715" s="11">
        <v>0.997</v>
      </c>
      <c r="J1715" s="11" t="s">
        <v>29</v>
      </c>
      <c r="K1715" s="11">
        <v>0.99950000000000006</v>
      </c>
      <c r="L1715" s="4" t="s">
        <v>3687</v>
      </c>
      <c r="M1715" s="4" t="s">
        <v>6287</v>
      </c>
      <c r="N1715" s="4" t="s">
        <v>3689</v>
      </c>
      <c r="O1715" s="12" t="str">
        <f t="shared" si="26"/>
        <v>NO</v>
      </c>
    </row>
    <row r="1716" spans="1:16" ht="15">
      <c r="A1716" s="11" t="s">
        <v>2955</v>
      </c>
      <c r="B1716" s="12">
        <v>5</v>
      </c>
      <c r="C1716" s="11" t="s">
        <v>2956</v>
      </c>
      <c r="D1716" s="12" t="s">
        <v>32</v>
      </c>
      <c r="E1716" s="12" t="s">
        <v>10</v>
      </c>
      <c r="F1716" s="11">
        <v>0.34866000000000003</v>
      </c>
      <c r="G1716" s="11">
        <v>0.17562</v>
      </c>
      <c r="H1716" s="11">
        <v>0.17304</v>
      </c>
      <c r="I1716" s="11">
        <v>0.92600000000000005</v>
      </c>
      <c r="J1716" s="11" t="s">
        <v>29</v>
      </c>
      <c r="K1716" s="11">
        <v>0.98729999999999996</v>
      </c>
      <c r="L1716" s="4" t="s">
        <v>6288</v>
      </c>
      <c r="M1716" s="4" t="s">
        <v>6289</v>
      </c>
      <c r="N1716" s="4" t="s">
        <v>4450</v>
      </c>
      <c r="O1716" s="12" t="str">
        <f t="shared" si="26"/>
        <v>NO</v>
      </c>
    </row>
    <row r="1717" spans="1:16" ht="15">
      <c r="A1717" s="11" t="s">
        <v>2957</v>
      </c>
      <c r="B1717" s="12">
        <v>33</v>
      </c>
      <c r="C1717" s="11" t="s">
        <v>2958</v>
      </c>
      <c r="D1717" s="12" t="s">
        <v>32</v>
      </c>
      <c r="E1717" s="12" t="s">
        <v>10</v>
      </c>
      <c r="F1717" s="11">
        <v>0.15465999999999999</v>
      </c>
      <c r="G1717" s="11">
        <v>0.26286999999999999</v>
      </c>
      <c r="H1717" s="11">
        <v>-0.10821</v>
      </c>
      <c r="I1717" s="11">
        <v>0.95599999999999996</v>
      </c>
      <c r="J1717" s="11" t="s">
        <v>29</v>
      </c>
      <c r="K1717" s="11">
        <v>0.8367</v>
      </c>
      <c r="L1717" s="4" t="s">
        <v>6290</v>
      </c>
      <c r="M1717" s="4" t="s">
        <v>6291</v>
      </c>
      <c r="N1717" s="4" t="s">
        <v>6292</v>
      </c>
      <c r="O1717" s="12" t="str">
        <f t="shared" si="26"/>
        <v>NO</v>
      </c>
    </row>
    <row r="1718" spans="1:16" ht="15">
      <c r="A1718" s="11" t="s">
        <v>2959</v>
      </c>
      <c r="B1718" s="12">
        <v>3</v>
      </c>
      <c r="C1718" s="11" t="s">
        <v>2960</v>
      </c>
      <c r="D1718" s="12" t="s">
        <v>32</v>
      </c>
      <c r="E1718" s="12" t="s">
        <v>10</v>
      </c>
      <c r="F1718" s="11">
        <v>0.22542999999999999</v>
      </c>
      <c r="G1718" s="11">
        <v>5.1514999999999998E-2</v>
      </c>
      <c r="H1718" s="11">
        <v>0.17391999999999999</v>
      </c>
      <c r="I1718" s="11">
        <v>1</v>
      </c>
      <c r="J1718" s="11" t="s">
        <v>29</v>
      </c>
      <c r="K1718" s="11">
        <v>0.84379999999999999</v>
      </c>
      <c r="L1718" s="4" t="s">
        <v>6293</v>
      </c>
      <c r="M1718" s="4" t="s">
        <v>6294</v>
      </c>
      <c r="N1718" s="4" t="s">
        <v>6295</v>
      </c>
      <c r="O1718" s="12" t="str">
        <f t="shared" si="26"/>
        <v>NO</v>
      </c>
    </row>
    <row r="1719" spans="1:16" ht="15">
      <c r="A1719" s="11" t="s">
        <v>2961</v>
      </c>
      <c r="B1719" s="12">
        <v>11</v>
      </c>
      <c r="C1719" s="11" t="s">
        <v>2962</v>
      </c>
      <c r="D1719" s="12" t="s">
        <v>27</v>
      </c>
      <c r="E1719" s="12" t="s">
        <v>10</v>
      </c>
      <c r="F1719" s="11">
        <v>0.21634</v>
      </c>
      <c r="G1719" s="11">
        <v>1.1561E-2</v>
      </c>
      <c r="H1719" s="11">
        <v>0.20477999999999999</v>
      </c>
      <c r="I1719" s="11">
        <v>1</v>
      </c>
      <c r="J1719" s="11" t="s">
        <v>35</v>
      </c>
      <c r="K1719" s="11">
        <v>1.3169</v>
      </c>
      <c r="L1719" s="4" t="s">
        <v>6296</v>
      </c>
      <c r="M1719" s="4" t="s">
        <v>6297</v>
      </c>
      <c r="N1719" s="4" t="s">
        <v>6298</v>
      </c>
      <c r="O1719" s="12" t="str">
        <f t="shared" si="26"/>
        <v>NO</v>
      </c>
    </row>
    <row r="1720" spans="1:16" ht="15">
      <c r="A1720" s="11" t="s">
        <v>2963</v>
      </c>
      <c r="B1720" s="12">
        <v>7</v>
      </c>
      <c r="C1720" s="11" t="s">
        <v>2964</v>
      </c>
      <c r="D1720" s="12" t="s">
        <v>32</v>
      </c>
      <c r="E1720" s="12" t="s">
        <v>5</v>
      </c>
      <c r="F1720" s="11">
        <v>0.37891999999999998</v>
      </c>
      <c r="G1720" s="11">
        <v>0.18265000000000001</v>
      </c>
      <c r="H1720" s="11">
        <v>0.19627</v>
      </c>
      <c r="I1720" s="11">
        <v>0.93200000000000005</v>
      </c>
      <c r="J1720" s="11" t="s">
        <v>29</v>
      </c>
      <c r="K1720" s="11">
        <v>0.98770000000000002</v>
      </c>
      <c r="L1720" s="4" t="s">
        <v>6299</v>
      </c>
      <c r="M1720" s="4" t="s">
        <v>6300</v>
      </c>
      <c r="N1720" s="4" t="s">
        <v>6301</v>
      </c>
      <c r="O1720" s="12" t="str">
        <f t="shared" si="26"/>
        <v>NO</v>
      </c>
    </row>
    <row r="1721" spans="1:16" ht="15">
      <c r="A1721" s="11" t="s">
        <v>2965</v>
      </c>
      <c r="B1721" s="12">
        <v>4</v>
      </c>
      <c r="C1721" s="11" t="s">
        <v>2966</v>
      </c>
      <c r="D1721" s="12" t="s">
        <v>32</v>
      </c>
      <c r="E1721" s="12" t="s">
        <v>10</v>
      </c>
      <c r="F1721" s="11">
        <v>0.30517</v>
      </c>
      <c r="G1721" s="11">
        <v>9.5355999999999996E-2</v>
      </c>
      <c r="H1721" s="11">
        <v>0.20981</v>
      </c>
      <c r="I1721" s="11">
        <v>0.90700000000000003</v>
      </c>
      <c r="J1721" s="11" t="s">
        <v>35</v>
      </c>
      <c r="K1721" s="11">
        <v>2.1099000000000001</v>
      </c>
      <c r="L1721" s="4" t="s">
        <v>3577</v>
      </c>
      <c r="M1721" s="4" t="s">
        <v>6302</v>
      </c>
      <c r="N1721" s="4" t="s">
        <v>3579</v>
      </c>
      <c r="O1721" s="12" t="str">
        <f t="shared" si="26"/>
        <v>NO</v>
      </c>
    </row>
    <row r="1722" spans="1:16" ht="15">
      <c r="A1722" s="8" t="s">
        <v>2967</v>
      </c>
      <c r="B1722" s="9">
        <v>42</v>
      </c>
      <c r="C1722" s="8" t="s">
        <v>2968</v>
      </c>
      <c r="D1722" s="9" t="s">
        <v>32</v>
      </c>
      <c r="E1722" s="9" t="s">
        <v>28</v>
      </c>
      <c r="F1722" s="8">
        <v>0.39528000000000002</v>
      </c>
      <c r="G1722" s="8">
        <v>0.23141999999999999</v>
      </c>
      <c r="H1722" s="8">
        <v>0.16386000000000001</v>
      </c>
      <c r="I1722" s="8">
        <v>0.998</v>
      </c>
      <c r="J1722" s="8" t="s">
        <v>40</v>
      </c>
      <c r="K1722" s="8">
        <v>0.96960000000000002</v>
      </c>
      <c r="L1722" s="10" t="s">
        <v>6303</v>
      </c>
      <c r="M1722" s="10" t="s">
        <v>6304</v>
      </c>
      <c r="N1722" s="10" t="s">
        <v>6305</v>
      </c>
      <c r="O1722" s="9" t="str">
        <f t="shared" si="26"/>
        <v>NO</v>
      </c>
      <c r="P1722" s="8"/>
    </row>
    <row r="1723" spans="1:16" ht="15">
      <c r="A1723" s="8" t="s">
        <v>2967</v>
      </c>
      <c r="B1723" s="9">
        <v>42</v>
      </c>
      <c r="C1723" s="8" t="s">
        <v>2968</v>
      </c>
      <c r="D1723" s="9" t="s">
        <v>32</v>
      </c>
      <c r="E1723" s="9" t="s">
        <v>10</v>
      </c>
      <c r="F1723" s="8">
        <v>0.39528000000000002</v>
      </c>
      <c r="G1723" s="8">
        <v>0.23141999999999999</v>
      </c>
      <c r="H1723" s="8">
        <v>0.16386000000000001</v>
      </c>
      <c r="I1723" s="8">
        <v>0.998</v>
      </c>
      <c r="J1723" s="8" t="s">
        <v>40</v>
      </c>
      <c r="K1723" s="8">
        <v>0.96960000000000002</v>
      </c>
      <c r="L1723" s="10" t="s">
        <v>6303</v>
      </c>
      <c r="M1723" s="10" t="s">
        <v>6304</v>
      </c>
      <c r="N1723" s="10" t="s">
        <v>6305</v>
      </c>
      <c r="O1723" s="9" t="str">
        <f t="shared" si="26"/>
        <v>NO</v>
      </c>
      <c r="P1723" s="8"/>
    </row>
    <row r="1724" spans="1:16" ht="15">
      <c r="A1724" s="11" t="s">
        <v>2969</v>
      </c>
      <c r="B1724" s="12">
        <v>3</v>
      </c>
      <c r="C1724" s="11" t="s">
        <v>2970</v>
      </c>
      <c r="D1724" s="12" t="s">
        <v>27</v>
      </c>
      <c r="E1724" s="12" t="s">
        <v>10</v>
      </c>
      <c r="F1724" s="11">
        <v>0.52717999999999998</v>
      </c>
      <c r="G1724" s="11">
        <v>4.6163999999999997E-2</v>
      </c>
      <c r="H1724" s="11">
        <v>0.48102</v>
      </c>
      <c r="I1724" s="11">
        <v>1</v>
      </c>
      <c r="J1724" s="11" t="s">
        <v>29</v>
      </c>
      <c r="K1724" s="11">
        <v>1</v>
      </c>
      <c r="L1724" s="4" t="s">
        <v>6306</v>
      </c>
      <c r="M1724" s="4" t="s">
        <v>6307</v>
      </c>
      <c r="N1724" s="4" t="s">
        <v>6308</v>
      </c>
      <c r="O1724" s="12" t="str">
        <f t="shared" si="26"/>
        <v>NO</v>
      </c>
    </row>
    <row r="1725" spans="1:16" ht="15">
      <c r="A1725" s="11" t="s">
        <v>2971</v>
      </c>
      <c r="B1725" s="12">
        <v>4</v>
      </c>
      <c r="C1725" s="11" t="s">
        <v>2972</v>
      </c>
      <c r="D1725" s="12" t="s">
        <v>27</v>
      </c>
      <c r="E1725" s="12" t="s">
        <v>10</v>
      </c>
      <c r="F1725" s="11">
        <v>0.56162000000000001</v>
      </c>
      <c r="G1725" s="11">
        <v>0.15614</v>
      </c>
      <c r="H1725" s="11">
        <v>0.40548000000000001</v>
      </c>
      <c r="I1725" s="11">
        <v>1</v>
      </c>
      <c r="J1725" s="11" t="s">
        <v>29</v>
      </c>
      <c r="K1725" s="11">
        <v>0.99460000000000004</v>
      </c>
      <c r="L1725" s="4" t="s">
        <v>4438</v>
      </c>
      <c r="M1725" s="4" t="s">
        <v>6309</v>
      </c>
      <c r="N1725" s="4" t="s">
        <v>4440</v>
      </c>
      <c r="O1725" s="12" t="str">
        <f t="shared" si="26"/>
        <v>NO</v>
      </c>
    </row>
    <row r="1726" spans="1:16" ht="15">
      <c r="A1726" s="11" t="s">
        <v>2973</v>
      </c>
      <c r="B1726" s="12">
        <v>8</v>
      </c>
      <c r="C1726" s="11" t="s">
        <v>2974</v>
      </c>
      <c r="D1726" s="12" t="s">
        <v>27</v>
      </c>
      <c r="E1726" s="12" t="s">
        <v>10</v>
      </c>
      <c r="F1726" s="11">
        <v>0.37329000000000001</v>
      </c>
      <c r="G1726" s="11">
        <v>0.17468</v>
      </c>
      <c r="H1726" s="11">
        <v>0.1986</v>
      </c>
      <c r="I1726" s="11">
        <v>0.93700000000000006</v>
      </c>
      <c r="J1726" s="11" t="s">
        <v>40</v>
      </c>
      <c r="K1726" s="11">
        <v>1.4641999999999999</v>
      </c>
      <c r="L1726" s="4" t="s">
        <v>6310</v>
      </c>
      <c r="M1726" s="4" t="s">
        <v>6311</v>
      </c>
      <c r="N1726" s="4" t="s">
        <v>6312</v>
      </c>
      <c r="O1726" s="12" t="str">
        <f t="shared" si="26"/>
        <v>NO</v>
      </c>
    </row>
    <row r="1727" spans="1:16" ht="15">
      <c r="A1727" s="8" t="s">
        <v>2975</v>
      </c>
      <c r="B1727" s="9">
        <v>3</v>
      </c>
      <c r="C1727" s="8" t="s">
        <v>2976</v>
      </c>
      <c r="D1727" s="9" t="s">
        <v>27</v>
      </c>
      <c r="E1727" s="9" t="s">
        <v>10</v>
      </c>
      <c r="F1727" s="8">
        <v>0.49793999999999999</v>
      </c>
      <c r="G1727" s="8">
        <v>9.6169000000000004E-2</v>
      </c>
      <c r="H1727" s="8">
        <v>0.40177000000000002</v>
      </c>
      <c r="I1727" s="8">
        <v>1</v>
      </c>
      <c r="J1727" s="8" t="s">
        <v>40</v>
      </c>
      <c r="K1727" s="8">
        <v>1.1168</v>
      </c>
      <c r="L1727" s="10" t="s">
        <v>6313</v>
      </c>
      <c r="M1727" s="10" t="s">
        <v>6314</v>
      </c>
      <c r="N1727" s="10" t="s">
        <v>5333</v>
      </c>
      <c r="O1727" s="9" t="str">
        <f t="shared" si="26"/>
        <v>NO</v>
      </c>
      <c r="P1727" s="8"/>
    </row>
    <row r="1728" spans="1:16" ht="15">
      <c r="A1728" s="8" t="s">
        <v>2975</v>
      </c>
      <c r="B1728" s="9">
        <v>4</v>
      </c>
      <c r="C1728" s="8" t="s">
        <v>2977</v>
      </c>
      <c r="D1728" s="9" t="s">
        <v>27</v>
      </c>
      <c r="E1728" s="9" t="s">
        <v>3</v>
      </c>
      <c r="F1728" s="8">
        <v>0.51441000000000003</v>
      </c>
      <c r="G1728" s="8">
        <v>0.13533000000000001</v>
      </c>
      <c r="H1728" s="8">
        <v>0.37907999999999997</v>
      </c>
      <c r="I1728" s="8">
        <v>0.999</v>
      </c>
      <c r="J1728" s="8" t="s">
        <v>40</v>
      </c>
      <c r="K1728" s="8">
        <v>1.1165</v>
      </c>
      <c r="L1728" s="10" t="s">
        <v>6313</v>
      </c>
      <c r="M1728" s="10" t="s">
        <v>6314</v>
      </c>
      <c r="N1728" s="10" t="s">
        <v>5333</v>
      </c>
      <c r="O1728" s="9" t="str">
        <f t="shared" si="26"/>
        <v>NO</v>
      </c>
      <c r="P1728" s="8"/>
    </row>
    <row r="1729" spans="1:16" ht="15">
      <c r="A1729" s="11" t="s">
        <v>2978</v>
      </c>
      <c r="B1729" s="12">
        <v>26</v>
      </c>
      <c r="C1729" s="11" t="s">
        <v>2979</v>
      </c>
      <c r="D1729" s="12" t="s">
        <v>27</v>
      </c>
      <c r="E1729" s="12" t="s">
        <v>10</v>
      </c>
      <c r="F1729" s="11">
        <v>0.67508000000000001</v>
      </c>
      <c r="G1729" s="11">
        <v>0.42581000000000002</v>
      </c>
      <c r="H1729" s="11">
        <v>0.24926999999999999</v>
      </c>
      <c r="I1729" s="11">
        <v>0.995</v>
      </c>
      <c r="J1729" s="11" t="s">
        <v>29</v>
      </c>
      <c r="K1729" s="11">
        <v>0.99399999999999999</v>
      </c>
      <c r="L1729" s="4" t="s">
        <v>6315</v>
      </c>
      <c r="M1729" s="4" t="s">
        <v>6316</v>
      </c>
      <c r="N1729" s="4" t="s">
        <v>6317</v>
      </c>
      <c r="O1729" s="12" t="str">
        <f t="shared" si="26"/>
        <v>NO</v>
      </c>
    </row>
    <row r="1730" spans="1:16" ht="15">
      <c r="A1730" s="11" t="s">
        <v>2980</v>
      </c>
      <c r="B1730" s="12">
        <v>3</v>
      </c>
      <c r="C1730" s="11" t="s">
        <v>2981</v>
      </c>
      <c r="D1730" s="12" t="s">
        <v>27</v>
      </c>
      <c r="E1730" s="12" t="s">
        <v>10</v>
      </c>
      <c r="F1730" s="11">
        <v>0.95538999999999996</v>
      </c>
      <c r="G1730" s="11">
        <v>0.8397</v>
      </c>
      <c r="H1730" s="11">
        <v>0.11569</v>
      </c>
      <c r="I1730" s="11">
        <v>0.92500000000000004</v>
      </c>
      <c r="J1730" s="11" t="s">
        <v>40</v>
      </c>
      <c r="K1730" s="11">
        <v>0.89839999999999998</v>
      </c>
      <c r="L1730" s="4" t="s">
        <v>6318</v>
      </c>
      <c r="M1730" s="4" t="s">
        <v>6319</v>
      </c>
      <c r="N1730" s="4" t="s">
        <v>6320</v>
      </c>
      <c r="O1730" s="12" t="str">
        <f t="shared" si="26"/>
        <v>NO</v>
      </c>
    </row>
    <row r="1731" spans="1:16" ht="15">
      <c r="A1731" s="11" t="s">
        <v>2982</v>
      </c>
      <c r="B1731" s="12">
        <v>5</v>
      </c>
      <c r="C1731" s="11" t="s">
        <v>2983</v>
      </c>
      <c r="D1731" s="12" t="s">
        <v>32</v>
      </c>
      <c r="E1731" s="12" t="s">
        <v>10</v>
      </c>
      <c r="F1731" s="11">
        <v>0.25836999999999999</v>
      </c>
      <c r="G1731" s="11">
        <v>0.51197000000000004</v>
      </c>
      <c r="H1731" s="11">
        <v>-0.25359999999999999</v>
      </c>
      <c r="I1731" s="11">
        <v>0.95799999999999996</v>
      </c>
      <c r="J1731" s="11" t="s">
        <v>40</v>
      </c>
      <c r="K1731" s="11">
        <v>1.0849</v>
      </c>
      <c r="L1731" s="4" t="s">
        <v>3569</v>
      </c>
      <c r="M1731" s="4" t="s">
        <v>6321</v>
      </c>
      <c r="N1731" s="4" t="s">
        <v>6322</v>
      </c>
      <c r="O1731" s="12" t="str">
        <f t="shared" ref="O1731:O1794" si="27">IF(P1731 &lt;&gt; "", "YES", "NO")</f>
        <v>NO</v>
      </c>
    </row>
    <row r="1732" spans="1:16" ht="15">
      <c r="A1732" s="11" t="s">
        <v>2984</v>
      </c>
      <c r="B1732" s="12">
        <v>6</v>
      </c>
      <c r="C1732" s="11" t="s">
        <v>2985</v>
      </c>
      <c r="D1732" s="12" t="s">
        <v>27</v>
      </c>
      <c r="E1732" s="12" t="s">
        <v>10</v>
      </c>
      <c r="F1732" s="11">
        <v>0.1012</v>
      </c>
      <c r="G1732" s="11">
        <v>0.21728</v>
      </c>
      <c r="H1732" s="11">
        <v>-0.11608</v>
      </c>
      <c r="I1732" s="11">
        <v>0.92600000000000005</v>
      </c>
      <c r="J1732" s="11" t="s">
        <v>29</v>
      </c>
      <c r="K1732" s="11">
        <v>0.81130000000000002</v>
      </c>
      <c r="L1732" s="4" t="s">
        <v>6323</v>
      </c>
      <c r="M1732" s="4" t="s">
        <v>6324</v>
      </c>
      <c r="N1732" s="4" t="s">
        <v>6325</v>
      </c>
      <c r="O1732" s="12" t="str">
        <f t="shared" si="27"/>
        <v>NO</v>
      </c>
    </row>
    <row r="1733" spans="1:16" ht="15">
      <c r="A1733" s="11" t="s">
        <v>2986</v>
      </c>
      <c r="B1733" s="12">
        <v>6</v>
      </c>
      <c r="C1733" s="11" t="s">
        <v>2987</v>
      </c>
      <c r="D1733" s="12" t="s">
        <v>32</v>
      </c>
      <c r="E1733" s="12" t="s">
        <v>10</v>
      </c>
      <c r="F1733" s="11">
        <v>0.19206000000000001</v>
      </c>
      <c r="G1733" s="11">
        <v>1.2792E-2</v>
      </c>
      <c r="H1733" s="11">
        <v>0.17927000000000001</v>
      </c>
      <c r="I1733" s="11">
        <v>1</v>
      </c>
      <c r="J1733" s="11" t="s">
        <v>29</v>
      </c>
      <c r="K1733" s="11">
        <v>0.81969999999999998</v>
      </c>
      <c r="L1733" s="4" t="s">
        <v>3904</v>
      </c>
      <c r="M1733" s="4" t="s">
        <v>6326</v>
      </c>
      <c r="N1733" s="4" t="s">
        <v>5806</v>
      </c>
      <c r="O1733" s="12" t="str">
        <f t="shared" si="27"/>
        <v>NO</v>
      </c>
    </row>
    <row r="1734" spans="1:16" ht="15">
      <c r="A1734" s="11" t="s">
        <v>2988</v>
      </c>
      <c r="B1734" s="12">
        <v>5</v>
      </c>
      <c r="C1734" s="11" t="s">
        <v>2989</v>
      </c>
      <c r="D1734" s="12" t="s">
        <v>32</v>
      </c>
      <c r="E1734" s="12" t="s">
        <v>5</v>
      </c>
      <c r="F1734" s="11">
        <v>0.33738000000000001</v>
      </c>
      <c r="G1734" s="11">
        <v>6.8060999999999997E-2</v>
      </c>
      <c r="H1734" s="11">
        <v>0.26932</v>
      </c>
      <c r="I1734" s="11">
        <v>1</v>
      </c>
      <c r="J1734" s="11" t="s">
        <v>29</v>
      </c>
      <c r="K1734" s="11">
        <v>0.92920000000000003</v>
      </c>
      <c r="L1734" s="4" t="s">
        <v>3577</v>
      </c>
      <c r="M1734" s="4" t="s">
        <v>6327</v>
      </c>
      <c r="N1734" s="4" t="s">
        <v>3579</v>
      </c>
      <c r="O1734" s="12" t="str">
        <f t="shared" si="27"/>
        <v>NO</v>
      </c>
    </row>
    <row r="1735" spans="1:16" ht="15">
      <c r="A1735" s="8" t="s">
        <v>2990</v>
      </c>
      <c r="B1735" s="9">
        <v>3</v>
      </c>
      <c r="C1735" s="8" t="s">
        <v>2991</v>
      </c>
      <c r="D1735" s="9" t="s">
        <v>32</v>
      </c>
      <c r="E1735" s="9" t="s">
        <v>5</v>
      </c>
      <c r="F1735" s="8">
        <v>0.27134000000000003</v>
      </c>
      <c r="G1735" s="8">
        <v>2.9683999999999999E-2</v>
      </c>
      <c r="H1735" s="8">
        <v>0.24165</v>
      </c>
      <c r="I1735" s="8">
        <v>1</v>
      </c>
      <c r="J1735" s="8" t="s">
        <v>29</v>
      </c>
      <c r="K1735" s="8">
        <v>0.92300000000000004</v>
      </c>
      <c r="L1735" s="10" t="s">
        <v>6328</v>
      </c>
      <c r="M1735" s="10" t="s">
        <v>6329</v>
      </c>
      <c r="N1735" s="10" t="s">
        <v>6330</v>
      </c>
      <c r="O1735" s="9" t="str">
        <f t="shared" si="27"/>
        <v>NO</v>
      </c>
      <c r="P1735" s="8"/>
    </row>
    <row r="1736" spans="1:16" ht="15">
      <c r="A1736" s="8" t="s">
        <v>2990</v>
      </c>
      <c r="B1736" s="9">
        <v>4</v>
      </c>
      <c r="C1736" s="8" t="s">
        <v>2992</v>
      </c>
      <c r="D1736" s="9" t="s">
        <v>32</v>
      </c>
      <c r="E1736" s="9" t="s">
        <v>10</v>
      </c>
      <c r="F1736" s="8">
        <v>0.29359000000000002</v>
      </c>
      <c r="G1736" s="8">
        <v>2.0774999999999998E-2</v>
      </c>
      <c r="H1736" s="8">
        <v>0.27282000000000001</v>
      </c>
      <c r="I1736" s="8">
        <v>1</v>
      </c>
      <c r="J1736" s="8" t="s">
        <v>40</v>
      </c>
      <c r="K1736" s="8">
        <v>0.9546</v>
      </c>
      <c r="L1736" s="10" t="s">
        <v>6328</v>
      </c>
      <c r="M1736" s="10" t="s">
        <v>6329</v>
      </c>
      <c r="N1736" s="10" t="s">
        <v>6330</v>
      </c>
      <c r="O1736" s="9" t="str">
        <f t="shared" si="27"/>
        <v>NO</v>
      </c>
      <c r="P1736" s="8"/>
    </row>
    <row r="1737" spans="1:16" ht="15">
      <c r="A1737" s="11" t="s">
        <v>2993</v>
      </c>
      <c r="B1737" s="12">
        <v>6</v>
      </c>
      <c r="C1737" s="11" t="s">
        <v>2994</v>
      </c>
      <c r="D1737" s="12" t="s">
        <v>27</v>
      </c>
      <c r="E1737" s="12" t="s">
        <v>10</v>
      </c>
      <c r="F1737" s="11">
        <v>0.21426000000000001</v>
      </c>
      <c r="G1737" s="11">
        <v>6.5443000000000001E-2</v>
      </c>
      <c r="H1737" s="11">
        <v>0.14881</v>
      </c>
      <c r="I1737" s="11">
        <v>0.90600000000000003</v>
      </c>
      <c r="J1737" s="11" t="s">
        <v>29</v>
      </c>
      <c r="K1737" s="11">
        <v>0.86029999999999995</v>
      </c>
      <c r="L1737" s="4" t="s">
        <v>6331</v>
      </c>
      <c r="M1737" s="4" t="s">
        <v>6332</v>
      </c>
      <c r="N1737" s="4" t="s">
        <v>6333</v>
      </c>
      <c r="O1737" s="12" t="str">
        <f t="shared" si="27"/>
        <v>NO</v>
      </c>
    </row>
    <row r="1738" spans="1:16" ht="15">
      <c r="A1738" s="11" t="s">
        <v>2995</v>
      </c>
      <c r="B1738" s="12">
        <v>10</v>
      </c>
      <c r="C1738" s="11" t="s">
        <v>2996</v>
      </c>
      <c r="D1738" s="12" t="s">
        <v>27</v>
      </c>
      <c r="E1738" s="12" t="s">
        <v>10</v>
      </c>
      <c r="F1738" s="11">
        <v>0.28403</v>
      </c>
      <c r="G1738" s="11">
        <v>0.10518</v>
      </c>
      <c r="H1738" s="11">
        <v>0.17885999999999999</v>
      </c>
      <c r="I1738" s="11">
        <v>0.97499999999999998</v>
      </c>
      <c r="J1738" s="11" t="s">
        <v>29</v>
      </c>
      <c r="K1738" s="11">
        <v>0.91379999999999995</v>
      </c>
      <c r="L1738" s="4" t="s">
        <v>6334</v>
      </c>
      <c r="M1738" s="4" t="s">
        <v>6335</v>
      </c>
      <c r="N1738" s="4" t="s">
        <v>4495</v>
      </c>
      <c r="O1738" s="12" t="str">
        <f t="shared" si="27"/>
        <v>NO</v>
      </c>
    </row>
    <row r="1739" spans="1:16" ht="15">
      <c r="A1739" s="11" t="s">
        <v>2997</v>
      </c>
      <c r="B1739" s="12">
        <v>5</v>
      </c>
      <c r="C1739" s="11" t="s">
        <v>2998</v>
      </c>
      <c r="D1739" s="12" t="s">
        <v>27</v>
      </c>
      <c r="E1739" s="12" t="s">
        <v>10</v>
      </c>
      <c r="F1739" s="11">
        <v>0.27911999999999998</v>
      </c>
      <c r="G1739" s="11">
        <v>8.4591E-2</v>
      </c>
      <c r="H1739" s="11">
        <v>0.19453000000000001</v>
      </c>
      <c r="I1739" s="11">
        <v>0.93700000000000006</v>
      </c>
      <c r="J1739" s="11" t="s">
        <v>40</v>
      </c>
      <c r="K1739" s="11">
        <v>0.95750000000000002</v>
      </c>
      <c r="L1739" s="4" t="s">
        <v>5974</v>
      </c>
      <c r="M1739" s="4" t="s">
        <v>6336</v>
      </c>
      <c r="N1739" s="4" t="s">
        <v>5976</v>
      </c>
      <c r="O1739" s="12" t="str">
        <f t="shared" si="27"/>
        <v>NO</v>
      </c>
    </row>
    <row r="1740" spans="1:16" ht="15">
      <c r="A1740" s="8" t="s">
        <v>2999</v>
      </c>
      <c r="B1740" s="9">
        <v>6</v>
      </c>
      <c r="C1740" s="8" t="s">
        <v>3000</v>
      </c>
      <c r="D1740" s="9" t="s">
        <v>27</v>
      </c>
      <c r="E1740" s="9" t="s">
        <v>10</v>
      </c>
      <c r="F1740" s="8">
        <v>0.24815000000000001</v>
      </c>
      <c r="G1740" s="8">
        <v>0.10577</v>
      </c>
      <c r="H1740" s="8">
        <v>0.14238000000000001</v>
      </c>
      <c r="I1740" s="8">
        <v>0.96199999999999997</v>
      </c>
      <c r="J1740" s="8" t="s">
        <v>35</v>
      </c>
      <c r="K1740" s="8">
        <v>1.4297</v>
      </c>
      <c r="L1740" s="10" t="s">
        <v>6337</v>
      </c>
      <c r="M1740" s="10" t="s">
        <v>6338</v>
      </c>
      <c r="N1740" s="10" t="s">
        <v>6339</v>
      </c>
      <c r="O1740" s="9" t="str">
        <f t="shared" si="27"/>
        <v>NO</v>
      </c>
      <c r="P1740" s="8"/>
    </row>
    <row r="1741" spans="1:16" ht="15">
      <c r="A1741" s="8" t="s">
        <v>2999</v>
      </c>
      <c r="B1741" s="9">
        <v>7</v>
      </c>
      <c r="C1741" s="8" t="s">
        <v>3001</v>
      </c>
      <c r="D1741" s="9" t="s">
        <v>27</v>
      </c>
      <c r="E1741" s="9" t="s">
        <v>7</v>
      </c>
      <c r="F1741" s="8">
        <v>0.29701</v>
      </c>
      <c r="G1741" s="8">
        <v>0.15759999999999999</v>
      </c>
      <c r="H1741" s="8">
        <v>0.13941000000000001</v>
      </c>
      <c r="I1741" s="8">
        <v>0.92900000000000005</v>
      </c>
      <c r="J1741" s="8" t="s">
        <v>35</v>
      </c>
      <c r="K1741" s="8">
        <v>1.4297</v>
      </c>
      <c r="L1741" s="10" t="s">
        <v>6337</v>
      </c>
      <c r="M1741" s="10" t="s">
        <v>6338</v>
      </c>
      <c r="N1741" s="10" t="s">
        <v>6339</v>
      </c>
      <c r="O1741" s="9" t="str">
        <f t="shared" si="27"/>
        <v>NO</v>
      </c>
      <c r="P1741" s="8"/>
    </row>
    <row r="1742" spans="1:16" ht="15">
      <c r="A1742" s="8" t="s">
        <v>2999</v>
      </c>
      <c r="B1742" s="9">
        <v>8</v>
      </c>
      <c r="C1742" s="8" t="s">
        <v>3002</v>
      </c>
      <c r="D1742" s="9" t="s">
        <v>27</v>
      </c>
      <c r="E1742" s="9" t="s">
        <v>10</v>
      </c>
      <c r="F1742" s="8">
        <v>0.22406000000000001</v>
      </c>
      <c r="G1742" s="8">
        <v>5.8025E-2</v>
      </c>
      <c r="H1742" s="8">
        <v>0.16603000000000001</v>
      </c>
      <c r="I1742" s="8">
        <v>0.98699999999999999</v>
      </c>
      <c r="J1742" s="8" t="s">
        <v>35</v>
      </c>
      <c r="K1742" s="8">
        <v>1.4297</v>
      </c>
      <c r="L1742" s="10" t="s">
        <v>6337</v>
      </c>
      <c r="M1742" s="10" t="s">
        <v>6338</v>
      </c>
      <c r="N1742" s="10" t="s">
        <v>6339</v>
      </c>
      <c r="O1742" s="9" t="str">
        <f t="shared" si="27"/>
        <v>NO</v>
      </c>
      <c r="P1742" s="8"/>
    </row>
    <row r="1743" spans="1:16" ht="15">
      <c r="A1743" s="11" t="s">
        <v>3003</v>
      </c>
      <c r="B1743" s="12">
        <v>5</v>
      </c>
      <c r="C1743" s="11" t="s">
        <v>3004</v>
      </c>
      <c r="D1743" s="12" t="s">
        <v>27</v>
      </c>
      <c r="E1743" s="12" t="s">
        <v>10</v>
      </c>
      <c r="F1743" s="11">
        <v>0.86946999999999997</v>
      </c>
      <c r="G1743" s="11">
        <v>0.67679</v>
      </c>
      <c r="H1743" s="11">
        <v>0.19267999999999999</v>
      </c>
      <c r="I1743" s="11">
        <v>0.93</v>
      </c>
      <c r="J1743" s="11" t="s">
        <v>29</v>
      </c>
      <c r="K1743" s="11">
        <v>0.96409999999999996</v>
      </c>
      <c r="L1743" s="4" t="s">
        <v>3569</v>
      </c>
      <c r="M1743" s="4" t="s">
        <v>6340</v>
      </c>
      <c r="N1743" s="4" t="s">
        <v>6341</v>
      </c>
      <c r="O1743" s="12" t="str">
        <f t="shared" si="27"/>
        <v>NO</v>
      </c>
    </row>
    <row r="1744" spans="1:16" ht="15">
      <c r="A1744" s="8" t="s">
        <v>3005</v>
      </c>
      <c r="B1744" s="9">
        <v>4</v>
      </c>
      <c r="C1744" s="8" t="s">
        <v>3006</v>
      </c>
      <c r="D1744" s="9" t="s">
        <v>27</v>
      </c>
      <c r="E1744" s="9" t="s">
        <v>10</v>
      </c>
      <c r="F1744" s="8">
        <v>0.78639999999999999</v>
      </c>
      <c r="G1744" s="8">
        <v>0.20716000000000001</v>
      </c>
      <c r="H1744" s="8">
        <v>0.57925000000000004</v>
      </c>
      <c r="I1744" s="8">
        <v>1</v>
      </c>
      <c r="J1744" s="8" t="s">
        <v>40</v>
      </c>
      <c r="K1744" s="8">
        <v>1.9742</v>
      </c>
      <c r="L1744" s="10" t="s">
        <v>6342</v>
      </c>
      <c r="M1744" s="10" t="s">
        <v>6343</v>
      </c>
      <c r="N1744" s="10" t="s">
        <v>6344</v>
      </c>
      <c r="O1744" s="9" t="str">
        <f t="shared" si="27"/>
        <v>NO</v>
      </c>
      <c r="P1744" s="8"/>
    </row>
    <row r="1745" spans="1:16" ht="15">
      <c r="A1745" s="8" t="s">
        <v>3005</v>
      </c>
      <c r="B1745" s="9">
        <v>5</v>
      </c>
      <c r="C1745" s="8" t="s">
        <v>3007</v>
      </c>
      <c r="D1745" s="9" t="s">
        <v>27</v>
      </c>
      <c r="E1745" s="9" t="s">
        <v>3</v>
      </c>
      <c r="F1745" s="8">
        <v>0.79622999999999999</v>
      </c>
      <c r="G1745" s="8">
        <v>0.36176000000000003</v>
      </c>
      <c r="H1745" s="8">
        <v>0.43447999999999998</v>
      </c>
      <c r="I1745" s="8">
        <v>0.99399999999999999</v>
      </c>
      <c r="J1745" s="8" t="s">
        <v>40</v>
      </c>
      <c r="K1745" s="8">
        <v>1.9742</v>
      </c>
      <c r="L1745" s="10" t="s">
        <v>6342</v>
      </c>
      <c r="M1745" s="10" t="s">
        <v>6343</v>
      </c>
      <c r="N1745" s="10" t="s">
        <v>6344</v>
      </c>
      <c r="O1745" s="9" t="str">
        <f t="shared" si="27"/>
        <v>NO</v>
      </c>
      <c r="P1745" s="8"/>
    </row>
    <row r="1746" spans="1:16" ht="15">
      <c r="A1746" s="8" t="s">
        <v>3005</v>
      </c>
      <c r="B1746" s="9">
        <v>6</v>
      </c>
      <c r="C1746" s="8" t="s">
        <v>3008</v>
      </c>
      <c r="D1746" s="9" t="s">
        <v>27</v>
      </c>
      <c r="E1746" s="9" t="s">
        <v>3</v>
      </c>
      <c r="F1746" s="8">
        <v>0.86545000000000005</v>
      </c>
      <c r="G1746" s="8">
        <v>0.66537000000000002</v>
      </c>
      <c r="H1746" s="8">
        <v>0.20008000000000001</v>
      </c>
      <c r="I1746" s="8">
        <v>0.93799999999999994</v>
      </c>
      <c r="J1746" s="8" t="s">
        <v>40</v>
      </c>
      <c r="K1746" s="8">
        <v>1.9742</v>
      </c>
      <c r="L1746" s="10" t="s">
        <v>6342</v>
      </c>
      <c r="M1746" s="10" t="s">
        <v>6343</v>
      </c>
      <c r="N1746" s="10" t="s">
        <v>6344</v>
      </c>
      <c r="O1746" s="9" t="str">
        <f t="shared" si="27"/>
        <v>NO</v>
      </c>
      <c r="P1746" s="8"/>
    </row>
    <row r="1747" spans="1:16" ht="15">
      <c r="A1747" s="11" t="s">
        <v>3009</v>
      </c>
      <c r="B1747" s="12">
        <v>4</v>
      </c>
      <c r="C1747" s="11" t="s">
        <v>3010</v>
      </c>
      <c r="D1747" s="12" t="s">
        <v>32</v>
      </c>
      <c r="E1747" s="12" t="s">
        <v>10</v>
      </c>
      <c r="F1747" s="11">
        <v>0.30443999999999999</v>
      </c>
      <c r="G1747" s="11">
        <v>1.3795E-2</v>
      </c>
      <c r="H1747" s="11">
        <v>0.29065000000000002</v>
      </c>
      <c r="I1747" s="11">
        <v>1</v>
      </c>
      <c r="J1747" s="11" t="s">
        <v>29</v>
      </c>
      <c r="K1747" s="11">
        <v>0.90549999999999997</v>
      </c>
      <c r="L1747" s="4" t="s">
        <v>6345</v>
      </c>
      <c r="M1747" s="4" t="s">
        <v>6346</v>
      </c>
      <c r="N1747" s="4" t="s">
        <v>3884</v>
      </c>
      <c r="O1747" s="12" t="str">
        <f t="shared" si="27"/>
        <v>NO</v>
      </c>
    </row>
    <row r="1748" spans="1:16" ht="15">
      <c r="A1748" s="11" t="s">
        <v>3011</v>
      </c>
      <c r="B1748" s="12">
        <v>4</v>
      </c>
      <c r="C1748" s="11" t="s">
        <v>3012</v>
      </c>
      <c r="D1748" s="12" t="s">
        <v>27</v>
      </c>
      <c r="E1748" s="12" t="s">
        <v>10</v>
      </c>
      <c r="F1748" s="11">
        <v>0.49620999999999998</v>
      </c>
      <c r="G1748" s="11">
        <v>0.24725</v>
      </c>
      <c r="H1748" s="11">
        <v>0.24895</v>
      </c>
      <c r="I1748" s="11">
        <v>0.95199999999999996</v>
      </c>
      <c r="J1748" s="11" t="s">
        <v>40</v>
      </c>
      <c r="K1748" s="11">
        <v>1.4180999999999999</v>
      </c>
      <c r="L1748" s="4" t="s">
        <v>3569</v>
      </c>
      <c r="M1748" s="4" t="s">
        <v>5329</v>
      </c>
      <c r="N1748" s="4" t="s">
        <v>3569</v>
      </c>
      <c r="O1748" s="12" t="str">
        <f t="shared" si="27"/>
        <v>NO</v>
      </c>
    </row>
    <row r="1749" spans="1:16" ht="15">
      <c r="A1749" s="11" t="s">
        <v>3013</v>
      </c>
      <c r="B1749" s="12">
        <v>3</v>
      </c>
      <c r="C1749" s="11" t="s">
        <v>3014</v>
      </c>
      <c r="D1749" s="12" t="s">
        <v>27</v>
      </c>
      <c r="E1749" s="12" t="s">
        <v>10</v>
      </c>
      <c r="F1749" s="11">
        <v>0.29787000000000002</v>
      </c>
      <c r="G1749" s="11">
        <v>3.8110999999999999E-2</v>
      </c>
      <c r="H1749" s="11">
        <v>0.25975999999999999</v>
      </c>
      <c r="I1749" s="11">
        <v>1</v>
      </c>
      <c r="J1749" s="11" t="s">
        <v>29</v>
      </c>
      <c r="K1749" s="11">
        <v>0.90390000000000004</v>
      </c>
      <c r="L1749" s="4" t="s">
        <v>3569</v>
      </c>
      <c r="M1749" s="4" t="s">
        <v>6347</v>
      </c>
      <c r="N1749" s="4" t="s">
        <v>3569</v>
      </c>
      <c r="O1749" s="12" t="str">
        <f t="shared" si="27"/>
        <v>NO</v>
      </c>
    </row>
    <row r="1750" spans="1:16" ht="15">
      <c r="A1750" s="11" t="s">
        <v>3015</v>
      </c>
      <c r="B1750" s="12">
        <v>4</v>
      </c>
      <c r="C1750" s="11" t="s">
        <v>3016</v>
      </c>
      <c r="D1750" s="12" t="s">
        <v>32</v>
      </c>
      <c r="E1750" s="12" t="s">
        <v>10</v>
      </c>
      <c r="F1750" s="11">
        <v>0.70433999999999997</v>
      </c>
      <c r="G1750" s="11">
        <v>0.33018999999999998</v>
      </c>
      <c r="H1750" s="11">
        <v>0.37413999999999997</v>
      </c>
      <c r="I1750" s="11">
        <v>0.92900000000000005</v>
      </c>
      <c r="J1750" s="11" t="s">
        <v>29</v>
      </c>
      <c r="K1750" s="11">
        <v>1</v>
      </c>
      <c r="L1750" s="4" t="s">
        <v>6348</v>
      </c>
      <c r="M1750" s="4" t="s">
        <v>6349</v>
      </c>
      <c r="N1750" s="4" t="s">
        <v>6350</v>
      </c>
      <c r="O1750" s="12" t="str">
        <f t="shared" si="27"/>
        <v>NO</v>
      </c>
    </row>
    <row r="1751" spans="1:16" ht="15">
      <c r="A1751" s="11" t="s">
        <v>3017</v>
      </c>
      <c r="B1751" s="12">
        <v>7</v>
      </c>
      <c r="C1751" s="11" t="s">
        <v>3018</v>
      </c>
      <c r="D1751" s="12" t="s">
        <v>27</v>
      </c>
      <c r="E1751" s="12" t="s">
        <v>10</v>
      </c>
      <c r="F1751" s="11">
        <v>0.33058999999999999</v>
      </c>
      <c r="G1751" s="11">
        <v>0.78158000000000005</v>
      </c>
      <c r="H1751" s="11">
        <v>-0.45099</v>
      </c>
      <c r="I1751" s="11">
        <v>1</v>
      </c>
      <c r="J1751" s="11" t="s">
        <v>35</v>
      </c>
      <c r="K1751" s="11">
        <v>1.5748</v>
      </c>
      <c r="L1751" s="4" t="s">
        <v>3569</v>
      </c>
      <c r="M1751" s="4" t="s">
        <v>6351</v>
      </c>
      <c r="N1751" s="4" t="s">
        <v>3569</v>
      </c>
      <c r="O1751" s="12" t="str">
        <f t="shared" si="27"/>
        <v>NO</v>
      </c>
    </row>
    <row r="1752" spans="1:16" ht="15">
      <c r="A1752" s="8" t="s">
        <v>3019</v>
      </c>
      <c r="B1752" s="9">
        <v>5</v>
      </c>
      <c r="C1752" s="8" t="s">
        <v>3020</v>
      </c>
      <c r="D1752" s="9" t="s">
        <v>32</v>
      </c>
      <c r="E1752" s="9" t="s">
        <v>10</v>
      </c>
      <c r="F1752" s="8">
        <v>0.89448000000000005</v>
      </c>
      <c r="G1752" s="8">
        <v>0.75985000000000003</v>
      </c>
      <c r="H1752" s="8">
        <v>0.13463</v>
      </c>
      <c r="I1752" s="8">
        <v>0.91600000000000004</v>
      </c>
      <c r="J1752" s="8" t="s">
        <v>29</v>
      </c>
      <c r="K1752" s="8">
        <v>0.81489999999999996</v>
      </c>
      <c r="L1752" s="10" t="s">
        <v>3569</v>
      </c>
      <c r="M1752" s="10" t="s">
        <v>6352</v>
      </c>
      <c r="N1752" s="10" t="s">
        <v>3569</v>
      </c>
      <c r="O1752" s="9" t="str">
        <f t="shared" si="27"/>
        <v>NO</v>
      </c>
      <c r="P1752" s="8"/>
    </row>
    <row r="1753" spans="1:16" ht="15">
      <c r="A1753" s="8" t="s">
        <v>3019</v>
      </c>
      <c r="B1753" s="9">
        <v>7</v>
      </c>
      <c r="C1753" s="8" t="s">
        <v>3021</v>
      </c>
      <c r="D1753" s="9" t="s">
        <v>32</v>
      </c>
      <c r="E1753" s="9" t="s">
        <v>7</v>
      </c>
      <c r="F1753" s="8">
        <v>0.81252000000000002</v>
      </c>
      <c r="G1753" s="8">
        <v>0.60231000000000001</v>
      </c>
      <c r="H1753" s="8">
        <v>0.21021000000000001</v>
      </c>
      <c r="I1753" s="8">
        <v>0.92200000000000004</v>
      </c>
      <c r="J1753" s="8" t="s">
        <v>29</v>
      </c>
      <c r="K1753" s="8">
        <v>0.98650000000000004</v>
      </c>
      <c r="L1753" s="10" t="s">
        <v>3569</v>
      </c>
      <c r="M1753" s="10" t="s">
        <v>6352</v>
      </c>
      <c r="N1753" s="10" t="s">
        <v>3569</v>
      </c>
      <c r="O1753" s="9" t="str">
        <f t="shared" si="27"/>
        <v>NO</v>
      </c>
      <c r="P1753" s="8"/>
    </row>
    <row r="1754" spans="1:16" ht="15">
      <c r="A1754" s="8" t="s">
        <v>3019</v>
      </c>
      <c r="B1754" s="9">
        <v>8</v>
      </c>
      <c r="C1754" s="8" t="s">
        <v>3022</v>
      </c>
      <c r="D1754" s="9" t="s">
        <v>32</v>
      </c>
      <c r="E1754" s="9" t="s">
        <v>10</v>
      </c>
      <c r="F1754" s="8">
        <v>0.89537999999999995</v>
      </c>
      <c r="G1754" s="8">
        <v>0.75724999999999998</v>
      </c>
      <c r="H1754" s="8">
        <v>0.13813</v>
      </c>
      <c r="I1754" s="8">
        <v>0.94699999999999995</v>
      </c>
      <c r="J1754" s="8" t="s">
        <v>29</v>
      </c>
      <c r="K1754" s="8">
        <v>0.81489999999999996</v>
      </c>
      <c r="L1754" s="10" t="s">
        <v>3569</v>
      </c>
      <c r="M1754" s="10" t="s">
        <v>6352</v>
      </c>
      <c r="N1754" s="10" t="s">
        <v>3569</v>
      </c>
      <c r="O1754" s="9" t="str">
        <f t="shared" si="27"/>
        <v>NO</v>
      </c>
      <c r="P1754" s="8"/>
    </row>
    <row r="1755" spans="1:16" ht="15">
      <c r="A1755" s="13" t="s">
        <v>3023</v>
      </c>
      <c r="B1755" s="14">
        <v>14</v>
      </c>
      <c r="C1755" s="13" t="s">
        <v>3024</v>
      </c>
      <c r="D1755" s="14" t="s">
        <v>27</v>
      </c>
      <c r="E1755" s="14" t="s">
        <v>7</v>
      </c>
      <c r="F1755" s="13">
        <v>0.88061999999999996</v>
      </c>
      <c r="G1755" s="13">
        <v>0.77066999999999997</v>
      </c>
      <c r="H1755" s="13">
        <v>0.10995000000000001</v>
      </c>
      <c r="I1755" s="13">
        <v>0.96</v>
      </c>
      <c r="J1755" s="13" t="s">
        <v>63</v>
      </c>
      <c r="K1755" s="13">
        <v>3.3677999999999999</v>
      </c>
      <c r="L1755" s="15" t="s">
        <v>6353</v>
      </c>
      <c r="M1755" s="15" t="s">
        <v>6354</v>
      </c>
      <c r="N1755" s="15" t="s">
        <v>6355</v>
      </c>
      <c r="O1755" s="14" t="str">
        <f t="shared" si="27"/>
        <v>NO</v>
      </c>
      <c r="P1755" s="13"/>
    </row>
    <row r="1756" spans="1:16" ht="15">
      <c r="A1756" s="13" t="s">
        <v>3023</v>
      </c>
      <c r="B1756" s="14">
        <v>15</v>
      </c>
      <c r="C1756" s="13" t="s">
        <v>3025</v>
      </c>
      <c r="D1756" s="14" t="s">
        <v>27</v>
      </c>
      <c r="E1756" s="14" t="s">
        <v>5</v>
      </c>
      <c r="F1756" s="13">
        <v>0.84028000000000003</v>
      </c>
      <c r="G1756" s="13">
        <v>0.73401000000000005</v>
      </c>
      <c r="H1756" s="13">
        <v>0.10628</v>
      </c>
      <c r="I1756" s="13">
        <v>0.95099999999999996</v>
      </c>
      <c r="J1756" s="13" t="s">
        <v>63</v>
      </c>
      <c r="K1756" s="13">
        <v>3.3677999999999999</v>
      </c>
      <c r="L1756" s="15" t="s">
        <v>6353</v>
      </c>
      <c r="M1756" s="15" t="s">
        <v>6354</v>
      </c>
      <c r="N1756" s="15" t="s">
        <v>6355</v>
      </c>
      <c r="O1756" s="14" t="str">
        <f t="shared" si="27"/>
        <v>NO</v>
      </c>
      <c r="P1756" s="13"/>
    </row>
    <row r="1757" spans="1:16" ht="15">
      <c r="A1757" s="13" t="s">
        <v>3023</v>
      </c>
      <c r="B1757" s="14">
        <v>16</v>
      </c>
      <c r="C1757" s="13" t="s">
        <v>3026</v>
      </c>
      <c r="D1757" s="14" t="s">
        <v>27</v>
      </c>
      <c r="E1757" s="14" t="s">
        <v>5</v>
      </c>
      <c r="F1757" s="13">
        <v>0.80967</v>
      </c>
      <c r="G1757" s="13">
        <v>0.70896999999999999</v>
      </c>
      <c r="H1757" s="13">
        <v>0.10070999999999999</v>
      </c>
      <c r="I1757" s="13">
        <v>0.94699999999999995</v>
      </c>
      <c r="J1757" s="13" t="s">
        <v>63</v>
      </c>
      <c r="K1757" s="13">
        <v>3.3677999999999999</v>
      </c>
      <c r="L1757" s="15" t="s">
        <v>6353</v>
      </c>
      <c r="M1757" s="15" t="s">
        <v>6354</v>
      </c>
      <c r="N1757" s="15" t="s">
        <v>6355</v>
      </c>
      <c r="O1757" s="14" t="str">
        <f t="shared" si="27"/>
        <v>NO</v>
      </c>
      <c r="P1757" s="13"/>
    </row>
    <row r="1758" spans="1:16" ht="15">
      <c r="A1758" s="13" t="s">
        <v>3023</v>
      </c>
      <c r="B1758" s="14">
        <v>32</v>
      </c>
      <c r="C1758" s="13" t="s">
        <v>3027</v>
      </c>
      <c r="D1758" s="14" t="s">
        <v>27</v>
      </c>
      <c r="E1758" s="14" t="s">
        <v>10</v>
      </c>
      <c r="F1758" s="13">
        <v>0.46576000000000001</v>
      </c>
      <c r="G1758" s="13">
        <v>0.65661000000000003</v>
      </c>
      <c r="H1758" s="13">
        <v>-0.19084999999999999</v>
      </c>
      <c r="I1758" s="13">
        <v>0.92200000000000004</v>
      </c>
      <c r="J1758" s="13" t="s">
        <v>40</v>
      </c>
      <c r="K1758" s="13">
        <v>1.3613</v>
      </c>
      <c r="L1758" s="15" t="s">
        <v>6353</v>
      </c>
      <c r="M1758" s="15" t="s">
        <v>6354</v>
      </c>
      <c r="N1758" s="15" t="s">
        <v>6355</v>
      </c>
      <c r="O1758" s="14" t="str">
        <f t="shared" si="27"/>
        <v>NO</v>
      </c>
      <c r="P1758" s="13"/>
    </row>
    <row r="1759" spans="1:16" ht="15">
      <c r="A1759" s="8" t="s">
        <v>3028</v>
      </c>
      <c r="B1759" s="9">
        <v>10</v>
      </c>
      <c r="C1759" s="8" t="s">
        <v>3029</v>
      </c>
      <c r="D1759" s="9" t="s">
        <v>27</v>
      </c>
      <c r="E1759" s="9" t="s">
        <v>3</v>
      </c>
      <c r="F1759" s="8">
        <v>0.47215000000000001</v>
      </c>
      <c r="G1759" s="8">
        <v>0.69560999999999995</v>
      </c>
      <c r="H1759" s="8">
        <v>-0.22345999999999999</v>
      </c>
      <c r="I1759" s="8">
        <v>0.96499999999999997</v>
      </c>
      <c r="J1759" s="8" t="s">
        <v>40</v>
      </c>
      <c r="K1759" s="8">
        <v>1.8046</v>
      </c>
      <c r="L1759" s="10" t="s">
        <v>6356</v>
      </c>
      <c r="M1759" s="10" t="s">
        <v>6357</v>
      </c>
      <c r="N1759" s="10" t="s">
        <v>6358</v>
      </c>
      <c r="O1759" s="9" t="str">
        <f t="shared" si="27"/>
        <v>NO</v>
      </c>
      <c r="P1759" s="8"/>
    </row>
    <row r="1760" spans="1:16" ht="15">
      <c r="A1760" s="8" t="s">
        <v>3028</v>
      </c>
      <c r="B1760" s="9">
        <v>8</v>
      </c>
      <c r="C1760" s="8" t="s">
        <v>3030</v>
      </c>
      <c r="D1760" s="9" t="s">
        <v>27</v>
      </c>
      <c r="E1760" s="9" t="s">
        <v>10</v>
      </c>
      <c r="F1760" s="8">
        <v>6.5645999999999996E-2</v>
      </c>
      <c r="G1760" s="8">
        <v>0.42487000000000003</v>
      </c>
      <c r="H1760" s="8">
        <v>-0.35921999999999998</v>
      </c>
      <c r="I1760" s="8">
        <v>1</v>
      </c>
      <c r="J1760" s="8" t="s">
        <v>40</v>
      </c>
      <c r="K1760" s="8">
        <v>1.8046</v>
      </c>
      <c r="L1760" s="10" t="s">
        <v>6356</v>
      </c>
      <c r="M1760" s="10" t="s">
        <v>6357</v>
      </c>
      <c r="N1760" s="10" t="s">
        <v>6358</v>
      </c>
      <c r="O1760" s="9" t="str">
        <f t="shared" si="27"/>
        <v>NO</v>
      </c>
      <c r="P1760" s="8"/>
    </row>
    <row r="1761" spans="1:16" ht="15">
      <c r="A1761" s="8" t="s">
        <v>3028</v>
      </c>
      <c r="B1761" s="9">
        <v>9</v>
      </c>
      <c r="C1761" s="8" t="s">
        <v>3031</v>
      </c>
      <c r="D1761" s="9" t="s">
        <v>27</v>
      </c>
      <c r="E1761" s="9" t="s">
        <v>3</v>
      </c>
      <c r="F1761" s="8">
        <v>8.9151999999999995E-2</v>
      </c>
      <c r="G1761" s="8">
        <v>0.45822000000000002</v>
      </c>
      <c r="H1761" s="8">
        <v>-0.36906</v>
      </c>
      <c r="I1761" s="8">
        <v>1</v>
      </c>
      <c r="J1761" s="8" t="s">
        <v>40</v>
      </c>
      <c r="K1761" s="8">
        <v>1.8046</v>
      </c>
      <c r="L1761" s="10" t="s">
        <v>6356</v>
      </c>
      <c r="M1761" s="10" t="s">
        <v>6357</v>
      </c>
      <c r="N1761" s="10" t="s">
        <v>6358</v>
      </c>
      <c r="O1761" s="9" t="str">
        <f t="shared" si="27"/>
        <v>NO</v>
      </c>
      <c r="P1761" s="8"/>
    </row>
    <row r="1762" spans="1:16" ht="15">
      <c r="A1762" s="11" t="s">
        <v>3032</v>
      </c>
      <c r="B1762" s="12">
        <v>7</v>
      </c>
      <c r="C1762" s="11" t="s">
        <v>3033</v>
      </c>
      <c r="D1762" s="12" t="s">
        <v>27</v>
      </c>
      <c r="E1762" s="12" t="s">
        <v>10</v>
      </c>
      <c r="F1762" s="11">
        <v>0.22112000000000001</v>
      </c>
      <c r="G1762" s="11">
        <v>3.0064E-2</v>
      </c>
      <c r="H1762" s="11">
        <v>0.19106000000000001</v>
      </c>
      <c r="I1762" s="11">
        <v>0.999</v>
      </c>
      <c r="J1762" s="11" t="s">
        <v>40</v>
      </c>
      <c r="K1762" s="11">
        <v>1.1506000000000001</v>
      </c>
      <c r="L1762" s="4" t="s">
        <v>6359</v>
      </c>
      <c r="M1762" s="4" t="s">
        <v>6360</v>
      </c>
      <c r="N1762" s="4" t="s">
        <v>6361</v>
      </c>
      <c r="O1762" s="12" t="str">
        <f t="shared" si="27"/>
        <v>NO</v>
      </c>
    </row>
    <row r="1763" spans="1:16" ht="15">
      <c r="A1763" s="11" t="s">
        <v>3034</v>
      </c>
      <c r="B1763" s="12">
        <v>3</v>
      </c>
      <c r="C1763" s="11" t="s">
        <v>3035</v>
      </c>
      <c r="D1763" s="12" t="s">
        <v>27</v>
      </c>
      <c r="E1763" s="12" t="s">
        <v>10</v>
      </c>
      <c r="F1763" s="11">
        <v>0.31788</v>
      </c>
      <c r="G1763" s="11">
        <v>0.13999</v>
      </c>
      <c r="H1763" s="11">
        <v>0.1779</v>
      </c>
      <c r="I1763" s="11">
        <v>1</v>
      </c>
      <c r="J1763" s="11" t="s">
        <v>35</v>
      </c>
      <c r="K1763" s="11">
        <v>0.92630000000000001</v>
      </c>
      <c r="L1763" s="4" t="s">
        <v>6362</v>
      </c>
      <c r="M1763" s="4" t="s">
        <v>6363</v>
      </c>
      <c r="N1763" s="4" t="s">
        <v>6364</v>
      </c>
      <c r="O1763" s="12" t="str">
        <f t="shared" si="27"/>
        <v>NO</v>
      </c>
    </row>
    <row r="1764" spans="1:16" ht="15">
      <c r="A1764" s="11" t="s">
        <v>3036</v>
      </c>
      <c r="B1764" s="12">
        <v>4</v>
      </c>
      <c r="C1764" s="11" t="s">
        <v>3037</v>
      </c>
      <c r="D1764" s="12" t="s">
        <v>32</v>
      </c>
      <c r="E1764" s="12" t="s">
        <v>10</v>
      </c>
      <c r="F1764" s="11">
        <v>0.16775999999999999</v>
      </c>
      <c r="G1764" s="11">
        <v>6.2234999999999999E-2</v>
      </c>
      <c r="H1764" s="11">
        <v>0.10553</v>
      </c>
      <c r="I1764" s="11">
        <v>1</v>
      </c>
      <c r="J1764" s="11" t="s">
        <v>40</v>
      </c>
      <c r="K1764" s="11">
        <v>0.79869999999999997</v>
      </c>
      <c r="L1764" s="4" t="s">
        <v>3569</v>
      </c>
      <c r="M1764" s="4" t="s">
        <v>6365</v>
      </c>
      <c r="N1764" s="4" t="s">
        <v>3569</v>
      </c>
      <c r="O1764" s="12" t="str">
        <f t="shared" si="27"/>
        <v>NO</v>
      </c>
    </row>
    <row r="1765" spans="1:16" ht="15">
      <c r="A1765" s="8" t="s">
        <v>3038</v>
      </c>
      <c r="B1765" s="9">
        <v>22</v>
      </c>
      <c r="C1765" s="8" t="s">
        <v>3039</v>
      </c>
      <c r="D1765" s="9" t="s">
        <v>32</v>
      </c>
      <c r="E1765" s="9" t="s">
        <v>10</v>
      </c>
      <c r="F1765" s="8">
        <v>6.4626000000000003E-2</v>
      </c>
      <c r="G1765" s="8">
        <v>0.16517999999999999</v>
      </c>
      <c r="H1765" s="8">
        <v>-0.10055</v>
      </c>
      <c r="I1765" s="8">
        <v>0.95799999999999996</v>
      </c>
      <c r="J1765" s="8" t="s">
        <v>29</v>
      </c>
      <c r="K1765" s="8">
        <v>0.79769999999999996</v>
      </c>
      <c r="L1765" s="10" t="s">
        <v>6366</v>
      </c>
      <c r="M1765" s="10" t="s">
        <v>6367</v>
      </c>
      <c r="N1765" s="10" t="s">
        <v>6368</v>
      </c>
      <c r="O1765" s="9" t="str">
        <f t="shared" si="27"/>
        <v>NO</v>
      </c>
      <c r="P1765" s="8"/>
    </row>
    <row r="1766" spans="1:16" ht="15">
      <c r="A1766" s="8" t="s">
        <v>3038</v>
      </c>
      <c r="B1766" s="9">
        <v>24</v>
      </c>
      <c r="C1766" s="8" t="s">
        <v>3040</v>
      </c>
      <c r="D1766" s="9" t="s">
        <v>32</v>
      </c>
      <c r="E1766" s="9" t="s">
        <v>10</v>
      </c>
      <c r="F1766" s="8">
        <v>0.12781999999999999</v>
      </c>
      <c r="G1766" s="8">
        <v>0.31836999999999999</v>
      </c>
      <c r="H1766" s="8">
        <v>-0.19055</v>
      </c>
      <c r="I1766" s="8">
        <v>0.96199999999999997</v>
      </c>
      <c r="J1766" s="8" t="s">
        <v>29</v>
      </c>
      <c r="K1766" s="8">
        <v>0.99050000000000005</v>
      </c>
      <c r="L1766" s="10" t="s">
        <v>6366</v>
      </c>
      <c r="M1766" s="10" t="s">
        <v>6367</v>
      </c>
      <c r="N1766" s="10" t="s">
        <v>6368</v>
      </c>
      <c r="O1766" s="9" t="str">
        <f t="shared" si="27"/>
        <v>NO</v>
      </c>
      <c r="P1766" s="8"/>
    </row>
    <row r="1767" spans="1:16" ht="15">
      <c r="A1767" s="11" t="s">
        <v>3041</v>
      </c>
      <c r="B1767" s="12">
        <v>25</v>
      </c>
      <c r="C1767" s="11" t="s">
        <v>3042</v>
      </c>
      <c r="D1767" s="12" t="s">
        <v>27</v>
      </c>
      <c r="E1767" s="12" t="s">
        <v>10</v>
      </c>
      <c r="F1767" s="11">
        <v>0.14459</v>
      </c>
      <c r="G1767" s="11">
        <v>0.25570999999999999</v>
      </c>
      <c r="H1767" s="11">
        <v>-0.11112</v>
      </c>
      <c r="I1767" s="11">
        <v>0.98399999999999999</v>
      </c>
      <c r="J1767" s="11" t="s">
        <v>70</v>
      </c>
      <c r="K1767" s="11">
        <v>1.8136000000000001</v>
      </c>
      <c r="L1767" s="4" t="s">
        <v>6369</v>
      </c>
      <c r="M1767" s="4" t="s">
        <v>6370</v>
      </c>
      <c r="N1767" s="4" t="s">
        <v>4060</v>
      </c>
      <c r="O1767" s="12" t="str">
        <f t="shared" si="27"/>
        <v>NO</v>
      </c>
    </row>
    <row r="1768" spans="1:16" ht="15">
      <c r="A1768" s="11" t="s">
        <v>3043</v>
      </c>
      <c r="B1768" s="12">
        <v>14</v>
      </c>
      <c r="C1768" s="11" t="s">
        <v>3044</v>
      </c>
      <c r="D1768" s="12" t="s">
        <v>32</v>
      </c>
      <c r="E1768" s="12" t="s">
        <v>5</v>
      </c>
      <c r="F1768" s="11">
        <v>0.77015</v>
      </c>
      <c r="G1768" s="11">
        <v>0.87131999999999998</v>
      </c>
      <c r="H1768" s="11">
        <v>-0.10118000000000001</v>
      </c>
      <c r="I1768" s="11">
        <v>0.90300000000000002</v>
      </c>
      <c r="J1768" s="11" t="s">
        <v>35</v>
      </c>
      <c r="K1768" s="11">
        <v>1.7204999999999999</v>
      </c>
      <c r="L1768" s="4" t="s">
        <v>6186</v>
      </c>
      <c r="M1768" s="4" t="s">
        <v>6371</v>
      </c>
      <c r="N1768" s="4" t="s">
        <v>6372</v>
      </c>
      <c r="O1768" s="12" t="str">
        <f t="shared" si="27"/>
        <v>NO</v>
      </c>
    </row>
    <row r="1769" spans="1:16" ht="15">
      <c r="A1769" s="11" t="s">
        <v>3045</v>
      </c>
      <c r="B1769" s="12">
        <v>3</v>
      </c>
      <c r="C1769" s="11" t="s">
        <v>3046</v>
      </c>
      <c r="D1769" s="12" t="s">
        <v>32</v>
      </c>
      <c r="E1769" s="12" t="s">
        <v>10</v>
      </c>
      <c r="F1769" s="11">
        <v>0.51087000000000005</v>
      </c>
      <c r="G1769" s="11">
        <v>0.14610000000000001</v>
      </c>
      <c r="H1769" s="11">
        <v>0.36476999999999998</v>
      </c>
      <c r="I1769" s="11">
        <v>0.98899999999999999</v>
      </c>
      <c r="J1769" s="11" t="s">
        <v>40</v>
      </c>
      <c r="K1769" s="11">
        <v>1.4173</v>
      </c>
      <c r="L1769" s="4" t="s">
        <v>6373</v>
      </c>
      <c r="M1769" s="4" t="s">
        <v>6374</v>
      </c>
      <c r="N1769" s="4" t="s">
        <v>6375</v>
      </c>
      <c r="O1769" s="12" t="str">
        <f t="shared" si="27"/>
        <v>NO</v>
      </c>
    </row>
    <row r="1770" spans="1:16" ht="15">
      <c r="A1770" s="11" t="s">
        <v>3047</v>
      </c>
      <c r="B1770" s="12">
        <v>2</v>
      </c>
      <c r="C1770" s="11" t="s">
        <v>3048</v>
      </c>
      <c r="D1770" s="12" t="s">
        <v>27</v>
      </c>
      <c r="E1770" s="12" t="s">
        <v>10</v>
      </c>
      <c r="F1770" s="11">
        <v>0.16098999999999999</v>
      </c>
      <c r="G1770" s="11">
        <v>4.4422999999999997E-2</v>
      </c>
      <c r="H1770" s="11">
        <v>0.11656999999999999</v>
      </c>
      <c r="I1770" s="11">
        <v>0.99099999999999999</v>
      </c>
      <c r="J1770" s="11" t="s">
        <v>29</v>
      </c>
      <c r="K1770" s="11">
        <v>0.69</v>
      </c>
      <c r="L1770" s="4" t="s">
        <v>6376</v>
      </c>
      <c r="M1770" s="4" t="s">
        <v>6377</v>
      </c>
      <c r="N1770" s="4" t="s">
        <v>6378</v>
      </c>
      <c r="O1770" s="12" t="str">
        <f t="shared" si="27"/>
        <v>NO</v>
      </c>
    </row>
    <row r="1771" spans="1:16" ht="15">
      <c r="A1771" s="11" t="s">
        <v>3049</v>
      </c>
      <c r="B1771" s="12">
        <v>5</v>
      </c>
      <c r="C1771" s="11" t="s">
        <v>3050</v>
      </c>
      <c r="D1771" s="12" t="s">
        <v>27</v>
      </c>
      <c r="E1771" s="12" t="s">
        <v>10</v>
      </c>
      <c r="F1771" s="11">
        <v>0.81486999999999998</v>
      </c>
      <c r="G1771" s="11">
        <v>0.97126999999999997</v>
      </c>
      <c r="H1771" s="11">
        <v>-0.15640000000000001</v>
      </c>
      <c r="I1771" s="11">
        <v>0.93400000000000005</v>
      </c>
      <c r="J1771" s="11" t="s">
        <v>29</v>
      </c>
      <c r="K1771" s="11">
        <v>0.89049999999999996</v>
      </c>
      <c r="L1771" s="4" t="s">
        <v>3835</v>
      </c>
      <c r="M1771" s="4" t="s">
        <v>6379</v>
      </c>
      <c r="N1771" s="4" t="s">
        <v>6380</v>
      </c>
      <c r="O1771" s="12" t="str">
        <f t="shared" si="27"/>
        <v>NO</v>
      </c>
    </row>
    <row r="1772" spans="1:16" ht="15">
      <c r="A1772" s="8" t="s">
        <v>3051</v>
      </c>
      <c r="B1772" s="9">
        <v>3</v>
      </c>
      <c r="C1772" s="8" t="s">
        <v>3052</v>
      </c>
      <c r="D1772" s="9" t="s">
        <v>27</v>
      </c>
      <c r="E1772" s="9" t="s">
        <v>5</v>
      </c>
      <c r="F1772" s="8">
        <v>0.69208000000000003</v>
      </c>
      <c r="G1772" s="8">
        <v>0.39240999999999998</v>
      </c>
      <c r="H1772" s="8">
        <v>0.29965999999999998</v>
      </c>
      <c r="I1772" s="8">
        <v>0.96299999999999997</v>
      </c>
      <c r="J1772" s="8" t="s">
        <v>40</v>
      </c>
      <c r="K1772" s="8">
        <v>1.3940999999999999</v>
      </c>
      <c r="L1772" s="10" t="s">
        <v>6381</v>
      </c>
      <c r="M1772" s="10" t="s">
        <v>6382</v>
      </c>
      <c r="N1772" s="10" t="s">
        <v>6383</v>
      </c>
      <c r="O1772" s="9" t="str">
        <f t="shared" si="27"/>
        <v>NO</v>
      </c>
      <c r="P1772" s="8"/>
    </row>
    <row r="1773" spans="1:16" ht="15">
      <c r="A1773" s="8" t="s">
        <v>3051</v>
      </c>
      <c r="B1773" s="9">
        <v>4</v>
      </c>
      <c r="C1773" s="8" t="s">
        <v>3053</v>
      </c>
      <c r="D1773" s="9" t="s">
        <v>27</v>
      </c>
      <c r="E1773" s="9" t="s">
        <v>10</v>
      </c>
      <c r="F1773" s="8">
        <v>0.56498000000000004</v>
      </c>
      <c r="G1773" s="8">
        <v>0.26800000000000002</v>
      </c>
      <c r="H1773" s="8">
        <v>0.29697000000000001</v>
      </c>
      <c r="I1773" s="8">
        <v>0.997</v>
      </c>
      <c r="J1773" s="8" t="s">
        <v>40</v>
      </c>
      <c r="K1773" s="8">
        <v>1.5089999999999999</v>
      </c>
      <c r="L1773" s="10" t="s">
        <v>6381</v>
      </c>
      <c r="M1773" s="10" t="s">
        <v>6382</v>
      </c>
      <c r="N1773" s="10" t="s">
        <v>6383</v>
      </c>
      <c r="O1773" s="9" t="str">
        <f t="shared" si="27"/>
        <v>NO</v>
      </c>
      <c r="P1773" s="8"/>
    </row>
    <row r="1774" spans="1:16" ht="15">
      <c r="A1774" s="13" t="s">
        <v>3054</v>
      </c>
      <c r="B1774" s="14">
        <v>3</v>
      </c>
      <c r="C1774" s="13" t="s">
        <v>3055</v>
      </c>
      <c r="D1774" s="14" t="s">
        <v>27</v>
      </c>
      <c r="E1774" s="14" t="s">
        <v>5</v>
      </c>
      <c r="F1774" s="13">
        <v>0.35174</v>
      </c>
      <c r="G1774" s="13">
        <v>0.12662000000000001</v>
      </c>
      <c r="H1774" s="13">
        <v>0.22513</v>
      </c>
      <c r="I1774" s="13">
        <v>1</v>
      </c>
      <c r="J1774" s="13" t="s">
        <v>40</v>
      </c>
      <c r="K1774" s="13">
        <v>0.95720000000000005</v>
      </c>
      <c r="L1774" s="15" t="s">
        <v>3907</v>
      </c>
      <c r="M1774" s="15" t="s">
        <v>3569</v>
      </c>
      <c r="N1774" s="15" t="s">
        <v>3569</v>
      </c>
      <c r="O1774" s="14" t="str">
        <f t="shared" si="27"/>
        <v>NO</v>
      </c>
      <c r="P1774" s="13"/>
    </row>
    <row r="1775" spans="1:16" ht="15">
      <c r="A1775" s="13" t="s">
        <v>3054</v>
      </c>
      <c r="B1775" s="14">
        <v>4</v>
      </c>
      <c r="C1775" s="13" t="s">
        <v>3056</v>
      </c>
      <c r="D1775" s="14" t="s">
        <v>27</v>
      </c>
      <c r="E1775" s="14" t="s">
        <v>10</v>
      </c>
      <c r="F1775" s="13">
        <v>0.34881000000000001</v>
      </c>
      <c r="G1775" s="13">
        <v>0.12212000000000001</v>
      </c>
      <c r="H1775" s="13">
        <v>0.22669</v>
      </c>
      <c r="I1775" s="13">
        <v>1</v>
      </c>
      <c r="J1775" s="13" t="s">
        <v>40</v>
      </c>
      <c r="K1775" s="13">
        <v>0.95720000000000005</v>
      </c>
      <c r="L1775" s="15" t="s">
        <v>3907</v>
      </c>
      <c r="M1775" s="15" t="s">
        <v>3569</v>
      </c>
      <c r="N1775" s="15" t="s">
        <v>3569</v>
      </c>
      <c r="O1775" s="14" t="str">
        <f t="shared" si="27"/>
        <v>NO</v>
      </c>
      <c r="P1775" s="13"/>
    </row>
    <row r="1776" spans="1:16" ht="15">
      <c r="A1776" s="11" t="s">
        <v>3057</v>
      </c>
      <c r="B1776" s="12">
        <v>4</v>
      </c>
      <c r="C1776" s="11" t="s">
        <v>3058</v>
      </c>
      <c r="D1776" s="12" t="s">
        <v>27</v>
      </c>
      <c r="E1776" s="12" t="s">
        <v>10</v>
      </c>
      <c r="F1776" s="11">
        <v>0.89853000000000005</v>
      </c>
      <c r="G1776" s="11">
        <v>0.11208</v>
      </c>
      <c r="H1776" s="11">
        <v>0.78644999999999998</v>
      </c>
      <c r="I1776" s="11">
        <v>1</v>
      </c>
      <c r="J1776" s="11" t="s">
        <v>29</v>
      </c>
      <c r="K1776" s="11">
        <v>0.56799999999999995</v>
      </c>
      <c r="L1776" s="4" t="s">
        <v>6384</v>
      </c>
      <c r="M1776" s="4" t="s">
        <v>6385</v>
      </c>
      <c r="N1776" s="4" t="s">
        <v>6386</v>
      </c>
      <c r="O1776" s="12" t="str">
        <f t="shared" si="27"/>
        <v>NO</v>
      </c>
    </row>
    <row r="1777" spans="1:16" ht="15">
      <c r="A1777" s="11" t="s">
        <v>3059</v>
      </c>
      <c r="B1777" s="12">
        <v>5</v>
      </c>
      <c r="C1777" s="11" t="s">
        <v>3060</v>
      </c>
      <c r="D1777" s="12" t="s">
        <v>27</v>
      </c>
      <c r="E1777" s="12" t="s">
        <v>10</v>
      </c>
      <c r="F1777" s="11">
        <v>0.22370999999999999</v>
      </c>
      <c r="G1777" s="11">
        <v>6.8691000000000002E-2</v>
      </c>
      <c r="H1777" s="11">
        <v>0.15501999999999999</v>
      </c>
      <c r="I1777" s="11">
        <v>0.93</v>
      </c>
      <c r="J1777" s="11" t="s">
        <v>40</v>
      </c>
      <c r="K1777" s="11">
        <v>0.89349999999999996</v>
      </c>
      <c r="L1777" s="4" t="s">
        <v>3669</v>
      </c>
      <c r="M1777" s="4" t="s">
        <v>6387</v>
      </c>
      <c r="N1777" s="4" t="s">
        <v>3884</v>
      </c>
      <c r="O1777" s="12" t="str">
        <f t="shared" si="27"/>
        <v>NO</v>
      </c>
    </row>
    <row r="1778" spans="1:16" ht="15">
      <c r="A1778" s="11" t="s">
        <v>3061</v>
      </c>
      <c r="B1778" s="12">
        <v>3</v>
      </c>
      <c r="C1778" s="11" t="s">
        <v>3062</v>
      </c>
      <c r="D1778" s="12" t="s">
        <v>27</v>
      </c>
      <c r="E1778" s="12" t="s">
        <v>7</v>
      </c>
      <c r="F1778" s="11">
        <v>0.80200000000000005</v>
      </c>
      <c r="G1778" s="11">
        <v>0.69508999999999999</v>
      </c>
      <c r="H1778" s="11">
        <v>0.10692</v>
      </c>
      <c r="I1778" s="11">
        <v>0.94699999999999995</v>
      </c>
      <c r="J1778" s="11" t="s">
        <v>29</v>
      </c>
      <c r="K1778" s="11">
        <v>0.92600000000000005</v>
      </c>
      <c r="L1778" s="4" t="s">
        <v>6388</v>
      </c>
      <c r="M1778" s="4" t="s">
        <v>6389</v>
      </c>
      <c r="N1778" s="4" t="s">
        <v>6390</v>
      </c>
      <c r="O1778" s="12" t="str">
        <f t="shared" si="27"/>
        <v>NO</v>
      </c>
    </row>
    <row r="1779" spans="1:16" ht="15">
      <c r="A1779" s="11" t="s">
        <v>3063</v>
      </c>
      <c r="B1779" s="12">
        <v>6</v>
      </c>
      <c r="C1779" s="11" t="s">
        <v>3064</v>
      </c>
      <c r="D1779" s="12" t="s">
        <v>32</v>
      </c>
      <c r="E1779" s="12" t="s">
        <v>10</v>
      </c>
      <c r="F1779" s="11">
        <v>0.78217999999999999</v>
      </c>
      <c r="G1779" s="11">
        <v>0.98240000000000005</v>
      </c>
      <c r="H1779" s="11">
        <v>-0.20022000000000001</v>
      </c>
      <c r="I1779" s="11">
        <v>0.999</v>
      </c>
      <c r="J1779" s="11" t="s">
        <v>29</v>
      </c>
      <c r="K1779" s="11">
        <v>0.80889999999999995</v>
      </c>
      <c r="L1779" s="4" t="s">
        <v>3569</v>
      </c>
      <c r="M1779" s="4" t="s">
        <v>6391</v>
      </c>
      <c r="N1779" s="4" t="s">
        <v>3569</v>
      </c>
      <c r="O1779" s="12" t="str">
        <f t="shared" si="27"/>
        <v>NO</v>
      </c>
    </row>
    <row r="1780" spans="1:16" ht="15">
      <c r="A1780" s="11" t="s">
        <v>3065</v>
      </c>
      <c r="B1780" s="12">
        <v>3</v>
      </c>
      <c r="C1780" s="11" t="s">
        <v>3066</v>
      </c>
      <c r="D1780" s="12" t="s">
        <v>27</v>
      </c>
      <c r="E1780" s="12" t="s">
        <v>10</v>
      </c>
      <c r="F1780" s="11">
        <v>0.29465999999999998</v>
      </c>
      <c r="G1780" s="11">
        <v>1.8586E-3</v>
      </c>
      <c r="H1780" s="11">
        <v>0.2928</v>
      </c>
      <c r="I1780" s="11">
        <v>1</v>
      </c>
      <c r="J1780" s="11" t="s">
        <v>29</v>
      </c>
      <c r="K1780" s="11">
        <v>0.89929999999999999</v>
      </c>
      <c r="L1780" s="4" t="s">
        <v>6392</v>
      </c>
      <c r="M1780" s="4" t="s">
        <v>6393</v>
      </c>
      <c r="N1780" s="4" t="s">
        <v>6394</v>
      </c>
      <c r="O1780" s="12" t="str">
        <f t="shared" si="27"/>
        <v>NO</v>
      </c>
    </row>
    <row r="1781" spans="1:16" ht="15">
      <c r="A1781" s="11" t="s">
        <v>3067</v>
      </c>
      <c r="B1781" s="12">
        <v>3</v>
      </c>
      <c r="C1781" s="11" t="s">
        <v>3068</v>
      </c>
      <c r="D1781" s="12" t="s">
        <v>27</v>
      </c>
      <c r="E1781" s="12" t="s">
        <v>10</v>
      </c>
      <c r="F1781" s="11">
        <v>0.43228</v>
      </c>
      <c r="G1781" s="11">
        <v>0.10235</v>
      </c>
      <c r="H1781" s="11">
        <v>0.32991999999999999</v>
      </c>
      <c r="I1781" s="11">
        <v>1</v>
      </c>
      <c r="J1781" s="11" t="s">
        <v>29</v>
      </c>
      <c r="K1781" s="11">
        <v>0.99990000000000001</v>
      </c>
      <c r="L1781" s="4" t="s">
        <v>5317</v>
      </c>
      <c r="M1781" s="4" t="s">
        <v>6395</v>
      </c>
      <c r="N1781" s="4" t="s">
        <v>5319</v>
      </c>
      <c r="O1781" s="12" t="str">
        <f t="shared" si="27"/>
        <v>NO</v>
      </c>
    </row>
    <row r="1782" spans="1:16" ht="15">
      <c r="A1782" s="11" t="s">
        <v>3069</v>
      </c>
      <c r="B1782" s="12">
        <v>7</v>
      </c>
      <c r="C1782" s="11" t="s">
        <v>3070</v>
      </c>
      <c r="D1782" s="12" t="s">
        <v>32</v>
      </c>
      <c r="E1782" s="12" t="s">
        <v>10</v>
      </c>
      <c r="F1782" s="11">
        <v>0.27167000000000002</v>
      </c>
      <c r="G1782" s="11">
        <v>2.5363E-2</v>
      </c>
      <c r="H1782" s="11">
        <v>0.24631</v>
      </c>
      <c r="I1782" s="11">
        <v>1</v>
      </c>
      <c r="J1782" s="11" t="s">
        <v>29</v>
      </c>
      <c r="K1782" s="11">
        <v>0.90390000000000004</v>
      </c>
      <c r="L1782" s="4" t="s">
        <v>6396</v>
      </c>
      <c r="M1782" s="4" t="s">
        <v>6397</v>
      </c>
      <c r="N1782" s="4" t="s">
        <v>6398</v>
      </c>
      <c r="O1782" s="12" t="str">
        <f t="shared" si="27"/>
        <v>NO</v>
      </c>
    </row>
    <row r="1783" spans="1:16" ht="15">
      <c r="A1783" s="13" t="s">
        <v>3071</v>
      </c>
      <c r="B1783" s="14">
        <v>4</v>
      </c>
      <c r="C1783" s="13" t="s">
        <v>3072</v>
      </c>
      <c r="D1783" s="14" t="s">
        <v>32</v>
      </c>
      <c r="E1783" s="14" t="s">
        <v>10</v>
      </c>
      <c r="F1783" s="13">
        <v>0.98801000000000005</v>
      </c>
      <c r="G1783" s="13">
        <v>0.86983999999999995</v>
      </c>
      <c r="H1783" s="13">
        <v>0.11817</v>
      </c>
      <c r="I1783" s="13">
        <v>1</v>
      </c>
      <c r="J1783" s="13" t="s">
        <v>70</v>
      </c>
      <c r="K1783" s="13">
        <v>1.4711000000000001</v>
      </c>
      <c r="L1783" s="15" t="s">
        <v>6366</v>
      </c>
      <c r="M1783" s="15" t="s">
        <v>6399</v>
      </c>
      <c r="N1783" s="15" t="s">
        <v>6368</v>
      </c>
      <c r="O1783" s="14" t="str">
        <f t="shared" si="27"/>
        <v>NO</v>
      </c>
      <c r="P1783" s="13"/>
    </row>
    <row r="1784" spans="1:16" ht="15">
      <c r="A1784" s="13" t="s">
        <v>3071</v>
      </c>
      <c r="B1784" s="14">
        <v>8</v>
      </c>
      <c r="C1784" s="13" t="s">
        <v>3073</v>
      </c>
      <c r="D1784" s="14" t="s">
        <v>32</v>
      </c>
      <c r="E1784" s="14" t="s">
        <v>10</v>
      </c>
      <c r="F1784" s="13">
        <v>0.31452999999999998</v>
      </c>
      <c r="G1784" s="13">
        <v>0.15620000000000001</v>
      </c>
      <c r="H1784" s="13">
        <v>0.15833</v>
      </c>
      <c r="I1784" s="13">
        <v>0.998</v>
      </c>
      <c r="J1784" s="13" t="s">
        <v>70</v>
      </c>
      <c r="K1784" s="13">
        <v>1.4711000000000001</v>
      </c>
      <c r="L1784" s="15" t="s">
        <v>6366</v>
      </c>
      <c r="M1784" s="15" t="s">
        <v>6399</v>
      </c>
      <c r="N1784" s="15" t="s">
        <v>6368</v>
      </c>
      <c r="O1784" s="14" t="str">
        <f t="shared" si="27"/>
        <v>NO</v>
      </c>
      <c r="P1784" s="13"/>
    </row>
    <row r="1785" spans="1:16" ht="15">
      <c r="A1785" s="11" t="s">
        <v>3074</v>
      </c>
      <c r="B1785" s="12">
        <v>4</v>
      </c>
      <c r="C1785" s="11" t="s">
        <v>3075</v>
      </c>
      <c r="D1785" s="12" t="s">
        <v>32</v>
      </c>
      <c r="E1785" s="12" t="s">
        <v>10</v>
      </c>
      <c r="F1785" s="11">
        <v>0.80993999999999999</v>
      </c>
      <c r="G1785" s="11">
        <v>0.50624999999999998</v>
      </c>
      <c r="H1785" s="11">
        <v>0.30369000000000002</v>
      </c>
      <c r="I1785" s="11">
        <v>0.93200000000000005</v>
      </c>
      <c r="J1785" s="11" t="s">
        <v>35</v>
      </c>
      <c r="K1785" s="11">
        <v>1.3163</v>
      </c>
      <c r="L1785" s="4" t="s">
        <v>6400</v>
      </c>
      <c r="M1785" s="4" t="s">
        <v>6401</v>
      </c>
      <c r="N1785" s="4" t="s">
        <v>5071</v>
      </c>
      <c r="O1785" s="12" t="str">
        <f t="shared" si="27"/>
        <v>NO</v>
      </c>
    </row>
    <row r="1786" spans="1:16" ht="15">
      <c r="A1786" s="11" t="s">
        <v>3076</v>
      </c>
      <c r="B1786" s="12">
        <v>4</v>
      </c>
      <c r="C1786" s="11" t="s">
        <v>3077</v>
      </c>
      <c r="D1786" s="12" t="s">
        <v>32</v>
      </c>
      <c r="E1786" s="12" t="s">
        <v>10</v>
      </c>
      <c r="F1786" s="11">
        <v>0.27922000000000002</v>
      </c>
      <c r="G1786" s="11">
        <v>0.12051000000000001</v>
      </c>
      <c r="H1786" s="11">
        <v>0.15870999999999999</v>
      </c>
      <c r="I1786" s="11">
        <v>0.96099999999999997</v>
      </c>
      <c r="J1786" s="11" t="s">
        <v>40</v>
      </c>
      <c r="K1786" s="11">
        <v>1.0827</v>
      </c>
      <c r="L1786" s="4" t="s">
        <v>6402</v>
      </c>
      <c r="M1786" s="4" t="s">
        <v>6403</v>
      </c>
      <c r="N1786" s="4" t="s">
        <v>3821</v>
      </c>
      <c r="O1786" s="12" t="str">
        <f t="shared" si="27"/>
        <v>NO</v>
      </c>
    </row>
    <row r="1787" spans="1:16" ht="15">
      <c r="A1787" s="11" t="s">
        <v>3078</v>
      </c>
      <c r="B1787" s="12">
        <v>16</v>
      </c>
      <c r="C1787" s="11" t="s">
        <v>3079</v>
      </c>
      <c r="D1787" s="12" t="s">
        <v>27</v>
      </c>
      <c r="E1787" s="12" t="s">
        <v>10</v>
      </c>
      <c r="F1787" s="11">
        <v>0.28239999999999998</v>
      </c>
      <c r="G1787" s="11">
        <v>0.64405999999999997</v>
      </c>
      <c r="H1787" s="11">
        <v>-0.36165999999999998</v>
      </c>
      <c r="I1787" s="11">
        <v>0.96699999999999997</v>
      </c>
      <c r="J1787" s="11" t="s">
        <v>29</v>
      </c>
      <c r="K1787" s="11">
        <v>0.97340000000000004</v>
      </c>
      <c r="L1787" s="4" t="s">
        <v>5582</v>
      </c>
      <c r="M1787" s="4" t="s">
        <v>6404</v>
      </c>
      <c r="N1787" s="4" t="s">
        <v>6405</v>
      </c>
      <c r="O1787" s="12" t="str">
        <f t="shared" si="27"/>
        <v>NO</v>
      </c>
    </row>
    <row r="1788" spans="1:16" ht="15">
      <c r="A1788" s="11" t="s">
        <v>3080</v>
      </c>
      <c r="B1788" s="12">
        <v>5</v>
      </c>
      <c r="C1788" s="11" t="s">
        <v>3081</v>
      </c>
      <c r="D1788" s="12" t="s">
        <v>27</v>
      </c>
      <c r="E1788" s="12" t="s">
        <v>10</v>
      </c>
      <c r="F1788" s="11">
        <v>0.42669000000000001</v>
      </c>
      <c r="G1788" s="11">
        <v>0.64210999999999996</v>
      </c>
      <c r="H1788" s="11">
        <v>-0.21542</v>
      </c>
      <c r="I1788" s="11">
        <v>0.91800000000000004</v>
      </c>
      <c r="J1788" s="11" t="s">
        <v>40</v>
      </c>
      <c r="K1788" s="11">
        <v>1.5117</v>
      </c>
      <c r="L1788" s="4" t="s">
        <v>6406</v>
      </c>
      <c r="M1788" s="4" t="s">
        <v>6407</v>
      </c>
      <c r="N1788" s="4" t="s">
        <v>4390</v>
      </c>
      <c r="O1788" s="12" t="str">
        <f t="shared" si="27"/>
        <v>NO</v>
      </c>
    </row>
    <row r="1789" spans="1:16" ht="15">
      <c r="A1789" s="13" t="s">
        <v>3082</v>
      </c>
      <c r="B1789" s="14">
        <v>2</v>
      </c>
      <c r="C1789" s="13" t="s">
        <v>3083</v>
      </c>
      <c r="D1789" s="14" t="s">
        <v>32</v>
      </c>
      <c r="E1789" s="14" t="s">
        <v>10</v>
      </c>
      <c r="F1789" s="13">
        <v>0.41108</v>
      </c>
      <c r="G1789" s="13">
        <v>0.20018</v>
      </c>
      <c r="H1789" s="13">
        <v>0.2109</v>
      </c>
      <c r="I1789" s="13">
        <v>0.94299999999999995</v>
      </c>
      <c r="J1789" s="13" t="s">
        <v>40</v>
      </c>
      <c r="K1789" s="13">
        <v>1.7942</v>
      </c>
      <c r="L1789" s="15" t="s">
        <v>5995</v>
      </c>
      <c r="M1789" s="15" t="s">
        <v>6408</v>
      </c>
      <c r="N1789" s="15" t="s">
        <v>6409</v>
      </c>
      <c r="O1789" s="14" t="str">
        <f t="shared" si="27"/>
        <v>NO</v>
      </c>
      <c r="P1789" s="13"/>
    </row>
    <row r="1790" spans="1:16" ht="15">
      <c r="A1790" s="13" t="s">
        <v>3082</v>
      </c>
      <c r="B1790" s="14">
        <v>3</v>
      </c>
      <c r="C1790" s="13" t="s">
        <v>3084</v>
      </c>
      <c r="D1790" s="14" t="s">
        <v>32</v>
      </c>
      <c r="E1790" s="14" t="s">
        <v>3</v>
      </c>
      <c r="F1790" s="13">
        <v>0.54074999999999995</v>
      </c>
      <c r="G1790" s="13">
        <v>0.35391</v>
      </c>
      <c r="H1790" s="13">
        <v>0.18684000000000001</v>
      </c>
      <c r="I1790" s="13">
        <v>0.95299999999999996</v>
      </c>
      <c r="J1790" s="13" t="s">
        <v>40</v>
      </c>
      <c r="K1790" s="13">
        <v>1.7942</v>
      </c>
      <c r="L1790" s="15" t="s">
        <v>5995</v>
      </c>
      <c r="M1790" s="15" t="s">
        <v>6408</v>
      </c>
      <c r="N1790" s="15" t="s">
        <v>6409</v>
      </c>
      <c r="O1790" s="14" t="str">
        <f t="shared" si="27"/>
        <v>NO</v>
      </c>
      <c r="P1790" s="13"/>
    </row>
    <row r="1791" spans="1:16" ht="15">
      <c r="A1791" s="13" t="s">
        <v>3082</v>
      </c>
      <c r="B1791" s="14">
        <v>4</v>
      </c>
      <c r="C1791" s="13" t="s">
        <v>3085</v>
      </c>
      <c r="D1791" s="14" t="s">
        <v>32</v>
      </c>
      <c r="E1791" s="14" t="s">
        <v>3</v>
      </c>
      <c r="F1791" s="13">
        <v>0.61912999999999996</v>
      </c>
      <c r="G1791" s="13">
        <v>0.42274</v>
      </c>
      <c r="H1791" s="13">
        <v>0.19639000000000001</v>
      </c>
      <c r="I1791" s="13">
        <v>0.96599999999999997</v>
      </c>
      <c r="J1791" s="13" t="s">
        <v>40</v>
      </c>
      <c r="K1791" s="13">
        <v>1.7942</v>
      </c>
      <c r="L1791" s="15" t="s">
        <v>5995</v>
      </c>
      <c r="M1791" s="15" t="s">
        <v>6408</v>
      </c>
      <c r="N1791" s="15" t="s">
        <v>6409</v>
      </c>
      <c r="O1791" s="14" t="str">
        <f t="shared" si="27"/>
        <v>NO</v>
      </c>
      <c r="P1791" s="13"/>
    </row>
    <row r="1792" spans="1:16" ht="15">
      <c r="A1792" s="11" t="s">
        <v>3086</v>
      </c>
      <c r="B1792" s="12">
        <v>4</v>
      </c>
      <c r="C1792" s="11" t="s">
        <v>3087</v>
      </c>
      <c r="D1792" s="12" t="s">
        <v>32</v>
      </c>
      <c r="E1792" s="12" t="s">
        <v>3</v>
      </c>
      <c r="F1792" s="11">
        <v>0.41855999999999999</v>
      </c>
      <c r="G1792" s="11">
        <v>0.62819999999999998</v>
      </c>
      <c r="H1792" s="11">
        <v>-0.20963999999999999</v>
      </c>
      <c r="I1792" s="11">
        <v>0.98299999999999998</v>
      </c>
      <c r="J1792" s="11" t="s">
        <v>40</v>
      </c>
      <c r="K1792" s="11">
        <v>1.395</v>
      </c>
      <c r="L1792" s="4" t="s">
        <v>6410</v>
      </c>
      <c r="M1792" s="4" t="s">
        <v>6411</v>
      </c>
      <c r="N1792" s="4" t="s">
        <v>6412</v>
      </c>
      <c r="O1792" s="12" t="str">
        <f t="shared" si="27"/>
        <v>NO</v>
      </c>
    </row>
    <row r="1793" spans="1:16" ht="15">
      <c r="A1793" s="11" t="s">
        <v>3088</v>
      </c>
      <c r="B1793" s="12">
        <v>3</v>
      </c>
      <c r="C1793" s="11" t="s">
        <v>3089</v>
      </c>
      <c r="D1793" s="12" t="s">
        <v>27</v>
      </c>
      <c r="E1793" s="12" t="s">
        <v>10</v>
      </c>
      <c r="F1793" s="11">
        <v>0.21267</v>
      </c>
      <c r="G1793" s="11">
        <v>7.3008000000000003E-2</v>
      </c>
      <c r="H1793" s="11">
        <v>0.13966999999999999</v>
      </c>
      <c r="I1793" s="11">
        <v>1</v>
      </c>
      <c r="J1793" s="11" t="s">
        <v>29</v>
      </c>
      <c r="K1793" s="11">
        <v>0.78700000000000003</v>
      </c>
      <c r="L1793" s="4" t="s">
        <v>6413</v>
      </c>
      <c r="M1793" s="4" t="s">
        <v>6414</v>
      </c>
      <c r="N1793" s="4" t="s">
        <v>3738</v>
      </c>
      <c r="O1793" s="12" t="str">
        <f t="shared" si="27"/>
        <v>NO</v>
      </c>
    </row>
    <row r="1794" spans="1:16" ht="15">
      <c r="A1794" s="11" t="s">
        <v>3090</v>
      </c>
      <c r="B1794" s="12">
        <v>4</v>
      </c>
      <c r="C1794" s="11" t="s">
        <v>3091</v>
      </c>
      <c r="D1794" s="12" t="s">
        <v>27</v>
      </c>
      <c r="E1794" s="12" t="s">
        <v>10</v>
      </c>
      <c r="F1794" s="11">
        <v>0.45295999999999997</v>
      </c>
      <c r="G1794" s="11">
        <v>0.23283999999999999</v>
      </c>
      <c r="H1794" s="11">
        <v>0.22011</v>
      </c>
      <c r="I1794" s="11">
        <v>0.98899999999999999</v>
      </c>
      <c r="J1794" s="11" t="s">
        <v>29</v>
      </c>
      <c r="K1794" s="11">
        <v>0.99309999999999998</v>
      </c>
      <c r="L1794" s="4" t="s">
        <v>3569</v>
      </c>
      <c r="M1794" s="4" t="s">
        <v>6415</v>
      </c>
      <c r="N1794" s="4" t="s">
        <v>3569</v>
      </c>
      <c r="O1794" s="12" t="str">
        <f t="shared" si="27"/>
        <v>NO</v>
      </c>
    </row>
    <row r="1795" spans="1:16" ht="15">
      <c r="A1795" s="11" t="s">
        <v>3092</v>
      </c>
      <c r="B1795" s="12">
        <v>6</v>
      </c>
      <c r="C1795" s="11" t="s">
        <v>3093</v>
      </c>
      <c r="D1795" s="12" t="s">
        <v>32</v>
      </c>
      <c r="E1795" s="12" t="s">
        <v>10</v>
      </c>
      <c r="F1795" s="11">
        <v>0.22875000000000001</v>
      </c>
      <c r="G1795" s="11">
        <v>3.2347000000000001E-2</v>
      </c>
      <c r="H1795" s="11">
        <v>0.19641</v>
      </c>
      <c r="I1795" s="11">
        <v>1</v>
      </c>
      <c r="J1795" s="11" t="s">
        <v>40</v>
      </c>
      <c r="K1795" s="11">
        <v>1.3725000000000001</v>
      </c>
      <c r="L1795" s="4" t="s">
        <v>6416</v>
      </c>
      <c r="M1795" s="4" t="s">
        <v>6417</v>
      </c>
      <c r="N1795" s="4" t="s">
        <v>4444</v>
      </c>
      <c r="O1795" s="12" t="str">
        <f t="shared" ref="O1795:O1858" si="28">IF(P1795 &lt;&gt; "", "YES", "NO")</f>
        <v>NO</v>
      </c>
    </row>
    <row r="1796" spans="1:16" ht="15">
      <c r="A1796" s="11" t="s">
        <v>3094</v>
      </c>
      <c r="B1796" s="12">
        <v>8</v>
      </c>
      <c r="C1796" s="11" t="s">
        <v>3095</v>
      </c>
      <c r="D1796" s="12" t="s">
        <v>27</v>
      </c>
      <c r="E1796" s="12" t="s">
        <v>10</v>
      </c>
      <c r="F1796" s="11">
        <v>0.40695999999999999</v>
      </c>
      <c r="G1796" s="11">
        <v>0.12359000000000001</v>
      </c>
      <c r="H1796" s="11">
        <v>0.28336</v>
      </c>
      <c r="I1796" s="11">
        <v>0.99399999999999999</v>
      </c>
      <c r="J1796" s="11" t="s">
        <v>40</v>
      </c>
      <c r="K1796" s="11">
        <v>1.1604000000000001</v>
      </c>
      <c r="L1796" s="4" t="s">
        <v>3569</v>
      </c>
      <c r="M1796" s="4" t="s">
        <v>6418</v>
      </c>
      <c r="N1796" s="4" t="s">
        <v>3909</v>
      </c>
      <c r="O1796" s="12" t="str">
        <f t="shared" si="28"/>
        <v>NO</v>
      </c>
    </row>
    <row r="1797" spans="1:16" ht="15">
      <c r="A1797" s="11" t="s">
        <v>3096</v>
      </c>
      <c r="B1797" s="12">
        <v>25</v>
      </c>
      <c r="C1797" s="11" t="s">
        <v>3097</v>
      </c>
      <c r="D1797" s="12" t="s">
        <v>27</v>
      </c>
      <c r="E1797" s="12" t="s">
        <v>10</v>
      </c>
      <c r="F1797" s="11">
        <v>0.74324999999999997</v>
      </c>
      <c r="G1797" s="11">
        <v>0.87317</v>
      </c>
      <c r="H1797" s="11">
        <v>-0.12992000000000001</v>
      </c>
      <c r="I1797" s="11">
        <v>0.97299999999999998</v>
      </c>
      <c r="J1797" s="11" t="s">
        <v>70</v>
      </c>
      <c r="K1797" s="11">
        <v>2.2429000000000001</v>
      </c>
      <c r="L1797" s="4" t="s">
        <v>6419</v>
      </c>
      <c r="M1797" s="4" t="s">
        <v>6420</v>
      </c>
      <c r="N1797" s="4" t="s">
        <v>5211</v>
      </c>
      <c r="O1797" s="12" t="str">
        <f t="shared" si="28"/>
        <v>NO</v>
      </c>
    </row>
    <row r="1798" spans="1:16" ht="15">
      <c r="A1798" s="11" t="s">
        <v>3098</v>
      </c>
      <c r="B1798" s="12">
        <v>5</v>
      </c>
      <c r="C1798" s="11" t="s">
        <v>3099</v>
      </c>
      <c r="D1798" s="12" t="s">
        <v>32</v>
      </c>
      <c r="E1798" s="12" t="s">
        <v>10</v>
      </c>
      <c r="F1798" s="11">
        <v>0.18371999999999999</v>
      </c>
      <c r="G1798" s="11">
        <v>7.2982000000000005E-2</v>
      </c>
      <c r="H1798" s="11">
        <v>0.11074000000000001</v>
      </c>
      <c r="I1798" s="11">
        <v>0.91300000000000003</v>
      </c>
      <c r="J1798" s="11" t="s">
        <v>40</v>
      </c>
      <c r="K1798" s="11">
        <v>1.0162</v>
      </c>
      <c r="L1798" s="4" t="s">
        <v>3574</v>
      </c>
      <c r="M1798" s="4" t="s">
        <v>6421</v>
      </c>
      <c r="N1798" s="4" t="s">
        <v>3613</v>
      </c>
      <c r="O1798" s="12" t="str">
        <f t="shared" si="28"/>
        <v>NO</v>
      </c>
    </row>
    <row r="1799" spans="1:16" ht="15">
      <c r="A1799" s="11" t="s">
        <v>3100</v>
      </c>
      <c r="B1799" s="12">
        <v>11</v>
      </c>
      <c r="C1799" s="11" t="s">
        <v>3101</v>
      </c>
      <c r="D1799" s="12" t="s">
        <v>32</v>
      </c>
      <c r="E1799" s="12" t="s">
        <v>10</v>
      </c>
      <c r="F1799" s="11">
        <v>0.42144999999999999</v>
      </c>
      <c r="G1799" s="11">
        <v>0.18052000000000001</v>
      </c>
      <c r="H1799" s="11">
        <v>0.24093000000000001</v>
      </c>
      <c r="I1799" s="11">
        <v>0.97099999999999997</v>
      </c>
      <c r="J1799" s="11" t="s">
        <v>63</v>
      </c>
      <c r="K1799" s="11">
        <v>3.7252999999999998</v>
      </c>
      <c r="L1799" s="4" t="s">
        <v>4644</v>
      </c>
      <c r="M1799" s="4" t="s">
        <v>6422</v>
      </c>
      <c r="N1799" s="4" t="s">
        <v>3777</v>
      </c>
      <c r="O1799" s="12" t="str">
        <f t="shared" si="28"/>
        <v>NO</v>
      </c>
    </row>
    <row r="1800" spans="1:16" ht="15">
      <c r="A1800" s="11" t="s">
        <v>3102</v>
      </c>
      <c r="B1800" s="12">
        <v>4</v>
      </c>
      <c r="C1800" s="11" t="s">
        <v>3103</v>
      </c>
      <c r="D1800" s="12" t="s">
        <v>32</v>
      </c>
      <c r="E1800" s="12" t="s">
        <v>10</v>
      </c>
      <c r="F1800" s="11">
        <v>0.35260999999999998</v>
      </c>
      <c r="G1800" s="11">
        <v>0.12009</v>
      </c>
      <c r="H1800" s="11">
        <v>0.23252</v>
      </c>
      <c r="I1800" s="11">
        <v>0.998</v>
      </c>
      <c r="J1800" s="11" t="s">
        <v>29</v>
      </c>
      <c r="K1800" s="11">
        <v>0.98919999999999997</v>
      </c>
      <c r="L1800" s="4" t="s">
        <v>6423</v>
      </c>
      <c r="M1800" s="4" t="s">
        <v>6424</v>
      </c>
      <c r="N1800" s="4" t="s">
        <v>6425</v>
      </c>
      <c r="O1800" s="12" t="str">
        <f t="shared" si="28"/>
        <v>NO</v>
      </c>
    </row>
    <row r="1801" spans="1:16" ht="15">
      <c r="A1801" s="11" t="s">
        <v>3104</v>
      </c>
      <c r="B1801" s="12">
        <v>5</v>
      </c>
      <c r="C1801" s="11" t="s">
        <v>3105</v>
      </c>
      <c r="D1801" s="12" t="s">
        <v>32</v>
      </c>
      <c r="E1801" s="12" t="s">
        <v>10</v>
      </c>
      <c r="F1801" s="11">
        <v>0.30909999999999999</v>
      </c>
      <c r="G1801" s="11">
        <v>4.7824999999999999E-2</v>
      </c>
      <c r="H1801" s="11">
        <v>0.26128000000000001</v>
      </c>
      <c r="I1801" s="11">
        <v>1</v>
      </c>
      <c r="J1801" s="11" t="s">
        <v>40</v>
      </c>
      <c r="K1801" s="11">
        <v>1.9802</v>
      </c>
      <c r="L1801" s="4" t="s">
        <v>6426</v>
      </c>
      <c r="M1801" s="4" t="s">
        <v>6427</v>
      </c>
      <c r="N1801" s="4" t="s">
        <v>6428</v>
      </c>
      <c r="O1801" s="12" t="str">
        <f t="shared" si="28"/>
        <v>NO</v>
      </c>
    </row>
    <row r="1802" spans="1:16" ht="15">
      <c r="A1802" s="11" t="s">
        <v>3106</v>
      </c>
      <c r="B1802" s="12">
        <v>5</v>
      </c>
      <c r="C1802" s="11" t="s">
        <v>3107</v>
      </c>
      <c r="D1802" s="12" t="s">
        <v>32</v>
      </c>
      <c r="E1802" s="12" t="s">
        <v>10</v>
      </c>
      <c r="F1802" s="11">
        <v>0.66359000000000001</v>
      </c>
      <c r="G1802" s="11">
        <v>0.92032999999999998</v>
      </c>
      <c r="H1802" s="11">
        <v>-0.25674000000000002</v>
      </c>
      <c r="I1802" s="11">
        <v>0.96499999999999997</v>
      </c>
      <c r="J1802" s="11" t="s">
        <v>29</v>
      </c>
      <c r="K1802" s="11">
        <v>0.96120000000000005</v>
      </c>
      <c r="L1802" s="4" t="s">
        <v>6429</v>
      </c>
      <c r="M1802" s="4" t="s">
        <v>6430</v>
      </c>
      <c r="N1802" s="4" t="s">
        <v>6431</v>
      </c>
      <c r="O1802" s="12" t="str">
        <f t="shared" si="28"/>
        <v>NO</v>
      </c>
    </row>
    <row r="1803" spans="1:16" ht="15">
      <c r="A1803" s="11" t="s">
        <v>3108</v>
      </c>
      <c r="B1803" s="12">
        <v>41</v>
      </c>
      <c r="C1803" s="11" t="s">
        <v>3109</v>
      </c>
      <c r="D1803" s="12" t="s">
        <v>27</v>
      </c>
      <c r="E1803" s="12" t="s">
        <v>10</v>
      </c>
      <c r="F1803" s="11">
        <v>0.15295</v>
      </c>
      <c r="G1803" s="11">
        <v>0.38027</v>
      </c>
      <c r="H1803" s="11">
        <v>-0.22731999999999999</v>
      </c>
      <c r="I1803" s="11">
        <v>0.98099999999999998</v>
      </c>
      <c r="J1803" s="11" t="s">
        <v>29</v>
      </c>
      <c r="K1803" s="11">
        <v>0.99180000000000001</v>
      </c>
      <c r="L1803" s="4" t="s">
        <v>6432</v>
      </c>
      <c r="M1803" s="4" t="s">
        <v>6433</v>
      </c>
      <c r="N1803" s="4" t="s">
        <v>6434</v>
      </c>
      <c r="O1803" s="12" t="str">
        <f t="shared" si="28"/>
        <v>NO</v>
      </c>
    </row>
    <row r="1804" spans="1:16" ht="15">
      <c r="A1804" s="13" t="s">
        <v>3110</v>
      </c>
      <c r="B1804" s="14">
        <v>8</v>
      </c>
      <c r="C1804" s="13" t="s">
        <v>3111</v>
      </c>
      <c r="D1804" s="14" t="s">
        <v>32</v>
      </c>
      <c r="E1804" s="14" t="s">
        <v>10</v>
      </c>
      <c r="F1804" s="13">
        <v>0.18239</v>
      </c>
      <c r="G1804" s="13">
        <v>4.9993999999999997E-2</v>
      </c>
      <c r="H1804" s="13">
        <v>0.13239000000000001</v>
      </c>
      <c r="I1804" s="13">
        <v>0.99199999999999999</v>
      </c>
      <c r="J1804" s="13" t="s">
        <v>35</v>
      </c>
      <c r="K1804" s="13">
        <v>0.99280000000000002</v>
      </c>
      <c r="L1804" s="15" t="s">
        <v>3569</v>
      </c>
      <c r="M1804" s="15" t="s">
        <v>6435</v>
      </c>
      <c r="N1804" s="15" t="s">
        <v>6436</v>
      </c>
      <c r="O1804" s="14" t="str">
        <f t="shared" si="28"/>
        <v>NO</v>
      </c>
      <c r="P1804" s="13"/>
    </row>
    <row r="1805" spans="1:16" ht="15">
      <c r="A1805" s="13" t="s">
        <v>3110</v>
      </c>
      <c r="B1805" s="14">
        <v>8</v>
      </c>
      <c r="C1805" s="13" t="s">
        <v>3112</v>
      </c>
      <c r="D1805" s="14" t="s">
        <v>32</v>
      </c>
      <c r="E1805" s="14" t="s">
        <v>3</v>
      </c>
      <c r="F1805" s="13">
        <v>0.21104000000000001</v>
      </c>
      <c r="G1805" s="13">
        <v>7.8558000000000003E-2</v>
      </c>
      <c r="H1805" s="13">
        <v>0.13247999999999999</v>
      </c>
      <c r="I1805" s="13">
        <v>0.97299999999999998</v>
      </c>
      <c r="J1805" s="13" t="s">
        <v>35</v>
      </c>
      <c r="K1805" s="13">
        <v>0.98729999999999996</v>
      </c>
      <c r="L1805" s="15" t="s">
        <v>3569</v>
      </c>
      <c r="M1805" s="15" t="s">
        <v>6435</v>
      </c>
      <c r="N1805" s="15" t="s">
        <v>6436</v>
      </c>
      <c r="O1805" s="14" t="str">
        <f t="shared" si="28"/>
        <v>NO</v>
      </c>
      <c r="P1805" s="13"/>
    </row>
    <row r="1806" spans="1:16" ht="15">
      <c r="A1806" s="11" t="s">
        <v>3113</v>
      </c>
      <c r="B1806" s="12">
        <v>6</v>
      </c>
      <c r="C1806" s="11" t="s">
        <v>3114</v>
      </c>
      <c r="D1806" s="12" t="s">
        <v>27</v>
      </c>
      <c r="E1806" s="12" t="s">
        <v>10</v>
      </c>
      <c r="F1806" s="11">
        <v>0.63166999999999995</v>
      </c>
      <c r="G1806" s="11">
        <v>0.15012</v>
      </c>
      <c r="H1806" s="11">
        <v>0.48154000000000002</v>
      </c>
      <c r="I1806" s="11">
        <v>0.998</v>
      </c>
      <c r="J1806" s="11" t="s">
        <v>40</v>
      </c>
      <c r="K1806" s="11">
        <v>1.7382</v>
      </c>
      <c r="L1806" s="4" t="s">
        <v>6437</v>
      </c>
      <c r="M1806" s="4" t="s">
        <v>6438</v>
      </c>
      <c r="N1806" s="4" t="s">
        <v>6439</v>
      </c>
      <c r="O1806" s="12" t="str">
        <f t="shared" si="28"/>
        <v>NO</v>
      </c>
    </row>
    <row r="1807" spans="1:16" ht="15">
      <c r="A1807" s="11" t="s">
        <v>3115</v>
      </c>
      <c r="B1807" s="12">
        <v>4</v>
      </c>
      <c r="C1807" s="11" t="s">
        <v>3116</v>
      </c>
      <c r="D1807" s="12" t="s">
        <v>32</v>
      </c>
      <c r="E1807" s="12" t="s">
        <v>10</v>
      </c>
      <c r="F1807" s="11">
        <v>0.91271999999999998</v>
      </c>
      <c r="G1807" s="11">
        <v>0.57577</v>
      </c>
      <c r="H1807" s="11">
        <v>0.33694000000000002</v>
      </c>
      <c r="I1807" s="11">
        <v>0.99</v>
      </c>
      <c r="J1807" s="11" t="s">
        <v>29</v>
      </c>
      <c r="K1807" s="11">
        <v>0.98770000000000002</v>
      </c>
      <c r="L1807" s="4" t="s">
        <v>3907</v>
      </c>
      <c r="M1807" s="4" t="s">
        <v>3569</v>
      </c>
      <c r="N1807" s="4" t="s">
        <v>3569</v>
      </c>
      <c r="O1807" s="12" t="str">
        <f t="shared" si="28"/>
        <v>NO</v>
      </c>
    </row>
    <row r="1808" spans="1:16" ht="15">
      <c r="A1808" s="11" t="s">
        <v>3117</v>
      </c>
      <c r="B1808" s="12">
        <v>2</v>
      </c>
      <c r="C1808" s="11" t="s">
        <v>3118</v>
      </c>
      <c r="D1808" s="12" t="s">
        <v>27</v>
      </c>
      <c r="E1808" s="12" t="s">
        <v>10</v>
      </c>
      <c r="F1808" s="11">
        <v>0.56454000000000004</v>
      </c>
      <c r="G1808" s="11">
        <v>0.13217000000000001</v>
      </c>
      <c r="H1808" s="11">
        <v>0.43237999999999999</v>
      </c>
      <c r="I1808" s="11">
        <v>0.98799999999999999</v>
      </c>
      <c r="J1808" s="11" t="s">
        <v>29</v>
      </c>
      <c r="K1808" s="11">
        <v>0.99870000000000003</v>
      </c>
      <c r="L1808" s="4" t="s">
        <v>3569</v>
      </c>
      <c r="M1808" s="4" t="s">
        <v>6440</v>
      </c>
      <c r="N1808" s="4" t="s">
        <v>3569</v>
      </c>
      <c r="O1808" s="12" t="str">
        <f t="shared" si="28"/>
        <v>NO</v>
      </c>
    </row>
    <row r="1809" spans="1:16" ht="15">
      <c r="A1809" s="11" t="s">
        <v>3119</v>
      </c>
      <c r="B1809" s="12">
        <v>5</v>
      </c>
      <c r="C1809" s="11" t="s">
        <v>3120</v>
      </c>
      <c r="D1809" s="12" t="s">
        <v>27</v>
      </c>
      <c r="E1809" s="12" t="s">
        <v>10</v>
      </c>
      <c r="F1809" s="11">
        <v>0.30087000000000003</v>
      </c>
      <c r="G1809" s="11">
        <v>2.6249000000000001E-2</v>
      </c>
      <c r="H1809" s="11">
        <v>0.27461999999999998</v>
      </c>
      <c r="I1809" s="11">
        <v>1</v>
      </c>
      <c r="J1809" s="11" t="s">
        <v>40</v>
      </c>
      <c r="K1809" s="11">
        <v>1.0604</v>
      </c>
      <c r="L1809" s="4" t="s">
        <v>5971</v>
      </c>
      <c r="M1809" s="4" t="s">
        <v>6441</v>
      </c>
      <c r="N1809" s="4" t="s">
        <v>5973</v>
      </c>
      <c r="O1809" s="12" t="str">
        <f t="shared" si="28"/>
        <v>NO</v>
      </c>
    </row>
    <row r="1810" spans="1:16" ht="15">
      <c r="A1810" s="11" t="s">
        <v>3121</v>
      </c>
      <c r="B1810" s="12">
        <v>10</v>
      </c>
      <c r="C1810" s="11" t="s">
        <v>3122</v>
      </c>
      <c r="D1810" s="12" t="s">
        <v>27</v>
      </c>
      <c r="E1810" s="12" t="s">
        <v>10</v>
      </c>
      <c r="F1810" s="11">
        <v>0.83840999999999999</v>
      </c>
      <c r="G1810" s="11">
        <v>0.65688000000000002</v>
      </c>
      <c r="H1810" s="11">
        <v>0.18153</v>
      </c>
      <c r="I1810" s="11">
        <v>0.98399999999999999</v>
      </c>
      <c r="J1810" s="11" t="s">
        <v>35</v>
      </c>
      <c r="K1810" s="11">
        <v>1.8018000000000001</v>
      </c>
      <c r="L1810" s="4" t="s">
        <v>6442</v>
      </c>
      <c r="M1810" s="4" t="s">
        <v>6443</v>
      </c>
      <c r="N1810" s="4" t="s">
        <v>6444</v>
      </c>
      <c r="O1810" s="12" t="str">
        <f t="shared" si="28"/>
        <v>NO</v>
      </c>
    </row>
    <row r="1811" spans="1:16" ht="15">
      <c r="A1811" s="11" t="s">
        <v>3123</v>
      </c>
      <c r="B1811" s="12">
        <v>9</v>
      </c>
      <c r="C1811" s="11" t="s">
        <v>3124</v>
      </c>
      <c r="D1811" s="12" t="s">
        <v>27</v>
      </c>
      <c r="E1811" s="12" t="s">
        <v>5</v>
      </c>
      <c r="F1811" s="11">
        <v>0.80306</v>
      </c>
      <c r="G1811" s="11">
        <v>0.63871</v>
      </c>
      <c r="H1811" s="11">
        <v>0.16435</v>
      </c>
      <c r="I1811" s="11">
        <v>0.91</v>
      </c>
      <c r="J1811" s="11" t="s">
        <v>40</v>
      </c>
      <c r="K1811" s="11">
        <v>1.8176000000000001</v>
      </c>
      <c r="L1811" s="4" t="s">
        <v>6445</v>
      </c>
      <c r="M1811" s="4" t="s">
        <v>6446</v>
      </c>
      <c r="N1811" s="4" t="s">
        <v>6447</v>
      </c>
      <c r="O1811" s="12" t="str">
        <f t="shared" si="28"/>
        <v>NO</v>
      </c>
    </row>
    <row r="1812" spans="1:16" ht="15">
      <c r="A1812" s="11" t="s">
        <v>3125</v>
      </c>
      <c r="B1812" s="12">
        <v>4</v>
      </c>
      <c r="C1812" s="11" t="s">
        <v>3126</v>
      </c>
      <c r="D1812" s="12" t="s">
        <v>32</v>
      </c>
      <c r="E1812" s="12" t="s">
        <v>10</v>
      </c>
      <c r="F1812" s="11">
        <v>0.46345999999999998</v>
      </c>
      <c r="G1812" s="11">
        <v>0.26794000000000001</v>
      </c>
      <c r="H1812" s="11">
        <v>0.19552</v>
      </c>
      <c r="I1812" s="11">
        <v>0.90700000000000003</v>
      </c>
      <c r="J1812" s="11" t="s">
        <v>40</v>
      </c>
      <c r="K1812" s="11">
        <v>1.4036999999999999</v>
      </c>
      <c r="L1812" s="4" t="s">
        <v>6448</v>
      </c>
      <c r="M1812" s="4" t="s">
        <v>6449</v>
      </c>
      <c r="N1812" s="4" t="s">
        <v>4886</v>
      </c>
      <c r="O1812" s="12" t="str">
        <f t="shared" si="28"/>
        <v>NO</v>
      </c>
    </row>
    <row r="1813" spans="1:16" ht="15">
      <c r="A1813" s="11" t="s">
        <v>3127</v>
      </c>
      <c r="B1813" s="12">
        <v>4</v>
      </c>
      <c r="C1813" s="11" t="s">
        <v>3128</v>
      </c>
      <c r="D1813" s="12" t="s">
        <v>32</v>
      </c>
      <c r="E1813" s="12" t="s">
        <v>3</v>
      </c>
      <c r="F1813" s="11">
        <v>0.51053000000000004</v>
      </c>
      <c r="G1813" s="11">
        <v>0.74789000000000005</v>
      </c>
      <c r="H1813" s="11">
        <v>-0.23735000000000001</v>
      </c>
      <c r="I1813" s="11">
        <v>0.92200000000000004</v>
      </c>
      <c r="J1813" s="11" t="s">
        <v>40</v>
      </c>
      <c r="K1813" s="11">
        <v>1.5462</v>
      </c>
      <c r="L1813" s="4" t="s">
        <v>3569</v>
      </c>
      <c r="M1813" s="4" t="s">
        <v>6450</v>
      </c>
      <c r="N1813" s="4" t="s">
        <v>3569</v>
      </c>
      <c r="O1813" s="12" t="str">
        <f t="shared" si="28"/>
        <v>NO</v>
      </c>
    </row>
    <row r="1814" spans="1:16" ht="15">
      <c r="A1814" s="11" t="s">
        <v>3129</v>
      </c>
      <c r="B1814" s="12">
        <v>5</v>
      </c>
      <c r="C1814" s="11" t="s">
        <v>3130</v>
      </c>
      <c r="D1814" s="12" t="s">
        <v>27</v>
      </c>
      <c r="E1814" s="12" t="s">
        <v>10</v>
      </c>
      <c r="F1814" s="11">
        <v>0.30137000000000003</v>
      </c>
      <c r="G1814" s="11">
        <v>0.12808</v>
      </c>
      <c r="H1814" s="11">
        <v>0.17329</v>
      </c>
      <c r="I1814" s="11">
        <v>0.96399999999999997</v>
      </c>
      <c r="J1814" s="11" t="s">
        <v>29</v>
      </c>
      <c r="K1814" s="11">
        <v>0.89349999999999996</v>
      </c>
      <c r="L1814" s="4" t="s">
        <v>6451</v>
      </c>
      <c r="M1814" s="4" t="s">
        <v>6452</v>
      </c>
      <c r="N1814" s="4" t="s">
        <v>6453</v>
      </c>
      <c r="O1814" s="12" t="str">
        <f t="shared" si="28"/>
        <v>NO</v>
      </c>
    </row>
    <row r="1815" spans="1:16" ht="15">
      <c r="A1815" s="11" t="s">
        <v>3131</v>
      </c>
      <c r="B1815" s="12">
        <v>6</v>
      </c>
      <c r="C1815" s="11" t="s">
        <v>3132</v>
      </c>
      <c r="D1815" s="12" t="s">
        <v>32</v>
      </c>
      <c r="E1815" s="12" t="s">
        <v>10</v>
      </c>
      <c r="F1815" s="11">
        <v>4.7941999999999999E-2</v>
      </c>
      <c r="G1815" s="11">
        <v>0.37946999999999997</v>
      </c>
      <c r="H1815" s="11">
        <v>-0.33152999999999999</v>
      </c>
      <c r="I1815" s="11">
        <v>1</v>
      </c>
      <c r="J1815" s="11" t="s">
        <v>29</v>
      </c>
      <c r="K1815" s="11">
        <v>0.98670000000000002</v>
      </c>
      <c r="L1815" s="4" t="s">
        <v>6454</v>
      </c>
      <c r="M1815" s="4" t="s">
        <v>6455</v>
      </c>
      <c r="N1815" s="4" t="s">
        <v>6456</v>
      </c>
      <c r="O1815" s="12" t="str">
        <f t="shared" si="28"/>
        <v>NO</v>
      </c>
    </row>
    <row r="1816" spans="1:16" ht="15">
      <c r="A1816" s="13" t="s">
        <v>3133</v>
      </c>
      <c r="B1816" s="14">
        <v>4</v>
      </c>
      <c r="C1816" s="13" t="s">
        <v>3134</v>
      </c>
      <c r="D1816" s="14" t="s">
        <v>27</v>
      </c>
      <c r="E1816" s="14" t="s">
        <v>5</v>
      </c>
      <c r="F1816" s="13">
        <v>0.41504000000000002</v>
      </c>
      <c r="G1816" s="13">
        <v>0.20224</v>
      </c>
      <c r="H1816" s="13">
        <v>0.21281</v>
      </c>
      <c r="I1816" s="13">
        <v>0.96</v>
      </c>
      <c r="J1816" s="13" t="s">
        <v>40</v>
      </c>
      <c r="K1816" s="13">
        <v>1.3925000000000001</v>
      </c>
      <c r="L1816" s="15" t="s">
        <v>6457</v>
      </c>
      <c r="M1816" s="15" t="s">
        <v>6458</v>
      </c>
      <c r="N1816" s="15" t="s">
        <v>6459</v>
      </c>
      <c r="O1816" s="14" t="str">
        <f t="shared" si="28"/>
        <v>NO</v>
      </c>
      <c r="P1816" s="13"/>
    </row>
    <row r="1817" spans="1:16" ht="15">
      <c r="A1817" s="13" t="s">
        <v>3133</v>
      </c>
      <c r="B1817" s="14">
        <v>5</v>
      </c>
      <c r="C1817" s="13" t="s">
        <v>3135</v>
      </c>
      <c r="D1817" s="14" t="s">
        <v>27</v>
      </c>
      <c r="E1817" s="14" t="s">
        <v>10</v>
      </c>
      <c r="F1817" s="13">
        <v>0.34076000000000001</v>
      </c>
      <c r="G1817" s="13">
        <v>0.11106000000000001</v>
      </c>
      <c r="H1817" s="13">
        <v>0.22969999999999999</v>
      </c>
      <c r="I1817" s="13">
        <v>0.98199999999999998</v>
      </c>
      <c r="J1817" s="13" t="s">
        <v>40</v>
      </c>
      <c r="K1817" s="13">
        <v>1.3362000000000001</v>
      </c>
      <c r="L1817" s="15" t="s">
        <v>6457</v>
      </c>
      <c r="M1817" s="15" t="s">
        <v>6458</v>
      </c>
      <c r="N1817" s="15" t="s">
        <v>6459</v>
      </c>
      <c r="O1817" s="14" t="str">
        <f t="shared" si="28"/>
        <v>NO</v>
      </c>
      <c r="P1817" s="13"/>
    </row>
    <row r="1818" spans="1:16" ht="15">
      <c r="A1818" s="11" t="s">
        <v>3136</v>
      </c>
      <c r="B1818" s="12">
        <v>4</v>
      </c>
      <c r="C1818" s="11" t="s">
        <v>3137</v>
      </c>
      <c r="D1818" s="12" t="s">
        <v>27</v>
      </c>
      <c r="E1818" s="12" t="s">
        <v>10</v>
      </c>
      <c r="F1818" s="11">
        <v>0.55371000000000004</v>
      </c>
      <c r="G1818" s="11">
        <v>0.92627000000000004</v>
      </c>
      <c r="H1818" s="11">
        <v>-0.37256</v>
      </c>
      <c r="I1818" s="11">
        <v>1</v>
      </c>
      <c r="J1818" s="11" t="s">
        <v>35</v>
      </c>
      <c r="K1818" s="11">
        <v>2.6791</v>
      </c>
      <c r="L1818" s="4" t="s">
        <v>6818</v>
      </c>
      <c r="M1818" s="4"/>
      <c r="N1818" s="4"/>
      <c r="O1818" s="12" t="str">
        <f t="shared" si="28"/>
        <v>NO</v>
      </c>
    </row>
    <row r="1819" spans="1:16" ht="15">
      <c r="A1819" s="13" t="s">
        <v>3138</v>
      </c>
      <c r="B1819" s="14">
        <v>3</v>
      </c>
      <c r="C1819" s="13" t="s">
        <v>3139</v>
      </c>
      <c r="D1819" s="14" t="s">
        <v>27</v>
      </c>
      <c r="E1819" s="14" t="s">
        <v>5</v>
      </c>
      <c r="F1819" s="13">
        <v>0.25040000000000001</v>
      </c>
      <c r="G1819" s="13">
        <v>0.1105</v>
      </c>
      <c r="H1819" s="13">
        <v>0.1399</v>
      </c>
      <c r="I1819" s="13">
        <v>1</v>
      </c>
      <c r="J1819" s="13" t="s">
        <v>35</v>
      </c>
      <c r="K1819" s="13">
        <v>1.3024</v>
      </c>
      <c r="L1819" s="15" t="s">
        <v>3901</v>
      </c>
      <c r="M1819" s="15" t="s">
        <v>6460</v>
      </c>
      <c r="N1819" s="15" t="s">
        <v>3903</v>
      </c>
      <c r="O1819" s="14" t="str">
        <f t="shared" si="28"/>
        <v>NO</v>
      </c>
      <c r="P1819" s="13"/>
    </row>
    <row r="1820" spans="1:16" ht="15">
      <c r="A1820" s="13" t="s">
        <v>3138</v>
      </c>
      <c r="B1820" s="14">
        <v>4</v>
      </c>
      <c r="C1820" s="13" t="s">
        <v>3140</v>
      </c>
      <c r="D1820" s="14" t="s">
        <v>27</v>
      </c>
      <c r="E1820" s="14" t="s">
        <v>10</v>
      </c>
      <c r="F1820" s="13">
        <v>0.22051000000000001</v>
      </c>
      <c r="G1820" s="13">
        <v>8.8636999999999994E-2</v>
      </c>
      <c r="H1820" s="13">
        <v>0.13186999999999999</v>
      </c>
      <c r="I1820" s="13">
        <v>0.998</v>
      </c>
      <c r="J1820" s="13" t="s">
        <v>35</v>
      </c>
      <c r="K1820" s="13">
        <v>1.3234999999999999</v>
      </c>
      <c r="L1820" s="15" t="s">
        <v>3901</v>
      </c>
      <c r="M1820" s="15" t="s">
        <v>6460</v>
      </c>
      <c r="N1820" s="15" t="s">
        <v>3903</v>
      </c>
      <c r="O1820" s="14" t="str">
        <f t="shared" si="28"/>
        <v>NO</v>
      </c>
      <c r="P1820" s="13"/>
    </row>
    <row r="1821" spans="1:16" ht="15">
      <c r="A1821" s="8" t="s">
        <v>3141</v>
      </c>
      <c r="B1821" s="9">
        <v>10</v>
      </c>
      <c r="C1821" s="8" t="s">
        <v>3142</v>
      </c>
      <c r="D1821" s="9" t="s">
        <v>32</v>
      </c>
      <c r="E1821" s="9" t="s">
        <v>10</v>
      </c>
      <c r="F1821" s="8">
        <v>0.72614000000000001</v>
      </c>
      <c r="G1821" s="8">
        <v>0.44753999999999999</v>
      </c>
      <c r="H1821" s="8">
        <v>0.27860000000000001</v>
      </c>
      <c r="I1821" s="8">
        <v>1</v>
      </c>
      <c r="J1821" s="8" t="s">
        <v>35</v>
      </c>
      <c r="K1821" s="8">
        <v>1.8345</v>
      </c>
      <c r="L1821" s="10" t="s">
        <v>6461</v>
      </c>
      <c r="M1821" s="10" t="s">
        <v>6462</v>
      </c>
      <c r="N1821" s="10" t="s">
        <v>6463</v>
      </c>
      <c r="O1821" s="9" t="str">
        <f t="shared" si="28"/>
        <v>NO</v>
      </c>
      <c r="P1821" s="8"/>
    </row>
    <row r="1822" spans="1:16" ht="15">
      <c r="A1822" s="8" t="s">
        <v>3141</v>
      </c>
      <c r="B1822" s="9">
        <v>7</v>
      </c>
      <c r="C1822" s="8" t="s">
        <v>3143</v>
      </c>
      <c r="D1822" s="9" t="s">
        <v>32</v>
      </c>
      <c r="E1822" s="9" t="s">
        <v>5</v>
      </c>
      <c r="F1822" s="8">
        <v>0.80866000000000005</v>
      </c>
      <c r="G1822" s="8">
        <v>0.67554000000000003</v>
      </c>
      <c r="H1822" s="8">
        <v>0.13311999999999999</v>
      </c>
      <c r="I1822" s="8">
        <v>0.97</v>
      </c>
      <c r="J1822" s="8" t="s">
        <v>35</v>
      </c>
      <c r="K1822" s="8">
        <v>1.8346</v>
      </c>
      <c r="L1822" s="10" t="s">
        <v>6461</v>
      </c>
      <c r="M1822" s="10" t="s">
        <v>6462</v>
      </c>
      <c r="N1822" s="10" t="s">
        <v>6463</v>
      </c>
      <c r="O1822" s="9" t="str">
        <f t="shared" si="28"/>
        <v>NO</v>
      </c>
      <c r="P1822" s="8"/>
    </row>
    <row r="1823" spans="1:16" ht="15">
      <c r="A1823" s="8" t="s">
        <v>3141</v>
      </c>
      <c r="B1823" s="9">
        <v>8</v>
      </c>
      <c r="C1823" s="8" t="s">
        <v>3144</v>
      </c>
      <c r="D1823" s="9" t="s">
        <v>32</v>
      </c>
      <c r="E1823" s="9" t="s">
        <v>5</v>
      </c>
      <c r="F1823" s="8">
        <v>0.80342000000000002</v>
      </c>
      <c r="G1823" s="8">
        <v>0.65246000000000004</v>
      </c>
      <c r="H1823" s="8">
        <v>0.15096999999999999</v>
      </c>
      <c r="I1823" s="8">
        <v>0.97199999999999998</v>
      </c>
      <c r="J1823" s="8" t="s">
        <v>35</v>
      </c>
      <c r="K1823" s="8">
        <v>1.8346</v>
      </c>
      <c r="L1823" s="10" t="s">
        <v>6461</v>
      </c>
      <c r="M1823" s="10" t="s">
        <v>6462</v>
      </c>
      <c r="N1823" s="10" t="s">
        <v>6463</v>
      </c>
      <c r="O1823" s="9" t="str">
        <f t="shared" si="28"/>
        <v>NO</v>
      </c>
      <c r="P1823" s="8"/>
    </row>
    <row r="1824" spans="1:16" ht="15">
      <c r="A1824" s="8" t="s">
        <v>3141</v>
      </c>
      <c r="B1824" s="9">
        <v>9</v>
      </c>
      <c r="C1824" s="8" t="s">
        <v>3145</v>
      </c>
      <c r="D1824" s="9" t="s">
        <v>32</v>
      </c>
      <c r="E1824" s="9" t="s">
        <v>5</v>
      </c>
      <c r="F1824" s="8">
        <v>0.73826000000000003</v>
      </c>
      <c r="G1824" s="8">
        <v>0.47022999999999998</v>
      </c>
      <c r="H1824" s="8">
        <v>0.26802999999999999</v>
      </c>
      <c r="I1824" s="8">
        <v>0.999</v>
      </c>
      <c r="J1824" s="8" t="s">
        <v>35</v>
      </c>
      <c r="K1824" s="8">
        <v>1.8346</v>
      </c>
      <c r="L1824" s="10" t="s">
        <v>6461</v>
      </c>
      <c r="M1824" s="10" t="s">
        <v>6462</v>
      </c>
      <c r="N1824" s="10" t="s">
        <v>6463</v>
      </c>
      <c r="O1824" s="9" t="str">
        <f t="shared" si="28"/>
        <v>NO</v>
      </c>
      <c r="P1824" s="8"/>
    </row>
    <row r="1825" spans="1:16" ht="15">
      <c r="A1825" s="11" t="s">
        <v>3146</v>
      </c>
      <c r="B1825" s="12">
        <v>4</v>
      </c>
      <c r="C1825" s="11" t="s">
        <v>3147</v>
      </c>
      <c r="D1825" s="12" t="s">
        <v>32</v>
      </c>
      <c r="E1825" s="12" t="s">
        <v>10</v>
      </c>
      <c r="F1825" s="11">
        <v>0.38699</v>
      </c>
      <c r="G1825" s="11">
        <v>0.11305999999999999</v>
      </c>
      <c r="H1825" s="11">
        <v>0.27393000000000001</v>
      </c>
      <c r="I1825" s="11">
        <v>1</v>
      </c>
      <c r="J1825" s="11" t="s">
        <v>145</v>
      </c>
      <c r="K1825" s="11">
        <v>2.1190000000000002</v>
      </c>
      <c r="L1825" s="4" t="s">
        <v>6464</v>
      </c>
      <c r="M1825" s="4" t="s">
        <v>6465</v>
      </c>
      <c r="N1825" s="4" t="s">
        <v>6466</v>
      </c>
      <c r="O1825" s="12" t="str">
        <f t="shared" si="28"/>
        <v>NO</v>
      </c>
    </row>
    <row r="1826" spans="1:16" ht="15">
      <c r="A1826" s="11" t="s">
        <v>3148</v>
      </c>
      <c r="B1826" s="12">
        <v>5</v>
      </c>
      <c r="C1826" s="11" t="s">
        <v>3149</v>
      </c>
      <c r="D1826" s="12" t="s">
        <v>27</v>
      </c>
      <c r="E1826" s="12" t="s">
        <v>10</v>
      </c>
      <c r="F1826" s="11">
        <v>0.40085999999999999</v>
      </c>
      <c r="G1826" s="11">
        <v>0.26828999999999997</v>
      </c>
      <c r="H1826" s="11">
        <v>0.13256000000000001</v>
      </c>
      <c r="I1826" s="11">
        <v>0.93</v>
      </c>
      <c r="J1826" s="11" t="s">
        <v>29</v>
      </c>
      <c r="K1826" s="11">
        <v>0.99250000000000005</v>
      </c>
      <c r="L1826" s="4" t="s">
        <v>3904</v>
      </c>
      <c r="M1826" s="4" t="s">
        <v>6467</v>
      </c>
      <c r="N1826" s="4" t="s">
        <v>6468</v>
      </c>
      <c r="O1826" s="12" t="str">
        <f t="shared" si="28"/>
        <v>NO</v>
      </c>
    </row>
    <row r="1827" spans="1:16" ht="15">
      <c r="A1827" s="11" t="s">
        <v>3150</v>
      </c>
      <c r="B1827" s="12">
        <v>8</v>
      </c>
      <c r="C1827" s="11" t="s">
        <v>3151</v>
      </c>
      <c r="D1827" s="12" t="s">
        <v>27</v>
      </c>
      <c r="E1827" s="12" t="s">
        <v>5</v>
      </c>
      <c r="F1827" s="11">
        <v>0.93174000000000001</v>
      </c>
      <c r="G1827" s="11">
        <v>0.64356999999999998</v>
      </c>
      <c r="H1827" s="11">
        <v>0.28816999999999998</v>
      </c>
      <c r="I1827" s="11">
        <v>0.999</v>
      </c>
      <c r="J1827" s="11" t="s">
        <v>40</v>
      </c>
      <c r="K1827" s="11">
        <v>1.4488000000000001</v>
      </c>
      <c r="L1827" s="4" t="s">
        <v>3878</v>
      </c>
      <c r="M1827" s="4" t="s">
        <v>6469</v>
      </c>
      <c r="N1827" s="4" t="s">
        <v>3880</v>
      </c>
      <c r="O1827" s="12" t="str">
        <f t="shared" si="28"/>
        <v>NO</v>
      </c>
    </row>
    <row r="1828" spans="1:16" ht="15">
      <c r="A1828" s="11" t="s">
        <v>3152</v>
      </c>
      <c r="B1828" s="12">
        <v>16</v>
      </c>
      <c r="C1828" s="11" t="s">
        <v>3153</v>
      </c>
      <c r="D1828" s="12" t="s">
        <v>32</v>
      </c>
      <c r="E1828" s="12" t="s">
        <v>7</v>
      </c>
      <c r="F1828" s="11">
        <v>0.24765000000000001</v>
      </c>
      <c r="G1828" s="11">
        <v>0.64968999999999999</v>
      </c>
      <c r="H1828" s="11">
        <v>-0.40204000000000001</v>
      </c>
      <c r="I1828" s="11">
        <v>0.97399999999999998</v>
      </c>
      <c r="J1828" s="11" t="s">
        <v>29</v>
      </c>
      <c r="K1828" s="11">
        <v>0.98770000000000002</v>
      </c>
      <c r="L1828" s="4" t="s">
        <v>6817</v>
      </c>
      <c r="M1828" s="4"/>
      <c r="N1828" s="4"/>
      <c r="O1828" s="12" t="str">
        <f t="shared" si="28"/>
        <v>NO</v>
      </c>
    </row>
    <row r="1829" spans="1:16" ht="15">
      <c r="A1829" s="11" t="s">
        <v>3154</v>
      </c>
      <c r="B1829" s="12">
        <v>3</v>
      </c>
      <c r="C1829" s="11" t="s">
        <v>3155</v>
      </c>
      <c r="D1829" s="12" t="s">
        <v>32</v>
      </c>
      <c r="E1829" s="12" t="s">
        <v>10</v>
      </c>
      <c r="F1829" s="11">
        <v>2.9943000000000001E-2</v>
      </c>
      <c r="G1829" s="11">
        <v>0.17502000000000001</v>
      </c>
      <c r="H1829" s="11">
        <v>-0.14507999999999999</v>
      </c>
      <c r="I1829" s="11">
        <v>1</v>
      </c>
      <c r="J1829" s="11" t="s">
        <v>35</v>
      </c>
      <c r="K1829" s="11">
        <v>0.71709999999999996</v>
      </c>
      <c r="L1829" s="4" t="s">
        <v>6470</v>
      </c>
      <c r="M1829" s="4" t="s">
        <v>6471</v>
      </c>
      <c r="N1829" s="4" t="s">
        <v>6472</v>
      </c>
      <c r="O1829" s="12" t="str">
        <f t="shared" si="28"/>
        <v>NO</v>
      </c>
    </row>
    <row r="1830" spans="1:16" ht="15">
      <c r="A1830" s="11" t="s">
        <v>3156</v>
      </c>
      <c r="B1830" s="12">
        <v>3</v>
      </c>
      <c r="C1830" s="11" t="s">
        <v>3157</v>
      </c>
      <c r="D1830" s="12" t="s">
        <v>27</v>
      </c>
      <c r="E1830" s="12" t="s">
        <v>10</v>
      </c>
      <c r="F1830" s="11">
        <v>0.62234999999999996</v>
      </c>
      <c r="G1830" s="11">
        <v>9.4115000000000004E-2</v>
      </c>
      <c r="H1830" s="11">
        <v>0.52824000000000004</v>
      </c>
      <c r="I1830" s="11">
        <v>1</v>
      </c>
      <c r="J1830" s="11" t="s">
        <v>40</v>
      </c>
      <c r="K1830" s="11">
        <v>0.96889999999999998</v>
      </c>
      <c r="L1830" s="4" t="s">
        <v>6473</v>
      </c>
      <c r="M1830" s="4" t="s">
        <v>6474</v>
      </c>
      <c r="N1830" s="4" t="s">
        <v>3772</v>
      </c>
      <c r="O1830" s="12" t="str">
        <f t="shared" si="28"/>
        <v>NO</v>
      </c>
    </row>
    <row r="1831" spans="1:16" ht="15">
      <c r="A1831" s="11" t="s">
        <v>3158</v>
      </c>
      <c r="B1831" s="12">
        <v>5</v>
      </c>
      <c r="C1831" s="11" t="s">
        <v>3159</v>
      </c>
      <c r="D1831" s="12" t="s">
        <v>32</v>
      </c>
      <c r="E1831" s="12" t="s">
        <v>5</v>
      </c>
      <c r="F1831" s="11">
        <v>0.54710000000000003</v>
      </c>
      <c r="G1831" s="11">
        <v>0.78249999999999997</v>
      </c>
      <c r="H1831" s="11">
        <v>-0.23541000000000001</v>
      </c>
      <c r="I1831" s="11">
        <v>1</v>
      </c>
      <c r="J1831" s="11" t="s">
        <v>40</v>
      </c>
      <c r="K1831" s="11">
        <v>1.0667</v>
      </c>
      <c r="L1831" s="4" t="s">
        <v>6475</v>
      </c>
      <c r="M1831" s="4" t="s">
        <v>6476</v>
      </c>
      <c r="N1831" s="4" t="s">
        <v>6477</v>
      </c>
      <c r="O1831" s="12" t="str">
        <f t="shared" si="28"/>
        <v>NO</v>
      </c>
    </row>
    <row r="1832" spans="1:16" ht="15">
      <c r="A1832" s="8" t="s">
        <v>3160</v>
      </c>
      <c r="B1832" s="9">
        <v>3</v>
      </c>
      <c r="C1832" s="8" t="s">
        <v>3161</v>
      </c>
      <c r="D1832" s="9" t="s">
        <v>32</v>
      </c>
      <c r="E1832" s="9" t="s">
        <v>5</v>
      </c>
      <c r="F1832" s="8">
        <v>0.91310999999999998</v>
      </c>
      <c r="G1832" s="8">
        <v>0.54471000000000003</v>
      </c>
      <c r="H1832" s="8">
        <v>0.36840000000000001</v>
      </c>
      <c r="I1832" s="8">
        <v>1</v>
      </c>
      <c r="J1832" s="8" t="s">
        <v>40</v>
      </c>
      <c r="K1832" s="8">
        <v>1.5556000000000001</v>
      </c>
      <c r="L1832" s="10" t="s">
        <v>3569</v>
      </c>
      <c r="M1832" s="10" t="s">
        <v>4271</v>
      </c>
      <c r="N1832" s="10" t="s">
        <v>3569</v>
      </c>
      <c r="O1832" s="9" t="str">
        <f t="shared" si="28"/>
        <v>NO</v>
      </c>
      <c r="P1832" s="8"/>
    </row>
    <row r="1833" spans="1:16" ht="15">
      <c r="A1833" s="8" t="s">
        <v>3160</v>
      </c>
      <c r="B1833" s="9">
        <v>4</v>
      </c>
      <c r="C1833" s="8" t="s">
        <v>3162</v>
      </c>
      <c r="D1833" s="9" t="s">
        <v>32</v>
      </c>
      <c r="E1833" s="9" t="s">
        <v>10</v>
      </c>
      <c r="F1833" s="8">
        <v>0.76063000000000003</v>
      </c>
      <c r="G1833" s="8">
        <v>0.22037000000000001</v>
      </c>
      <c r="H1833" s="8">
        <v>0.54025999999999996</v>
      </c>
      <c r="I1833" s="8">
        <v>1</v>
      </c>
      <c r="J1833" s="8" t="s">
        <v>40</v>
      </c>
      <c r="K1833" s="8">
        <v>1.5556000000000001</v>
      </c>
      <c r="L1833" s="10" t="s">
        <v>3569</v>
      </c>
      <c r="M1833" s="10" t="s">
        <v>4271</v>
      </c>
      <c r="N1833" s="10" t="s">
        <v>3569</v>
      </c>
      <c r="O1833" s="9" t="str">
        <f t="shared" si="28"/>
        <v>NO</v>
      </c>
      <c r="P1833" s="8"/>
    </row>
    <row r="1834" spans="1:16" ht="15">
      <c r="A1834" s="13" t="s">
        <v>3163</v>
      </c>
      <c r="B1834" s="14">
        <v>8</v>
      </c>
      <c r="C1834" s="13" t="s">
        <v>3164</v>
      </c>
      <c r="D1834" s="14" t="s">
        <v>32</v>
      </c>
      <c r="E1834" s="14" t="s">
        <v>3</v>
      </c>
      <c r="F1834" s="13">
        <v>0.49219000000000002</v>
      </c>
      <c r="G1834" s="13">
        <v>0.63327999999999995</v>
      </c>
      <c r="H1834" s="13">
        <v>-0.14108999999999999</v>
      </c>
      <c r="I1834" s="13">
        <v>0.93500000000000005</v>
      </c>
      <c r="J1834" s="13" t="s">
        <v>35</v>
      </c>
      <c r="K1834" s="13">
        <v>1.8236000000000001</v>
      </c>
      <c r="L1834" s="15" t="s">
        <v>6478</v>
      </c>
      <c r="M1834" s="15" t="s">
        <v>6479</v>
      </c>
      <c r="N1834" s="15" t="s">
        <v>6478</v>
      </c>
      <c r="O1834" s="14" t="str">
        <f t="shared" si="28"/>
        <v>NO</v>
      </c>
      <c r="P1834" s="13"/>
    </row>
    <row r="1835" spans="1:16" ht="15">
      <c r="A1835" s="13" t="s">
        <v>3163</v>
      </c>
      <c r="B1835" s="14">
        <v>9</v>
      </c>
      <c r="C1835" s="13" t="s">
        <v>3165</v>
      </c>
      <c r="D1835" s="14" t="s">
        <v>32</v>
      </c>
      <c r="E1835" s="14" t="s">
        <v>10</v>
      </c>
      <c r="F1835" s="13">
        <v>4.8098000000000002E-2</v>
      </c>
      <c r="G1835" s="13">
        <v>0.17443</v>
      </c>
      <c r="H1835" s="13">
        <v>-0.12633</v>
      </c>
      <c r="I1835" s="13">
        <v>0.91800000000000004</v>
      </c>
      <c r="J1835" s="13" t="s">
        <v>35</v>
      </c>
      <c r="K1835" s="13">
        <v>1.8601000000000001</v>
      </c>
      <c r="L1835" s="15" t="s">
        <v>6478</v>
      </c>
      <c r="M1835" s="15" t="s">
        <v>6479</v>
      </c>
      <c r="N1835" s="15" t="s">
        <v>6478</v>
      </c>
      <c r="O1835" s="14" t="str">
        <f t="shared" si="28"/>
        <v>NO</v>
      </c>
      <c r="P1835" s="13"/>
    </row>
    <row r="1836" spans="1:16" ht="15">
      <c r="A1836" s="11" t="s">
        <v>3166</v>
      </c>
      <c r="B1836" s="12">
        <v>7</v>
      </c>
      <c r="C1836" s="11" t="s">
        <v>3167</v>
      </c>
      <c r="D1836" s="12" t="s">
        <v>32</v>
      </c>
      <c r="E1836" s="12" t="s">
        <v>10</v>
      </c>
      <c r="F1836" s="11">
        <v>0.89398999999999995</v>
      </c>
      <c r="G1836" s="11">
        <v>0.57469999999999999</v>
      </c>
      <c r="H1836" s="11">
        <v>0.31929999999999997</v>
      </c>
      <c r="I1836" s="11">
        <v>0.97899999999999998</v>
      </c>
      <c r="J1836" s="11" t="s">
        <v>40</v>
      </c>
      <c r="K1836" s="11">
        <v>1.5619000000000001</v>
      </c>
      <c r="L1836" s="4" t="s">
        <v>6480</v>
      </c>
      <c r="M1836" s="4" t="s">
        <v>6481</v>
      </c>
      <c r="N1836" s="4" t="s">
        <v>6482</v>
      </c>
      <c r="O1836" s="12" t="str">
        <f t="shared" si="28"/>
        <v>NO</v>
      </c>
    </row>
    <row r="1837" spans="1:16" ht="15">
      <c r="A1837" s="11" t="s">
        <v>3168</v>
      </c>
      <c r="B1837" s="12">
        <v>9</v>
      </c>
      <c r="C1837" s="11" t="s">
        <v>3169</v>
      </c>
      <c r="D1837" s="12" t="s">
        <v>27</v>
      </c>
      <c r="E1837" s="12" t="s">
        <v>10</v>
      </c>
      <c r="F1837" s="11">
        <v>0.3483</v>
      </c>
      <c r="G1837" s="11">
        <v>0.11094</v>
      </c>
      <c r="H1837" s="11">
        <v>0.23735999999999999</v>
      </c>
      <c r="I1837" s="11">
        <v>0.93400000000000005</v>
      </c>
      <c r="J1837" s="11" t="s">
        <v>29</v>
      </c>
      <c r="K1837" s="11">
        <v>0.99280000000000002</v>
      </c>
      <c r="L1837" s="4" t="s">
        <v>3643</v>
      </c>
      <c r="M1837" s="4" t="s">
        <v>6483</v>
      </c>
      <c r="N1837" s="4" t="s">
        <v>3645</v>
      </c>
      <c r="O1837" s="12" t="str">
        <f t="shared" si="28"/>
        <v>NO</v>
      </c>
    </row>
    <row r="1838" spans="1:16" ht="15">
      <c r="A1838" s="11" t="s">
        <v>3170</v>
      </c>
      <c r="B1838" s="12">
        <v>3</v>
      </c>
      <c r="C1838" s="11" t="s">
        <v>3171</v>
      </c>
      <c r="D1838" s="12" t="s">
        <v>32</v>
      </c>
      <c r="E1838" s="12" t="s">
        <v>10</v>
      </c>
      <c r="F1838" s="11">
        <v>0.47025</v>
      </c>
      <c r="G1838" s="11">
        <v>8.3477999999999997E-2</v>
      </c>
      <c r="H1838" s="11">
        <v>0.38677</v>
      </c>
      <c r="I1838" s="11">
        <v>1</v>
      </c>
      <c r="J1838" s="11" t="s">
        <v>29</v>
      </c>
      <c r="K1838" s="11">
        <v>0.99839999999999995</v>
      </c>
      <c r="L1838" s="4" t="s">
        <v>6484</v>
      </c>
      <c r="M1838" s="4" t="s">
        <v>6485</v>
      </c>
      <c r="N1838" s="4" t="s">
        <v>4548</v>
      </c>
      <c r="O1838" s="12" t="str">
        <f t="shared" si="28"/>
        <v>NO</v>
      </c>
    </row>
    <row r="1839" spans="1:16" ht="15">
      <c r="A1839" s="11" t="s">
        <v>3172</v>
      </c>
      <c r="B1839" s="12">
        <v>2</v>
      </c>
      <c r="C1839" s="11" t="s">
        <v>3173</v>
      </c>
      <c r="D1839" s="12" t="s">
        <v>32</v>
      </c>
      <c r="E1839" s="12" t="s">
        <v>10</v>
      </c>
      <c r="F1839" s="11">
        <v>0.85485999999999995</v>
      </c>
      <c r="G1839" s="11">
        <v>0.25068000000000001</v>
      </c>
      <c r="H1839" s="11">
        <v>0.60416999999999998</v>
      </c>
      <c r="I1839" s="11">
        <v>0.999</v>
      </c>
      <c r="J1839" s="11" t="s">
        <v>29</v>
      </c>
      <c r="K1839" s="11">
        <v>0.95440000000000003</v>
      </c>
      <c r="L1839" s="4" t="s">
        <v>3569</v>
      </c>
      <c r="M1839" s="4" t="s">
        <v>6486</v>
      </c>
      <c r="N1839" s="4" t="s">
        <v>5374</v>
      </c>
      <c r="O1839" s="12" t="str">
        <f t="shared" si="28"/>
        <v>NO</v>
      </c>
    </row>
    <row r="1840" spans="1:16" ht="15">
      <c r="A1840" s="11" t="s">
        <v>3174</v>
      </c>
      <c r="B1840" s="12">
        <v>18</v>
      </c>
      <c r="C1840" s="11" t="s">
        <v>3175</v>
      </c>
      <c r="D1840" s="12" t="s">
        <v>32</v>
      </c>
      <c r="E1840" s="12" t="s">
        <v>10</v>
      </c>
      <c r="F1840" s="11">
        <v>0.32192999999999999</v>
      </c>
      <c r="G1840" s="11">
        <v>0.46672000000000002</v>
      </c>
      <c r="H1840" s="11">
        <v>-0.14477999999999999</v>
      </c>
      <c r="I1840" s="11">
        <v>0.91100000000000003</v>
      </c>
      <c r="J1840" s="11" t="s">
        <v>70</v>
      </c>
      <c r="K1840" s="11">
        <v>2.8048999999999999</v>
      </c>
      <c r="L1840" s="4" t="s">
        <v>6487</v>
      </c>
      <c r="M1840" s="4" t="s">
        <v>6488</v>
      </c>
      <c r="N1840" s="4" t="s">
        <v>6489</v>
      </c>
      <c r="O1840" s="12" t="str">
        <f t="shared" si="28"/>
        <v>NO</v>
      </c>
    </row>
    <row r="1841" spans="1:16" ht="15">
      <c r="A1841" s="13" t="s">
        <v>3176</v>
      </c>
      <c r="B1841" s="14">
        <v>3</v>
      </c>
      <c r="C1841" s="13" t="s">
        <v>3177</v>
      </c>
      <c r="D1841" s="14" t="s">
        <v>27</v>
      </c>
      <c r="E1841" s="14" t="s">
        <v>28</v>
      </c>
      <c r="F1841" s="13">
        <v>0.70084999999999997</v>
      </c>
      <c r="G1841" s="13">
        <v>0.94064999999999999</v>
      </c>
      <c r="H1841" s="13">
        <v>-0.23980000000000001</v>
      </c>
      <c r="I1841" s="13">
        <v>0.96399999999999997</v>
      </c>
      <c r="J1841" s="13" t="s">
        <v>29</v>
      </c>
      <c r="K1841" s="13">
        <v>0.99509999999999998</v>
      </c>
      <c r="L1841" s="15" t="s">
        <v>6490</v>
      </c>
      <c r="M1841" s="15" t="s">
        <v>6491</v>
      </c>
      <c r="N1841" s="15" t="s">
        <v>3569</v>
      </c>
      <c r="O1841" s="14" t="str">
        <f t="shared" si="28"/>
        <v>NO</v>
      </c>
      <c r="P1841" s="13"/>
    </row>
    <row r="1842" spans="1:16" ht="15">
      <c r="A1842" s="13" t="s">
        <v>3176</v>
      </c>
      <c r="B1842" s="14">
        <v>3</v>
      </c>
      <c r="C1842" s="13" t="s">
        <v>3177</v>
      </c>
      <c r="D1842" s="14" t="s">
        <v>27</v>
      </c>
      <c r="E1842" s="14" t="s">
        <v>10</v>
      </c>
      <c r="F1842" s="13">
        <v>0.70084999999999997</v>
      </c>
      <c r="G1842" s="13">
        <v>0.94064999999999999</v>
      </c>
      <c r="H1842" s="13">
        <v>-0.23980000000000001</v>
      </c>
      <c r="I1842" s="13">
        <v>0.96399999999999997</v>
      </c>
      <c r="J1842" s="13" t="s">
        <v>29</v>
      </c>
      <c r="K1842" s="13">
        <v>0.99509999999999998</v>
      </c>
      <c r="L1842" s="15" t="s">
        <v>6490</v>
      </c>
      <c r="M1842" s="15" t="s">
        <v>6491</v>
      </c>
      <c r="N1842" s="15" t="s">
        <v>3569</v>
      </c>
      <c r="O1842" s="14" t="str">
        <f t="shared" si="28"/>
        <v>NO</v>
      </c>
      <c r="P1842" s="13"/>
    </row>
    <row r="1843" spans="1:16" ht="15">
      <c r="A1843" s="11" t="s">
        <v>3178</v>
      </c>
      <c r="B1843" s="12">
        <v>12</v>
      </c>
      <c r="C1843" s="11" t="s">
        <v>3179</v>
      </c>
      <c r="D1843" s="12" t="s">
        <v>27</v>
      </c>
      <c r="E1843" s="12" t="s">
        <v>10</v>
      </c>
      <c r="F1843" s="11">
        <v>0.62731000000000003</v>
      </c>
      <c r="G1843" s="11">
        <v>0.23783000000000001</v>
      </c>
      <c r="H1843" s="11">
        <v>0.38947999999999999</v>
      </c>
      <c r="I1843" s="11">
        <v>0.92900000000000005</v>
      </c>
      <c r="J1843" s="11" t="s">
        <v>29</v>
      </c>
      <c r="K1843" s="11">
        <v>0.97099999999999997</v>
      </c>
      <c r="L1843" s="4" t="s">
        <v>6492</v>
      </c>
      <c r="M1843" s="4" t="s">
        <v>6493</v>
      </c>
      <c r="N1843" s="4" t="s">
        <v>5510</v>
      </c>
      <c r="O1843" s="12" t="str">
        <f t="shared" si="28"/>
        <v>NO</v>
      </c>
    </row>
    <row r="1844" spans="1:16" ht="15">
      <c r="A1844" s="11" t="s">
        <v>3180</v>
      </c>
      <c r="B1844" s="12">
        <v>3</v>
      </c>
      <c r="C1844" s="11" t="s">
        <v>3181</v>
      </c>
      <c r="D1844" s="12" t="s">
        <v>27</v>
      </c>
      <c r="E1844" s="12" t="s">
        <v>10</v>
      </c>
      <c r="F1844" s="11">
        <v>0.55291000000000001</v>
      </c>
      <c r="G1844" s="11">
        <v>0.45254</v>
      </c>
      <c r="H1844" s="11">
        <v>0.10037</v>
      </c>
      <c r="I1844" s="11">
        <v>0.90100000000000002</v>
      </c>
      <c r="J1844" s="11" t="s">
        <v>40</v>
      </c>
      <c r="K1844" s="11">
        <v>1.1354</v>
      </c>
      <c r="L1844" s="4" t="s">
        <v>4989</v>
      </c>
      <c r="M1844" s="4" t="s">
        <v>6494</v>
      </c>
      <c r="N1844" s="4" t="s">
        <v>6495</v>
      </c>
      <c r="O1844" s="12" t="str">
        <f t="shared" si="28"/>
        <v>NO</v>
      </c>
    </row>
    <row r="1845" spans="1:16" ht="15">
      <c r="A1845" s="11" t="s">
        <v>3182</v>
      </c>
      <c r="B1845" s="12">
        <v>23</v>
      </c>
      <c r="C1845" s="11" t="s">
        <v>3183</v>
      </c>
      <c r="D1845" s="12" t="s">
        <v>32</v>
      </c>
      <c r="E1845" s="12" t="s">
        <v>10</v>
      </c>
      <c r="F1845" s="11">
        <v>0.58813000000000004</v>
      </c>
      <c r="G1845" s="11">
        <v>0.76012999999999997</v>
      </c>
      <c r="H1845" s="11">
        <v>-0.17199999999999999</v>
      </c>
      <c r="I1845" s="11">
        <v>0.91300000000000003</v>
      </c>
      <c r="J1845" s="11" t="s">
        <v>29</v>
      </c>
      <c r="K1845" s="11">
        <v>0.99980000000000002</v>
      </c>
      <c r="L1845" s="4" t="s">
        <v>5275</v>
      </c>
      <c r="M1845" s="4" t="s">
        <v>6496</v>
      </c>
      <c r="N1845" s="4" t="s">
        <v>6497</v>
      </c>
      <c r="O1845" s="12" t="str">
        <f t="shared" si="28"/>
        <v>NO</v>
      </c>
    </row>
    <row r="1846" spans="1:16" ht="15">
      <c r="A1846" s="11" t="s">
        <v>3184</v>
      </c>
      <c r="B1846" s="12">
        <v>8</v>
      </c>
      <c r="C1846" s="11" t="s">
        <v>3185</v>
      </c>
      <c r="D1846" s="12" t="s">
        <v>32</v>
      </c>
      <c r="E1846" s="12" t="s">
        <v>10</v>
      </c>
      <c r="F1846" s="11">
        <v>0.17952000000000001</v>
      </c>
      <c r="G1846" s="11">
        <v>2.1489000000000001E-2</v>
      </c>
      <c r="H1846" s="11">
        <v>0.15803</v>
      </c>
      <c r="I1846" s="11">
        <v>1</v>
      </c>
      <c r="J1846" s="11" t="s">
        <v>40</v>
      </c>
      <c r="K1846" s="11">
        <v>1.1801999999999999</v>
      </c>
      <c r="L1846" s="4" t="s">
        <v>5020</v>
      </c>
      <c r="M1846" s="4" t="s">
        <v>6498</v>
      </c>
      <c r="N1846" s="4" t="s">
        <v>6096</v>
      </c>
      <c r="O1846" s="12" t="str">
        <f t="shared" si="28"/>
        <v>NO</v>
      </c>
    </row>
    <row r="1847" spans="1:16" ht="15">
      <c r="A1847" s="11" t="s">
        <v>3186</v>
      </c>
      <c r="B1847" s="12">
        <v>6</v>
      </c>
      <c r="C1847" s="11" t="s">
        <v>3187</v>
      </c>
      <c r="D1847" s="12" t="s">
        <v>32</v>
      </c>
      <c r="E1847" s="12" t="s">
        <v>10</v>
      </c>
      <c r="F1847" s="11">
        <v>0.20244999999999999</v>
      </c>
      <c r="G1847" s="11">
        <v>6.9044999999999995E-2</v>
      </c>
      <c r="H1847" s="11">
        <v>0.13339999999999999</v>
      </c>
      <c r="I1847" s="11">
        <v>0.93200000000000005</v>
      </c>
      <c r="J1847" s="11" t="s">
        <v>29</v>
      </c>
      <c r="K1847" s="11">
        <v>0.82099999999999995</v>
      </c>
      <c r="L1847" s="4" t="s">
        <v>4255</v>
      </c>
      <c r="M1847" s="4" t="s">
        <v>6499</v>
      </c>
      <c r="N1847" s="4" t="s">
        <v>6500</v>
      </c>
      <c r="O1847" s="12" t="str">
        <f t="shared" si="28"/>
        <v>NO</v>
      </c>
    </row>
    <row r="1848" spans="1:16" ht="15">
      <c r="A1848" s="11" t="s">
        <v>3188</v>
      </c>
      <c r="B1848" s="12">
        <v>3</v>
      </c>
      <c r="C1848" s="11" t="s">
        <v>3189</v>
      </c>
      <c r="D1848" s="12" t="s">
        <v>32</v>
      </c>
      <c r="E1848" s="12" t="s">
        <v>10</v>
      </c>
      <c r="F1848" s="11">
        <v>0.77617999999999998</v>
      </c>
      <c r="G1848" s="11">
        <v>0.13588</v>
      </c>
      <c r="H1848" s="11">
        <v>0.64029999999999998</v>
      </c>
      <c r="I1848" s="11">
        <v>1</v>
      </c>
      <c r="J1848" s="11" t="s">
        <v>29</v>
      </c>
      <c r="K1848" s="11">
        <v>0.79669999999999996</v>
      </c>
      <c r="L1848" s="4" t="s">
        <v>6501</v>
      </c>
      <c r="M1848" s="4" t="s">
        <v>6502</v>
      </c>
      <c r="N1848" s="4" t="s">
        <v>6503</v>
      </c>
      <c r="O1848" s="12" t="str">
        <f t="shared" si="28"/>
        <v>NO</v>
      </c>
    </row>
    <row r="1849" spans="1:16" ht="15">
      <c r="A1849" s="11" t="s">
        <v>3190</v>
      </c>
      <c r="B1849" s="12">
        <v>6</v>
      </c>
      <c r="C1849" s="11" t="s">
        <v>3191</v>
      </c>
      <c r="D1849" s="12" t="s">
        <v>32</v>
      </c>
      <c r="E1849" s="12" t="s">
        <v>5</v>
      </c>
      <c r="F1849" s="11">
        <v>0.67908000000000002</v>
      </c>
      <c r="G1849" s="11">
        <v>0.49940000000000001</v>
      </c>
      <c r="H1849" s="11">
        <v>0.17968999999999999</v>
      </c>
      <c r="I1849" s="11">
        <v>0.96199999999999997</v>
      </c>
      <c r="J1849" s="11" t="s">
        <v>35</v>
      </c>
      <c r="K1849" s="11">
        <v>2.0868000000000002</v>
      </c>
      <c r="L1849" s="4" t="s">
        <v>3569</v>
      </c>
      <c r="M1849" s="4" t="s">
        <v>6504</v>
      </c>
      <c r="N1849" s="4" t="s">
        <v>3569</v>
      </c>
      <c r="O1849" s="12" t="str">
        <f t="shared" si="28"/>
        <v>NO</v>
      </c>
    </row>
    <row r="1850" spans="1:16" ht="15">
      <c r="A1850" s="11" t="s">
        <v>3192</v>
      </c>
      <c r="B1850" s="12">
        <v>3</v>
      </c>
      <c r="C1850" s="11" t="s">
        <v>3193</v>
      </c>
      <c r="D1850" s="12" t="s">
        <v>32</v>
      </c>
      <c r="E1850" s="12" t="s">
        <v>10</v>
      </c>
      <c r="F1850" s="11">
        <v>0.63815999999999995</v>
      </c>
      <c r="G1850" s="11">
        <v>0.36770000000000003</v>
      </c>
      <c r="H1850" s="11">
        <v>0.27045000000000002</v>
      </c>
      <c r="I1850" s="11">
        <v>0.9</v>
      </c>
      <c r="J1850" s="11" t="s">
        <v>29</v>
      </c>
      <c r="K1850" s="11">
        <v>0.99980000000000002</v>
      </c>
      <c r="L1850" s="4" t="s">
        <v>6505</v>
      </c>
      <c r="M1850" s="4" t="s">
        <v>6506</v>
      </c>
      <c r="N1850" s="4" t="s">
        <v>6507</v>
      </c>
      <c r="O1850" s="12" t="str">
        <f t="shared" si="28"/>
        <v>NO</v>
      </c>
    </row>
    <row r="1851" spans="1:16" ht="15">
      <c r="A1851" s="13" t="s">
        <v>3194</v>
      </c>
      <c r="B1851" s="14">
        <v>2</v>
      </c>
      <c r="C1851" s="13" t="s">
        <v>3195</v>
      </c>
      <c r="D1851" s="14" t="s">
        <v>27</v>
      </c>
      <c r="E1851" s="14" t="s">
        <v>10</v>
      </c>
      <c r="F1851" s="13">
        <v>0.54113</v>
      </c>
      <c r="G1851" s="13">
        <v>0.21117</v>
      </c>
      <c r="H1851" s="13">
        <v>0.32995999999999998</v>
      </c>
      <c r="I1851" s="13">
        <v>1</v>
      </c>
      <c r="J1851" s="13" t="s">
        <v>40</v>
      </c>
      <c r="K1851" s="13">
        <v>1.51</v>
      </c>
      <c r="L1851" s="15" t="s">
        <v>3569</v>
      </c>
      <c r="M1851" s="15" t="s">
        <v>6508</v>
      </c>
      <c r="N1851" s="15" t="s">
        <v>3569</v>
      </c>
      <c r="O1851" s="14" t="str">
        <f t="shared" si="28"/>
        <v>NO</v>
      </c>
      <c r="P1851" s="13"/>
    </row>
    <row r="1852" spans="1:16" ht="15">
      <c r="A1852" s="13" t="s">
        <v>3194</v>
      </c>
      <c r="B1852" s="14">
        <v>3</v>
      </c>
      <c r="C1852" s="13" t="s">
        <v>3196</v>
      </c>
      <c r="D1852" s="14" t="s">
        <v>27</v>
      </c>
      <c r="E1852" s="14" t="s">
        <v>3</v>
      </c>
      <c r="F1852" s="13">
        <v>0.71220000000000006</v>
      </c>
      <c r="G1852" s="13">
        <v>0.47475000000000001</v>
      </c>
      <c r="H1852" s="13">
        <v>0.23744999999999999</v>
      </c>
      <c r="I1852" s="13">
        <v>1</v>
      </c>
      <c r="J1852" s="13" t="s">
        <v>40</v>
      </c>
      <c r="K1852" s="13">
        <v>1.51</v>
      </c>
      <c r="L1852" s="15" t="s">
        <v>3569</v>
      </c>
      <c r="M1852" s="15" t="s">
        <v>6508</v>
      </c>
      <c r="N1852" s="15" t="s">
        <v>3569</v>
      </c>
      <c r="O1852" s="14" t="str">
        <f t="shared" si="28"/>
        <v>NO</v>
      </c>
      <c r="P1852" s="13"/>
    </row>
    <row r="1853" spans="1:16" ht="15">
      <c r="A1853" s="11" t="s">
        <v>3197</v>
      </c>
      <c r="B1853" s="12">
        <v>4</v>
      </c>
      <c r="C1853" s="11" t="s">
        <v>3198</v>
      </c>
      <c r="D1853" s="12" t="s">
        <v>27</v>
      </c>
      <c r="E1853" s="12" t="s">
        <v>10</v>
      </c>
      <c r="F1853" s="11">
        <v>0.20735999999999999</v>
      </c>
      <c r="G1853" s="11">
        <v>3.1890000000000002E-2</v>
      </c>
      <c r="H1853" s="11">
        <v>0.17546999999999999</v>
      </c>
      <c r="I1853" s="11">
        <v>0.99299999999999999</v>
      </c>
      <c r="J1853" s="11" t="s">
        <v>40</v>
      </c>
      <c r="K1853" s="11">
        <v>1.2474000000000001</v>
      </c>
      <c r="L1853" s="4" t="s">
        <v>3669</v>
      </c>
      <c r="M1853" s="4" t="s">
        <v>6509</v>
      </c>
      <c r="N1853" s="4" t="s">
        <v>3884</v>
      </c>
      <c r="O1853" s="12" t="str">
        <f t="shared" si="28"/>
        <v>NO</v>
      </c>
    </row>
    <row r="1854" spans="1:16" ht="15">
      <c r="A1854" s="11" t="s">
        <v>3199</v>
      </c>
      <c r="B1854" s="12">
        <v>26</v>
      </c>
      <c r="C1854" s="11" t="s">
        <v>3200</v>
      </c>
      <c r="D1854" s="12" t="s">
        <v>27</v>
      </c>
      <c r="E1854" s="12" t="s">
        <v>5</v>
      </c>
      <c r="F1854" s="11">
        <v>0.85843000000000003</v>
      </c>
      <c r="G1854" s="11">
        <v>0.96865000000000001</v>
      </c>
      <c r="H1854" s="11">
        <v>-0.11022999999999999</v>
      </c>
      <c r="I1854" s="11">
        <v>0.94599999999999995</v>
      </c>
      <c r="J1854" s="11" t="s">
        <v>40</v>
      </c>
      <c r="K1854" s="11">
        <v>1.3226</v>
      </c>
      <c r="L1854" s="4" t="s">
        <v>6510</v>
      </c>
      <c r="M1854" s="4" t="s">
        <v>6511</v>
      </c>
      <c r="N1854" s="4" t="s">
        <v>6512</v>
      </c>
      <c r="O1854" s="12" t="str">
        <f t="shared" si="28"/>
        <v>NO</v>
      </c>
    </row>
    <row r="1855" spans="1:16" ht="15">
      <c r="A1855" s="11" t="s">
        <v>3201</v>
      </c>
      <c r="B1855" s="12">
        <v>17</v>
      </c>
      <c r="C1855" s="11" t="s">
        <v>3202</v>
      </c>
      <c r="D1855" s="12" t="s">
        <v>27</v>
      </c>
      <c r="E1855" s="12" t="s">
        <v>10</v>
      </c>
      <c r="F1855" s="11">
        <v>0.51097999999999999</v>
      </c>
      <c r="G1855" s="11">
        <v>0.68888000000000005</v>
      </c>
      <c r="H1855" s="11">
        <v>-0.17788999999999999</v>
      </c>
      <c r="I1855" s="11">
        <v>0.99399999999999999</v>
      </c>
      <c r="J1855" s="11" t="s">
        <v>29</v>
      </c>
      <c r="K1855" s="11">
        <v>1</v>
      </c>
      <c r="L1855" s="4" t="s">
        <v>6513</v>
      </c>
      <c r="M1855" s="4" t="s">
        <v>6514</v>
      </c>
      <c r="N1855" s="4" t="s">
        <v>4387</v>
      </c>
      <c r="O1855" s="12" t="str">
        <f t="shared" si="28"/>
        <v>NO</v>
      </c>
    </row>
    <row r="1856" spans="1:16" ht="15">
      <c r="A1856" s="11" t="s">
        <v>3203</v>
      </c>
      <c r="B1856" s="12">
        <v>5</v>
      </c>
      <c r="C1856" s="11" t="s">
        <v>3204</v>
      </c>
      <c r="D1856" s="12" t="s">
        <v>32</v>
      </c>
      <c r="E1856" s="12" t="s">
        <v>10</v>
      </c>
      <c r="F1856" s="11">
        <v>0.22337000000000001</v>
      </c>
      <c r="G1856" s="11">
        <v>2.7352999999999999E-2</v>
      </c>
      <c r="H1856" s="11">
        <v>0.19600999999999999</v>
      </c>
      <c r="I1856" s="11">
        <v>0.998</v>
      </c>
      <c r="J1856" s="11" t="s">
        <v>40</v>
      </c>
      <c r="K1856" s="11">
        <v>1.4340999999999999</v>
      </c>
      <c r="L1856" s="4" t="s">
        <v>6515</v>
      </c>
      <c r="M1856" s="4" t="s">
        <v>6516</v>
      </c>
      <c r="N1856" s="4" t="s">
        <v>6517</v>
      </c>
      <c r="O1856" s="12" t="str">
        <f t="shared" si="28"/>
        <v>NO</v>
      </c>
    </row>
    <row r="1857" spans="1:16" ht="15">
      <c r="A1857" s="11" t="s">
        <v>3205</v>
      </c>
      <c r="B1857" s="12">
        <v>8</v>
      </c>
      <c r="C1857" s="11" t="s">
        <v>3206</v>
      </c>
      <c r="D1857" s="12" t="s">
        <v>32</v>
      </c>
      <c r="E1857" s="12" t="s">
        <v>10</v>
      </c>
      <c r="F1857" s="11">
        <v>0.93040999999999996</v>
      </c>
      <c r="G1857" s="11">
        <v>0.58257000000000003</v>
      </c>
      <c r="H1857" s="11">
        <v>0.34784999999999999</v>
      </c>
      <c r="I1857" s="11">
        <v>0.995</v>
      </c>
      <c r="J1857" s="11" t="s">
        <v>40</v>
      </c>
      <c r="K1857" s="11">
        <v>1.2604</v>
      </c>
      <c r="L1857" s="4" t="s">
        <v>3637</v>
      </c>
      <c r="M1857" s="4" t="s">
        <v>6518</v>
      </c>
      <c r="N1857" s="4" t="s">
        <v>3639</v>
      </c>
      <c r="O1857" s="12" t="str">
        <f t="shared" si="28"/>
        <v>NO</v>
      </c>
    </row>
    <row r="1858" spans="1:16" ht="15">
      <c r="A1858" s="11" t="s">
        <v>3207</v>
      </c>
      <c r="B1858" s="12">
        <v>2</v>
      </c>
      <c r="C1858" s="11" t="s">
        <v>3208</v>
      </c>
      <c r="D1858" s="12" t="s">
        <v>27</v>
      </c>
      <c r="E1858" s="12" t="s">
        <v>10</v>
      </c>
      <c r="F1858" s="11">
        <v>0.21041000000000001</v>
      </c>
      <c r="G1858" s="11">
        <v>4.3222999999999998E-2</v>
      </c>
      <c r="H1858" s="11">
        <v>0.16718</v>
      </c>
      <c r="I1858" s="11">
        <v>0.93</v>
      </c>
      <c r="J1858" s="11" t="s">
        <v>29</v>
      </c>
      <c r="K1858" s="11">
        <v>0.91830000000000001</v>
      </c>
      <c r="L1858" s="4" t="s">
        <v>6519</v>
      </c>
      <c r="M1858" s="4" t="s">
        <v>6520</v>
      </c>
      <c r="N1858" s="4" t="s">
        <v>6521</v>
      </c>
      <c r="O1858" s="12" t="str">
        <f t="shared" si="28"/>
        <v>NO</v>
      </c>
    </row>
    <row r="1859" spans="1:16" ht="15">
      <c r="A1859" s="13" t="s">
        <v>3209</v>
      </c>
      <c r="B1859" s="14">
        <v>4</v>
      </c>
      <c r="C1859" s="13" t="s">
        <v>3210</v>
      </c>
      <c r="D1859" s="14" t="s">
        <v>32</v>
      </c>
      <c r="E1859" s="14" t="s">
        <v>10</v>
      </c>
      <c r="F1859" s="13">
        <v>0.46698000000000001</v>
      </c>
      <c r="G1859" s="13">
        <v>0.18276999999999999</v>
      </c>
      <c r="H1859" s="13">
        <v>0.28421000000000002</v>
      </c>
      <c r="I1859" s="13">
        <v>0.998</v>
      </c>
      <c r="J1859" s="13" t="s">
        <v>70</v>
      </c>
      <c r="K1859" s="13">
        <v>2.9868999999999999</v>
      </c>
      <c r="L1859" s="15" t="s">
        <v>3907</v>
      </c>
      <c r="M1859" s="15" t="s">
        <v>3569</v>
      </c>
      <c r="N1859" s="15" t="s">
        <v>3569</v>
      </c>
      <c r="O1859" s="14" t="str">
        <f t="shared" ref="O1859:O1922" si="29">IF(P1859 &lt;&gt; "", "YES", "NO")</f>
        <v>NO</v>
      </c>
      <c r="P1859" s="13"/>
    </row>
    <row r="1860" spans="1:16" ht="15">
      <c r="A1860" s="13" t="s">
        <v>3209</v>
      </c>
      <c r="B1860" s="14">
        <v>4</v>
      </c>
      <c r="C1860" s="13" t="s">
        <v>3211</v>
      </c>
      <c r="D1860" s="14" t="s">
        <v>32</v>
      </c>
      <c r="E1860" s="14" t="s">
        <v>3</v>
      </c>
      <c r="F1860" s="13">
        <v>0.46056999999999998</v>
      </c>
      <c r="G1860" s="13">
        <v>0.15697</v>
      </c>
      <c r="H1860" s="13">
        <v>0.30359999999999998</v>
      </c>
      <c r="I1860" s="13">
        <v>0.98699999999999999</v>
      </c>
      <c r="J1860" s="13" t="s">
        <v>35</v>
      </c>
      <c r="K1860" s="13">
        <v>2.4986999999999999</v>
      </c>
      <c r="L1860" s="15" t="s">
        <v>3907</v>
      </c>
      <c r="M1860" s="15" t="s">
        <v>3569</v>
      </c>
      <c r="N1860" s="15" t="s">
        <v>3569</v>
      </c>
      <c r="O1860" s="14" t="str">
        <f t="shared" si="29"/>
        <v>NO</v>
      </c>
      <c r="P1860" s="13"/>
    </row>
    <row r="1861" spans="1:16" ht="15">
      <c r="A1861" s="13" t="s">
        <v>3209</v>
      </c>
      <c r="B1861" s="14">
        <v>5</v>
      </c>
      <c r="C1861" s="13" t="s">
        <v>3212</v>
      </c>
      <c r="D1861" s="14" t="s">
        <v>32</v>
      </c>
      <c r="E1861" s="14" t="s">
        <v>7</v>
      </c>
      <c r="F1861" s="13">
        <v>0.70096999999999998</v>
      </c>
      <c r="G1861" s="13">
        <v>0.23985999999999999</v>
      </c>
      <c r="H1861" s="13">
        <v>0.46111999999999997</v>
      </c>
      <c r="I1861" s="13">
        <v>1</v>
      </c>
      <c r="J1861" s="13" t="s">
        <v>35</v>
      </c>
      <c r="K1861" s="13">
        <v>2.4986999999999999</v>
      </c>
      <c r="L1861" s="15" t="s">
        <v>3907</v>
      </c>
      <c r="M1861" s="15" t="s">
        <v>3569</v>
      </c>
      <c r="N1861" s="15" t="s">
        <v>3569</v>
      </c>
      <c r="O1861" s="14" t="str">
        <f t="shared" si="29"/>
        <v>NO</v>
      </c>
      <c r="P1861" s="13"/>
    </row>
    <row r="1862" spans="1:16" ht="15">
      <c r="A1862" s="13" t="s">
        <v>3209</v>
      </c>
      <c r="B1862" s="14">
        <v>7</v>
      </c>
      <c r="C1862" s="13" t="s">
        <v>3213</v>
      </c>
      <c r="D1862" s="14" t="s">
        <v>32</v>
      </c>
      <c r="E1862" s="14" t="s">
        <v>10</v>
      </c>
      <c r="F1862" s="13">
        <v>0.59465000000000001</v>
      </c>
      <c r="G1862" s="13">
        <v>0.27712999999999999</v>
      </c>
      <c r="H1862" s="13">
        <v>0.31752000000000002</v>
      </c>
      <c r="I1862" s="13">
        <v>0.96099999999999997</v>
      </c>
      <c r="J1862" s="13" t="s">
        <v>70</v>
      </c>
      <c r="K1862" s="13">
        <v>2.9868999999999999</v>
      </c>
      <c r="L1862" s="15" t="s">
        <v>3907</v>
      </c>
      <c r="M1862" s="15" t="s">
        <v>3569</v>
      </c>
      <c r="N1862" s="15" t="s">
        <v>3569</v>
      </c>
      <c r="O1862" s="14" t="str">
        <f t="shared" si="29"/>
        <v>NO</v>
      </c>
      <c r="P1862" s="13"/>
    </row>
    <row r="1863" spans="1:16" ht="15">
      <c r="A1863" s="8" t="s">
        <v>3214</v>
      </c>
      <c r="B1863" s="9">
        <v>11</v>
      </c>
      <c r="C1863" s="8" t="s">
        <v>3215</v>
      </c>
      <c r="D1863" s="9" t="s">
        <v>32</v>
      </c>
      <c r="E1863" s="9" t="s">
        <v>10</v>
      </c>
      <c r="F1863" s="8">
        <v>0.78017999999999998</v>
      </c>
      <c r="G1863" s="8">
        <v>0.28366999999999998</v>
      </c>
      <c r="H1863" s="8">
        <v>0.49651000000000001</v>
      </c>
      <c r="I1863" s="8">
        <v>0.999</v>
      </c>
      <c r="J1863" s="8" t="s">
        <v>40</v>
      </c>
      <c r="K1863" s="8">
        <v>1.5219</v>
      </c>
      <c r="L1863" s="10" t="s">
        <v>6522</v>
      </c>
      <c r="M1863" s="10" t="s">
        <v>6523</v>
      </c>
      <c r="N1863" s="10" t="s">
        <v>4793</v>
      </c>
      <c r="O1863" s="9" t="str">
        <f t="shared" si="29"/>
        <v>NO</v>
      </c>
      <c r="P1863" s="8"/>
    </row>
    <row r="1864" spans="1:16" ht="15">
      <c r="A1864" s="8" t="s">
        <v>3214</v>
      </c>
      <c r="B1864" s="9">
        <v>9</v>
      </c>
      <c r="C1864" s="8" t="s">
        <v>3216</v>
      </c>
      <c r="D1864" s="9" t="s">
        <v>32</v>
      </c>
      <c r="E1864" s="9" t="s">
        <v>7</v>
      </c>
      <c r="F1864" s="8">
        <v>0.65676000000000001</v>
      </c>
      <c r="G1864" s="8">
        <v>0.23796999999999999</v>
      </c>
      <c r="H1864" s="8">
        <v>0.41879</v>
      </c>
      <c r="I1864" s="8">
        <v>0.94099999999999995</v>
      </c>
      <c r="J1864" s="8" t="s">
        <v>29</v>
      </c>
      <c r="K1864" s="8">
        <v>0.99839999999999995</v>
      </c>
      <c r="L1864" s="10" t="s">
        <v>6522</v>
      </c>
      <c r="M1864" s="10" t="s">
        <v>6523</v>
      </c>
      <c r="N1864" s="10" t="s">
        <v>4793</v>
      </c>
      <c r="O1864" s="9" t="str">
        <f t="shared" si="29"/>
        <v>NO</v>
      </c>
      <c r="P1864" s="8"/>
    </row>
    <row r="1865" spans="1:16" ht="15">
      <c r="A1865" s="11" t="s">
        <v>3217</v>
      </c>
      <c r="B1865" s="12">
        <v>7</v>
      </c>
      <c r="C1865" s="11" t="s">
        <v>3218</v>
      </c>
      <c r="D1865" s="12" t="s">
        <v>27</v>
      </c>
      <c r="E1865" s="12" t="s">
        <v>10</v>
      </c>
      <c r="F1865" s="11">
        <v>0.36127999999999999</v>
      </c>
      <c r="G1865" s="11">
        <v>9.4053999999999999E-2</v>
      </c>
      <c r="H1865" s="11">
        <v>0.26722000000000001</v>
      </c>
      <c r="I1865" s="11">
        <v>0.996</v>
      </c>
      <c r="J1865" s="11" t="s">
        <v>40</v>
      </c>
      <c r="K1865" s="11">
        <v>1.5145999999999999</v>
      </c>
      <c r="L1865" s="4" t="s">
        <v>4321</v>
      </c>
      <c r="M1865" s="4" t="s">
        <v>6524</v>
      </c>
      <c r="N1865" s="4" t="s">
        <v>4323</v>
      </c>
      <c r="O1865" s="12" t="str">
        <f t="shared" si="29"/>
        <v>NO</v>
      </c>
    </row>
    <row r="1866" spans="1:16" ht="15">
      <c r="A1866" s="11" t="s">
        <v>3219</v>
      </c>
      <c r="B1866" s="12">
        <v>21</v>
      </c>
      <c r="C1866" s="11" t="s">
        <v>3220</v>
      </c>
      <c r="D1866" s="12" t="s">
        <v>32</v>
      </c>
      <c r="E1866" s="12" t="s">
        <v>10</v>
      </c>
      <c r="F1866" s="11">
        <v>0.13686000000000001</v>
      </c>
      <c r="G1866" s="11">
        <v>0.33058999999999999</v>
      </c>
      <c r="H1866" s="11">
        <v>-0.19374</v>
      </c>
      <c r="I1866" s="11">
        <v>0.93400000000000005</v>
      </c>
      <c r="J1866" s="11" t="s">
        <v>29</v>
      </c>
      <c r="K1866" s="11">
        <v>0.98519999999999996</v>
      </c>
      <c r="L1866" s="4" t="s">
        <v>6525</v>
      </c>
      <c r="M1866" s="4" t="s">
        <v>6526</v>
      </c>
      <c r="N1866" s="4" t="s">
        <v>6527</v>
      </c>
      <c r="O1866" s="12" t="str">
        <f t="shared" si="29"/>
        <v>NO</v>
      </c>
    </row>
    <row r="1867" spans="1:16" ht="15">
      <c r="A1867" s="11" t="s">
        <v>3221</v>
      </c>
      <c r="B1867" s="12">
        <v>8</v>
      </c>
      <c r="C1867" s="11" t="s">
        <v>3222</v>
      </c>
      <c r="D1867" s="12" t="s">
        <v>32</v>
      </c>
      <c r="E1867" s="12" t="s">
        <v>10</v>
      </c>
      <c r="F1867" s="11">
        <v>0.58277999999999996</v>
      </c>
      <c r="G1867" s="11">
        <v>0.83140999999999998</v>
      </c>
      <c r="H1867" s="11">
        <v>-0.24862000000000001</v>
      </c>
      <c r="I1867" s="11">
        <v>0.96299999999999997</v>
      </c>
      <c r="J1867" s="11" t="s">
        <v>35</v>
      </c>
      <c r="K1867" s="11">
        <v>2.1171000000000002</v>
      </c>
      <c r="L1867" s="4" t="s">
        <v>6817</v>
      </c>
      <c r="M1867" s="4"/>
      <c r="N1867" s="4"/>
      <c r="O1867" s="12" t="str">
        <f t="shared" si="29"/>
        <v>NO</v>
      </c>
    </row>
    <row r="1868" spans="1:16" ht="15">
      <c r="A1868" s="11" t="s">
        <v>3223</v>
      </c>
      <c r="B1868" s="12">
        <v>3</v>
      </c>
      <c r="C1868" s="11" t="s">
        <v>3224</v>
      </c>
      <c r="D1868" s="12" t="s">
        <v>27</v>
      </c>
      <c r="E1868" s="12" t="s">
        <v>10</v>
      </c>
      <c r="F1868" s="11">
        <v>2.4164000000000001E-2</v>
      </c>
      <c r="G1868" s="11">
        <v>0.15307000000000001</v>
      </c>
      <c r="H1868" s="11">
        <v>-0.12891</v>
      </c>
      <c r="I1868" s="11">
        <v>0.99299999999999999</v>
      </c>
      <c r="J1868" s="11" t="s">
        <v>29</v>
      </c>
      <c r="K1868" s="11">
        <v>0.73819999999999997</v>
      </c>
      <c r="L1868" s="4" t="s">
        <v>6528</v>
      </c>
      <c r="M1868" s="4" t="s">
        <v>6529</v>
      </c>
      <c r="N1868" s="4" t="s">
        <v>6530</v>
      </c>
      <c r="O1868" s="12" t="str">
        <f t="shared" si="29"/>
        <v>NO</v>
      </c>
    </row>
    <row r="1869" spans="1:16" ht="15">
      <c r="A1869" s="8" t="s">
        <v>3225</v>
      </c>
      <c r="B1869" s="9">
        <v>4</v>
      </c>
      <c r="C1869" s="8" t="s">
        <v>3226</v>
      </c>
      <c r="D1869" s="9" t="s">
        <v>27</v>
      </c>
      <c r="E1869" s="9" t="s">
        <v>10</v>
      </c>
      <c r="F1869" s="8">
        <v>0.58082</v>
      </c>
      <c r="G1869" s="8">
        <v>0.86936000000000002</v>
      </c>
      <c r="H1869" s="8">
        <v>-0.28854000000000002</v>
      </c>
      <c r="I1869" s="8">
        <v>1</v>
      </c>
      <c r="J1869" s="8" t="s">
        <v>35</v>
      </c>
      <c r="K1869" s="8">
        <v>2.3664000000000001</v>
      </c>
      <c r="L1869" s="10" t="s">
        <v>3683</v>
      </c>
      <c r="M1869" s="10" t="s">
        <v>6531</v>
      </c>
      <c r="N1869" s="10" t="s">
        <v>3738</v>
      </c>
      <c r="O1869" s="9" t="str">
        <f t="shared" si="29"/>
        <v>NO</v>
      </c>
      <c r="P1869" s="8"/>
    </row>
    <row r="1870" spans="1:16" ht="15">
      <c r="A1870" s="8" t="s">
        <v>3225</v>
      </c>
      <c r="B1870" s="9">
        <v>5</v>
      </c>
      <c r="C1870" s="8" t="s">
        <v>3227</v>
      </c>
      <c r="D1870" s="9" t="s">
        <v>27</v>
      </c>
      <c r="E1870" s="9" t="s">
        <v>7</v>
      </c>
      <c r="F1870" s="8">
        <v>0.74541999999999997</v>
      </c>
      <c r="G1870" s="8">
        <v>0.88702999999999999</v>
      </c>
      <c r="H1870" s="8">
        <v>-0.14161000000000001</v>
      </c>
      <c r="I1870" s="8">
        <v>0.99199999999999999</v>
      </c>
      <c r="J1870" s="8" t="s">
        <v>35</v>
      </c>
      <c r="K1870" s="8">
        <v>2.3647999999999998</v>
      </c>
      <c r="L1870" s="10" t="s">
        <v>3683</v>
      </c>
      <c r="M1870" s="10" t="s">
        <v>6531</v>
      </c>
      <c r="N1870" s="10" t="s">
        <v>3738</v>
      </c>
      <c r="O1870" s="9" t="str">
        <f t="shared" si="29"/>
        <v>NO</v>
      </c>
      <c r="P1870" s="8"/>
    </row>
    <row r="1871" spans="1:16" ht="15">
      <c r="A1871" s="8" t="s">
        <v>3225</v>
      </c>
      <c r="B1871" s="9">
        <v>6</v>
      </c>
      <c r="C1871" s="8" t="s">
        <v>3228</v>
      </c>
      <c r="D1871" s="9" t="s">
        <v>27</v>
      </c>
      <c r="E1871" s="9" t="s">
        <v>5</v>
      </c>
      <c r="F1871" s="8">
        <v>0.55250999999999995</v>
      </c>
      <c r="G1871" s="8">
        <v>0.15939999999999999</v>
      </c>
      <c r="H1871" s="8">
        <v>0.39311000000000001</v>
      </c>
      <c r="I1871" s="8">
        <v>1</v>
      </c>
      <c r="J1871" s="8" t="s">
        <v>35</v>
      </c>
      <c r="K1871" s="8">
        <v>2.3647999999999998</v>
      </c>
      <c r="L1871" s="10" t="s">
        <v>3683</v>
      </c>
      <c r="M1871" s="10" t="s">
        <v>6531</v>
      </c>
      <c r="N1871" s="10" t="s">
        <v>3738</v>
      </c>
      <c r="O1871" s="9" t="str">
        <f t="shared" si="29"/>
        <v>NO</v>
      </c>
      <c r="P1871" s="8"/>
    </row>
    <row r="1872" spans="1:16" ht="15">
      <c r="A1872" s="8" t="s">
        <v>3225</v>
      </c>
      <c r="B1872" s="9">
        <v>7</v>
      </c>
      <c r="C1872" s="8" t="s">
        <v>3229</v>
      </c>
      <c r="D1872" s="9" t="s">
        <v>27</v>
      </c>
      <c r="E1872" s="9" t="s">
        <v>10</v>
      </c>
      <c r="F1872" s="8">
        <v>0.47698000000000002</v>
      </c>
      <c r="G1872" s="8">
        <v>8.0033000000000007E-2</v>
      </c>
      <c r="H1872" s="8">
        <v>0.39694000000000002</v>
      </c>
      <c r="I1872" s="8">
        <v>1</v>
      </c>
      <c r="J1872" s="8" t="s">
        <v>35</v>
      </c>
      <c r="K1872" s="8">
        <v>2.3664000000000001</v>
      </c>
      <c r="L1872" s="10" t="s">
        <v>3683</v>
      </c>
      <c r="M1872" s="10" t="s">
        <v>6531</v>
      </c>
      <c r="N1872" s="10" t="s">
        <v>3738</v>
      </c>
      <c r="O1872" s="9" t="str">
        <f t="shared" si="29"/>
        <v>NO</v>
      </c>
      <c r="P1872" s="8"/>
    </row>
    <row r="1873" spans="1:16" ht="15">
      <c r="A1873" s="13" t="s">
        <v>3230</v>
      </c>
      <c r="B1873" s="14">
        <v>4</v>
      </c>
      <c r="C1873" s="13" t="s">
        <v>3231</v>
      </c>
      <c r="D1873" s="14" t="s">
        <v>32</v>
      </c>
      <c r="E1873" s="14" t="s">
        <v>28</v>
      </c>
      <c r="F1873" s="13">
        <v>0.75538000000000005</v>
      </c>
      <c r="G1873" s="13">
        <v>0.37069999999999997</v>
      </c>
      <c r="H1873" s="13">
        <v>0.38468000000000002</v>
      </c>
      <c r="I1873" s="13">
        <v>0.97599999999999998</v>
      </c>
      <c r="J1873" s="13" t="s">
        <v>35</v>
      </c>
      <c r="K1873" s="13">
        <v>1.7910999999999999</v>
      </c>
      <c r="L1873" s="15" t="s">
        <v>6532</v>
      </c>
      <c r="M1873" s="15" t="s">
        <v>6533</v>
      </c>
      <c r="N1873" s="15" t="s">
        <v>3569</v>
      </c>
      <c r="O1873" s="14" t="str">
        <f t="shared" si="29"/>
        <v>NO</v>
      </c>
      <c r="P1873" s="13"/>
    </row>
    <row r="1874" spans="1:16" ht="15">
      <c r="A1874" s="13" t="s">
        <v>3230</v>
      </c>
      <c r="B1874" s="14">
        <v>4</v>
      </c>
      <c r="C1874" s="13" t="s">
        <v>3231</v>
      </c>
      <c r="D1874" s="14" t="s">
        <v>32</v>
      </c>
      <c r="E1874" s="14" t="s">
        <v>10</v>
      </c>
      <c r="F1874" s="13">
        <v>0.75538000000000005</v>
      </c>
      <c r="G1874" s="13">
        <v>0.37069999999999997</v>
      </c>
      <c r="H1874" s="13">
        <v>0.38468000000000002</v>
      </c>
      <c r="I1874" s="13">
        <v>0.97599999999999998</v>
      </c>
      <c r="J1874" s="13" t="s">
        <v>35</v>
      </c>
      <c r="K1874" s="13">
        <v>1.7910999999999999</v>
      </c>
      <c r="L1874" s="15" t="s">
        <v>6532</v>
      </c>
      <c r="M1874" s="15" t="s">
        <v>6533</v>
      </c>
      <c r="N1874" s="15" t="s">
        <v>3569</v>
      </c>
      <c r="O1874" s="14" t="str">
        <f t="shared" si="29"/>
        <v>NO</v>
      </c>
      <c r="P1874" s="13"/>
    </row>
    <row r="1875" spans="1:16" ht="15">
      <c r="A1875" s="11" t="s">
        <v>3232</v>
      </c>
      <c r="B1875" s="12">
        <v>18</v>
      </c>
      <c r="C1875" s="11" t="s">
        <v>3233</v>
      </c>
      <c r="D1875" s="12" t="s">
        <v>27</v>
      </c>
      <c r="E1875" s="12" t="s">
        <v>10</v>
      </c>
      <c r="F1875" s="11">
        <v>0.39183000000000001</v>
      </c>
      <c r="G1875" s="11">
        <v>0.25801000000000002</v>
      </c>
      <c r="H1875" s="11">
        <v>0.13381999999999999</v>
      </c>
      <c r="I1875" s="11">
        <v>0.90200000000000002</v>
      </c>
      <c r="J1875" s="11" t="s">
        <v>29</v>
      </c>
      <c r="K1875" s="11">
        <v>0.99980000000000002</v>
      </c>
      <c r="L1875" s="4" t="s">
        <v>4469</v>
      </c>
      <c r="M1875" s="4" t="s">
        <v>6534</v>
      </c>
      <c r="N1875" s="4" t="s">
        <v>6535</v>
      </c>
      <c r="O1875" s="12" t="str">
        <f t="shared" si="29"/>
        <v>NO</v>
      </c>
    </row>
    <row r="1876" spans="1:16" ht="15">
      <c r="A1876" s="11" t="s">
        <v>3234</v>
      </c>
      <c r="B1876" s="12">
        <v>16</v>
      </c>
      <c r="C1876" s="11" t="s">
        <v>3235</v>
      </c>
      <c r="D1876" s="12" t="s">
        <v>32</v>
      </c>
      <c r="E1876" s="12" t="s">
        <v>10</v>
      </c>
      <c r="F1876" s="11">
        <v>0.25805</v>
      </c>
      <c r="G1876" s="11">
        <v>0.48748000000000002</v>
      </c>
      <c r="H1876" s="11">
        <v>-0.22943</v>
      </c>
      <c r="I1876" s="11">
        <v>0.93700000000000006</v>
      </c>
      <c r="J1876" s="11" t="s">
        <v>40</v>
      </c>
      <c r="K1876" s="11">
        <v>1.3515999999999999</v>
      </c>
      <c r="L1876" s="4" t="s">
        <v>6536</v>
      </c>
      <c r="M1876" s="4" t="s">
        <v>6537</v>
      </c>
      <c r="N1876" s="4" t="s">
        <v>6538</v>
      </c>
      <c r="O1876" s="12" t="str">
        <f t="shared" si="29"/>
        <v>NO</v>
      </c>
    </row>
    <row r="1877" spans="1:16" ht="15">
      <c r="A1877" s="11" t="s">
        <v>3236</v>
      </c>
      <c r="B1877" s="12">
        <v>4</v>
      </c>
      <c r="C1877" s="11" t="s">
        <v>3237</v>
      </c>
      <c r="D1877" s="12" t="s">
        <v>32</v>
      </c>
      <c r="E1877" s="12" t="s">
        <v>10</v>
      </c>
      <c r="F1877" s="11">
        <v>0.40771000000000002</v>
      </c>
      <c r="G1877" s="11">
        <v>7.2418999999999997E-2</v>
      </c>
      <c r="H1877" s="11">
        <v>0.33528999999999998</v>
      </c>
      <c r="I1877" s="11">
        <v>1</v>
      </c>
      <c r="J1877" s="11" t="s">
        <v>35</v>
      </c>
      <c r="K1877" s="11">
        <v>1.2345999999999999</v>
      </c>
      <c r="L1877" s="4" t="s">
        <v>3569</v>
      </c>
      <c r="M1877" s="4" t="s">
        <v>6539</v>
      </c>
      <c r="N1877" s="4" t="s">
        <v>3569</v>
      </c>
      <c r="O1877" s="12" t="str">
        <f t="shared" si="29"/>
        <v>NO</v>
      </c>
    </row>
    <row r="1878" spans="1:16" ht="15">
      <c r="A1878" s="13" t="s">
        <v>3238</v>
      </c>
      <c r="B1878" s="14">
        <v>22</v>
      </c>
      <c r="C1878" s="13" t="s">
        <v>3239</v>
      </c>
      <c r="D1878" s="14" t="s">
        <v>32</v>
      </c>
      <c r="E1878" s="14" t="s">
        <v>5</v>
      </c>
      <c r="F1878" s="13">
        <v>0.75344999999999995</v>
      </c>
      <c r="G1878" s="13">
        <v>0.93294999999999995</v>
      </c>
      <c r="H1878" s="13">
        <v>-0.17949999999999999</v>
      </c>
      <c r="I1878" s="13">
        <v>1</v>
      </c>
      <c r="J1878" s="13" t="s">
        <v>40</v>
      </c>
      <c r="K1878" s="13">
        <v>1.3573</v>
      </c>
      <c r="L1878" s="15" t="s">
        <v>6540</v>
      </c>
      <c r="M1878" s="15" t="s">
        <v>6541</v>
      </c>
      <c r="N1878" s="15" t="s">
        <v>6542</v>
      </c>
      <c r="O1878" s="14" t="str">
        <f t="shared" si="29"/>
        <v>NO</v>
      </c>
      <c r="P1878" s="13"/>
    </row>
    <row r="1879" spans="1:16" ht="15">
      <c r="A1879" s="13" t="s">
        <v>3238</v>
      </c>
      <c r="B1879" s="14">
        <v>35</v>
      </c>
      <c r="C1879" s="13" t="s">
        <v>3240</v>
      </c>
      <c r="D1879" s="14" t="s">
        <v>32</v>
      </c>
      <c r="E1879" s="14" t="s">
        <v>10</v>
      </c>
      <c r="F1879" s="13">
        <v>0.72782999999999998</v>
      </c>
      <c r="G1879" s="13">
        <v>0.93001</v>
      </c>
      <c r="H1879" s="13">
        <v>-0.20218</v>
      </c>
      <c r="I1879" s="13">
        <v>1</v>
      </c>
      <c r="J1879" s="13" t="s">
        <v>40</v>
      </c>
      <c r="K1879" s="13">
        <v>1.3573</v>
      </c>
      <c r="L1879" s="15" t="s">
        <v>6540</v>
      </c>
      <c r="M1879" s="15" t="s">
        <v>6541</v>
      </c>
      <c r="N1879" s="15" t="s">
        <v>6542</v>
      </c>
      <c r="O1879" s="14" t="str">
        <f t="shared" si="29"/>
        <v>NO</v>
      </c>
      <c r="P1879" s="13"/>
    </row>
    <row r="1880" spans="1:16" ht="15">
      <c r="A1880" s="11" t="s">
        <v>3241</v>
      </c>
      <c r="B1880" s="12">
        <v>10</v>
      </c>
      <c r="C1880" s="11" t="s">
        <v>3242</v>
      </c>
      <c r="D1880" s="12" t="s">
        <v>32</v>
      </c>
      <c r="E1880" s="12" t="s">
        <v>10</v>
      </c>
      <c r="F1880" s="11">
        <v>0.73101000000000005</v>
      </c>
      <c r="G1880" s="11">
        <v>0.91061999999999999</v>
      </c>
      <c r="H1880" s="11">
        <v>-0.17960999999999999</v>
      </c>
      <c r="I1880" s="11">
        <v>0.92200000000000004</v>
      </c>
      <c r="J1880" s="11" t="s">
        <v>29</v>
      </c>
      <c r="K1880" s="11">
        <v>0.90900000000000003</v>
      </c>
      <c r="L1880" s="4" t="s">
        <v>4327</v>
      </c>
      <c r="M1880" s="4" t="s">
        <v>6543</v>
      </c>
      <c r="N1880" s="4" t="s">
        <v>4329</v>
      </c>
      <c r="O1880" s="12" t="str">
        <f t="shared" si="29"/>
        <v>NO</v>
      </c>
    </row>
    <row r="1881" spans="1:16" ht="15">
      <c r="A1881" s="11" t="s">
        <v>3243</v>
      </c>
      <c r="B1881" s="12">
        <v>6</v>
      </c>
      <c r="C1881" s="11" t="s">
        <v>3244</v>
      </c>
      <c r="D1881" s="12" t="s">
        <v>27</v>
      </c>
      <c r="E1881" s="12" t="s">
        <v>10</v>
      </c>
      <c r="F1881" s="11">
        <v>0.1487</v>
      </c>
      <c r="G1881" s="11">
        <v>1.7552999999999999E-2</v>
      </c>
      <c r="H1881" s="11">
        <v>0.13114999999999999</v>
      </c>
      <c r="I1881" s="11">
        <v>0.99099999999999999</v>
      </c>
      <c r="J1881" s="11" t="s">
        <v>29</v>
      </c>
      <c r="K1881" s="11">
        <v>0.7974</v>
      </c>
      <c r="L1881" s="4" t="s">
        <v>6544</v>
      </c>
      <c r="M1881" s="4" t="s">
        <v>6545</v>
      </c>
      <c r="N1881" s="4" t="s">
        <v>6546</v>
      </c>
      <c r="O1881" s="12" t="str">
        <f t="shared" si="29"/>
        <v>NO</v>
      </c>
    </row>
    <row r="1882" spans="1:16" ht="15">
      <c r="A1882" s="11" t="s">
        <v>3245</v>
      </c>
      <c r="B1882" s="12">
        <v>4</v>
      </c>
      <c r="C1882" s="11" t="s">
        <v>3246</v>
      </c>
      <c r="D1882" s="12" t="s">
        <v>32</v>
      </c>
      <c r="E1882" s="12" t="s">
        <v>10</v>
      </c>
      <c r="F1882" s="11">
        <v>0.45162000000000002</v>
      </c>
      <c r="G1882" s="11">
        <v>0.24156</v>
      </c>
      <c r="H1882" s="11">
        <v>0.21006</v>
      </c>
      <c r="I1882" s="11">
        <v>0.90200000000000002</v>
      </c>
      <c r="J1882" s="11" t="s">
        <v>40</v>
      </c>
      <c r="K1882" s="11">
        <v>1.5680000000000001</v>
      </c>
      <c r="L1882" s="4" t="s">
        <v>6547</v>
      </c>
      <c r="M1882" s="4" t="s">
        <v>6548</v>
      </c>
      <c r="N1882" s="4" t="s">
        <v>6549</v>
      </c>
      <c r="O1882" s="12" t="str">
        <f t="shared" si="29"/>
        <v>NO</v>
      </c>
    </row>
    <row r="1883" spans="1:16" ht="15">
      <c r="A1883" s="11" t="s">
        <v>3247</v>
      </c>
      <c r="B1883" s="12">
        <v>2</v>
      </c>
      <c r="C1883" s="11" t="s">
        <v>3248</v>
      </c>
      <c r="D1883" s="12" t="s">
        <v>27</v>
      </c>
      <c r="E1883" s="12" t="s">
        <v>10</v>
      </c>
      <c r="F1883" s="11">
        <v>0.76280999999999999</v>
      </c>
      <c r="G1883" s="11">
        <v>0.88185000000000002</v>
      </c>
      <c r="H1883" s="11">
        <v>-0.11904000000000001</v>
      </c>
      <c r="I1883" s="11">
        <v>0.93799999999999994</v>
      </c>
      <c r="J1883" s="11" t="s">
        <v>29</v>
      </c>
      <c r="K1883" s="11">
        <v>0.82389999999999997</v>
      </c>
      <c r="L1883" s="4" t="s">
        <v>6550</v>
      </c>
      <c r="M1883" s="4" t="s">
        <v>6551</v>
      </c>
      <c r="N1883" s="4" t="s">
        <v>6552</v>
      </c>
      <c r="O1883" s="12" t="str">
        <f t="shared" si="29"/>
        <v>NO</v>
      </c>
    </row>
    <row r="1884" spans="1:16" ht="15">
      <c r="A1884" s="13" t="s">
        <v>3249</v>
      </c>
      <c r="B1884" s="14">
        <v>7</v>
      </c>
      <c r="C1884" s="13" t="s">
        <v>3250</v>
      </c>
      <c r="D1884" s="14" t="s">
        <v>32</v>
      </c>
      <c r="E1884" s="14" t="s">
        <v>10</v>
      </c>
      <c r="F1884" s="13">
        <v>0.44862999999999997</v>
      </c>
      <c r="G1884" s="13">
        <v>9.6201999999999996E-2</v>
      </c>
      <c r="H1884" s="13">
        <v>0.35242000000000001</v>
      </c>
      <c r="I1884" s="13">
        <v>0.99299999999999999</v>
      </c>
      <c r="J1884" s="13" t="s">
        <v>40</v>
      </c>
      <c r="K1884" s="13">
        <v>0.98519999999999996</v>
      </c>
      <c r="L1884" s="15" t="s">
        <v>6553</v>
      </c>
      <c r="M1884" s="15" t="s">
        <v>6554</v>
      </c>
      <c r="N1884" s="15" t="s">
        <v>4098</v>
      </c>
      <c r="O1884" s="14" t="str">
        <f t="shared" si="29"/>
        <v>NO</v>
      </c>
      <c r="P1884" s="13"/>
    </row>
    <row r="1885" spans="1:16" ht="15">
      <c r="A1885" s="13" t="s">
        <v>3249</v>
      </c>
      <c r="B1885" s="14">
        <v>8</v>
      </c>
      <c r="C1885" s="13" t="s">
        <v>3251</v>
      </c>
      <c r="D1885" s="14" t="s">
        <v>32</v>
      </c>
      <c r="E1885" s="14" t="s">
        <v>3</v>
      </c>
      <c r="F1885" s="13">
        <v>0.44818000000000002</v>
      </c>
      <c r="G1885" s="13">
        <v>0.12819</v>
      </c>
      <c r="H1885" s="13">
        <v>0.31999</v>
      </c>
      <c r="I1885" s="13">
        <v>0.99</v>
      </c>
      <c r="J1885" s="13" t="s">
        <v>40</v>
      </c>
      <c r="K1885" s="13">
        <v>0.98519999999999996</v>
      </c>
      <c r="L1885" s="15" t="s">
        <v>6553</v>
      </c>
      <c r="M1885" s="15" t="s">
        <v>6554</v>
      </c>
      <c r="N1885" s="15" t="s">
        <v>4098</v>
      </c>
      <c r="O1885" s="14" t="str">
        <f t="shared" si="29"/>
        <v>NO</v>
      </c>
      <c r="P1885" s="13"/>
    </row>
    <row r="1886" spans="1:16" ht="15">
      <c r="A1886" s="8" t="s">
        <v>3252</v>
      </c>
      <c r="B1886" s="9">
        <v>14</v>
      </c>
      <c r="C1886" s="8" t="s">
        <v>3253</v>
      </c>
      <c r="D1886" s="9" t="s">
        <v>27</v>
      </c>
      <c r="E1886" s="9" t="s">
        <v>28</v>
      </c>
      <c r="F1886" s="8">
        <v>0.13184999999999999</v>
      </c>
      <c r="G1886" s="8">
        <v>0.37342999999999998</v>
      </c>
      <c r="H1886" s="8">
        <v>-0.24157999999999999</v>
      </c>
      <c r="I1886" s="8">
        <v>1</v>
      </c>
      <c r="J1886" s="8" t="s">
        <v>29</v>
      </c>
      <c r="K1886" s="8">
        <v>0.97319999999999995</v>
      </c>
      <c r="L1886" s="10" t="s">
        <v>3733</v>
      </c>
      <c r="M1886" s="10" t="s">
        <v>6555</v>
      </c>
      <c r="N1886" s="10" t="s">
        <v>3735</v>
      </c>
      <c r="O1886" s="9" t="str">
        <f t="shared" si="29"/>
        <v>NO</v>
      </c>
      <c r="P1886" s="8"/>
    </row>
    <row r="1887" spans="1:16" ht="15">
      <c r="A1887" s="8" t="s">
        <v>3252</v>
      </c>
      <c r="B1887" s="9">
        <v>14</v>
      </c>
      <c r="C1887" s="8" t="s">
        <v>3253</v>
      </c>
      <c r="D1887" s="9" t="s">
        <v>27</v>
      </c>
      <c r="E1887" s="9" t="s">
        <v>10</v>
      </c>
      <c r="F1887" s="8">
        <v>0.13184999999999999</v>
      </c>
      <c r="G1887" s="8">
        <v>0.37342999999999998</v>
      </c>
      <c r="H1887" s="8">
        <v>-0.24157999999999999</v>
      </c>
      <c r="I1887" s="8">
        <v>1</v>
      </c>
      <c r="J1887" s="8" t="s">
        <v>29</v>
      </c>
      <c r="K1887" s="8">
        <v>0.97319999999999995</v>
      </c>
      <c r="L1887" s="10" t="s">
        <v>3733</v>
      </c>
      <c r="M1887" s="10" t="s">
        <v>6555</v>
      </c>
      <c r="N1887" s="10" t="s">
        <v>3735</v>
      </c>
      <c r="O1887" s="9" t="str">
        <f t="shared" si="29"/>
        <v>NO</v>
      </c>
      <c r="P1887" s="8"/>
    </row>
    <row r="1888" spans="1:16" ht="15">
      <c r="A1888" s="8" t="s">
        <v>3252</v>
      </c>
      <c r="B1888" s="9">
        <v>4</v>
      </c>
      <c r="C1888" s="8" t="s">
        <v>3254</v>
      </c>
      <c r="D1888" s="9" t="s">
        <v>27</v>
      </c>
      <c r="E1888" s="9" t="s">
        <v>10</v>
      </c>
      <c r="F1888" s="8">
        <v>0.78391999999999995</v>
      </c>
      <c r="G1888" s="8">
        <v>5.5046999999999999E-2</v>
      </c>
      <c r="H1888" s="8">
        <v>0.72887999999999997</v>
      </c>
      <c r="I1888" s="8">
        <v>1</v>
      </c>
      <c r="J1888" s="8" t="s">
        <v>40</v>
      </c>
      <c r="K1888" s="8">
        <v>0.8125</v>
      </c>
      <c r="L1888" s="10" t="s">
        <v>3733</v>
      </c>
      <c r="M1888" s="10" t="s">
        <v>6555</v>
      </c>
      <c r="N1888" s="10" t="s">
        <v>3735</v>
      </c>
      <c r="O1888" s="9" t="str">
        <f t="shared" si="29"/>
        <v>NO</v>
      </c>
      <c r="P1888" s="8"/>
    </row>
    <row r="1889" spans="1:16" ht="15">
      <c r="A1889" s="13" t="s">
        <v>3255</v>
      </c>
      <c r="B1889" s="14">
        <v>11</v>
      </c>
      <c r="C1889" s="13" t="s">
        <v>3256</v>
      </c>
      <c r="D1889" s="14" t="s">
        <v>32</v>
      </c>
      <c r="E1889" s="14" t="s">
        <v>28</v>
      </c>
      <c r="F1889" s="13">
        <v>0.64339000000000002</v>
      </c>
      <c r="G1889" s="13">
        <v>0.91393999999999997</v>
      </c>
      <c r="H1889" s="13">
        <v>-0.27055000000000001</v>
      </c>
      <c r="I1889" s="13">
        <v>0.90700000000000003</v>
      </c>
      <c r="J1889" s="13" t="s">
        <v>70</v>
      </c>
      <c r="K1889" s="13">
        <v>1.9635</v>
      </c>
      <c r="L1889" s="15" t="s">
        <v>6556</v>
      </c>
      <c r="M1889" s="15" t="s">
        <v>6557</v>
      </c>
      <c r="N1889" s="15" t="s">
        <v>3569</v>
      </c>
      <c r="O1889" s="14" t="str">
        <f t="shared" si="29"/>
        <v>NO</v>
      </c>
      <c r="P1889" s="13"/>
    </row>
    <row r="1890" spans="1:16" ht="15">
      <c r="A1890" s="13" t="s">
        <v>3255</v>
      </c>
      <c r="B1890" s="14">
        <v>11</v>
      </c>
      <c r="C1890" s="13" t="s">
        <v>3256</v>
      </c>
      <c r="D1890" s="14" t="s">
        <v>32</v>
      </c>
      <c r="E1890" s="14" t="s">
        <v>10</v>
      </c>
      <c r="F1890" s="13">
        <v>0.64339000000000002</v>
      </c>
      <c r="G1890" s="13">
        <v>0.91393999999999997</v>
      </c>
      <c r="H1890" s="13">
        <v>-0.27055000000000001</v>
      </c>
      <c r="I1890" s="13">
        <v>0.90700000000000003</v>
      </c>
      <c r="J1890" s="13" t="s">
        <v>70</v>
      </c>
      <c r="K1890" s="13">
        <v>1.9635</v>
      </c>
      <c r="L1890" s="15" t="s">
        <v>6556</v>
      </c>
      <c r="M1890" s="15" t="s">
        <v>6557</v>
      </c>
      <c r="N1890" s="15" t="s">
        <v>3569</v>
      </c>
      <c r="O1890" s="14" t="str">
        <f t="shared" si="29"/>
        <v>NO</v>
      </c>
      <c r="P1890" s="13"/>
    </row>
    <row r="1891" spans="1:16" ht="15">
      <c r="A1891" s="13" t="s">
        <v>3255</v>
      </c>
      <c r="B1891" s="14">
        <v>12</v>
      </c>
      <c r="C1891" s="13" t="s">
        <v>3257</v>
      </c>
      <c r="D1891" s="14" t="s">
        <v>32</v>
      </c>
      <c r="E1891" s="14" t="s">
        <v>1044</v>
      </c>
      <c r="F1891" s="13">
        <v>0.64375000000000004</v>
      </c>
      <c r="G1891" s="13">
        <v>0.91424000000000005</v>
      </c>
      <c r="H1891" s="13">
        <v>-0.27049000000000001</v>
      </c>
      <c r="I1891" s="13">
        <v>0.92100000000000004</v>
      </c>
      <c r="J1891" s="13" t="s">
        <v>70</v>
      </c>
      <c r="K1891" s="13">
        <v>1.9635</v>
      </c>
      <c r="L1891" s="15" t="s">
        <v>6556</v>
      </c>
      <c r="M1891" s="15" t="s">
        <v>6557</v>
      </c>
      <c r="N1891" s="15" t="s">
        <v>3569</v>
      </c>
      <c r="O1891" s="14" t="str">
        <f t="shared" si="29"/>
        <v>NO</v>
      </c>
      <c r="P1891" s="13"/>
    </row>
    <row r="1892" spans="1:16" ht="15">
      <c r="A1892" s="13" t="s">
        <v>3255</v>
      </c>
      <c r="B1892" s="14">
        <v>15</v>
      </c>
      <c r="C1892" s="13" t="s">
        <v>3258</v>
      </c>
      <c r="D1892" s="14" t="s">
        <v>32</v>
      </c>
      <c r="E1892" s="14" t="s">
        <v>1044</v>
      </c>
      <c r="F1892" s="13">
        <v>0.66940999999999995</v>
      </c>
      <c r="G1892" s="13">
        <v>0.98804999999999998</v>
      </c>
      <c r="H1892" s="13">
        <v>-0.31864999999999999</v>
      </c>
      <c r="I1892" s="13">
        <v>0.98499999999999999</v>
      </c>
      <c r="J1892" s="13" t="s">
        <v>70</v>
      </c>
      <c r="K1892" s="13">
        <v>1.9635</v>
      </c>
      <c r="L1892" s="15" t="s">
        <v>6556</v>
      </c>
      <c r="M1892" s="15" t="s">
        <v>6557</v>
      </c>
      <c r="N1892" s="15" t="s">
        <v>3569</v>
      </c>
      <c r="O1892" s="14" t="str">
        <f t="shared" si="29"/>
        <v>NO</v>
      </c>
      <c r="P1892" s="13"/>
    </row>
    <row r="1893" spans="1:16" ht="15">
      <c r="A1893" s="11" t="s">
        <v>3259</v>
      </c>
      <c r="B1893" s="12">
        <v>6</v>
      </c>
      <c r="C1893" s="11" t="s">
        <v>3260</v>
      </c>
      <c r="D1893" s="12" t="s">
        <v>27</v>
      </c>
      <c r="E1893" s="12" t="s">
        <v>10</v>
      </c>
      <c r="F1893" s="11">
        <v>0.15614</v>
      </c>
      <c r="G1893" s="11">
        <v>1.1405999999999999E-2</v>
      </c>
      <c r="H1893" s="11">
        <v>0.14473</v>
      </c>
      <c r="I1893" s="11">
        <v>1</v>
      </c>
      <c r="J1893" s="11" t="s">
        <v>40</v>
      </c>
      <c r="K1893" s="11">
        <v>0.92820000000000003</v>
      </c>
      <c r="L1893" s="4" t="s">
        <v>4881</v>
      </c>
      <c r="M1893" s="4" t="s">
        <v>6558</v>
      </c>
      <c r="N1893" s="4" t="s">
        <v>4883</v>
      </c>
      <c r="O1893" s="12" t="str">
        <f t="shared" si="29"/>
        <v>NO</v>
      </c>
    </row>
    <row r="1894" spans="1:16" ht="15">
      <c r="A1894" s="11" t="s">
        <v>3261</v>
      </c>
      <c r="B1894" s="12">
        <v>23</v>
      </c>
      <c r="C1894" s="11" t="s">
        <v>3262</v>
      </c>
      <c r="D1894" s="12" t="s">
        <v>32</v>
      </c>
      <c r="E1894" s="12" t="s">
        <v>10</v>
      </c>
      <c r="F1894" s="11">
        <v>2.8625999999999999E-2</v>
      </c>
      <c r="G1894" s="11">
        <v>0.1394</v>
      </c>
      <c r="H1894" s="11">
        <v>-0.11076999999999999</v>
      </c>
      <c r="I1894" s="11">
        <v>0.95499999999999996</v>
      </c>
      <c r="J1894" s="11" t="s">
        <v>40</v>
      </c>
      <c r="K1894" s="11">
        <v>0.53510000000000002</v>
      </c>
      <c r="L1894" s="4" t="s">
        <v>6559</v>
      </c>
      <c r="M1894" s="4" t="s">
        <v>6560</v>
      </c>
      <c r="N1894" s="4" t="s">
        <v>6561</v>
      </c>
      <c r="O1894" s="12" t="str">
        <f t="shared" si="29"/>
        <v>NO</v>
      </c>
    </row>
    <row r="1895" spans="1:16" ht="15">
      <c r="A1895" s="11" t="s">
        <v>3263</v>
      </c>
      <c r="B1895" s="12">
        <v>11</v>
      </c>
      <c r="C1895" s="11" t="s">
        <v>3264</v>
      </c>
      <c r="D1895" s="12" t="s">
        <v>32</v>
      </c>
      <c r="E1895" s="12" t="s">
        <v>10</v>
      </c>
      <c r="F1895" s="11">
        <v>0.12446</v>
      </c>
      <c r="G1895" s="11">
        <v>1.8508E-2</v>
      </c>
      <c r="H1895" s="11">
        <v>0.10595</v>
      </c>
      <c r="I1895" s="11">
        <v>1</v>
      </c>
      <c r="J1895" s="11" t="s">
        <v>35</v>
      </c>
      <c r="K1895" s="11">
        <v>0.9012</v>
      </c>
      <c r="L1895" s="4" t="s">
        <v>6562</v>
      </c>
      <c r="M1895" s="4" t="s">
        <v>6563</v>
      </c>
      <c r="N1895" s="4" t="s">
        <v>6564</v>
      </c>
      <c r="O1895" s="12" t="str">
        <f t="shared" si="29"/>
        <v>NO</v>
      </c>
    </row>
    <row r="1896" spans="1:16" ht="15">
      <c r="A1896" s="11" t="s">
        <v>3265</v>
      </c>
      <c r="B1896" s="12">
        <v>4</v>
      </c>
      <c r="C1896" s="11" t="s">
        <v>3266</v>
      </c>
      <c r="D1896" s="12" t="s">
        <v>27</v>
      </c>
      <c r="E1896" s="12" t="s">
        <v>10</v>
      </c>
      <c r="F1896" s="11">
        <v>0.61163999999999996</v>
      </c>
      <c r="G1896" s="11">
        <v>0.44390000000000002</v>
      </c>
      <c r="H1896" s="11">
        <v>0.16774</v>
      </c>
      <c r="I1896" s="11">
        <v>0.95799999999999996</v>
      </c>
      <c r="J1896" s="11" t="s">
        <v>35</v>
      </c>
      <c r="K1896" s="11">
        <v>1.1536999999999999</v>
      </c>
      <c r="L1896" s="4" t="s">
        <v>5790</v>
      </c>
      <c r="M1896" s="4" t="s">
        <v>6565</v>
      </c>
      <c r="N1896" s="4" t="s">
        <v>6566</v>
      </c>
      <c r="O1896" s="12" t="str">
        <f t="shared" si="29"/>
        <v>NO</v>
      </c>
    </row>
    <row r="1897" spans="1:16" ht="15">
      <c r="A1897" s="11" t="s">
        <v>3267</v>
      </c>
      <c r="B1897" s="12">
        <v>7</v>
      </c>
      <c r="C1897" s="11" t="s">
        <v>3268</v>
      </c>
      <c r="D1897" s="12" t="s">
        <v>32</v>
      </c>
      <c r="E1897" s="12" t="s">
        <v>7</v>
      </c>
      <c r="F1897" s="11">
        <v>0.79901</v>
      </c>
      <c r="G1897" s="11">
        <v>0.69491999999999998</v>
      </c>
      <c r="H1897" s="11">
        <v>0.1041</v>
      </c>
      <c r="I1897" s="11">
        <v>0.90400000000000003</v>
      </c>
      <c r="J1897" s="11" t="s">
        <v>70</v>
      </c>
      <c r="K1897" s="11">
        <v>3.4518</v>
      </c>
      <c r="L1897" s="4" t="s">
        <v>3569</v>
      </c>
      <c r="M1897" s="4" t="s">
        <v>6567</v>
      </c>
      <c r="N1897" s="4" t="s">
        <v>3569</v>
      </c>
      <c r="O1897" s="12" t="str">
        <f t="shared" si="29"/>
        <v>NO</v>
      </c>
    </row>
    <row r="1898" spans="1:16" ht="15">
      <c r="A1898" s="11" t="s">
        <v>3269</v>
      </c>
      <c r="B1898" s="12">
        <v>4</v>
      </c>
      <c r="C1898" s="11" t="s">
        <v>3270</v>
      </c>
      <c r="D1898" s="12" t="s">
        <v>27</v>
      </c>
      <c r="E1898" s="12" t="s">
        <v>10</v>
      </c>
      <c r="F1898" s="11">
        <v>0.85760000000000003</v>
      </c>
      <c r="G1898" s="11">
        <v>0.17405000000000001</v>
      </c>
      <c r="H1898" s="11">
        <v>0.68354999999999999</v>
      </c>
      <c r="I1898" s="11">
        <v>1</v>
      </c>
      <c r="J1898" s="11" t="s">
        <v>29</v>
      </c>
      <c r="K1898" s="11">
        <v>0.76880000000000004</v>
      </c>
      <c r="L1898" s="4" t="s">
        <v>3607</v>
      </c>
      <c r="M1898" s="4" t="s">
        <v>6568</v>
      </c>
      <c r="N1898" s="4" t="s">
        <v>3609</v>
      </c>
      <c r="O1898" s="12" t="str">
        <f t="shared" si="29"/>
        <v>NO</v>
      </c>
    </row>
    <row r="1899" spans="1:16" ht="15">
      <c r="A1899" s="11" t="s">
        <v>3271</v>
      </c>
      <c r="B1899" s="12">
        <v>2</v>
      </c>
      <c r="C1899" s="11" t="s">
        <v>3272</v>
      </c>
      <c r="D1899" s="12" t="s">
        <v>27</v>
      </c>
      <c r="E1899" s="12" t="s">
        <v>10</v>
      </c>
      <c r="F1899" s="11">
        <v>0.62792999999999999</v>
      </c>
      <c r="G1899" s="11">
        <v>0.29959000000000002</v>
      </c>
      <c r="H1899" s="11">
        <v>0.32834000000000002</v>
      </c>
      <c r="I1899" s="11">
        <v>1</v>
      </c>
      <c r="J1899" s="11" t="s">
        <v>29</v>
      </c>
      <c r="K1899" s="11">
        <v>0.98919999999999997</v>
      </c>
      <c r="L1899" s="4" t="s">
        <v>6569</v>
      </c>
      <c r="M1899" s="4" t="s">
        <v>6570</v>
      </c>
      <c r="N1899" s="4" t="s">
        <v>6571</v>
      </c>
      <c r="O1899" s="12" t="str">
        <f t="shared" si="29"/>
        <v>NO</v>
      </c>
    </row>
    <row r="1900" spans="1:16" ht="15">
      <c r="A1900" s="8" t="s">
        <v>3273</v>
      </c>
      <c r="B1900" s="9">
        <v>3</v>
      </c>
      <c r="C1900" s="8" t="s">
        <v>3274</v>
      </c>
      <c r="D1900" s="9" t="s">
        <v>32</v>
      </c>
      <c r="E1900" s="9" t="s">
        <v>5</v>
      </c>
      <c r="F1900" s="8">
        <v>0.14069999999999999</v>
      </c>
      <c r="G1900" s="8">
        <v>0.40687000000000001</v>
      </c>
      <c r="H1900" s="8">
        <v>-0.26617000000000002</v>
      </c>
      <c r="I1900" s="8">
        <v>0.999</v>
      </c>
      <c r="J1900" s="8" t="s">
        <v>40</v>
      </c>
      <c r="K1900" s="8">
        <v>1.1702999999999999</v>
      </c>
      <c r="L1900" s="10" t="s">
        <v>4181</v>
      </c>
      <c r="M1900" s="10" t="s">
        <v>6572</v>
      </c>
      <c r="N1900" s="10" t="s">
        <v>4183</v>
      </c>
      <c r="O1900" s="9" t="str">
        <f t="shared" si="29"/>
        <v>NO</v>
      </c>
      <c r="P1900" s="8"/>
    </row>
    <row r="1901" spans="1:16" ht="15">
      <c r="A1901" s="8" t="s">
        <v>3273</v>
      </c>
      <c r="B1901" s="9">
        <v>4</v>
      </c>
      <c r="C1901" s="8" t="s">
        <v>3275</v>
      </c>
      <c r="D1901" s="9" t="s">
        <v>32</v>
      </c>
      <c r="E1901" s="9" t="s">
        <v>5</v>
      </c>
      <c r="F1901" s="8">
        <v>0.12759000000000001</v>
      </c>
      <c r="G1901" s="8">
        <v>0.37909999999999999</v>
      </c>
      <c r="H1901" s="8">
        <v>-0.25151000000000001</v>
      </c>
      <c r="I1901" s="8">
        <v>0.997</v>
      </c>
      <c r="J1901" s="8" t="s">
        <v>40</v>
      </c>
      <c r="K1901" s="8">
        <v>1.1702999999999999</v>
      </c>
      <c r="L1901" s="10" t="s">
        <v>4181</v>
      </c>
      <c r="M1901" s="10" t="s">
        <v>6572</v>
      </c>
      <c r="N1901" s="10" t="s">
        <v>4183</v>
      </c>
      <c r="O1901" s="9" t="str">
        <f t="shared" si="29"/>
        <v>NO</v>
      </c>
      <c r="P1901" s="8"/>
    </row>
    <row r="1902" spans="1:16" ht="15">
      <c r="A1902" s="8" t="s">
        <v>3273</v>
      </c>
      <c r="B1902" s="9">
        <v>5</v>
      </c>
      <c r="C1902" s="8" t="s">
        <v>3276</v>
      </c>
      <c r="D1902" s="9" t="s">
        <v>32</v>
      </c>
      <c r="E1902" s="9" t="s">
        <v>10</v>
      </c>
      <c r="F1902" s="8">
        <v>0.45655000000000001</v>
      </c>
      <c r="G1902" s="8">
        <v>6.4762E-2</v>
      </c>
      <c r="H1902" s="8">
        <v>0.39179000000000003</v>
      </c>
      <c r="I1902" s="8">
        <v>1</v>
      </c>
      <c r="J1902" s="8" t="s">
        <v>40</v>
      </c>
      <c r="K1902" s="8">
        <v>1.3776999999999999</v>
      </c>
      <c r="L1902" s="10" t="s">
        <v>4181</v>
      </c>
      <c r="M1902" s="10" t="s">
        <v>6572</v>
      </c>
      <c r="N1902" s="10" t="s">
        <v>4183</v>
      </c>
      <c r="O1902" s="9" t="str">
        <f t="shared" si="29"/>
        <v>NO</v>
      </c>
      <c r="P1902" s="8"/>
    </row>
    <row r="1903" spans="1:16" ht="15">
      <c r="A1903" s="11" t="s">
        <v>3277</v>
      </c>
      <c r="B1903" s="12">
        <v>15</v>
      </c>
      <c r="C1903" s="11" t="s">
        <v>3278</v>
      </c>
      <c r="D1903" s="12" t="s">
        <v>27</v>
      </c>
      <c r="E1903" s="12" t="s">
        <v>3</v>
      </c>
      <c r="F1903" s="11">
        <v>0.96928000000000003</v>
      </c>
      <c r="G1903" s="11">
        <v>0.67925000000000002</v>
      </c>
      <c r="H1903" s="11">
        <v>0.29002</v>
      </c>
      <c r="I1903" s="11">
        <v>0.97899999999999998</v>
      </c>
      <c r="J1903" s="11" t="s">
        <v>40</v>
      </c>
      <c r="K1903" s="11">
        <v>0.99570000000000003</v>
      </c>
      <c r="L1903" s="4" t="s">
        <v>6573</v>
      </c>
      <c r="M1903" s="4" t="s">
        <v>6574</v>
      </c>
      <c r="N1903" s="4" t="s">
        <v>6575</v>
      </c>
      <c r="O1903" s="12" t="str">
        <f t="shared" si="29"/>
        <v>NO</v>
      </c>
    </row>
    <row r="1904" spans="1:16" ht="15">
      <c r="A1904" s="11" t="s">
        <v>3279</v>
      </c>
      <c r="B1904" s="12">
        <v>5</v>
      </c>
      <c r="C1904" s="11" t="s">
        <v>3280</v>
      </c>
      <c r="D1904" s="12" t="s">
        <v>27</v>
      </c>
      <c r="E1904" s="12" t="s">
        <v>10</v>
      </c>
      <c r="F1904" s="11">
        <v>0.22742000000000001</v>
      </c>
      <c r="G1904" s="11">
        <v>9.0797000000000003E-2</v>
      </c>
      <c r="H1904" s="11">
        <v>0.13661999999999999</v>
      </c>
      <c r="I1904" s="11">
        <v>0.99399999999999999</v>
      </c>
      <c r="J1904" s="11" t="s">
        <v>35</v>
      </c>
      <c r="K1904" s="11">
        <v>2.4676</v>
      </c>
      <c r="L1904" s="4" t="s">
        <v>4825</v>
      </c>
      <c r="M1904" s="4" t="s">
        <v>6576</v>
      </c>
      <c r="N1904" s="4" t="s">
        <v>3959</v>
      </c>
      <c r="O1904" s="12" t="str">
        <f t="shared" si="29"/>
        <v>NO</v>
      </c>
    </row>
    <row r="1905" spans="1:16" ht="15">
      <c r="A1905" s="11" t="s">
        <v>3281</v>
      </c>
      <c r="B1905" s="12">
        <v>4</v>
      </c>
      <c r="C1905" s="11" t="s">
        <v>3282</v>
      </c>
      <c r="D1905" s="12" t="s">
        <v>32</v>
      </c>
      <c r="E1905" s="12" t="s">
        <v>10</v>
      </c>
      <c r="F1905" s="11">
        <v>0.33926000000000001</v>
      </c>
      <c r="G1905" s="11">
        <v>1.6791E-2</v>
      </c>
      <c r="H1905" s="11">
        <v>0.32246999999999998</v>
      </c>
      <c r="I1905" s="11">
        <v>1</v>
      </c>
      <c r="J1905" s="11" t="s">
        <v>40</v>
      </c>
      <c r="K1905" s="11">
        <v>0.9728</v>
      </c>
      <c r="L1905" s="4" t="s">
        <v>6577</v>
      </c>
      <c r="M1905" s="4" t="s">
        <v>6578</v>
      </c>
      <c r="N1905" s="4" t="s">
        <v>6579</v>
      </c>
      <c r="O1905" s="12" t="str">
        <f t="shared" si="29"/>
        <v>NO</v>
      </c>
    </row>
    <row r="1906" spans="1:16" ht="15">
      <c r="A1906" s="11" t="s">
        <v>3283</v>
      </c>
      <c r="B1906" s="12">
        <v>5</v>
      </c>
      <c r="C1906" s="11" t="s">
        <v>3284</v>
      </c>
      <c r="D1906" s="12" t="s">
        <v>27</v>
      </c>
      <c r="E1906" s="12" t="s">
        <v>5</v>
      </c>
      <c r="F1906" s="11">
        <v>0.75109000000000004</v>
      </c>
      <c r="G1906" s="11">
        <v>0.91015000000000001</v>
      </c>
      <c r="H1906" s="11">
        <v>-0.15906000000000001</v>
      </c>
      <c r="I1906" s="11">
        <v>1</v>
      </c>
      <c r="J1906" s="11" t="s">
        <v>40</v>
      </c>
      <c r="K1906" s="11">
        <v>1.1332</v>
      </c>
      <c r="L1906" s="4" t="s">
        <v>3669</v>
      </c>
      <c r="M1906" s="4" t="s">
        <v>6580</v>
      </c>
      <c r="N1906" s="4" t="s">
        <v>5369</v>
      </c>
      <c r="O1906" s="12" t="str">
        <f t="shared" si="29"/>
        <v>NO</v>
      </c>
    </row>
    <row r="1907" spans="1:16" ht="15">
      <c r="A1907" s="8" t="s">
        <v>3285</v>
      </c>
      <c r="B1907" s="9">
        <v>5</v>
      </c>
      <c r="C1907" s="8" t="s">
        <v>3286</v>
      </c>
      <c r="D1907" s="9" t="s">
        <v>27</v>
      </c>
      <c r="E1907" s="9" t="s">
        <v>10</v>
      </c>
      <c r="F1907" s="8">
        <v>0.98204000000000002</v>
      </c>
      <c r="G1907" s="8">
        <v>0.87187999999999999</v>
      </c>
      <c r="H1907" s="8">
        <v>0.11015999999999999</v>
      </c>
      <c r="I1907" s="8">
        <v>0.93</v>
      </c>
      <c r="J1907" s="8" t="s">
        <v>40</v>
      </c>
      <c r="K1907" s="8">
        <v>1.2592000000000001</v>
      </c>
      <c r="L1907" s="10" t="s">
        <v>6581</v>
      </c>
      <c r="M1907" s="10" t="s">
        <v>6582</v>
      </c>
      <c r="N1907" s="10" t="s">
        <v>6583</v>
      </c>
      <c r="O1907" s="9" t="str">
        <f t="shared" si="29"/>
        <v>NO</v>
      </c>
      <c r="P1907" s="8"/>
    </row>
    <row r="1908" spans="1:16" ht="15">
      <c r="A1908" s="8" t="s">
        <v>3285</v>
      </c>
      <c r="B1908" s="9">
        <v>7</v>
      </c>
      <c r="C1908" s="8" t="s">
        <v>3287</v>
      </c>
      <c r="D1908" s="9" t="s">
        <v>27</v>
      </c>
      <c r="E1908" s="9" t="s">
        <v>7</v>
      </c>
      <c r="F1908" s="8">
        <v>0.99161999999999995</v>
      </c>
      <c r="G1908" s="8">
        <v>0.88748000000000005</v>
      </c>
      <c r="H1908" s="8">
        <v>0.10414</v>
      </c>
      <c r="I1908" s="8">
        <v>0.97</v>
      </c>
      <c r="J1908" s="8" t="s">
        <v>40</v>
      </c>
      <c r="K1908" s="8">
        <v>1.2592000000000001</v>
      </c>
      <c r="L1908" s="10" t="s">
        <v>6581</v>
      </c>
      <c r="M1908" s="10" t="s">
        <v>6582</v>
      </c>
      <c r="N1908" s="10" t="s">
        <v>6583</v>
      </c>
      <c r="O1908" s="9" t="str">
        <f t="shared" si="29"/>
        <v>NO</v>
      </c>
      <c r="P1908" s="8"/>
    </row>
    <row r="1909" spans="1:16" ht="15">
      <c r="A1909" s="8" t="s">
        <v>3285</v>
      </c>
      <c r="B1909" s="9">
        <v>8</v>
      </c>
      <c r="C1909" s="8" t="s">
        <v>3288</v>
      </c>
      <c r="D1909" s="9" t="s">
        <v>27</v>
      </c>
      <c r="E1909" s="9" t="s">
        <v>10</v>
      </c>
      <c r="F1909" s="8">
        <v>0.23877000000000001</v>
      </c>
      <c r="G1909" s="8">
        <v>8.9883000000000005E-2</v>
      </c>
      <c r="H1909" s="8">
        <v>0.14888999999999999</v>
      </c>
      <c r="I1909" s="8">
        <v>0.97399999999999998</v>
      </c>
      <c r="J1909" s="8" t="s">
        <v>40</v>
      </c>
      <c r="K1909" s="8">
        <v>1.2592000000000001</v>
      </c>
      <c r="L1909" s="10" t="s">
        <v>6581</v>
      </c>
      <c r="M1909" s="10" t="s">
        <v>6582</v>
      </c>
      <c r="N1909" s="10" t="s">
        <v>6583</v>
      </c>
      <c r="O1909" s="9" t="str">
        <f t="shared" si="29"/>
        <v>NO</v>
      </c>
      <c r="P1909" s="8"/>
    </row>
    <row r="1910" spans="1:16" ht="15">
      <c r="A1910" s="11" t="s">
        <v>3289</v>
      </c>
      <c r="B1910" s="12">
        <v>6</v>
      </c>
      <c r="C1910" s="11" t="s">
        <v>3290</v>
      </c>
      <c r="D1910" s="12" t="s">
        <v>32</v>
      </c>
      <c r="E1910" s="12" t="s">
        <v>10</v>
      </c>
      <c r="F1910" s="11">
        <v>0.98953000000000002</v>
      </c>
      <c r="G1910" s="11">
        <v>0.61685999999999996</v>
      </c>
      <c r="H1910" s="11">
        <v>0.37265999999999999</v>
      </c>
      <c r="I1910" s="11">
        <v>1</v>
      </c>
      <c r="J1910" s="11" t="s">
        <v>40</v>
      </c>
      <c r="K1910" s="11">
        <v>1.1674</v>
      </c>
      <c r="L1910" s="4" t="s">
        <v>6584</v>
      </c>
      <c r="M1910" s="4" t="s">
        <v>6585</v>
      </c>
      <c r="N1910" s="4" t="s">
        <v>6586</v>
      </c>
      <c r="O1910" s="12" t="str">
        <f t="shared" si="29"/>
        <v>NO</v>
      </c>
    </row>
    <row r="1911" spans="1:16" ht="15">
      <c r="A1911" s="11" t="s">
        <v>3291</v>
      </c>
      <c r="B1911" s="12">
        <v>4</v>
      </c>
      <c r="C1911" s="11" t="s">
        <v>3292</v>
      </c>
      <c r="D1911" s="12" t="s">
        <v>32</v>
      </c>
      <c r="E1911" s="12" t="s">
        <v>10</v>
      </c>
      <c r="F1911" s="11">
        <v>0.42577999999999999</v>
      </c>
      <c r="G1911" s="11">
        <v>7.3993000000000003E-2</v>
      </c>
      <c r="H1911" s="11">
        <v>0.35178999999999999</v>
      </c>
      <c r="I1911" s="11">
        <v>1</v>
      </c>
      <c r="J1911" s="11" t="s">
        <v>29</v>
      </c>
      <c r="K1911" s="11">
        <v>0.99680000000000002</v>
      </c>
      <c r="L1911" s="4" t="s">
        <v>3569</v>
      </c>
      <c r="M1911" s="4" t="s">
        <v>6587</v>
      </c>
      <c r="N1911" s="4" t="s">
        <v>3569</v>
      </c>
      <c r="O1911" s="12" t="str">
        <f t="shared" si="29"/>
        <v>NO</v>
      </c>
    </row>
    <row r="1912" spans="1:16" ht="15">
      <c r="A1912" s="11" t="s">
        <v>3293</v>
      </c>
      <c r="B1912" s="12">
        <v>6</v>
      </c>
      <c r="C1912" s="11" t="s">
        <v>3294</v>
      </c>
      <c r="D1912" s="12" t="s">
        <v>27</v>
      </c>
      <c r="E1912" s="12" t="s">
        <v>10</v>
      </c>
      <c r="F1912" s="11">
        <v>0.51970000000000005</v>
      </c>
      <c r="G1912" s="11">
        <v>0.18526999999999999</v>
      </c>
      <c r="H1912" s="11">
        <v>0.33443000000000001</v>
      </c>
      <c r="I1912" s="11">
        <v>0.96399999999999997</v>
      </c>
      <c r="J1912" s="11" t="s">
        <v>40</v>
      </c>
      <c r="K1912" s="11">
        <v>1.0487</v>
      </c>
      <c r="L1912" s="4" t="s">
        <v>4417</v>
      </c>
      <c r="M1912" s="4" t="s">
        <v>6588</v>
      </c>
      <c r="N1912" s="4" t="s">
        <v>5146</v>
      </c>
      <c r="O1912" s="12" t="str">
        <f t="shared" si="29"/>
        <v>NO</v>
      </c>
    </row>
    <row r="1913" spans="1:16" ht="15">
      <c r="A1913" s="11" t="s">
        <v>3295</v>
      </c>
      <c r="B1913" s="12">
        <v>23</v>
      </c>
      <c r="C1913" s="11" t="s">
        <v>3296</v>
      </c>
      <c r="D1913" s="12" t="s">
        <v>32</v>
      </c>
      <c r="E1913" s="12" t="s">
        <v>5</v>
      </c>
      <c r="F1913" s="11">
        <v>0.22514999999999999</v>
      </c>
      <c r="G1913" s="11">
        <v>0.32646999999999998</v>
      </c>
      <c r="H1913" s="11">
        <v>-0.10131999999999999</v>
      </c>
      <c r="I1913" s="11">
        <v>0.95299999999999996</v>
      </c>
      <c r="J1913" s="11" t="s">
        <v>40</v>
      </c>
      <c r="K1913" s="11">
        <v>1.2092000000000001</v>
      </c>
      <c r="L1913" s="4" t="s">
        <v>6589</v>
      </c>
      <c r="M1913" s="4" t="s">
        <v>6590</v>
      </c>
      <c r="N1913" s="4" t="s">
        <v>6591</v>
      </c>
      <c r="O1913" s="12" t="str">
        <f t="shared" si="29"/>
        <v>NO</v>
      </c>
    </row>
    <row r="1914" spans="1:16" ht="15">
      <c r="A1914" s="11" t="s">
        <v>3297</v>
      </c>
      <c r="B1914" s="12">
        <v>18</v>
      </c>
      <c r="C1914" s="11" t="s">
        <v>3298</v>
      </c>
      <c r="D1914" s="12" t="s">
        <v>27</v>
      </c>
      <c r="E1914" s="12" t="s">
        <v>5</v>
      </c>
      <c r="F1914" s="11">
        <v>0.72919</v>
      </c>
      <c r="G1914" s="11">
        <v>0.93401999999999996</v>
      </c>
      <c r="H1914" s="11">
        <v>-0.20483000000000001</v>
      </c>
      <c r="I1914" s="11">
        <v>0.90700000000000003</v>
      </c>
      <c r="J1914" s="11" t="s">
        <v>29</v>
      </c>
      <c r="K1914" s="11">
        <v>0.96120000000000005</v>
      </c>
      <c r="L1914" s="4" t="s">
        <v>4112</v>
      </c>
      <c r="M1914" s="4" t="s">
        <v>6592</v>
      </c>
      <c r="N1914" s="4" t="s">
        <v>4114</v>
      </c>
      <c r="O1914" s="12" t="str">
        <f t="shared" si="29"/>
        <v>NO</v>
      </c>
    </row>
    <row r="1915" spans="1:16" ht="15">
      <c r="A1915" s="11" t="s">
        <v>3299</v>
      </c>
      <c r="B1915" s="12">
        <v>10</v>
      </c>
      <c r="C1915" s="11" t="s">
        <v>3300</v>
      </c>
      <c r="D1915" s="12" t="s">
        <v>27</v>
      </c>
      <c r="E1915" s="12" t="s">
        <v>10</v>
      </c>
      <c r="F1915" s="11">
        <v>0.12071999999999999</v>
      </c>
      <c r="G1915" s="11">
        <v>1.5240999999999999E-2</v>
      </c>
      <c r="H1915" s="11">
        <v>0.10548</v>
      </c>
      <c r="I1915" s="11">
        <v>0.98499999999999999</v>
      </c>
      <c r="J1915" s="11" t="s">
        <v>40</v>
      </c>
      <c r="K1915" s="11">
        <v>1.0673999999999999</v>
      </c>
      <c r="L1915" s="4" t="s">
        <v>4774</v>
      </c>
      <c r="M1915" s="4" t="s">
        <v>6593</v>
      </c>
      <c r="N1915" s="4" t="s">
        <v>4776</v>
      </c>
      <c r="O1915" s="12" t="str">
        <f t="shared" si="29"/>
        <v>NO</v>
      </c>
    </row>
    <row r="1916" spans="1:16" ht="15">
      <c r="A1916" s="11" t="s">
        <v>3301</v>
      </c>
      <c r="B1916" s="12">
        <v>5</v>
      </c>
      <c r="C1916" s="11" t="s">
        <v>3302</v>
      </c>
      <c r="D1916" s="12" t="s">
        <v>32</v>
      </c>
      <c r="E1916" s="12" t="s">
        <v>10</v>
      </c>
      <c r="F1916" s="11">
        <v>0.64051999999999998</v>
      </c>
      <c r="G1916" s="11">
        <v>5.6605000000000003E-2</v>
      </c>
      <c r="H1916" s="11">
        <v>0.58391999999999999</v>
      </c>
      <c r="I1916" s="11">
        <v>1</v>
      </c>
      <c r="J1916" s="11" t="s">
        <v>40</v>
      </c>
      <c r="K1916" s="11">
        <v>1.1574</v>
      </c>
      <c r="L1916" s="4" t="s">
        <v>6207</v>
      </c>
      <c r="M1916" s="4" t="s">
        <v>6594</v>
      </c>
      <c r="N1916" s="4" t="s">
        <v>3664</v>
      </c>
      <c r="O1916" s="12" t="str">
        <f t="shared" si="29"/>
        <v>NO</v>
      </c>
    </row>
    <row r="1917" spans="1:16" ht="15">
      <c r="A1917" s="11" t="s">
        <v>3303</v>
      </c>
      <c r="B1917" s="12">
        <v>18</v>
      </c>
      <c r="C1917" s="11" t="s">
        <v>3304</v>
      </c>
      <c r="D1917" s="12" t="s">
        <v>27</v>
      </c>
      <c r="E1917" s="12" t="s">
        <v>10</v>
      </c>
      <c r="F1917" s="11">
        <v>0.26269999999999999</v>
      </c>
      <c r="G1917" s="11">
        <v>0.51346999999999998</v>
      </c>
      <c r="H1917" s="11">
        <v>-0.25076999999999999</v>
      </c>
      <c r="I1917" s="11">
        <v>0.95</v>
      </c>
      <c r="J1917" s="11" t="s">
        <v>40</v>
      </c>
      <c r="K1917" s="11">
        <v>1.8906000000000001</v>
      </c>
      <c r="L1917" s="4" t="s">
        <v>3683</v>
      </c>
      <c r="M1917" s="4" t="s">
        <v>6595</v>
      </c>
      <c r="N1917" s="4" t="s">
        <v>5961</v>
      </c>
      <c r="O1917" s="12" t="str">
        <f t="shared" si="29"/>
        <v>NO</v>
      </c>
    </row>
    <row r="1918" spans="1:16" ht="15">
      <c r="A1918" s="11" t="s">
        <v>3305</v>
      </c>
      <c r="B1918" s="12">
        <v>4</v>
      </c>
      <c r="C1918" s="11" t="s">
        <v>3306</v>
      </c>
      <c r="D1918" s="12" t="s">
        <v>32</v>
      </c>
      <c r="E1918" s="12" t="s">
        <v>10</v>
      </c>
      <c r="F1918" s="11">
        <v>0.43578</v>
      </c>
      <c r="G1918" s="11">
        <v>0.17025000000000001</v>
      </c>
      <c r="H1918" s="11">
        <v>0.26552999999999999</v>
      </c>
      <c r="I1918" s="11">
        <v>1</v>
      </c>
      <c r="J1918" s="11" t="s">
        <v>40</v>
      </c>
      <c r="K1918" s="11">
        <v>1.7733000000000001</v>
      </c>
      <c r="L1918" s="4" t="s">
        <v>3569</v>
      </c>
      <c r="M1918" s="4" t="s">
        <v>6596</v>
      </c>
      <c r="N1918" s="4" t="s">
        <v>3569</v>
      </c>
      <c r="O1918" s="12" t="str">
        <f t="shared" si="29"/>
        <v>NO</v>
      </c>
    </row>
    <row r="1919" spans="1:16" ht="15">
      <c r="A1919" s="11" t="s">
        <v>3307</v>
      </c>
      <c r="B1919" s="12">
        <v>3</v>
      </c>
      <c r="C1919" s="11" t="s">
        <v>3308</v>
      </c>
      <c r="D1919" s="12" t="s">
        <v>27</v>
      </c>
      <c r="E1919" s="12" t="s">
        <v>10</v>
      </c>
      <c r="F1919" s="11">
        <v>0.61741999999999997</v>
      </c>
      <c r="G1919" s="11">
        <v>0.27223999999999998</v>
      </c>
      <c r="H1919" s="11">
        <v>0.34517999999999999</v>
      </c>
      <c r="I1919" s="11">
        <v>0.97199999999999998</v>
      </c>
      <c r="J1919" s="11" t="s">
        <v>29</v>
      </c>
      <c r="K1919" s="11">
        <v>0.98609999999999998</v>
      </c>
      <c r="L1919" s="4" t="s">
        <v>4385</v>
      </c>
      <c r="M1919" s="4" t="s">
        <v>6597</v>
      </c>
      <c r="N1919" s="4" t="s">
        <v>4387</v>
      </c>
      <c r="O1919" s="12" t="str">
        <f t="shared" si="29"/>
        <v>NO</v>
      </c>
    </row>
    <row r="1920" spans="1:16" ht="15">
      <c r="A1920" s="8" t="s">
        <v>3309</v>
      </c>
      <c r="B1920" s="9">
        <v>3</v>
      </c>
      <c r="C1920" s="8" t="s">
        <v>3310</v>
      </c>
      <c r="D1920" s="9" t="s">
        <v>27</v>
      </c>
      <c r="E1920" s="9" t="s">
        <v>10</v>
      </c>
      <c r="F1920" s="8">
        <v>0.52754999999999996</v>
      </c>
      <c r="G1920" s="8">
        <v>9.5066999999999999E-2</v>
      </c>
      <c r="H1920" s="8">
        <v>0.43248999999999999</v>
      </c>
      <c r="I1920" s="8">
        <v>1</v>
      </c>
      <c r="J1920" s="8" t="s">
        <v>29</v>
      </c>
      <c r="K1920" s="8">
        <v>0.99980000000000002</v>
      </c>
      <c r="L1920" s="10" t="s">
        <v>4385</v>
      </c>
      <c r="M1920" s="10" t="s">
        <v>6598</v>
      </c>
      <c r="N1920" s="10" t="s">
        <v>4387</v>
      </c>
      <c r="O1920" s="9" t="str">
        <f t="shared" si="29"/>
        <v>NO</v>
      </c>
      <c r="P1920" s="8"/>
    </row>
    <row r="1921" spans="1:16" ht="15">
      <c r="A1921" s="8" t="s">
        <v>3309</v>
      </c>
      <c r="B1921" s="9">
        <v>7</v>
      </c>
      <c r="C1921" s="8" t="s">
        <v>3311</v>
      </c>
      <c r="D1921" s="9" t="s">
        <v>27</v>
      </c>
      <c r="E1921" s="9" t="s">
        <v>10</v>
      </c>
      <c r="F1921" s="8">
        <v>9.1837000000000002E-2</v>
      </c>
      <c r="G1921" s="8">
        <v>0.22231000000000001</v>
      </c>
      <c r="H1921" s="8">
        <v>-0.13047</v>
      </c>
      <c r="I1921" s="8">
        <v>0.97899999999999998</v>
      </c>
      <c r="J1921" s="8" t="s">
        <v>29</v>
      </c>
      <c r="K1921" s="8">
        <v>0.79220000000000002</v>
      </c>
      <c r="L1921" s="10" t="s">
        <v>4385</v>
      </c>
      <c r="M1921" s="10" t="s">
        <v>6598</v>
      </c>
      <c r="N1921" s="10" t="s">
        <v>4387</v>
      </c>
      <c r="O1921" s="9" t="str">
        <f t="shared" si="29"/>
        <v>NO</v>
      </c>
      <c r="P1921" s="8"/>
    </row>
    <row r="1922" spans="1:16" ht="15">
      <c r="A1922" s="13" t="s">
        <v>3312</v>
      </c>
      <c r="B1922" s="14">
        <v>4</v>
      </c>
      <c r="C1922" s="13" t="s">
        <v>3313</v>
      </c>
      <c r="D1922" s="14" t="s">
        <v>27</v>
      </c>
      <c r="E1922" s="14" t="s">
        <v>5</v>
      </c>
      <c r="F1922" s="13">
        <v>0.33272000000000002</v>
      </c>
      <c r="G1922" s="13">
        <v>0.20075000000000001</v>
      </c>
      <c r="H1922" s="13">
        <v>0.13197</v>
      </c>
      <c r="I1922" s="13">
        <v>0.96699999999999997</v>
      </c>
      <c r="J1922" s="13" t="s">
        <v>40</v>
      </c>
      <c r="K1922" s="13">
        <v>1.0031000000000001</v>
      </c>
      <c r="L1922" s="15" t="s">
        <v>3577</v>
      </c>
      <c r="M1922" s="15" t="s">
        <v>6599</v>
      </c>
      <c r="N1922" s="15" t="s">
        <v>3579</v>
      </c>
      <c r="O1922" s="14" t="str">
        <f t="shared" si="29"/>
        <v>NO</v>
      </c>
      <c r="P1922" s="13"/>
    </row>
    <row r="1923" spans="1:16" ht="15">
      <c r="A1923" s="13" t="s">
        <v>3312</v>
      </c>
      <c r="B1923" s="14">
        <v>5</v>
      </c>
      <c r="C1923" s="13" t="s">
        <v>3314</v>
      </c>
      <c r="D1923" s="14" t="s">
        <v>27</v>
      </c>
      <c r="E1923" s="14" t="s">
        <v>10</v>
      </c>
      <c r="F1923" s="13">
        <v>0.32357999999999998</v>
      </c>
      <c r="G1923" s="13">
        <v>0.1789</v>
      </c>
      <c r="H1923" s="13">
        <v>0.14468</v>
      </c>
      <c r="I1923" s="13">
        <v>0.98499999999999999</v>
      </c>
      <c r="J1923" s="13" t="s">
        <v>40</v>
      </c>
      <c r="K1923" s="13">
        <v>1.0031000000000001</v>
      </c>
      <c r="L1923" s="15" t="s">
        <v>3577</v>
      </c>
      <c r="M1923" s="15" t="s">
        <v>6599</v>
      </c>
      <c r="N1923" s="15" t="s">
        <v>3579</v>
      </c>
      <c r="O1923" s="14" t="str">
        <f t="shared" ref="O1923:O1986" si="30">IF(P1923 &lt;&gt; "", "YES", "NO")</f>
        <v>NO</v>
      </c>
      <c r="P1923" s="13"/>
    </row>
    <row r="1924" spans="1:16" ht="15">
      <c r="A1924" s="11" t="s">
        <v>3315</v>
      </c>
      <c r="B1924" s="12">
        <v>21</v>
      </c>
      <c r="C1924" s="11" t="s">
        <v>3316</v>
      </c>
      <c r="D1924" s="12" t="s">
        <v>32</v>
      </c>
      <c r="E1924" s="12" t="s">
        <v>7</v>
      </c>
      <c r="F1924" s="11">
        <v>0.64017999999999997</v>
      </c>
      <c r="G1924" s="11">
        <v>0.82389000000000001</v>
      </c>
      <c r="H1924" s="11">
        <v>-0.18371000000000001</v>
      </c>
      <c r="I1924" s="11">
        <v>0.91</v>
      </c>
      <c r="J1924" s="11" t="s">
        <v>40</v>
      </c>
      <c r="K1924" s="11">
        <v>1.2988</v>
      </c>
      <c r="L1924" s="4" t="s">
        <v>6600</v>
      </c>
      <c r="M1924" s="4" t="s">
        <v>6601</v>
      </c>
      <c r="N1924" s="4" t="s">
        <v>6602</v>
      </c>
      <c r="O1924" s="12" t="str">
        <f t="shared" si="30"/>
        <v>NO</v>
      </c>
    </row>
    <row r="1925" spans="1:16" ht="15">
      <c r="A1925" s="11" t="s">
        <v>3317</v>
      </c>
      <c r="B1925" s="12">
        <v>4</v>
      </c>
      <c r="C1925" s="11" t="s">
        <v>3318</v>
      </c>
      <c r="D1925" s="12" t="s">
        <v>32</v>
      </c>
      <c r="E1925" s="12" t="s">
        <v>10</v>
      </c>
      <c r="F1925" s="11">
        <v>0.22517999999999999</v>
      </c>
      <c r="G1925" s="11">
        <v>0.79944000000000004</v>
      </c>
      <c r="H1925" s="11">
        <v>-0.57425999999999999</v>
      </c>
      <c r="I1925" s="11">
        <v>1</v>
      </c>
      <c r="J1925" s="11" t="s">
        <v>29</v>
      </c>
      <c r="K1925" s="11">
        <v>0.84740000000000004</v>
      </c>
      <c r="L1925" s="4" t="s">
        <v>3904</v>
      </c>
      <c r="M1925" s="4" t="s">
        <v>6603</v>
      </c>
      <c r="N1925" s="4" t="s">
        <v>6604</v>
      </c>
      <c r="O1925" s="12" t="str">
        <f t="shared" si="30"/>
        <v>NO</v>
      </c>
    </row>
    <row r="1926" spans="1:16" ht="15">
      <c r="A1926" s="11" t="s">
        <v>3319</v>
      </c>
      <c r="B1926" s="12">
        <v>7</v>
      </c>
      <c r="C1926" s="11" t="s">
        <v>3320</v>
      </c>
      <c r="D1926" s="12" t="s">
        <v>32</v>
      </c>
      <c r="E1926" s="12" t="s">
        <v>10</v>
      </c>
      <c r="F1926" s="11">
        <v>0.33839000000000002</v>
      </c>
      <c r="G1926" s="11">
        <v>3.0505999999999998E-2</v>
      </c>
      <c r="H1926" s="11">
        <v>0.30787999999999999</v>
      </c>
      <c r="I1926" s="11">
        <v>1</v>
      </c>
      <c r="J1926" s="11" t="s">
        <v>40</v>
      </c>
      <c r="K1926" s="11">
        <v>0.97470000000000001</v>
      </c>
      <c r="L1926" s="4" t="s">
        <v>6605</v>
      </c>
      <c r="M1926" s="4" t="s">
        <v>6606</v>
      </c>
      <c r="N1926" s="4" t="s">
        <v>6607</v>
      </c>
      <c r="O1926" s="12" t="str">
        <f t="shared" si="30"/>
        <v>NO</v>
      </c>
    </row>
    <row r="1927" spans="1:16" ht="15">
      <c r="A1927" s="11" t="s">
        <v>3321</v>
      </c>
      <c r="B1927" s="12">
        <v>19</v>
      </c>
      <c r="C1927" s="11" t="s">
        <v>3322</v>
      </c>
      <c r="D1927" s="12" t="s">
        <v>27</v>
      </c>
      <c r="E1927" s="12" t="s">
        <v>10</v>
      </c>
      <c r="F1927" s="11">
        <v>0.67908999999999997</v>
      </c>
      <c r="G1927" s="11">
        <v>0.51926000000000005</v>
      </c>
      <c r="H1927" s="11">
        <v>0.15981999999999999</v>
      </c>
      <c r="I1927" s="11">
        <v>0.98599999999999999</v>
      </c>
      <c r="J1927" s="11" t="s">
        <v>29</v>
      </c>
      <c r="K1927" s="11">
        <v>0.99990000000000001</v>
      </c>
      <c r="L1927" s="4" t="s">
        <v>6608</v>
      </c>
      <c r="M1927" s="4" t="s">
        <v>6609</v>
      </c>
      <c r="N1927" s="4" t="s">
        <v>6610</v>
      </c>
      <c r="O1927" s="12" t="str">
        <f t="shared" si="30"/>
        <v>NO</v>
      </c>
    </row>
    <row r="1928" spans="1:16" ht="15">
      <c r="A1928" s="11" t="s">
        <v>3323</v>
      </c>
      <c r="B1928" s="12">
        <v>2</v>
      </c>
      <c r="C1928" s="11" t="s">
        <v>3324</v>
      </c>
      <c r="D1928" s="12" t="s">
        <v>32</v>
      </c>
      <c r="E1928" s="12" t="s">
        <v>10</v>
      </c>
      <c r="F1928" s="11">
        <v>0.41098000000000001</v>
      </c>
      <c r="G1928" s="11">
        <v>0.71367999999999998</v>
      </c>
      <c r="H1928" s="11">
        <v>-0.30270000000000002</v>
      </c>
      <c r="I1928" s="11">
        <v>0.90900000000000003</v>
      </c>
      <c r="J1928" s="11" t="s">
        <v>29</v>
      </c>
      <c r="K1928" s="11">
        <v>0.998</v>
      </c>
      <c r="L1928" s="4" t="s">
        <v>3569</v>
      </c>
      <c r="M1928" s="4" t="s">
        <v>6611</v>
      </c>
      <c r="N1928" s="4" t="s">
        <v>3569</v>
      </c>
      <c r="O1928" s="12" t="str">
        <f t="shared" si="30"/>
        <v>NO</v>
      </c>
    </row>
    <row r="1929" spans="1:16" ht="15">
      <c r="A1929" s="11" t="s">
        <v>3325</v>
      </c>
      <c r="B1929" s="12">
        <v>7</v>
      </c>
      <c r="C1929" s="11" t="s">
        <v>3326</v>
      </c>
      <c r="D1929" s="12" t="s">
        <v>32</v>
      </c>
      <c r="E1929" s="12" t="s">
        <v>10</v>
      </c>
      <c r="F1929" s="11">
        <v>0.41963</v>
      </c>
      <c r="G1929" s="11">
        <v>0.22903000000000001</v>
      </c>
      <c r="H1929" s="11">
        <v>0.19059999999999999</v>
      </c>
      <c r="I1929" s="11">
        <v>0.92100000000000004</v>
      </c>
      <c r="J1929" s="11" t="s">
        <v>29</v>
      </c>
      <c r="K1929" s="11">
        <v>0.99219999999999997</v>
      </c>
      <c r="L1929" s="4" t="s">
        <v>4527</v>
      </c>
      <c r="M1929" s="4" t="s">
        <v>6612</v>
      </c>
      <c r="N1929" s="4" t="s">
        <v>4701</v>
      </c>
      <c r="O1929" s="12" t="str">
        <f t="shared" si="30"/>
        <v>NO</v>
      </c>
    </row>
    <row r="1930" spans="1:16" ht="15">
      <c r="A1930" s="13" t="s">
        <v>3327</v>
      </c>
      <c r="B1930" s="14">
        <v>12</v>
      </c>
      <c r="C1930" s="13" t="s">
        <v>3328</v>
      </c>
      <c r="D1930" s="14" t="s">
        <v>32</v>
      </c>
      <c r="E1930" s="14" t="s">
        <v>5</v>
      </c>
      <c r="F1930" s="13">
        <v>0.51742999999999995</v>
      </c>
      <c r="G1930" s="13">
        <v>0.64903999999999995</v>
      </c>
      <c r="H1930" s="13">
        <v>-0.13161</v>
      </c>
      <c r="I1930" s="13">
        <v>0.98499999999999999</v>
      </c>
      <c r="J1930" s="13" t="s">
        <v>70</v>
      </c>
      <c r="K1930" s="13">
        <v>2.8321999999999998</v>
      </c>
      <c r="L1930" s="15" t="s">
        <v>6613</v>
      </c>
      <c r="M1930" s="15" t="s">
        <v>6614</v>
      </c>
      <c r="N1930" s="15" t="s">
        <v>6615</v>
      </c>
      <c r="O1930" s="14" t="str">
        <f t="shared" si="30"/>
        <v>NO</v>
      </c>
      <c r="P1930" s="13"/>
    </row>
    <row r="1931" spans="1:16" ht="15">
      <c r="A1931" s="13" t="s">
        <v>3327</v>
      </c>
      <c r="B1931" s="14">
        <v>14</v>
      </c>
      <c r="C1931" s="13" t="s">
        <v>3328</v>
      </c>
      <c r="D1931" s="14" t="s">
        <v>32</v>
      </c>
      <c r="E1931" s="14" t="s">
        <v>1056</v>
      </c>
      <c r="F1931" s="13">
        <v>0.52419000000000004</v>
      </c>
      <c r="G1931" s="13">
        <v>0.65202000000000004</v>
      </c>
      <c r="H1931" s="13">
        <v>-0.12783</v>
      </c>
      <c r="I1931" s="13">
        <v>0.96899999999999997</v>
      </c>
      <c r="J1931" s="13" t="s">
        <v>70</v>
      </c>
      <c r="K1931" s="13">
        <v>2.8321999999999998</v>
      </c>
      <c r="L1931" s="15" t="s">
        <v>6613</v>
      </c>
      <c r="M1931" s="15" t="s">
        <v>6614</v>
      </c>
      <c r="N1931" s="15" t="s">
        <v>6615</v>
      </c>
      <c r="O1931" s="14" t="str">
        <f t="shared" si="30"/>
        <v>NO</v>
      </c>
      <c r="P1931" s="13"/>
    </row>
    <row r="1932" spans="1:16" ht="15">
      <c r="A1932" s="11" t="s">
        <v>3329</v>
      </c>
      <c r="B1932" s="12">
        <v>4</v>
      </c>
      <c r="C1932" s="11" t="s">
        <v>3330</v>
      </c>
      <c r="D1932" s="12" t="s">
        <v>32</v>
      </c>
      <c r="E1932" s="12" t="s">
        <v>10</v>
      </c>
      <c r="F1932" s="11">
        <v>0.97850000000000004</v>
      </c>
      <c r="G1932" s="11">
        <v>0.78783000000000003</v>
      </c>
      <c r="H1932" s="11">
        <v>0.19067000000000001</v>
      </c>
      <c r="I1932" s="11">
        <v>0.999</v>
      </c>
      <c r="J1932" s="11" t="s">
        <v>40</v>
      </c>
      <c r="K1932" s="11">
        <v>0.97360000000000002</v>
      </c>
      <c r="L1932" s="4" t="s">
        <v>6616</v>
      </c>
      <c r="M1932" s="4" t="s">
        <v>6617</v>
      </c>
      <c r="N1932" s="4" t="s">
        <v>6618</v>
      </c>
      <c r="O1932" s="12" t="str">
        <f t="shared" si="30"/>
        <v>NO</v>
      </c>
    </row>
    <row r="1933" spans="1:16" ht="15">
      <c r="A1933" s="11" t="s">
        <v>3331</v>
      </c>
      <c r="B1933" s="12">
        <v>10</v>
      </c>
      <c r="C1933" s="11" t="s">
        <v>3332</v>
      </c>
      <c r="D1933" s="12" t="s">
        <v>32</v>
      </c>
      <c r="E1933" s="12" t="s">
        <v>7</v>
      </c>
      <c r="F1933" s="11">
        <v>0.68108000000000002</v>
      </c>
      <c r="G1933" s="11">
        <v>0.93300000000000005</v>
      </c>
      <c r="H1933" s="11">
        <v>-0.25191999999999998</v>
      </c>
      <c r="I1933" s="11">
        <v>1</v>
      </c>
      <c r="J1933" s="11" t="s">
        <v>35</v>
      </c>
      <c r="K1933" s="11">
        <v>2.0922999999999998</v>
      </c>
      <c r="L1933" s="4" t="s">
        <v>6619</v>
      </c>
      <c r="M1933" s="4" t="s">
        <v>6620</v>
      </c>
      <c r="N1933" s="4" t="s">
        <v>4749</v>
      </c>
      <c r="O1933" s="12" t="str">
        <f t="shared" si="30"/>
        <v>NO</v>
      </c>
    </row>
    <row r="1934" spans="1:16" ht="15">
      <c r="A1934" s="11" t="s">
        <v>3333</v>
      </c>
      <c r="B1934" s="12">
        <v>7</v>
      </c>
      <c r="C1934" s="11" t="s">
        <v>3334</v>
      </c>
      <c r="D1934" s="12" t="s">
        <v>32</v>
      </c>
      <c r="E1934" s="12" t="s">
        <v>3</v>
      </c>
      <c r="F1934" s="11">
        <v>8.8285000000000002E-2</v>
      </c>
      <c r="G1934" s="11">
        <v>0.24715000000000001</v>
      </c>
      <c r="H1934" s="11">
        <v>-0.15886</v>
      </c>
      <c r="I1934" s="11">
        <v>0.9</v>
      </c>
      <c r="J1934" s="11" t="s">
        <v>29</v>
      </c>
      <c r="K1934" s="11">
        <v>0.82569999999999999</v>
      </c>
      <c r="L1934" s="4" t="s">
        <v>3569</v>
      </c>
      <c r="M1934" s="4" t="s">
        <v>6621</v>
      </c>
      <c r="N1934" s="4" t="s">
        <v>6622</v>
      </c>
      <c r="O1934" s="12" t="str">
        <f t="shared" si="30"/>
        <v>NO</v>
      </c>
    </row>
    <row r="1935" spans="1:16" ht="15">
      <c r="A1935" s="11" t="s">
        <v>3335</v>
      </c>
      <c r="B1935" s="12">
        <v>3</v>
      </c>
      <c r="C1935" s="11" t="s">
        <v>3336</v>
      </c>
      <c r="D1935" s="12" t="s">
        <v>32</v>
      </c>
      <c r="E1935" s="12" t="s">
        <v>10</v>
      </c>
      <c r="F1935" s="11">
        <v>0.21382999999999999</v>
      </c>
      <c r="G1935" s="11">
        <v>6.5456E-2</v>
      </c>
      <c r="H1935" s="11">
        <v>0.14837</v>
      </c>
      <c r="I1935" s="11">
        <v>0.98599999999999999</v>
      </c>
      <c r="J1935" s="11" t="s">
        <v>40</v>
      </c>
      <c r="K1935" s="11">
        <v>0.78100000000000003</v>
      </c>
      <c r="L1935" s="4" t="s">
        <v>6623</v>
      </c>
      <c r="M1935" s="4" t="s">
        <v>6624</v>
      </c>
      <c r="N1935" s="4" t="s">
        <v>6625</v>
      </c>
      <c r="O1935" s="12" t="str">
        <f t="shared" si="30"/>
        <v>NO</v>
      </c>
    </row>
    <row r="1936" spans="1:16" ht="15">
      <c r="A1936" s="13" t="s">
        <v>3337</v>
      </c>
      <c r="B1936" s="14">
        <v>6</v>
      </c>
      <c r="C1936" s="13" t="s">
        <v>3338</v>
      </c>
      <c r="D1936" s="14" t="s">
        <v>27</v>
      </c>
      <c r="E1936" s="14" t="s">
        <v>28</v>
      </c>
      <c r="F1936" s="13">
        <v>0.57033</v>
      </c>
      <c r="G1936" s="13">
        <v>0.93811</v>
      </c>
      <c r="H1936" s="13">
        <v>-0.36776999999999999</v>
      </c>
      <c r="I1936" s="13">
        <v>1</v>
      </c>
      <c r="J1936" s="13" t="s">
        <v>35</v>
      </c>
      <c r="K1936" s="13">
        <v>1.6733</v>
      </c>
      <c r="L1936" s="15" t="s">
        <v>4165</v>
      </c>
      <c r="M1936" s="15" t="s">
        <v>6626</v>
      </c>
      <c r="N1936" s="15" t="s">
        <v>3772</v>
      </c>
      <c r="O1936" s="14" t="str">
        <f t="shared" si="30"/>
        <v>NO</v>
      </c>
      <c r="P1936" s="13"/>
    </row>
    <row r="1937" spans="1:16" ht="15">
      <c r="A1937" s="13" t="s">
        <v>3337</v>
      </c>
      <c r="B1937" s="14">
        <v>6</v>
      </c>
      <c r="C1937" s="13" t="s">
        <v>3338</v>
      </c>
      <c r="D1937" s="14" t="s">
        <v>27</v>
      </c>
      <c r="E1937" s="14" t="s">
        <v>10</v>
      </c>
      <c r="F1937" s="13">
        <v>0.57033</v>
      </c>
      <c r="G1937" s="13">
        <v>0.93811</v>
      </c>
      <c r="H1937" s="13">
        <v>-0.36776999999999999</v>
      </c>
      <c r="I1937" s="13">
        <v>1</v>
      </c>
      <c r="J1937" s="13" t="s">
        <v>35</v>
      </c>
      <c r="K1937" s="13">
        <v>1.6733</v>
      </c>
      <c r="L1937" s="15" t="s">
        <v>4165</v>
      </c>
      <c r="M1937" s="15" t="s">
        <v>6626</v>
      </c>
      <c r="N1937" s="15" t="s">
        <v>3772</v>
      </c>
      <c r="O1937" s="14" t="str">
        <f t="shared" si="30"/>
        <v>NO</v>
      </c>
      <c r="P1937" s="13"/>
    </row>
    <row r="1938" spans="1:16" ht="15">
      <c r="A1938" s="11" t="s">
        <v>3339</v>
      </c>
      <c r="B1938" s="12">
        <v>58</v>
      </c>
      <c r="C1938" s="11" t="s">
        <v>3340</v>
      </c>
      <c r="D1938" s="12" t="s">
        <v>27</v>
      </c>
      <c r="E1938" s="12" t="s">
        <v>10</v>
      </c>
      <c r="F1938" s="11">
        <v>0.10656</v>
      </c>
      <c r="G1938" s="11">
        <v>0.22416</v>
      </c>
      <c r="H1938" s="11">
        <v>-0.1176</v>
      </c>
      <c r="I1938" s="11">
        <v>0.95</v>
      </c>
      <c r="J1938" s="11" t="s">
        <v>35</v>
      </c>
      <c r="K1938" s="11">
        <v>2.4605000000000001</v>
      </c>
      <c r="L1938" s="4" t="s">
        <v>6627</v>
      </c>
      <c r="M1938" s="4" t="s">
        <v>6628</v>
      </c>
      <c r="N1938" s="4" t="s">
        <v>6629</v>
      </c>
      <c r="O1938" s="12" t="str">
        <f t="shared" si="30"/>
        <v>NO</v>
      </c>
    </row>
    <row r="1939" spans="1:16" ht="15">
      <c r="A1939" s="11" t="s">
        <v>3341</v>
      </c>
      <c r="B1939" s="12">
        <v>9</v>
      </c>
      <c r="C1939" s="11" t="s">
        <v>3342</v>
      </c>
      <c r="D1939" s="12" t="s">
        <v>32</v>
      </c>
      <c r="E1939" s="12" t="s">
        <v>10</v>
      </c>
      <c r="F1939" s="11">
        <v>0.61148999999999998</v>
      </c>
      <c r="G1939" s="11">
        <v>0.35636000000000001</v>
      </c>
      <c r="H1939" s="11">
        <v>0.25513000000000002</v>
      </c>
      <c r="I1939" s="11">
        <v>0.94599999999999995</v>
      </c>
      <c r="J1939" s="11" t="s">
        <v>70</v>
      </c>
      <c r="K1939" s="11">
        <v>3.1579999999999999</v>
      </c>
      <c r="L1939" s="4" t="s">
        <v>6630</v>
      </c>
      <c r="M1939" s="4" t="s">
        <v>6631</v>
      </c>
      <c r="N1939" s="4" t="s">
        <v>3569</v>
      </c>
      <c r="O1939" s="12" t="str">
        <f t="shared" si="30"/>
        <v>NO</v>
      </c>
    </row>
    <row r="1940" spans="1:16" ht="15">
      <c r="A1940" s="13" t="s">
        <v>3343</v>
      </c>
      <c r="B1940" s="14">
        <v>3</v>
      </c>
      <c r="C1940" s="13" t="s">
        <v>3344</v>
      </c>
      <c r="D1940" s="14" t="s">
        <v>27</v>
      </c>
      <c r="E1940" s="14" t="s">
        <v>5</v>
      </c>
      <c r="F1940" s="13">
        <v>0.84155999999999997</v>
      </c>
      <c r="G1940" s="13">
        <v>0.35705999999999999</v>
      </c>
      <c r="H1940" s="13">
        <v>0.48449999999999999</v>
      </c>
      <c r="I1940" s="13">
        <v>1</v>
      </c>
      <c r="J1940" s="13" t="s">
        <v>40</v>
      </c>
      <c r="K1940" s="13">
        <v>1.4229000000000001</v>
      </c>
      <c r="L1940" s="15" t="s">
        <v>6632</v>
      </c>
      <c r="M1940" s="15" t="s">
        <v>6633</v>
      </c>
      <c r="N1940" s="15" t="s">
        <v>5079</v>
      </c>
      <c r="O1940" s="14" t="str">
        <f t="shared" si="30"/>
        <v>NO</v>
      </c>
      <c r="P1940" s="13"/>
    </row>
    <row r="1941" spans="1:16" ht="15">
      <c r="A1941" s="13" t="s">
        <v>3343</v>
      </c>
      <c r="B1941" s="14">
        <v>4</v>
      </c>
      <c r="C1941" s="13" t="s">
        <v>3345</v>
      </c>
      <c r="D1941" s="14" t="s">
        <v>27</v>
      </c>
      <c r="E1941" s="14" t="s">
        <v>10</v>
      </c>
      <c r="F1941" s="13">
        <v>0.82757999999999998</v>
      </c>
      <c r="G1941" s="13">
        <v>0.21909999999999999</v>
      </c>
      <c r="H1941" s="13">
        <v>0.60848000000000002</v>
      </c>
      <c r="I1941" s="13">
        <v>1</v>
      </c>
      <c r="J1941" s="13" t="s">
        <v>40</v>
      </c>
      <c r="K1941" s="13">
        <v>1.4085000000000001</v>
      </c>
      <c r="L1941" s="15" t="s">
        <v>6632</v>
      </c>
      <c r="M1941" s="15" t="s">
        <v>6633</v>
      </c>
      <c r="N1941" s="15" t="s">
        <v>5079</v>
      </c>
      <c r="O1941" s="14" t="str">
        <f t="shared" si="30"/>
        <v>NO</v>
      </c>
      <c r="P1941" s="13"/>
    </row>
    <row r="1942" spans="1:16" ht="15">
      <c r="A1942" s="8" t="s">
        <v>3346</v>
      </c>
      <c r="B1942" s="9">
        <v>3</v>
      </c>
      <c r="C1942" s="8" t="s">
        <v>3347</v>
      </c>
      <c r="D1942" s="9" t="s">
        <v>32</v>
      </c>
      <c r="E1942" s="9" t="s">
        <v>5</v>
      </c>
      <c r="F1942" s="8">
        <v>0.28782000000000002</v>
      </c>
      <c r="G1942" s="8">
        <v>2.3012000000000002E-3</v>
      </c>
      <c r="H1942" s="8">
        <v>0.28550999999999999</v>
      </c>
      <c r="I1942" s="8">
        <v>1</v>
      </c>
      <c r="J1942" s="8" t="s">
        <v>29</v>
      </c>
      <c r="K1942" s="8">
        <v>0.89910000000000001</v>
      </c>
      <c r="L1942" s="10" t="s">
        <v>3622</v>
      </c>
      <c r="M1942" s="10" t="s">
        <v>6634</v>
      </c>
      <c r="N1942" s="10" t="s">
        <v>5529</v>
      </c>
      <c r="O1942" s="9" t="str">
        <f t="shared" si="30"/>
        <v>NO</v>
      </c>
      <c r="P1942" s="8"/>
    </row>
    <row r="1943" spans="1:16" ht="15">
      <c r="A1943" s="8" t="s">
        <v>3346</v>
      </c>
      <c r="B1943" s="9">
        <v>4</v>
      </c>
      <c r="C1943" s="8" t="s">
        <v>3348</v>
      </c>
      <c r="D1943" s="9" t="s">
        <v>32</v>
      </c>
      <c r="E1943" s="9" t="s">
        <v>10</v>
      </c>
      <c r="F1943" s="8">
        <v>0.40578999999999998</v>
      </c>
      <c r="G1943" s="8">
        <v>1.9425000000000001E-2</v>
      </c>
      <c r="H1943" s="8">
        <v>0.38636999999999999</v>
      </c>
      <c r="I1943" s="8">
        <v>1</v>
      </c>
      <c r="J1943" s="8" t="s">
        <v>40</v>
      </c>
      <c r="K1943" s="8">
        <v>1.1967000000000001</v>
      </c>
      <c r="L1943" s="10" t="s">
        <v>3622</v>
      </c>
      <c r="M1943" s="10" t="s">
        <v>6634</v>
      </c>
      <c r="N1943" s="10" t="s">
        <v>5529</v>
      </c>
      <c r="O1943" s="9" t="str">
        <f t="shared" si="30"/>
        <v>NO</v>
      </c>
      <c r="P1943" s="8"/>
    </row>
    <row r="1944" spans="1:16" ht="15">
      <c r="A1944" s="11" t="s">
        <v>3349</v>
      </c>
      <c r="B1944" s="12">
        <v>6</v>
      </c>
      <c r="C1944" s="11" t="s">
        <v>3350</v>
      </c>
      <c r="D1944" s="12" t="s">
        <v>32</v>
      </c>
      <c r="E1944" s="12" t="s">
        <v>5</v>
      </c>
      <c r="F1944" s="11">
        <v>0.98260000000000003</v>
      </c>
      <c r="G1944" s="11">
        <v>0.79001999999999994</v>
      </c>
      <c r="H1944" s="11">
        <v>0.19259000000000001</v>
      </c>
      <c r="I1944" s="11">
        <v>1</v>
      </c>
      <c r="J1944" s="11" t="s">
        <v>40</v>
      </c>
      <c r="K1944" s="11">
        <v>1.5631999999999999</v>
      </c>
      <c r="L1944" s="4" t="s">
        <v>6059</v>
      </c>
      <c r="M1944" s="4" t="s">
        <v>6635</v>
      </c>
      <c r="N1944" s="4" t="s">
        <v>6636</v>
      </c>
      <c r="O1944" s="12" t="str">
        <f t="shared" si="30"/>
        <v>NO</v>
      </c>
    </row>
    <row r="1945" spans="1:16" ht="15">
      <c r="A1945" s="8" t="s">
        <v>3351</v>
      </c>
      <c r="B1945" s="9">
        <v>5</v>
      </c>
      <c r="C1945" s="8" t="s">
        <v>3352</v>
      </c>
      <c r="D1945" s="9" t="s">
        <v>32</v>
      </c>
      <c r="E1945" s="9" t="s">
        <v>10</v>
      </c>
      <c r="F1945" s="8">
        <v>0.87392999999999998</v>
      </c>
      <c r="G1945" s="8">
        <v>0.47776999999999997</v>
      </c>
      <c r="H1945" s="8">
        <v>0.39616000000000001</v>
      </c>
      <c r="I1945" s="8">
        <v>0.999</v>
      </c>
      <c r="J1945" s="8" t="s">
        <v>35</v>
      </c>
      <c r="K1945" s="8">
        <v>2.0430999999999999</v>
      </c>
      <c r="L1945" s="10" t="s">
        <v>3569</v>
      </c>
      <c r="M1945" s="10" t="s">
        <v>4271</v>
      </c>
      <c r="N1945" s="10" t="s">
        <v>3569</v>
      </c>
      <c r="O1945" s="9" t="str">
        <f t="shared" si="30"/>
        <v>NO</v>
      </c>
      <c r="P1945" s="8"/>
    </row>
    <row r="1946" spans="1:16" ht="15">
      <c r="A1946" s="8" t="s">
        <v>3351</v>
      </c>
      <c r="B1946" s="9">
        <v>8</v>
      </c>
      <c r="C1946" s="8" t="s">
        <v>3353</v>
      </c>
      <c r="D1946" s="9" t="s">
        <v>32</v>
      </c>
      <c r="E1946" s="9" t="s">
        <v>7</v>
      </c>
      <c r="F1946" s="8">
        <v>0.93637000000000004</v>
      </c>
      <c r="G1946" s="8">
        <v>0.59248000000000001</v>
      </c>
      <c r="H1946" s="8">
        <v>0.34388999999999997</v>
      </c>
      <c r="I1946" s="8">
        <v>1</v>
      </c>
      <c r="J1946" s="8" t="s">
        <v>35</v>
      </c>
      <c r="K1946" s="8">
        <v>2.0495000000000001</v>
      </c>
      <c r="L1946" s="10" t="s">
        <v>3569</v>
      </c>
      <c r="M1946" s="10" t="s">
        <v>4271</v>
      </c>
      <c r="N1946" s="10" t="s">
        <v>3569</v>
      </c>
      <c r="O1946" s="9" t="str">
        <f t="shared" si="30"/>
        <v>NO</v>
      </c>
      <c r="P1946" s="8"/>
    </row>
    <row r="1947" spans="1:16" ht="15">
      <c r="A1947" s="13" t="s">
        <v>3354</v>
      </c>
      <c r="B1947" s="14">
        <v>3</v>
      </c>
      <c r="C1947" s="13" t="s">
        <v>3355</v>
      </c>
      <c r="D1947" s="14" t="s">
        <v>32</v>
      </c>
      <c r="E1947" s="14" t="s">
        <v>10</v>
      </c>
      <c r="F1947" s="13">
        <v>0.34934999999999999</v>
      </c>
      <c r="G1947" s="13">
        <v>0.20865</v>
      </c>
      <c r="H1947" s="13">
        <v>0.14069999999999999</v>
      </c>
      <c r="I1947" s="13">
        <v>0.94899999999999995</v>
      </c>
      <c r="J1947" s="13" t="s">
        <v>35</v>
      </c>
      <c r="K1947" s="13">
        <v>1.8767</v>
      </c>
      <c r="L1947" s="15" t="s">
        <v>3637</v>
      </c>
      <c r="M1947" s="15" t="s">
        <v>6637</v>
      </c>
      <c r="N1947" s="15" t="s">
        <v>3569</v>
      </c>
      <c r="O1947" s="14" t="str">
        <f t="shared" si="30"/>
        <v>NO</v>
      </c>
      <c r="P1947" s="13"/>
    </row>
    <row r="1948" spans="1:16" ht="15">
      <c r="A1948" s="13" t="s">
        <v>3354</v>
      </c>
      <c r="B1948" s="14">
        <v>3</v>
      </c>
      <c r="C1948" s="13" t="s">
        <v>3356</v>
      </c>
      <c r="D1948" s="14" t="s">
        <v>32</v>
      </c>
      <c r="E1948" s="14" t="s">
        <v>7</v>
      </c>
      <c r="F1948" s="13">
        <v>0.78288999999999997</v>
      </c>
      <c r="G1948" s="13">
        <v>0.59594999999999998</v>
      </c>
      <c r="H1948" s="13">
        <v>0.18694</v>
      </c>
      <c r="I1948" s="13">
        <v>0.99099999999999999</v>
      </c>
      <c r="J1948" s="13" t="s">
        <v>29</v>
      </c>
      <c r="K1948" s="13">
        <v>0.98650000000000004</v>
      </c>
      <c r="L1948" s="15" t="s">
        <v>3637</v>
      </c>
      <c r="M1948" s="15" t="s">
        <v>6637</v>
      </c>
      <c r="N1948" s="15" t="s">
        <v>3569</v>
      </c>
      <c r="O1948" s="14" t="str">
        <f t="shared" si="30"/>
        <v>NO</v>
      </c>
      <c r="P1948" s="13"/>
    </row>
    <row r="1949" spans="1:16" ht="15">
      <c r="A1949" s="11" t="s">
        <v>3357</v>
      </c>
      <c r="B1949" s="12">
        <v>3</v>
      </c>
      <c r="C1949" s="11" t="s">
        <v>3358</v>
      </c>
      <c r="D1949" s="12" t="s">
        <v>32</v>
      </c>
      <c r="E1949" s="12" t="s">
        <v>10</v>
      </c>
      <c r="F1949" s="11">
        <v>0.16002</v>
      </c>
      <c r="G1949" s="11">
        <v>1.9018E-2</v>
      </c>
      <c r="H1949" s="11">
        <v>0.14099999999999999</v>
      </c>
      <c r="I1949" s="11">
        <v>1</v>
      </c>
      <c r="J1949" s="11" t="s">
        <v>70</v>
      </c>
      <c r="K1949" s="11">
        <v>1.7208000000000001</v>
      </c>
      <c r="L1949" s="4" t="s">
        <v>6638</v>
      </c>
      <c r="M1949" s="4" t="s">
        <v>6639</v>
      </c>
      <c r="N1949" s="4" t="s">
        <v>6640</v>
      </c>
      <c r="O1949" s="12" t="str">
        <f t="shared" si="30"/>
        <v>NO</v>
      </c>
    </row>
    <row r="1950" spans="1:16" ht="15">
      <c r="A1950" s="13" t="s">
        <v>3359</v>
      </c>
      <c r="B1950" s="14">
        <v>12</v>
      </c>
      <c r="C1950" s="13" t="s">
        <v>3360</v>
      </c>
      <c r="D1950" s="14" t="s">
        <v>32</v>
      </c>
      <c r="E1950" s="14" t="s">
        <v>10</v>
      </c>
      <c r="F1950" s="13">
        <v>4.199E-2</v>
      </c>
      <c r="G1950" s="13">
        <v>0.16935</v>
      </c>
      <c r="H1950" s="13">
        <v>-0.12736</v>
      </c>
      <c r="I1950" s="13">
        <v>0.95299999999999996</v>
      </c>
      <c r="J1950" s="13" t="s">
        <v>145</v>
      </c>
      <c r="K1950" s="13">
        <v>3.0001000000000002</v>
      </c>
      <c r="L1950" s="15" t="s">
        <v>6641</v>
      </c>
      <c r="M1950" s="15" t="s">
        <v>6642</v>
      </c>
      <c r="N1950" s="15" t="s">
        <v>6643</v>
      </c>
      <c r="O1950" s="14" t="str">
        <f t="shared" si="30"/>
        <v>NO</v>
      </c>
      <c r="P1950" s="13"/>
    </row>
    <row r="1951" spans="1:16" ht="15">
      <c r="A1951" s="13" t="s">
        <v>3359</v>
      </c>
      <c r="B1951" s="14">
        <v>15</v>
      </c>
      <c r="C1951" s="13" t="s">
        <v>3361</v>
      </c>
      <c r="D1951" s="14" t="s">
        <v>32</v>
      </c>
      <c r="E1951" s="14" t="s">
        <v>10</v>
      </c>
      <c r="F1951" s="13">
        <v>0.11938</v>
      </c>
      <c r="G1951" s="13">
        <v>0.26255000000000001</v>
      </c>
      <c r="H1951" s="13">
        <v>-0.14316999999999999</v>
      </c>
      <c r="I1951" s="13">
        <v>0.90800000000000003</v>
      </c>
      <c r="J1951" s="13" t="s">
        <v>70</v>
      </c>
      <c r="K1951" s="13">
        <v>2.2957999999999998</v>
      </c>
      <c r="L1951" s="15" t="s">
        <v>6641</v>
      </c>
      <c r="M1951" s="15" t="s">
        <v>6642</v>
      </c>
      <c r="N1951" s="15" t="s">
        <v>6643</v>
      </c>
      <c r="O1951" s="14" t="str">
        <f t="shared" si="30"/>
        <v>NO</v>
      </c>
      <c r="P1951" s="13"/>
    </row>
    <row r="1952" spans="1:16" ht="15">
      <c r="A1952" s="13" t="s">
        <v>3359</v>
      </c>
      <c r="B1952" s="14">
        <v>18</v>
      </c>
      <c r="C1952" s="13" t="s">
        <v>3362</v>
      </c>
      <c r="D1952" s="14" t="s">
        <v>32</v>
      </c>
      <c r="E1952" s="14" t="s">
        <v>10</v>
      </c>
      <c r="F1952" s="13">
        <v>3.5684E-2</v>
      </c>
      <c r="G1952" s="13">
        <v>0.24918000000000001</v>
      </c>
      <c r="H1952" s="13">
        <v>-0.21349000000000001</v>
      </c>
      <c r="I1952" s="13">
        <v>0.99299999999999999</v>
      </c>
      <c r="J1952" s="13" t="s">
        <v>145</v>
      </c>
      <c r="K1952" s="13">
        <v>2.7454999999999998</v>
      </c>
      <c r="L1952" s="15" t="s">
        <v>6641</v>
      </c>
      <c r="M1952" s="15" t="s">
        <v>6642</v>
      </c>
      <c r="N1952" s="15" t="s">
        <v>6643</v>
      </c>
      <c r="O1952" s="14" t="str">
        <f t="shared" si="30"/>
        <v>NO</v>
      </c>
      <c r="P1952" s="13"/>
    </row>
    <row r="1953" spans="1:16" ht="15">
      <c r="A1953" s="11" t="s">
        <v>3363</v>
      </c>
      <c r="B1953" s="12">
        <v>2</v>
      </c>
      <c r="C1953" s="11" t="s">
        <v>3364</v>
      </c>
      <c r="D1953" s="12" t="s">
        <v>32</v>
      </c>
      <c r="E1953" s="12" t="s">
        <v>10</v>
      </c>
      <c r="F1953" s="11">
        <v>0.13088</v>
      </c>
      <c r="G1953" s="11">
        <v>1.2307E-2</v>
      </c>
      <c r="H1953" s="11">
        <v>0.11856999999999999</v>
      </c>
      <c r="I1953" s="11">
        <v>1</v>
      </c>
      <c r="J1953" s="11" t="s">
        <v>29</v>
      </c>
      <c r="K1953" s="11">
        <v>0.60560000000000003</v>
      </c>
      <c r="L1953" s="4" t="s">
        <v>4021</v>
      </c>
      <c r="M1953" s="4" t="s">
        <v>6644</v>
      </c>
      <c r="N1953" s="4" t="s">
        <v>6645</v>
      </c>
      <c r="O1953" s="12" t="str">
        <f t="shared" si="30"/>
        <v>NO</v>
      </c>
    </row>
    <row r="1954" spans="1:16" ht="15">
      <c r="A1954" s="13" t="s">
        <v>3365</v>
      </c>
      <c r="B1954" s="14">
        <v>4</v>
      </c>
      <c r="C1954" s="13" t="s">
        <v>3366</v>
      </c>
      <c r="D1954" s="14" t="s">
        <v>32</v>
      </c>
      <c r="E1954" s="14" t="s">
        <v>10</v>
      </c>
      <c r="F1954" s="13">
        <v>0.95047999999999999</v>
      </c>
      <c r="G1954" s="13">
        <v>6.1795000000000003E-2</v>
      </c>
      <c r="H1954" s="13">
        <v>0.88868000000000003</v>
      </c>
      <c r="I1954" s="13">
        <v>1</v>
      </c>
      <c r="J1954" s="13" t="s">
        <v>40</v>
      </c>
      <c r="K1954" s="13">
        <v>0.67669999999999997</v>
      </c>
      <c r="L1954" s="15" t="s">
        <v>3569</v>
      </c>
      <c r="M1954" s="15" t="s">
        <v>6646</v>
      </c>
      <c r="N1954" s="15" t="s">
        <v>3569</v>
      </c>
      <c r="O1954" s="14" t="str">
        <f t="shared" si="30"/>
        <v>NO</v>
      </c>
      <c r="P1954" s="13"/>
    </row>
    <row r="1955" spans="1:16" ht="15">
      <c r="A1955" s="13" t="s">
        <v>3365</v>
      </c>
      <c r="B1955" s="14">
        <v>5</v>
      </c>
      <c r="C1955" s="13" t="s">
        <v>3367</v>
      </c>
      <c r="D1955" s="14" t="s">
        <v>32</v>
      </c>
      <c r="E1955" s="14" t="s">
        <v>7</v>
      </c>
      <c r="F1955" s="13">
        <v>0.94849000000000006</v>
      </c>
      <c r="G1955" s="13">
        <v>9.2269000000000004E-2</v>
      </c>
      <c r="H1955" s="13">
        <v>0.85621999999999998</v>
      </c>
      <c r="I1955" s="13">
        <v>1</v>
      </c>
      <c r="J1955" s="13" t="s">
        <v>40</v>
      </c>
      <c r="K1955" s="13">
        <v>1.2124999999999999</v>
      </c>
      <c r="L1955" s="15" t="s">
        <v>3569</v>
      </c>
      <c r="M1955" s="15" t="s">
        <v>6646</v>
      </c>
      <c r="N1955" s="15" t="s">
        <v>3569</v>
      </c>
      <c r="O1955" s="14" t="str">
        <f t="shared" si="30"/>
        <v>NO</v>
      </c>
      <c r="P1955" s="13"/>
    </row>
    <row r="1956" spans="1:16" ht="15">
      <c r="A1956" s="13" t="s">
        <v>3365</v>
      </c>
      <c r="B1956" s="14">
        <v>6</v>
      </c>
      <c r="C1956" s="13" t="s">
        <v>3368</v>
      </c>
      <c r="D1956" s="14" t="s">
        <v>32</v>
      </c>
      <c r="E1956" s="14" t="s">
        <v>10</v>
      </c>
      <c r="F1956" s="13">
        <v>0.87700999999999996</v>
      </c>
      <c r="G1956" s="13">
        <v>6.5795999999999993E-2</v>
      </c>
      <c r="H1956" s="13">
        <v>0.81122000000000005</v>
      </c>
      <c r="I1956" s="13">
        <v>1</v>
      </c>
      <c r="J1956" s="13" t="s">
        <v>35</v>
      </c>
      <c r="K1956" s="13">
        <v>1.2124999999999999</v>
      </c>
      <c r="L1956" s="15" t="s">
        <v>3569</v>
      </c>
      <c r="M1956" s="15" t="s">
        <v>6646</v>
      </c>
      <c r="N1956" s="15" t="s">
        <v>3569</v>
      </c>
      <c r="O1956" s="14" t="str">
        <f t="shared" si="30"/>
        <v>NO</v>
      </c>
      <c r="P1956" s="13"/>
    </row>
    <row r="1957" spans="1:16" ht="15">
      <c r="A1957" s="11" t="s">
        <v>3369</v>
      </c>
      <c r="B1957" s="12">
        <v>2</v>
      </c>
      <c r="C1957" s="11" t="s">
        <v>3370</v>
      </c>
      <c r="D1957" s="12" t="s">
        <v>27</v>
      </c>
      <c r="E1957" s="12" t="s">
        <v>10</v>
      </c>
      <c r="F1957" s="11">
        <v>0.51985999999999999</v>
      </c>
      <c r="G1957" s="11">
        <v>0.14616999999999999</v>
      </c>
      <c r="H1957" s="11">
        <v>0.37369000000000002</v>
      </c>
      <c r="I1957" s="11">
        <v>0.91300000000000003</v>
      </c>
      <c r="J1957" s="11" t="s">
        <v>40</v>
      </c>
      <c r="K1957" s="11">
        <v>1.4222999999999999</v>
      </c>
      <c r="L1957" s="4" t="s">
        <v>3924</v>
      </c>
      <c r="M1957" s="4" t="s">
        <v>6647</v>
      </c>
      <c r="N1957" s="4" t="s">
        <v>6648</v>
      </c>
      <c r="O1957" s="12" t="str">
        <f t="shared" si="30"/>
        <v>NO</v>
      </c>
    </row>
    <row r="1958" spans="1:16" ht="15">
      <c r="A1958" s="11" t="s">
        <v>3371</v>
      </c>
      <c r="B1958" s="12">
        <v>9</v>
      </c>
      <c r="C1958" s="11" t="s">
        <v>3372</v>
      </c>
      <c r="D1958" s="12" t="s">
        <v>32</v>
      </c>
      <c r="E1958" s="12" t="s">
        <v>10</v>
      </c>
      <c r="F1958" s="11">
        <v>0.89409000000000005</v>
      </c>
      <c r="G1958" s="11">
        <v>8.4647E-2</v>
      </c>
      <c r="H1958" s="11">
        <v>0.80945</v>
      </c>
      <c r="I1958" s="11">
        <v>1</v>
      </c>
      <c r="J1958" s="11" t="s">
        <v>40</v>
      </c>
      <c r="K1958" s="11">
        <v>0.78749999999999998</v>
      </c>
      <c r="L1958" s="4" t="s">
        <v>6649</v>
      </c>
      <c r="M1958" s="4" t="s">
        <v>6650</v>
      </c>
      <c r="N1958" s="4" t="s">
        <v>6651</v>
      </c>
      <c r="O1958" s="12" t="str">
        <f t="shared" si="30"/>
        <v>NO</v>
      </c>
    </row>
    <row r="1959" spans="1:16" ht="15">
      <c r="A1959" s="11" t="s">
        <v>3373</v>
      </c>
      <c r="B1959" s="12">
        <v>11</v>
      </c>
      <c r="C1959" s="11" t="s">
        <v>3374</v>
      </c>
      <c r="D1959" s="12" t="s">
        <v>27</v>
      </c>
      <c r="E1959" s="12" t="s">
        <v>7</v>
      </c>
      <c r="F1959" s="11">
        <v>0.50795999999999997</v>
      </c>
      <c r="G1959" s="11">
        <v>0.64012000000000002</v>
      </c>
      <c r="H1959" s="11">
        <v>-0.13216</v>
      </c>
      <c r="I1959" s="11">
        <v>0.995</v>
      </c>
      <c r="J1959" s="11" t="s">
        <v>35</v>
      </c>
      <c r="K1959" s="11">
        <v>1.7896000000000001</v>
      </c>
      <c r="L1959" s="4" t="s">
        <v>6652</v>
      </c>
      <c r="M1959" s="4" t="s">
        <v>6653</v>
      </c>
      <c r="N1959" s="4" t="s">
        <v>6654</v>
      </c>
      <c r="O1959" s="12" t="str">
        <f t="shared" si="30"/>
        <v>NO</v>
      </c>
    </row>
    <row r="1960" spans="1:16" ht="15">
      <c r="A1960" s="11" t="s">
        <v>3375</v>
      </c>
      <c r="B1960" s="12">
        <v>2</v>
      </c>
      <c r="C1960" s="11" t="s">
        <v>3376</v>
      </c>
      <c r="D1960" s="12" t="s">
        <v>27</v>
      </c>
      <c r="E1960" s="12" t="s">
        <v>10</v>
      </c>
      <c r="F1960" s="11">
        <v>0.49669000000000002</v>
      </c>
      <c r="G1960" s="11">
        <v>8.2758999999999999E-2</v>
      </c>
      <c r="H1960" s="11">
        <v>0.41393000000000002</v>
      </c>
      <c r="I1960" s="11">
        <v>0.998</v>
      </c>
      <c r="J1960" s="11" t="s">
        <v>29</v>
      </c>
      <c r="K1960" s="11">
        <v>0.998</v>
      </c>
      <c r="L1960" s="4" t="s">
        <v>6655</v>
      </c>
      <c r="M1960" s="4" t="s">
        <v>6656</v>
      </c>
      <c r="N1960" s="4" t="s">
        <v>6657</v>
      </c>
      <c r="O1960" s="12" t="str">
        <f t="shared" si="30"/>
        <v>NO</v>
      </c>
    </row>
    <row r="1961" spans="1:16" ht="15">
      <c r="A1961" s="11" t="s">
        <v>3377</v>
      </c>
      <c r="B1961" s="12">
        <v>6</v>
      </c>
      <c r="C1961" s="11" t="s">
        <v>3378</v>
      </c>
      <c r="D1961" s="12" t="s">
        <v>32</v>
      </c>
      <c r="E1961" s="12" t="s">
        <v>10</v>
      </c>
      <c r="F1961" s="11">
        <v>0.78642000000000001</v>
      </c>
      <c r="G1961" s="11">
        <v>0.11090999999999999</v>
      </c>
      <c r="H1961" s="11">
        <v>0.67549999999999999</v>
      </c>
      <c r="I1961" s="11">
        <v>1</v>
      </c>
      <c r="J1961" s="11" t="s">
        <v>40</v>
      </c>
      <c r="K1961" s="11">
        <v>0.88819999999999999</v>
      </c>
      <c r="L1961" s="4" t="s">
        <v>3683</v>
      </c>
      <c r="M1961" s="4" t="s">
        <v>6658</v>
      </c>
      <c r="N1961" s="4" t="s">
        <v>6659</v>
      </c>
      <c r="O1961" s="12" t="str">
        <f t="shared" si="30"/>
        <v>NO</v>
      </c>
    </row>
    <row r="1962" spans="1:16" ht="15">
      <c r="A1962" s="11" t="s">
        <v>3379</v>
      </c>
      <c r="B1962" s="12">
        <v>4</v>
      </c>
      <c r="C1962" s="11" t="s">
        <v>3380</v>
      </c>
      <c r="D1962" s="12" t="s">
        <v>32</v>
      </c>
      <c r="E1962" s="12" t="s">
        <v>10</v>
      </c>
      <c r="F1962" s="11">
        <v>0.52900000000000003</v>
      </c>
      <c r="G1962" s="11">
        <v>0.13370000000000001</v>
      </c>
      <c r="H1962" s="11">
        <v>0.39529999999999998</v>
      </c>
      <c r="I1962" s="11">
        <v>0.998</v>
      </c>
      <c r="J1962" s="11" t="s">
        <v>40</v>
      </c>
      <c r="K1962" s="11">
        <v>1.5294000000000001</v>
      </c>
      <c r="L1962" s="4" t="s">
        <v>6660</v>
      </c>
      <c r="M1962" s="4" t="s">
        <v>6661</v>
      </c>
      <c r="N1962" s="4" t="s">
        <v>5213</v>
      </c>
      <c r="O1962" s="12" t="str">
        <f t="shared" si="30"/>
        <v>NO</v>
      </c>
    </row>
    <row r="1963" spans="1:16" ht="15">
      <c r="A1963" s="11" t="s">
        <v>3381</v>
      </c>
      <c r="B1963" s="12">
        <v>2</v>
      </c>
      <c r="C1963" s="11" t="s">
        <v>3382</v>
      </c>
      <c r="D1963" s="12" t="s">
        <v>27</v>
      </c>
      <c r="E1963" s="12" t="s">
        <v>10</v>
      </c>
      <c r="F1963" s="11">
        <v>0.57306999999999997</v>
      </c>
      <c r="G1963" s="11">
        <v>9.5324999999999993E-2</v>
      </c>
      <c r="H1963" s="11">
        <v>0.47774</v>
      </c>
      <c r="I1963" s="11">
        <v>1</v>
      </c>
      <c r="J1963" s="11" t="s">
        <v>29</v>
      </c>
      <c r="K1963" s="11">
        <v>0.99919999999999998</v>
      </c>
      <c r="L1963" s="4" t="s">
        <v>3569</v>
      </c>
      <c r="M1963" s="4" t="s">
        <v>3675</v>
      </c>
      <c r="N1963" s="4" t="s">
        <v>3569</v>
      </c>
      <c r="O1963" s="12" t="str">
        <f t="shared" si="30"/>
        <v>NO</v>
      </c>
    </row>
    <row r="1964" spans="1:16" ht="15">
      <c r="A1964" s="13" t="s">
        <v>3383</v>
      </c>
      <c r="B1964" s="14">
        <v>11</v>
      </c>
      <c r="C1964" s="13" t="s">
        <v>3384</v>
      </c>
      <c r="D1964" s="14" t="s">
        <v>32</v>
      </c>
      <c r="E1964" s="14" t="s">
        <v>7</v>
      </c>
      <c r="F1964" s="13">
        <v>0.70304</v>
      </c>
      <c r="G1964" s="13">
        <v>0.85082999999999998</v>
      </c>
      <c r="H1964" s="13">
        <v>-0.14779999999999999</v>
      </c>
      <c r="I1964" s="13">
        <v>0.998</v>
      </c>
      <c r="J1964" s="13" t="s">
        <v>70</v>
      </c>
      <c r="K1964" s="13">
        <v>2.3088000000000002</v>
      </c>
      <c r="L1964" s="15" t="s">
        <v>3569</v>
      </c>
      <c r="M1964" s="15" t="s">
        <v>6662</v>
      </c>
      <c r="N1964" s="15" t="s">
        <v>6663</v>
      </c>
      <c r="O1964" s="14" t="str">
        <f t="shared" si="30"/>
        <v>NO</v>
      </c>
      <c r="P1964" s="13"/>
    </row>
    <row r="1965" spans="1:16" ht="15">
      <c r="A1965" s="13" t="s">
        <v>3383</v>
      </c>
      <c r="B1965" s="14">
        <v>8</v>
      </c>
      <c r="C1965" s="13" t="s">
        <v>3385</v>
      </c>
      <c r="D1965" s="14" t="s">
        <v>32</v>
      </c>
      <c r="E1965" s="14" t="s">
        <v>10</v>
      </c>
      <c r="F1965" s="13">
        <v>6.2723000000000001E-2</v>
      </c>
      <c r="G1965" s="13">
        <v>0.19655</v>
      </c>
      <c r="H1965" s="13">
        <v>-0.13381999999999999</v>
      </c>
      <c r="I1965" s="13">
        <v>0.96499999999999997</v>
      </c>
      <c r="J1965" s="13" t="s">
        <v>70</v>
      </c>
      <c r="K1965" s="13">
        <v>2.3056000000000001</v>
      </c>
      <c r="L1965" s="15" t="s">
        <v>3569</v>
      </c>
      <c r="M1965" s="15" t="s">
        <v>6662</v>
      </c>
      <c r="N1965" s="15" t="s">
        <v>6663</v>
      </c>
      <c r="O1965" s="14" t="str">
        <f t="shared" si="30"/>
        <v>NO</v>
      </c>
      <c r="P1965" s="13"/>
    </row>
    <row r="1966" spans="1:16" ht="15">
      <c r="A1966" s="8" t="s">
        <v>3386</v>
      </c>
      <c r="B1966" s="9">
        <v>10</v>
      </c>
      <c r="C1966" s="8" t="s">
        <v>3387</v>
      </c>
      <c r="D1966" s="9" t="s">
        <v>27</v>
      </c>
      <c r="E1966" s="9" t="s">
        <v>10</v>
      </c>
      <c r="F1966" s="8">
        <v>0.16786999999999999</v>
      </c>
      <c r="G1966" s="8">
        <v>0.28527999999999998</v>
      </c>
      <c r="H1966" s="8">
        <v>-0.11741</v>
      </c>
      <c r="I1966" s="8">
        <v>0.95599999999999996</v>
      </c>
      <c r="J1966" s="8" t="s">
        <v>70</v>
      </c>
      <c r="K1966" s="8">
        <v>2.5739999999999998</v>
      </c>
      <c r="L1966" s="10" t="s">
        <v>6664</v>
      </c>
      <c r="M1966" s="10" t="s">
        <v>6665</v>
      </c>
      <c r="N1966" s="10" t="s">
        <v>6666</v>
      </c>
      <c r="O1966" s="9" t="str">
        <f t="shared" si="30"/>
        <v>NO</v>
      </c>
      <c r="P1966" s="8"/>
    </row>
    <row r="1967" spans="1:16" ht="15">
      <c r="A1967" s="8" t="s">
        <v>3386</v>
      </c>
      <c r="B1967" s="9">
        <v>13</v>
      </c>
      <c r="C1967" s="8" t="s">
        <v>3388</v>
      </c>
      <c r="D1967" s="9" t="s">
        <v>27</v>
      </c>
      <c r="E1967" s="9" t="s">
        <v>3</v>
      </c>
      <c r="F1967" s="8">
        <v>0.21695</v>
      </c>
      <c r="G1967" s="8">
        <v>0.32053999999999999</v>
      </c>
      <c r="H1967" s="8">
        <v>-0.10359</v>
      </c>
      <c r="I1967" s="8">
        <v>0.90300000000000002</v>
      </c>
      <c r="J1967" s="8" t="s">
        <v>70</v>
      </c>
      <c r="K1967" s="8">
        <v>2.5739999999999998</v>
      </c>
      <c r="L1967" s="10" t="s">
        <v>6664</v>
      </c>
      <c r="M1967" s="10" t="s">
        <v>6665</v>
      </c>
      <c r="N1967" s="10" t="s">
        <v>6666</v>
      </c>
      <c r="O1967" s="9" t="str">
        <f t="shared" si="30"/>
        <v>NO</v>
      </c>
      <c r="P1967" s="8"/>
    </row>
    <row r="1968" spans="1:16" ht="15">
      <c r="A1968" s="11" t="s">
        <v>3389</v>
      </c>
      <c r="B1968" s="12">
        <v>20</v>
      </c>
      <c r="C1968" s="11" t="s">
        <v>3390</v>
      </c>
      <c r="D1968" s="12" t="s">
        <v>27</v>
      </c>
      <c r="E1968" s="12" t="s">
        <v>10</v>
      </c>
      <c r="F1968" s="11">
        <v>0.23380999999999999</v>
      </c>
      <c r="G1968" s="11">
        <v>0.39799000000000001</v>
      </c>
      <c r="H1968" s="11">
        <v>-0.16417999999999999</v>
      </c>
      <c r="I1968" s="11">
        <v>0.93400000000000005</v>
      </c>
      <c r="J1968" s="11" t="s">
        <v>29</v>
      </c>
      <c r="K1968" s="11">
        <v>0.99970000000000003</v>
      </c>
      <c r="L1968" s="4" t="s">
        <v>6667</v>
      </c>
      <c r="M1968" s="4" t="s">
        <v>6668</v>
      </c>
      <c r="N1968" s="4" t="s">
        <v>6669</v>
      </c>
      <c r="O1968" s="12" t="str">
        <f t="shared" si="30"/>
        <v>NO</v>
      </c>
    </row>
    <row r="1969" spans="1:16" ht="15">
      <c r="A1969" s="11" t="s">
        <v>3391</v>
      </c>
      <c r="B1969" s="12">
        <v>8</v>
      </c>
      <c r="C1969" s="11" t="s">
        <v>3392</v>
      </c>
      <c r="D1969" s="12" t="s">
        <v>27</v>
      </c>
      <c r="E1969" s="12" t="s">
        <v>10</v>
      </c>
      <c r="F1969" s="11">
        <v>0.37003000000000003</v>
      </c>
      <c r="G1969" s="11">
        <v>7.6147999999999993E-2</v>
      </c>
      <c r="H1969" s="11">
        <v>0.29387999999999997</v>
      </c>
      <c r="I1969" s="11">
        <v>0.999</v>
      </c>
      <c r="J1969" s="11" t="s">
        <v>40</v>
      </c>
      <c r="K1969" s="11">
        <v>1.4101999999999999</v>
      </c>
      <c r="L1969" s="4" t="s">
        <v>6670</v>
      </c>
      <c r="M1969" s="4" t="s">
        <v>6671</v>
      </c>
      <c r="N1969" s="4" t="s">
        <v>6672</v>
      </c>
      <c r="O1969" s="12" t="str">
        <f t="shared" si="30"/>
        <v>NO</v>
      </c>
    </row>
    <row r="1970" spans="1:16" ht="15">
      <c r="A1970" s="11" t="s">
        <v>3393</v>
      </c>
      <c r="B1970" s="12">
        <v>11</v>
      </c>
      <c r="C1970" s="11" t="s">
        <v>3394</v>
      </c>
      <c r="D1970" s="12" t="s">
        <v>32</v>
      </c>
      <c r="E1970" s="12" t="s">
        <v>10</v>
      </c>
      <c r="F1970" s="11">
        <v>0.37947999999999998</v>
      </c>
      <c r="G1970" s="11">
        <v>9.2885999999999996E-2</v>
      </c>
      <c r="H1970" s="11">
        <v>0.28659000000000001</v>
      </c>
      <c r="I1970" s="11">
        <v>1</v>
      </c>
      <c r="J1970" s="11" t="s">
        <v>35</v>
      </c>
      <c r="K1970" s="11">
        <v>1.5287999999999999</v>
      </c>
      <c r="L1970" s="4" t="s">
        <v>4181</v>
      </c>
      <c r="M1970" s="4" t="s">
        <v>6673</v>
      </c>
      <c r="N1970" s="4" t="s">
        <v>4183</v>
      </c>
      <c r="O1970" s="12" t="str">
        <f t="shared" si="30"/>
        <v>NO</v>
      </c>
    </row>
    <row r="1971" spans="1:16" ht="15">
      <c r="A1971" s="11" t="s">
        <v>3395</v>
      </c>
      <c r="B1971" s="12">
        <v>10</v>
      </c>
      <c r="C1971" s="11" t="s">
        <v>3396</v>
      </c>
      <c r="D1971" s="12" t="s">
        <v>27</v>
      </c>
      <c r="E1971" s="12" t="s">
        <v>10</v>
      </c>
      <c r="F1971" s="11">
        <v>0.51246000000000003</v>
      </c>
      <c r="G1971" s="11">
        <v>0.20891999999999999</v>
      </c>
      <c r="H1971" s="11">
        <v>0.30353999999999998</v>
      </c>
      <c r="I1971" s="11">
        <v>0.99199999999999999</v>
      </c>
      <c r="J1971" s="11" t="s">
        <v>35</v>
      </c>
      <c r="K1971" s="11">
        <v>2.0009000000000001</v>
      </c>
      <c r="L1971" s="4" t="s">
        <v>3607</v>
      </c>
      <c r="M1971" s="4" t="s">
        <v>6674</v>
      </c>
      <c r="N1971" s="4" t="s">
        <v>3609</v>
      </c>
      <c r="O1971" s="12" t="str">
        <f t="shared" si="30"/>
        <v>NO</v>
      </c>
    </row>
    <row r="1972" spans="1:16" ht="15">
      <c r="A1972" s="11" t="s">
        <v>3397</v>
      </c>
      <c r="B1972" s="12">
        <v>3</v>
      </c>
      <c r="C1972" s="11" t="s">
        <v>3398</v>
      </c>
      <c r="D1972" s="12" t="s">
        <v>27</v>
      </c>
      <c r="E1972" s="12" t="s">
        <v>10</v>
      </c>
      <c r="F1972" s="11">
        <v>0.80118</v>
      </c>
      <c r="G1972" s="11">
        <v>0.98126000000000002</v>
      </c>
      <c r="H1972" s="11">
        <v>-0.18007999999999999</v>
      </c>
      <c r="I1972" s="11">
        <v>1</v>
      </c>
      <c r="J1972" s="11" t="s">
        <v>29</v>
      </c>
      <c r="K1972" s="11">
        <v>0.7752</v>
      </c>
      <c r="L1972" s="4" t="s">
        <v>3569</v>
      </c>
      <c r="M1972" s="4" t="s">
        <v>3675</v>
      </c>
      <c r="N1972" s="4" t="s">
        <v>3569</v>
      </c>
      <c r="O1972" s="12" t="str">
        <f t="shared" si="30"/>
        <v>NO</v>
      </c>
    </row>
    <row r="1973" spans="1:16" ht="15">
      <c r="A1973" s="11" t="s">
        <v>3399</v>
      </c>
      <c r="B1973" s="12">
        <v>8</v>
      </c>
      <c r="C1973" s="11" t="s">
        <v>3400</v>
      </c>
      <c r="D1973" s="12" t="s">
        <v>27</v>
      </c>
      <c r="E1973" s="12" t="s">
        <v>7</v>
      </c>
      <c r="F1973" s="11">
        <v>0.62758000000000003</v>
      </c>
      <c r="G1973" s="11">
        <v>0.42224</v>
      </c>
      <c r="H1973" s="11">
        <v>0.20533999999999999</v>
      </c>
      <c r="I1973" s="11">
        <v>0.99299999999999999</v>
      </c>
      <c r="J1973" s="11" t="s">
        <v>29</v>
      </c>
      <c r="K1973" s="11">
        <v>0.99880000000000002</v>
      </c>
      <c r="L1973" s="4" t="s">
        <v>3687</v>
      </c>
      <c r="M1973" s="4" t="s">
        <v>6675</v>
      </c>
      <c r="N1973" s="4" t="s">
        <v>6676</v>
      </c>
      <c r="O1973" s="12" t="str">
        <f t="shared" si="30"/>
        <v>NO</v>
      </c>
    </row>
    <row r="1974" spans="1:16" ht="15">
      <c r="A1974" s="11" t="s">
        <v>3401</v>
      </c>
      <c r="B1974" s="12">
        <v>4</v>
      </c>
      <c r="C1974" s="11" t="s">
        <v>3402</v>
      </c>
      <c r="D1974" s="12" t="s">
        <v>27</v>
      </c>
      <c r="E1974" s="12" t="s">
        <v>10</v>
      </c>
      <c r="F1974" s="11">
        <v>0.11162</v>
      </c>
      <c r="G1974" s="11">
        <v>6.0169000000000004E-3</v>
      </c>
      <c r="H1974" s="11">
        <v>0.1056</v>
      </c>
      <c r="I1974" s="11">
        <v>1</v>
      </c>
      <c r="J1974" s="11" t="s">
        <v>29</v>
      </c>
      <c r="K1974" s="11">
        <v>0.58030000000000004</v>
      </c>
      <c r="L1974" s="4" t="s">
        <v>6677</v>
      </c>
      <c r="M1974" s="4" t="s">
        <v>6678</v>
      </c>
      <c r="N1974" s="4" t="s">
        <v>3824</v>
      </c>
      <c r="O1974" s="12" t="str">
        <f t="shared" si="30"/>
        <v>NO</v>
      </c>
    </row>
    <row r="1975" spans="1:16" ht="15">
      <c r="A1975" s="11" t="s">
        <v>3403</v>
      </c>
      <c r="B1975" s="12">
        <v>8</v>
      </c>
      <c r="C1975" s="11" t="s">
        <v>3404</v>
      </c>
      <c r="D1975" s="12" t="s">
        <v>32</v>
      </c>
      <c r="E1975" s="12" t="s">
        <v>10</v>
      </c>
      <c r="F1975" s="11">
        <v>0.89224999999999999</v>
      </c>
      <c r="G1975" s="11">
        <v>0.67191999999999996</v>
      </c>
      <c r="H1975" s="11">
        <v>0.22033</v>
      </c>
      <c r="I1975" s="11">
        <v>0.90400000000000003</v>
      </c>
      <c r="J1975" s="11" t="s">
        <v>29</v>
      </c>
      <c r="K1975" s="11">
        <v>0.99399999999999999</v>
      </c>
      <c r="L1975" s="4" t="s">
        <v>6679</v>
      </c>
      <c r="M1975" s="4" t="s">
        <v>6680</v>
      </c>
      <c r="N1975" s="4" t="s">
        <v>6681</v>
      </c>
      <c r="O1975" s="12" t="str">
        <f t="shared" si="30"/>
        <v>NO</v>
      </c>
    </row>
    <row r="1976" spans="1:16" ht="15">
      <c r="A1976" s="8" t="s">
        <v>3405</v>
      </c>
      <c r="B1976" s="9">
        <v>10</v>
      </c>
      <c r="C1976" s="8" t="s">
        <v>3406</v>
      </c>
      <c r="D1976" s="9" t="s">
        <v>32</v>
      </c>
      <c r="E1976" s="9" t="s">
        <v>10</v>
      </c>
      <c r="F1976" s="8">
        <v>0.60616000000000003</v>
      </c>
      <c r="G1976" s="8">
        <v>0.13999</v>
      </c>
      <c r="H1976" s="8">
        <v>0.46616999999999997</v>
      </c>
      <c r="I1976" s="8">
        <v>1</v>
      </c>
      <c r="J1976" s="8" t="s">
        <v>40</v>
      </c>
      <c r="K1976" s="8">
        <v>0.98029999999999995</v>
      </c>
      <c r="L1976" s="10" t="s">
        <v>3924</v>
      </c>
      <c r="M1976" s="10" t="s">
        <v>6682</v>
      </c>
      <c r="N1976" s="10" t="s">
        <v>4930</v>
      </c>
      <c r="O1976" s="9" t="str">
        <f t="shared" si="30"/>
        <v>NO</v>
      </c>
      <c r="P1976" s="8"/>
    </row>
    <row r="1977" spans="1:16" ht="15">
      <c r="A1977" s="8" t="s">
        <v>3405</v>
      </c>
      <c r="B1977" s="9">
        <v>12</v>
      </c>
      <c r="C1977" s="8" t="s">
        <v>3407</v>
      </c>
      <c r="D1977" s="9" t="s">
        <v>32</v>
      </c>
      <c r="E1977" s="9" t="s">
        <v>10</v>
      </c>
      <c r="F1977" s="8">
        <v>0.20848</v>
      </c>
      <c r="G1977" s="8">
        <v>0.51558000000000004</v>
      </c>
      <c r="H1977" s="8">
        <v>-0.30709999999999998</v>
      </c>
      <c r="I1977" s="8">
        <v>1</v>
      </c>
      <c r="J1977" s="8" t="s">
        <v>29</v>
      </c>
      <c r="K1977" s="8">
        <v>0.99809999999999999</v>
      </c>
      <c r="L1977" s="10" t="s">
        <v>3924</v>
      </c>
      <c r="M1977" s="10" t="s">
        <v>6682</v>
      </c>
      <c r="N1977" s="10" t="s">
        <v>4930</v>
      </c>
      <c r="O1977" s="9" t="str">
        <f t="shared" si="30"/>
        <v>NO</v>
      </c>
      <c r="P1977" s="8"/>
    </row>
    <row r="1978" spans="1:16" ht="15">
      <c r="A1978" s="11" t="s">
        <v>3408</v>
      </c>
      <c r="B1978" s="12">
        <v>5</v>
      </c>
      <c r="C1978" s="11" t="s">
        <v>3409</v>
      </c>
      <c r="D1978" s="12" t="s">
        <v>32</v>
      </c>
      <c r="E1978" s="12" t="s">
        <v>3</v>
      </c>
      <c r="F1978" s="11">
        <v>0.88963999999999999</v>
      </c>
      <c r="G1978" s="11">
        <v>0.73619000000000001</v>
      </c>
      <c r="H1978" s="11">
        <v>0.15345</v>
      </c>
      <c r="I1978" s="11">
        <v>0.94799999999999995</v>
      </c>
      <c r="J1978" s="11" t="s">
        <v>40</v>
      </c>
      <c r="K1978" s="11">
        <v>1.5726</v>
      </c>
      <c r="L1978" s="4" t="s">
        <v>3634</v>
      </c>
      <c r="M1978" s="4" t="s">
        <v>6683</v>
      </c>
      <c r="N1978" s="4" t="s">
        <v>6684</v>
      </c>
      <c r="O1978" s="12" t="str">
        <f t="shared" si="30"/>
        <v>NO</v>
      </c>
    </row>
    <row r="1979" spans="1:16" ht="15">
      <c r="A1979" s="11" t="s">
        <v>3410</v>
      </c>
      <c r="B1979" s="12">
        <v>6</v>
      </c>
      <c r="C1979" s="11" t="s">
        <v>3411</v>
      </c>
      <c r="D1979" s="12" t="s">
        <v>27</v>
      </c>
      <c r="E1979" s="12" t="s">
        <v>10</v>
      </c>
      <c r="F1979" s="11">
        <v>0.37454999999999999</v>
      </c>
      <c r="G1979" s="11">
        <v>6.6728999999999997E-2</v>
      </c>
      <c r="H1979" s="11">
        <v>0.30781999999999998</v>
      </c>
      <c r="I1979" s="11">
        <v>1</v>
      </c>
      <c r="J1979" s="11" t="s">
        <v>40</v>
      </c>
      <c r="K1979" s="11">
        <v>1.0222</v>
      </c>
      <c r="L1979" s="4" t="s">
        <v>3569</v>
      </c>
      <c r="M1979" s="4" t="s">
        <v>6685</v>
      </c>
      <c r="N1979" s="4" t="s">
        <v>3569</v>
      </c>
      <c r="O1979" s="12" t="str">
        <f t="shared" si="30"/>
        <v>NO</v>
      </c>
    </row>
    <row r="1980" spans="1:16" ht="15">
      <c r="A1980" s="11" t="s">
        <v>3412</v>
      </c>
      <c r="B1980" s="12">
        <v>11</v>
      </c>
      <c r="C1980" s="11" t="s">
        <v>3413</v>
      </c>
      <c r="D1980" s="12" t="s">
        <v>27</v>
      </c>
      <c r="E1980" s="12" t="s">
        <v>10</v>
      </c>
      <c r="F1980" s="11">
        <v>0.63998999999999995</v>
      </c>
      <c r="G1980" s="11">
        <v>0.17022000000000001</v>
      </c>
      <c r="H1980" s="11">
        <v>0.46977000000000002</v>
      </c>
      <c r="I1980" s="11">
        <v>0.996</v>
      </c>
      <c r="J1980" s="11" t="s">
        <v>40</v>
      </c>
      <c r="K1980" s="11">
        <v>1.6635</v>
      </c>
      <c r="L1980" s="4" t="s">
        <v>6686</v>
      </c>
      <c r="M1980" s="4" t="s">
        <v>6687</v>
      </c>
      <c r="N1980" s="4" t="s">
        <v>3569</v>
      </c>
      <c r="O1980" s="12" t="str">
        <f t="shared" si="30"/>
        <v>NO</v>
      </c>
    </row>
    <row r="1981" spans="1:16" ht="15">
      <c r="A1981" s="11" t="s">
        <v>3414</v>
      </c>
      <c r="B1981" s="12">
        <v>2</v>
      </c>
      <c r="C1981" s="11" t="s">
        <v>3415</v>
      </c>
      <c r="D1981" s="12" t="s">
        <v>32</v>
      </c>
      <c r="E1981" s="12" t="s">
        <v>10</v>
      </c>
      <c r="F1981" s="11">
        <v>0.65575000000000006</v>
      </c>
      <c r="G1981" s="11">
        <v>4.9912999999999999E-2</v>
      </c>
      <c r="H1981" s="11">
        <v>0.60584000000000005</v>
      </c>
      <c r="I1981" s="11">
        <v>1</v>
      </c>
      <c r="J1981" s="11" t="s">
        <v>29</v>
      </c>
      <c r="K1981" s="11">
        <v>0.99319999999999997</v>
      </c>
      <c r="L1981" s="4" t="s">
        <v>3669</v>
      </c>
      <c r="M1981" s="4" t="s">
        <v>6688</v>
      </c>
      <c r="N1981" s="4" t="s">
        <v>3884</v>
      </c>
      <c r="O1981" s="12" t="str">
        <f t="shared" si="30"/>
        <v>NO</v>
      </c>
    </row>
    <row r="1982" spans="1:16" ht="15">
      <c r="A1982" s="8" t="s">
        <v>3416</v>
      </c>
      <c r="B1982" s="9">
        <v>13</v>
      </c>
      <c r="C1982" s="8" t="s">
        <v>3417</v>
      </c>
      <c r="D1982" s="9" t="s">
        <v>32</v>
      </c>
      <c r="E1982" s="9" t="s">
        <v>10</v>
      </c>
      <c r="F1982" s="8">
        <v>0.10625</v>
      </c>
      <c r="G1982" s="8">
        <v>0.35054999999999997</v>
      </c>
      <c r="H1982" s="8">
        <v>-0.24429999999999999</v>
      </c>
      <c r="I1982" s="8">
        <v>0.97099999999999997</v>
      </c>
      <c r="J1982" s="8" t="s">
        <v>29</v>
      </c>
      <c r="K1982" s="8">
        <v>0.99839999999999995</v>
      </c>
      <c r="L1982" s="10" t="s">
        <v>6689</v>
      </c>
      <c r="M1982" s="10" t="s">
        <v>6690</v>
      </c>
      <c r="N1982" s="10" t="s">
        <v>6691</v>
      </c>
      <c r="O1982" s="9" t="str">
        <f t="shared" si="30"/>
        <v>NO</v>
      </c>
      <c r="P1982" s="8"/>
    </row>
    <row r="1983" spans="1:16" ht="15">
      <c r="A1983" s="8" t="s">
        <v>3416</v>
      </c>
      <c r="B1983" s="9">
        <v>4</v>
      </c>
      <c r="C1983" s="8" t="s">
        <v>3418</v>
      </c>
      <c r="D1983" s="9" t="s">
        <v>32</v>
      </c>
      <c r="E1983" s="9" t="s">
        <v>5</v>
      </c>
      <c r="F1983" s="8">
        <v>0.87053000000000003</v>
      </c>
      <c r="G1983" s="8">
        <v>0.17166000000000001</v>
      </c>
      <c r="H1983" s="8">
        <v>0.69886999999999999</v>
      </c>
      <c r="I1983" s="8">
        <v>1</v>
      </c>
      <c r="J1983" s="8" t="s">
        <v>40</v>
      </c>
      <c r="K1983" s="8">
        <v>0.87639999999999996</v>
      </c>
      <c r="L1983" s="10" t="s">
        <v>6689</v>
      </c>
      <c r="M1983" s="10" t="s">
        <v>6690</v>
      </c>
      <c r="N1983" s="10" t="s">
        <v>6691</v>
      </c>
      <c r="O1983" s="9" t="str">
        <f t="shared" si="30"/>
        <v>NO</v>
      </c>
      <c r="P1983" s="8"/>
    </row>
    <row r="1984" spans="1:16" ht="15">
      <c r="A1984" s="8" t="s">
        <v>3416</v>
      </c>
      <c r="B1984" s="9">
        <v>5</v>
      </c>
      <c r="C1984" s="8" t="s">
        <v>3419</v>
      </c>
      <c r="D1984" s="9" t="s">
        <v>32</v>
      </c>
      <c r="E1984" s="9" t="s">
        <v>10</v>
      </c>
      <c r="F1984" s="8">
        <v>0.83538000000000001</v>
      </c>
      <c r="G1984" s="8">
        <v>0.14316000000000001</v>
      </c>
      <c r="H1984" s="8">
        <v>0.69221999999999995</v>
      </c>
      <c r="I1984" s="8">
        <v>1</v>
      </c>
      <c r="J1984" s="8" t="s">
        <v>40</v>
      </c>
      <c r="K1984" s="8">
        <v>0.87780000000000002</v>
      </c>
      <c r="L1984" s="10" t="s">
        <v>6689</v>
      </c>
      <c r="M1984" s="10" t="s">
        <v>6690</v>
      </c>
      <c r="N1984" s="10" t="s">
        <v>6691</v>
      </c>
      <c r="O1984" s="9" t="str">
        <f t="shared" si="30"/>
        <v>NO</v>
      </c>
      <c r="P1984" s="8"/>
    </row>
    <row r="1985" spans="1:16" ht="15">
      <c r="A1985" s="11" t="s">
        <v>3420</v>
      </c>
      <c r="B1985" s="12">
        <v>4</v>
      </c>
      <c r="C1985" s="11" t="s">
        <v>3421</v>
      </c>
      <c r="D1985" s="12" t="s">
        <v>27</v>
      </c>
      <c r="E1985" s="12" t="s">
        <v>10</v>
      </c>
      <c r="F1985" s="11">
        <v>4.4927000000000002E-2</v>
      </c>
      <c r="G1985" s="11">
        <v>0.19655</v>
      </c>
      <c r="H1985" s="11">
        <v>-0.15162</v>
      </c>
      <c r="I1985" s="11">
        <v>0.999</v>
      </c>
      <c r="J1985" s="11" t="s">
        <v>29</v>
      </c>
      <c r="K1985" s="11">
        <v>0.79549999999999998</v>
      </c>
      <c r="L1985" s="4" t="s">
        <v>3611</v>
      </c>
      <c r="M1985" s="4" t="s">
        <v>6692</v>
      </c>
      <c r="N1985" s="4" t="s">
        <v>3569</v>
      </c>
      <c r="O1985" s="12" t="str">
        <f t="shared" si="30"/>
        <v>NO</v>
      </c>
    </row>
    <row r="1986" spans="1:16" ht="15">
      <c r="A1986" s="11" t="s">
        <v>3422</v>
      </c>
      <c r="B1986" s="12">
        <v>3</v>
      </c>
      <c r="C1986" s="11" t="s">
        <v>3423</v>
      </c>
      <c r="D1986" s="12" t="s">
        <v>32</v>
      </c>
      <c r="E1986" s="12" t="s">
        <v>10</v>
      </c>
      <c r="F1986" s="11">
        <v>0.39423000000000002</v>
      </c>
      <c r="G1986" s="11">
        <v>0.19835</v>
      </c>
      <c r="H1986" s="11">
        <v>0.19588</v>
      </c>
      <c r="I1986" s="11">
        <v>0.91800000000000004</v>
      </c>
      <c r="J1986" s="11" t="s">
        <v>40</v>
      </c>
      <c r="K1986" s="11">
        <v>1.0182</v>
      </c>
      <c r="L1986" s="4" t="s">
        <v>3569</v>
      </c>
      <c r="M1986" s="4" t="s">
        <v>3675</v>
      </c>
      <c r="N1986" s="4" t="s">
        <v>3569</v>
      </c>
      <c r="O1986" s="12" t="str">
        <f t="shared" si="30"/>
        <v>NO</v>
      </c>
    </row>
    <row r="1987" spans="1:16" ht="15">
      <c r="A1987" s="11" t="s">
        <v>3424</v>
      </c>
      <c r="B1987" s="12">
        <v>3</v>
      </c>
      <c r="C1987" s="11" t="s">
        <v>3425</v>
      </c>
      <c r="D1987" s="12" t="s">
        <v>32</v>
      </c>
      <c r="E1987" s="12" t="s">
        <v>10</v>
      </c>
      <c r="F1987" s="11">
        <v>0.19164999999999999</v>
      </c>
      <c r="G1987" s="11">
        <v>3.7324999999999997E-2</v>
      </c>
      <c r="H1987" s="11">
        <v>0.15432999999999999</v>
      </c>
      <c r="I1987" s="11">
        <v>1</v>
      </c>
      <c r="J1987" s="11" t="s">
        <v>29</v>
      </c>
      <c r="K1987" s="11">
        <v>0.74719999999999998</v>
      </c>
      <c r="L1987" s="4" t="s">
        <v>4255</v>
      </c>
      <c r="M1987" s="4" t="s">
        <v>6693</v>
      </c>
      <c r="N1987" s="4" t="s">
        <v>6694</v>
      </c>
      <c r="O1987" s="12" t="str">
        <f t="shared" ref="O1987:O2050" si="31">IF(P1987 &lt;&gt; "", "YES", "NO")</f>
        <v>NO</v>
      </c>
    </row>
    <row r="1988" spans="1:16" ht="15">
      <c r="A1988" s="11" t="s">
        <v>3426</v>
      </c>
      <c r="B1988" s="12">
        <v>2</v>
      </c>
      <c r="C1988" s="11" t="s">
        <v>3427</v>
      </c>
      <c r="D1988" s="12" t="s">
        <v>27</v>
      </c>
      <c r="E1988" s="12" t="s">
        <v>10</v>
      </c>
      <c r="F1988" s="11">
        <v>0.26846999999999999</v>
      </c>
      <c r="G1988" s="11">
        <v>9.1120000000000007E-2</v>
      </c>
      <c r="H1988" s="11">
        <v>0.17735000000000001</v>
      </c>
      <c r="I1988" s="11">
        <v>0.98799999999999999</v>
      </c>
      <c r="J1988" s="11" t="s">
        <v>29</v>
      </c>
      <c r="K1988" s="11">
        <v>0.86140000000000005</v>
      </c>
      <c r="L1988" s="4" t="s">
        <v>6695</v>
      </c>
      <c r="M1988" s="4" t="s">
        <v>6696</v>
      </c>
      <c r="N1988" s="4" t="s">
        <v>6697</v>
      </c>
      <c r="O1988" s="12" t="str">
        <f t="shared" si="31"/>
        <v>NO</v>
      </c>
    </row>
    <row r="1989" spans="1:16" ht="15">
      <c r="A1989" s="8" t="s">
        <v>3428</v>
      </c>
      <c r="B1989" s="9">
        <v>10</v>
      </c>
      <c r="C1989" s="8" t="s">
        <v>3429</v>
      </c>
      <c r="D1989" s="9" t="s">
        <v>32</v>
      </c>
      <c r="E1989" s="9" t="s">
        <v>10</v>
      </c>
      <c r="F1989" s="8">
        <v>0.78278999999999999</v>
      </c>
      <c r="G1989" s="8">
        <v>0.26141999999999999</v>
      </c>
      <c r="H1989" s="8">
        <v>0.52137</v>
      </c>
      <c r="I1989" s="8">
        <v>0.999</v>
      </c>
      <c r="J1989" s="8" t="s">
        <v>35</v>
      </c>
      <c r="K1989" s="8">
        <v>2.5158</v>
      </c>
      <c r="L1989" s="10" t="s">
        <v>6698</v>
      </c>
      <c r="M1989" s="10" t="s">
        <v>6699</v>
      </c>
      <c r="N1989" s="10" t="s">
        <v>6700</v>
      </c>
      <c r="O1989" s="9" t="str">
        <f t="shared" si="31"/>
        <v>NO</v>
      </c>
      <c r="P1989" s="8"/>
    </row>
    <row r="1990" spans="1:16" ht="15">
      <c r="A1990" s="8" t="s">
        <v>3428</v>
      </c>
      <c r="B1990" s="9">
        <v>8</v>
      </c>
      <c r="C1990" s="8" t="s">
        <v>3430</v>
      </c>
      <c r="D1990" s="9" t="s">
        <v>32</v>
      </c>
      <c r="E1990" s="9" t="s">
        <v>5</v>
      </c>
      <c r="F1990" s="8">
        <v>0.87970000000000004</v>
      </c>
      <c r="G1990" s="8">
        <v>0.34142</v>
      </c>
      <c r="H1990" s="8">
        <v>0.53827999999999998</v>
      </c>
      <c r="I1990" s="8">
        <v>1</v>
      </c>
      <c r="J1990" s="8" t="s">
        <v>35</v>
      </c>
      <c r="K1990" s="8">
        <v>2.6278000000000001</v>
      </c>
      <c r="L1990" s="10" t="s">
        <v>6698</v>
      </c>
      <c r="M1990" s="10" t="s">
        <v>6699</v>
      </c>
      <c r="N1990" s="10" t="s">
        <v>6700</v>
      </c>
      <c r="O1990" s="9" t="str">
        <f t="shared" si="31"/>
        <v>NO</v>
      </c>
      <c r="P1990" s="8"/>
    </row>
    <row r="1991" spans="1:16" ht="15">
      <c r="A1991" s="11" t="s">
        <v>3431</v>
      </c>
      <c r="B1991" s="12">
        <v>7</v>
      </c>
      <c r="C1991" s="11" t="s">
        <v>3432</v>
      </c>
      <c r="D1991" s="12" t="s">
        <v>32</v>
      </c>
      <c r="E1991" s="12" t="s">
        <v>10</v>
      </c>
      <c r="F1991" s="11">
        <v>0.74078999999999995</v>
      </c>
      <c r="G1991" s="11">
        <v>0.62117999999999995</v>
      </c>
      <c r="H1991" s="11">
        <v>0.11960999999999999</v>
      </c>
      <c r="I1991" s="11">
        <v>0.91300000000000003</v>
      </c>
      <c r="J1991" s="11" t="s">
        <v>35</v>
      </c>
      <c r="K1991" s="11">
        <v>1.0410999999999999</v>
      </c>
      <c r="L1991" s="4" t="s">
        <v>5733</v>
      </c>
      <c r="M1991" s="4" t="s">
        <v>6701</v>
      </c>
      <c r="N1991" s="4" t="s">
        <v>6702</v>
      </c>
      <c r="O1991" s="12" t="str">
        <f t="shared" si="31"/>
        <v>NO</v>
      </c>
    </row>
    <row r="1992" spans="1:16" ht="15">
      <c r="A1992" s="11" t="s">
        <v>3433</v>
      </c>
      <c r="B1992" s="12">
        <v>4</v>
      </c>
      <c r="C1992" s="11" t="s">
        <v>3434</v>
      </c>
      <c r="D1992" s="12" t="s">
        <v>27</v>
      </c>
      <c r="E1992" s="12" t="s">
        <v>10</v>
      </c>
      <c r="F1992" s="11">
        <v>0.14224000000000001</v>
      </c>
      <c r="G1992" s="11">
        <v>3.8131999999999999E-2</v>
      </c>
      <c r="H1992" s="11">
        <v>0.10410999999999999</v>
      </c>
      <c r="I1992" s="11">
        <v>0.97599999999999998</v>
      </c>
      <c r="J1992" s="11" t="s">
        <v>29</v>
      </c>
      <c r="K1992" s="11">
        <v>0.61609999999999998</v>
      </c>
      <c r="L1992" s="4" t="s">
        <v>6703</v>
      </c>
      <c r="M1992" s="4" t="s">
        <v>6704</v>
      </c>
      <c r="N1992" s="4" t="s">
        <v>6705</v>
      </c>
      <c r="O1992" s="12" t="str">
        <f t="shared" si="31"/>
        <v>NO</v>
      </c>
    </row>
    <row r="1993" spans="1:16" ht="15">
      <c r="A1993" s="11" t="s">
        <v>3435</v>
      </c>
      <c r="B1993" s="12">
        <v>3</v>
      </c>
      <c r="C1993" s="11" t="s">
        <v>3436</v>
      </c>
      <c r="D1993" s="12" t="s">
        <v>27</v>
      </c>
      <c r="E1993" s="12" t="s">
        <v>10</v>
      </c>
      <c r="F1993" s="11">
        <v>0.13128999999999999</v>
      </c>
      <c r="G1993" s="11">
        <v>1.9293000000000001E-2</v>
      </c>
      <c r="H1993" s="11">
        <v>0.112</v>
      </c>
      <c r="I1993" s="11">
        <v>1</v>
      </c>
      <c r="J1993" s="11" t="s">
        <v>29</v>
      </c>
      <c r="K1993" s="11">
        <v>0.60580000000000001</v>
      </c>
      <c r="L1993" s="4" t="s">
        <v>6706</v>
      </c>
      <c r="M1993" s="4" t="s">
        <v>6707</v>
      </c>
      <c r="N1993" s="4" t="s">
        <v>5515</v>
      </c>
      <c r="O1993" s="12" t="str">
        <f t="shared" si="31"/>
        <v>NO</v>
      </c>
    </row>
    <row r="1994" spans="1:16" ht="15">
      <c r="A1994" s="8" t="s">
        <v>3437</v>
      </c>
      <c r="B1994" s="9">
        <v>4</v>
      </c>
      <c r="C1994" s="8" t="s">
        <v>3438</v>
      </c>
      <c r="D1994" s="9" t="s">
        <v>32</v>
      </c>
      <c r="E1994" s="9" t="s">
        <v>28</v>
      </c>
      <c r="F1994" s="8">
        <v>0.93020000000000003</v>
      </c>
      <c r="G1994" s="8">
        <v>0.76163999999999998</v>
      </c>
      <c r="H1994" s="8">
        <v>0.16857</v>
      </c>
      <c r="I1994" s="8">
        <v>0.94699999999999995</v>
      </c>
      <c r="J1994" s="8" t="s">
        <v>29</v>
      </c>
      <c r="K1994" s="8">
        <v>0.82130000000000003</v>
      </c>
      <c r="L1994" s="10" t="s">
        <v>6708</v>
      </c>
      <c r="M1994" s="10" t="s">
        <v>6709</v>
      </c>
      <c r="N1994" s="10" t="s">
        <v>6710</v>
      </c>
      <c r="O1994" s="9" t="str">
        <f t="shared" si="31"/>
        <v>NO</v>
      </c>
      <c r="P1994" s="8"/>
    </row>
    <row r="1995" spans="1:16" ht="15">
      <c r="A1995" s="8" t="s">
        <v>3437</v>
      </c>
      <c r="B1995" s="9">
        <v>4</v>
      </c>
      <c r="C1995" s="8" t="s">
        <v>3438</v>
      </c>
      <c r="D1995" s="9" t="s">
        <v>32</v>
      </c>
      <c r="E1995" s="9" t="s">
        <v>10</v>
      </c>
      <c r="F1995" s="8">
        <v>0.93020000000000003</v>
      </c>
      <c r="G1995" s="8">
        <v>0.76163999999999998</v>
      </c>
      <c r="H1995" s="8">
        <v>0.16857</v>
      </c>
      <c r="I1995" s="8">
        <v>0.94699999999999995</v>
      </c>
      <c r="J1995" s="8" t="s">
        <v>29</v>
      </c>
      <c r="K1995" s="8">
        <v>0.82130000000000003</v>
      </c>
      <c r="L1995" s="10" t="s">
        <v>6708</v>
      </c>
      <c r="M1995" s="10" t="s">
        <v>6709</v>
      </c>
      <c r="N1995" s="10" t="s">
        <v>6710</v>
      </c>
      <c r="O1995" s="9" t="str">
        <f t="shared" si="31"/>
        <v>NO</v>
      </c>
      <c r="P1995" s="8"/>
    </row>
    <row r="1996" spans="1:16" ht="15">
      <c r="A1996" s="13" t="s">
        <v>3439</v>
      </c>
      <c r="B1996" s="14">
        <v>7</v>
      </c>
      <c r="C1996" s="13" t="s">
        <v>3440</v>
      </c>
      <c r="D1996" s="14" t="s">
        <v>27</v>
      </c>
      <c r="E1996" s="14" t="s">
        <v>3</v>
      </c>
      <c r="F1996" s="13">
        <v>0.14535999999999999</v>
      </c>
      <c r="G1996" s="13">
        <v>4.4454E-2</v>
      </c>
      <c r="H1996" s="13">
        <v>0.1009</v>
      </c>
      <c r="I1996" s="13">
        <v>0.97699999999999998</v>
      </c>
      <c r="J1996" s="13" t="s">
        <v>40</v>
      </c>
      <c r="K1996" s="13">
        <v>0.62460000000000004</v>
      </c>
      <c r="L1996" s="15" t="s">
        <v>4527</v>
      </c>
      <c r="M1996" s="15" t="s">
        <v>6711</v>
      </c>
      <c r="N1996" s="15" t="s">
        <v>6712</v>
      </c>
      <c r="O1996" s="14" t="str">
        <f t="shared" si="31"/>
        <v>NO</v>
      </c>
      <c r="P1996" s="13"/>
    </row>
    <row r="1997" spans="1:16" ht="15">
      <c r="A1997" s="13" t="s">
        <v>3439</v>
      </c>
      <c r="B1997" s="14">
        <v>7</v>
      </c>
      <c r="C1997" s="13" t="s">
        <v>3441</v>
      </c>
      <c r="D1997" s="14" t="s">
        <v>27</v>
      </c>
      <c r="E1997" s="14" t="s">
        <v>10</v>
      </c>
      <c r="F1997" s="13">
        <v>0.14366999999999999</v>
      </c>
      <c r="G1997" s="13">
        <v>3.4923000000000003E-2</v>
      </c>
      <c r="H1997" s="13">
        <v>0.10875</v>
      </c>
      <c r="I1997" s="13">
        <v>0.98699999999999999</v>
      </c>
      <c r="J1997" s="13" t="s">
        <v>40</v>
      </c>
      <c r="K1997" s="13">
        <v>0.64729999999999999</v>
      </c>
      <c r="L1997" s="15" t="s">
        <v>4527</v>
      </c>
      <c r="M1997" s="15" t="s">
        <v>6711</v>
      </c>
      <c r="N1997" s="15" t="s">
        <v>6712</v>
      </c>
      <c r="O1997" s="14" t="str">
        <f t="shared" si="31"/>
        <v>NO</v>
      </c>
      <c r="P1997" s="13"/>
    </row>
    <row r="1998" spans="1:16" ht="15">
      <c r="A1998" s="8" t="s">
        <v>3442</v>
      </c>
      <c r="B1998" s="9">
        <v>20</v>
      </c>
      <c r="C1998" s="8" t="s">
        <v>3443</v>
      </c>
      <c r="D1998" s="9" t="s">
        <v>32</v>
      </c>
      <c r="E1998" s="9" t="s">
        <v>5</v>
      </c>
      <c r="F1998" s="8">
        <v>8.3667000000000005E-2</v>
      </c>
      <c r="G1998" s="8">
        <v>0.19333</v>
      </c>
      <c r="H1998" s="8">
        <v>-0.10967</v>
      </c>
      <c r="I1998" s="8">
        <v>0.94899999999999995</v>
      </c>
      <c r="J1998" s="8" t="s">
        <v>40</v>
      </c>
      <c r="K1998" s="8">
        <v>1.0583</v>
      </c>
      <c r="L1998" s="10" t="s">
        <v>6713</v>
      </c>
      <c r="M1998" s="10" t="s">
        <v>6714</v>
      </c>
      <c r="N1998" s="10" t="s">
        <v>3709</v>
      </c>
      <c r="O1998" s="9" t="str">
        <f t="shared" si="31"/>
        <v>NO</v>
      </c>
      <c r="P1998" s="8"/>
    </row>
    <row r="1999" spans="1:16" ht="15">
      <c r="A1999" s="8" t="s">
        <v>3442</v>
      </c>
      <c r="B1999" s="9">
        <v>29</v>
      </c>
      <c r="C1999" s="8" t="s">
        <v>3444</v>
      </c>
      <c r="D1999" s="9" t="s">
        <v>32</v>
      </c>
      <c r="E1999" s="9" t="s">
        <v>10</v>
      </c>
      <c r="F1999" s="8">
        <v>4.4172000000000003E-2</v>
      </c>
      <c r="G1999" s="8">
        <v>0.21407999999999999</v>
      </c>
      <c r="H1999" s="8">
        <v>-0.16991000000000001</v>
      </c>
      <c r="I1999" s="8">
        <v>0.997</v>
      </c>
      <c r="J1999" s="8" t="s">
        <v>35</v>
      </c>
      <c r="K1999" s="8">
        <v>1.1206</v>
      </c>
      <c r="L1999" s="10" t="s">
        <v>6713</v>
      </c>
      <c r="M1999" s="10" t="s">
        <v>6714</v>
      </c>
      <c r="N1999" s="10" t="s">
        <v>3709</v>
      </c>
      <c r="O1999" s="9" t="str">
        <f t="shared" si="31"/>
        <v>NO</v>
      </c>
      <c r="P1999" s="8"/>
    </row>
    <row r="2000" spans="1:16" ht="15">
      <c r="A2000" s="8" t="s">
        <v>3442</v>
      </c>
      <c r="B2000" s="9">
        <v>8</v>
      </c>
      <c r="C2000" s="8" t="s">
        <v>3445</v>
      </c>
      <c r="D2000" s="9" t="s">
        <v>32</v>
      </c>
      <c r="E2000" s="9" t="s">
        <v>10</v>
      </c>
      <c r="F2000" s="8">
        <v>0.71382000000000001</v>
      </c>
      <c r="G2000" s="8">
        <v>8.0170000000000005E-2</v>
      </c>
      <c r="H2000" s="8">
        <v>0.63365000000000005</v>
      </c>
      <c r="I2000" s="8">
        <v>1</v>
      </c>
      <c r="J2000" s="8" t="s">
        <v>35</v>
      </c>
      <c r="K2000" s="8">
        <v>0.97</v>
      </c>
      <c r="L2000" s="10" t="s">
        <v>6713</v>
      </c>
      <c r="M2000" s="10" t="s">
        <v>6714</v>
      </c>
      <c r="N2000" s="10" t="s">
        <v>3709</v>
      </c>
      <c r="O2000" s="9" t="str">
        <f t="shared" si="31"/>
        <v>NO</v>
      </c>
      <c r="P2000" s="8"/>
    </row>
    <row r="2001" spans="1:16" ht="15">
      <c r="A2001" s="11" t="s">
        <v>3446</v>
      </c>
      <c r="B2001" s="12">
        <v>7</v>
      </c>
      <c r="C2001" s="11" t="s">
        <v>3447</v>
      </c>
      <c r="D2001" s="12" t="s">
        <v>27</v>
      </c>
      <c r="E2001" s="12" t="s">
        <v>10</v>
      </c>
      <c r="F2001" s="11">
        <v>0.91152999999999995</v>
      </c>
      <c r="G2001" s="11">
        <v>0.67168000000000005</v>
      </c>
      <c r="H2001" s="11">
        <v>0.23984</v>
      </c>
      <c r="I2001" s="11">
        <v>1</v>
      </c>
      <c r="J2001" s="11" t="s">
        <v>40</v>
      </c>
      <c r="K2001" s="11">
        <v>1.2519</v>
      </c>
      <c r="L2001" s="4" t="s">
        <v>6715</v>
      </c>
      <c r="M2001" s="4" t="s">
        <v>6716</v>
      </c>
      <c r="N2001" s="4" t="s">
        <v>4450</v>
      </c>
      <c r="O2001" s="12" t="str">
        <f t="shared" si="31"/>
        <v>NO</v>
      </c>
    </row>
    <row r="2002" spans="1:16" ht="15">
      <c r="A2002" s="11" t="s">
        <v>3448</v>
      </c>
      <c r="B2002" s="12">
        <v>7</v>
      </c>
      <c r="C2002" s="11" t="s">
        <v>3449</v>
      </c>
      <c r="D2002" s="12" t="s">
        <v>27</v>
      </c>
      <c r="E2002" s="12" t="s">
        <v>10</v>
      </c>
      <c r="F2002" s="11">
        <v>0.21142</v>
      </c>
      <c r="G2002" s="11">
        <v>5.8384999999999999E-2</v>
      </c>
      <c r="H2002" s="11">
        <v>0.15304000000000001</v>
      </c>
      <c r="I2002" s="11">
        <v>1</v>
      </c>
      <c r="J2002" s="11" t="s">
        <v>29</v>
      </c>
      <c r="K2002" s="11">
        <v>0.78900000000000003</v>
      </c>
      <c r="L2002" s="4" t="s">
        <v>3569</v>
      </c>
      <c r="M2002" s="4" t="s">
        <v>6717</v>
      </c>
      <c r="N2002" s="4" t="s">
        <v>3569</v>
      </c>
      <c r="O2002" s="12" t="str">
        <f t="shared" si="31"/>
        <v>NO</v>
      </c>
    </row>
    <row r="2003" spans="1:16" ht="15">
      <c r="A2003" s="8" t="s">
        <v>3450</v>
      </c>
      <c r="B2003" s="9">
        <v>5</v>
      </c>
      <c r="C2003" s="8" t="s">
        <v>3451</v>
      </c>
      <c r="D2003" s="9" t="s">
        <v>27</v>
      </c>
      <c r="E2003" s="9" t="s">
        <v>10</v>
      </c>
      <c r="F2003" s="8">
        <v>0.33168999999999998</v>
      </c>
      <c r="G2003" s="8">
        <v>0.12478</v>
      </c>
      <c r="H2003" s="8">
        <v>0.20691000000000001</v>
      </c>
      <c r="I2003" s="8">
        <v>1</v>
      </c>
      <c r="J2003" s="8" t="s">
        <v>40</v>
      </c>
      <c r="K2003" s="8">
        <v>1.5573999999999999</v>
      </c>
      <c r="L2003" s="10" t="s">
        <v>6718</v>
      </c>
      <c r="M2003" s="10" t="s">
        <v>6719</v>
      </c>
      <c r="N2003" s="10" t="s">
        <v>6720</v>
      </c>
      <c r="O2003" s="9" t="str">
        <f t="shared" si="31"/>
        <v>NO</v>
      </c>
      <c r="P2003" s="8"/>
    </row>
    <row r="2004" spans="1:16" ht="15">
      <c r="A2004" s="8" t="s">
        <v>3450</v>
      </c>
      <c r="B2004" s="9">
        <v>6</v>
      </c>
      <c r="C2004" s="8" t="s">
        <v>3452</v>
      </c>
      <c r="D2004" s="9" t="s">
        <v>27</v>
      </c>
      <c r="E2004" s="9" t="s">
        <v>3</v>
      </c>
      <c r="F2004" s="8">
        <v>0.55159000000000002</v>
      </c>
      <c r="G2004" s="8">
        <v>0.44857999999999998</v>
      </c>
      <c r="H2004" s="8">
        <v>0.10301</v>
      </c>
      <c r="I2004" s="8">
        <v>0.92500000000000004</v>
      </c>
      <c r="J2004" s="8" t="s">
        <v>40</v>
      </c>
      <c r="K2004" s="8">
        <v>1.5573999999999999</v>
      </c>
      <c r="L2004" s="10" t="s">
        <v>6718</v>
      </c>
      <c r="M2004" s="10" t="s">
        <v>6719</v>
      </c>
      <c r="N2004" s="10" t="s">
        <v>6720</v>
      </c>
      <c r="O2004" s="9" t="str">
        <f t="shared" si="31"/>
        <v>NO</v>
      </c>
      <c r="P2004" s="8"/>
    </row>
    <row r="2005" spans="1:16" ht="15">
      <c r="A2005" s="11" t="s">
        <v>3453</v>
      </c>
      <c r="B2005" s="12">
        <v>3</v>
      </c>
      <c r="C2005" s="11" t="s">
        <v>3454</v>
      </c>
      <c r="D2005" s="12" t="s">
        <v>32</v>
      </c>
      <c r="E2005" s="12" t="s">
        <v>10</v>
      </c>
      <c r="F2005" s="11">
        <v>0.15465000000000001</v>
      </c>
      <c r="G2005" s="11">
        <v>1.1526E-2</v>
      </c>
      <c r="H2005" s="11">
        <v>0.14312</v>
      </c>
      <c r="I2005" s="11">
        <v>0.998</v>
      </c>
      <c r="J2005" s="11" t="s">
        <v>29</v>
      </c>
      <c r="K2005" s="11">
        <v>0.69030000000000002</v>
      </c>
      <c r="L2005" s="4" t="s">
        <v>4730</v>
      </c>
      <c r="M2005" s="4" t="s">
        <v>6721</v>
      </c>
      <c r="N2005" s="4" t="s">
        <v>4822</v>
      </c>
      <c r="O2005" s="12" t="str">
        <f t="shared" si="31"/>
        <v>NO</v>
      </c>
    </row>
    <row r="2006" spans="1:16" ht="15">
      <c r="A2006" s="11" t="s">
        <v>3455</v>
      </c>
      <c r="B2006" s="12">
        <v>7</v>
      </c>
      <c r="C2006" s="11" t="s">
        <v>3456</v>
      </c>
      <c r="D2006" s="12" t="s">
        <v>27</v>
      </c>
      <c r="E2006" s="12" t="s">
        <v>10</v>
      </c>
      <c r="F2006" s="11">
        <v>0.65024000000000004</v>
      </c>
      <c r="G2006" s="11">
        <v>0.12667</v>
      </c>
      <c r="H2006" s="11">
        <v>0.52356999999999998</v>
      </c>
      <c r="I2006" s="11">
        <v>1</v>
      </c>
      <c r="J2006" s="11" t="s">
        <v>40</v>
      </c>
      <c r="K2006" s="11">
        <v>0.94620000000000004</v>
      </c>
      <c r="L2006" s="4" t="s">
        <v>6722</v>
      </c>
      <c r="M2006" s="4" t="s">
        <v>6723</v>
      </c>
      <c r="N2006" s="4" t="s">
        <v>3569</v>
      </c>
      <c r="O2006" s="12" t="str">
        <f t="shared" si="31"/>
        <v>NO</v>
      </c>
    </row>
    <row r="2007" spans="1:16" ht="15">
      <c r="A2007" s="11" t="s">
        <v>3457</v>
      </c>
      <c r="B2007" s="12">
        <v>6</v>
      </c>
      <c r="C2007" s="11" t="s">
        <v>3458</v>
      </c>
      <c r="D2007" s="12" t="s">
        <v>32</v>
      </c>
      <c r="E2007" s="12" t="s">
        <v>10</v>
      </c>
      <c r="F2007" s="11">
        <v>0.622</v>
      </c>
      <c r="G2007" s="11">
        <v>1.7413999999999999E-2</v>
      </c>
      <c r="H2007" s="11">
        <v>0.60458000000000001</v>
      </c>
      <c r="I2007" s="11">
        <v>1</v>
      </c>
      <c r="J2007" s="11" t="s">
        <v>29</v>
      </c>
      <c r="K2007" s="11">
        <v>0.97709999999999997</v>
      </c>
      <c r="L2007" s="4" t="s">
        <v>6724</v>
      </c>
      <c r="M2007" s="4" t="s">
        <v>6725</v>
      </c>
      <c r="N2007" s="4" t="s">
        <v>6726</v>
      </c>
      <c r="O2007" s="12" t="str">
        <f t="shared" si="31"/>
        <v>NO</v>
      </c>
    </row>
    <row r="2008" spans="1:16" ht="15">
      <c r="A2008" s="11" t="s">
        <v>3459</v>
      </c>
      <c r="B2008" s="12">
        <v>4</v>
      </c>
      <c r="C2008" s="11" t="s">
        <v>3460</v>
      </c>
      <c r="D2008" s="12" t="s">
        <v>27</v>
      </c>
      <c r="E2008" s="12" t="s">
        <v>10</v>
      </c>
      <c r="F2008" s="11">
        <v>0.83953999999999995</v>
      </c>
      <c r="G2008" s="11">
        <v>0.98936000000000002</v>
      </c>
      <c r="H2008" s="11">
        <v>-0.14982000000000001</v>
      </c>
      <c r="I2008" s="11">
        <v>1</v>
      </c>
      <c r="J2008" s="11" t="s">
        <v>29</v>
      </c>
      <c r="K2008" s="11">
        <v>0.69940000000000002</v>
      </c>
      <c r="L2008" s="4" t="s">
        <v>6727</v>
      </c>
      <c r="M2008" s="4" t="s">
        <v>6728</v>
      </c>
      <c r="N2008" s="4" t="s">
        <v>6729</v>
      </c>
      <c r="O2008" s="12" t="str">
        <f t="shared" si="31"/>
        <v>NO</v>
      </c>
    </row>
    <row r="2009" spans="1:16" ht="15">
      <c r="A2009" s="11" t="s">
        <v>3461</v>
      </c>
      <c r="B2009" s="12">
        <v>5</v>
      </c>
      <c r="C2009" s="11" t="s">
        <v>3462</v>
      </c>
      <c r="D2009" s="12" t="s">
        <v>32</v>
      </c>
      <c r="E2009" s="12" t="s">
        <v>10</v>
      </c>
      <c r="F2009" s="11">
        <v>0.21731</v>
      </c>
      <c r="G2009" s="11">
        <v>7.4748999999999996E-2</v>
      </c>
      <c r="H2009" s="11">
        <v>0.14255999999999999</v>
      </c>
      <c r="I2009" s="11">
        <v>0.995</v>
      </c>
      <c r="J2009" s="11" t="s">
        <v>35</v>
      </c>
      <c r="K2009" s="11">
        <v>1.6645000000000001</v>
      </c>
      <c r="L2009" s="4" t="s">
        <v>4255</v>
      </c>
      <c r="M2009" s="4" t="s">
        <v>6730</v>
      </c>
      <c r="N2009" s="4" t="s">
        <v>4257</v>
      </c>
      <c r="O2009" s="12" t="str">
        <f t="shared" si="31"/>
        <v>NO</v>
      </c>
    </row>
    <row r="2010" spans="1:16" ht="15">
      <c r="A2010" s="11" t="s">
        <v>3463</v>
      </c>
      <c r="B2010" s="12">
        <v>4</v>
      </c>
      <c r="C2010" s="11" t="s">
        <v>3464</v>
      </c>
      <c r="D2010" s="12" t="s">
        <v>32</v>
      </c>
      <c r="E2010" s="12" t="s">
        <v>10</v>
      </c>
      <c r="F2010" s="11">
        <v>0.84570000000000001</v>
      </c>
      <c r="G2010" s="11">
        <v>0.41509000000000001</v>
      </c>
      <c r="H2010" s="11">
        <v>0.43062</v>
      </c>
      <c r="I2010" s="11">
        <v>1</v>
      </c>
      <c r="J2010" s="11" t="s">
        <v>29</v>
      </c>
      <c r="K2010" s="11">
        <v>1</v>
      </c>
      <c r="L2010" s="4" t="s">
        <v>3669</v>
      </c>
      <c r="M2010" s="4" t="s">
        <v>6731</v>
      </c>
      <c r="N2010" s="4" t="s">
        <v>4177</v>
      </c>
      <c r="O2010" s="12" t="str">
        <f t="shared" si="31"/>
        <v>NO</v>
      </c>
    </row>
    <row r="2011" spans="1:16" ht="15">
      <c r="A2011" s="11" t="s">
        <v>3465</v>
      </c>
      <c r="B2011" s="12">
        <v>5</v>
      </c>
      <c r="C2011" s="11" t="s">
        <v>3466</v>
      </c>
      <c r="D2011" s="12" t="s">
        <v>27</v>
      </c>
      <c r="E2011" s="12" t="s">
        <v>10</v>
      </c>
      <c r="F2011" s="11">
        <v>0.88834000000000002</v>
      </c>
      <c r="G2011" s="11">
        <v>0.65985000000000005</v>
      </c>
      <c r="H2011" s="11">
        <v>0.22849</v>
      </c>
      <c r="I2011" s="11">
        <v>0.98199999999999998</v>
      </c>
      <c r="J2011" s="11" t="s">
        <v>40</v>
      </c>
      <c r="K2011" s="11">
        <v>1.2092000000000001</v>
      </c>
      <c r="L2011" s="4" t="s">
        <v>6732</v>
      </c>
      <c r="M2011" s="4" t="s">
        <v>6733</v>
      </c>
      <c r="N2011" s="4" t="s">
        <v>3664</v>
      </c>
      <c r="O2011" s="12" t="str">
        <f t="shared" si="31"/>
        <v>NO</v>
      </c>
    </row>
    <row r="2012" spans="1:16" ht="15">
      <c r="A2012" s="11" t="s">
        <v>3467</v>
      </c>
      <c r="B2012" s="12">
        <v>3</v>
      </c>
      <c r="C2012" s="11" t="s">
        <v>3468</v>
      </c>
      <c r="D2012" s="12" t="s">
        <v>27</v>
      </c>
      <c r="E2012" s="12" t="s">
        <v>10</v>
      </c>
      <c r="F2012" s="11">
        <v>0.13228999999999999</v>
      </c>
      <c r="G2012" s="11">
        <v>0.32153999999999999</v>
      </c>
      <c r="H2012" s="11">
        <v>-0.18925</v>
      </c>
      <c r="I2012" s="11">
        <v>0.95</v>
      </c>
      <c r="J2012" s="11" t="s">
        <v>40</v>
      </c>
      <c r="K2012" s="11">
        <v>1.3008</v>
      </c>
      <c r="L2012" s="4" t="s">
        <v>3569</v>
      </c>
      <c r="M2012" s="4" t="s">
        <v>6734</v>
      </c>
      <c r="N2012" s="4" t="s">
        <v>3569</v>
      </c>
      <c r="O2012" s="12" t="str">
        <f t="shared" si="31"/>
        <v>NO</v>
      </c>
    </row>
    <row r="2013" spans="1:16" ht="15">
      <c r="A2013" s="11" t="s">
        <v>3469</v>
      </c>
      <c r="B2013" s="12">
        <v>7</v>
      </c>
      <c r="C2013" s="11" t="s">
        <v>3470</v>
      </c>
      <c r="D2013" s="12" t="s">
        <v>27</v>
      </c>
      <c r="E2013" s="12" t="s">
        <v>10</v>
      </c>
      <c r="F2013" s="11">
        <v>0.61133000000000004</v>
      </c>
      <c r="G2013" s="11">
        <v>9.3132999999999994E-2</v>
      </c>
      <c r="H2013" s="11">
        <v>0.51819999999999999</v>
      </c>
      <c r="I2013" s="11">
        <v>1</v>
      </c>
      <c r="J2013" s="11" t="s">
        <v>40</v>
      </c>
      <c r="K2013" s="11">
        <v>1.4103000000000001</v>
      </c>
      <c r="L2013" s="4" t="s">
        <v>6735</v>
      </c>
      <c r="M2013" s="4" t="s">
        <v>6736</v>
      </c>
      <c r="N2013" s="4" t="s">
        <v>6737</v>
      </c>
      <c r="O2013" s="12" t="str">
        <f t="shared" si="31"/>
        <v>NO</v>
      </c>
    </row>
    <row r="2014" spans="1:16" ht="15">
      <c r="A2014" s="8" t="s">
        <v>3471</v>
      </c>
      <c r="B2014" s="9">
        <v>25</v>
      </c>
      <c r="C2014" s="8" t="s">
        <v>3472</v>
      </c>
      <c r="D2014" s="9" t="s">
        <v>32</v>
      </c>
      <c r="E2014" s="9" t="s">
        <v>10</v>
      </c>
      <c r="F2014" s="8">
        <v>9.6790000000000001E-2</v>
      </c>
      <c r="G2014" s="8">
        <v>0.20757</v>
      </c>
      <c r="H2014" s="8">
        <v>-0.11078</v>
      </c>
      <c r="I2014" s="8">
        <v>0.99399999999999999</v>
      </c>
      <c r="J2014" s="8" t="s">
        <v>40</v>
      </c>
      <c r="K2014" s="8">
        <v>1.0860000000000001</v>
      </c>
      <c r="L2014" s="10" t="s">
        <v>6738</v>
      </c>
      <c r="M2014" s="10" t="s">
        <v>6739</v>
      </c>
      <c r="N2014" s="10" t="s">
        <v>6740</v>
      </c>
      <c r="O2014" s="9" t="str">
        <f t="shared" si="31"/>
        <v>NO</v>
      </c>
      <c r="P2014" s="8"/>
    </row>
    <row r="2015" spans="1:16" ht="15">
      <c r="A2015" s="8" t="s">
        <v>3471</v>
      </c>
      <c r="B2015" s="9">
        <v>6</v>
      </c>
      <c r="C2015" s="8" t="s">
        <v>3473</v>
      </c>
      <c r="D2015" s="9" t="s">
        <v>32</v>
      </c>
      <c r="E2015" s="9" t="s">
        <v>7</v>
      </c>
      <c r="F2015" s="8">
        <v>0.31797999999999998</v>
      </c>
      <c r="G2015" s="8">
        <v>0.10070999999999999</v>
      </c>
      <c r="H2015" s="8">
        <v>0.21726999999999999</v>
      </c>
      <c r="I2015" s="8">
        <v>1</v>
      </c>
      <c r="J2015" s="8" t="s">
        <v>40</v>
      </c>
      <c r="K2015" s="8">
        <v>0.96509999999999996</v>
      </c>
      <c r="L2015" s="10" t="s">
        <v>6738</v>
      </c>
      <c r="M2015" s="10" t="s">
        <v>6739</v>
      </c>
      <c r="N2015" s="10" t="s">
        <v>6740</v>
      </c>
      <c r="O2015" s="9" t="str">
        <f t="shared" si="31"/>
        <v>NO</v>
      </c>
      <c r="P2015" s="8"/>
    </row>
    <row r="2016" spans="1:16" ht="15">
      <c r="A2016" s="8" t="s">
        <v>3471</v>
      </c>
      <c r="B2016" s="9">
        <v>7</v>
      </c>
      <c r="C2016" s="8" t="s">
        <v>3474</v>
      </c>
      <c r="D2016" s="9" t="s">
        <v>32</v>
      </c>
      <c r="E2016" s="9" t="s">
        <v>10</v>
      </c>
      <c r="F2016" s="8">
        <v>0.31802000000000002</v>
      </c>
      <c r="G2016" s="8">
        <v>0.10066</v>
      </c>
      <c r="H2016" s="8">
        <v>0.21736</v>
      </c>
      <c r="I2016" s="8">
        <v>1</v>
      </c>
      <c r="J2016" s="8" t="s">
        <v>40</v>
      </c>
      <c r="K2016" s="8">
        <v>0.96509999999999996</v>
      </c>
      <c r="L2016" s="10" t="s">
        <v>6738</v>
      </c>
      <c r="M2016" s="10" t="s">
        <v>6739</v>
      </c>
      <c r="N2016" s="10" t="s">
        <v>6740</v>
      </c>
      <c r="O2016" s="9" t="str">
        <f t="shared" si="31"/>
        <v>NO</v>
      </c>
      <c r="P2016" s="8"/>
    </row>
    <row r="2017" spans="1:16" ht="15">
      <c r="A2017" s="11" t="s">
        <v>3475</v>
      </c>
      <c r="B2017" s="12">
        <v>9</v>
      </c>
      <c r="C2017" s="11" t="s">
        <v>3476</v>
      </c>
      <c r="D2017" s="12" t="s">
        <v>32</v>
      </c>
      <c r="E2017" s="12" t="s">
        <v>10</v>
      </c>
      <c r="F2017" s="11">
        <v>0.11063000000000001</v>
      </c>
      <c r="G2017" s="11">
        <v>0.35866999999999999</v>
      </c>
      <c r="H2017" s="11">
        <v>-0.24804000000000001</v>
      </c>
      <c r="I2017" s="11">
        <v>0.93</v>
      </c>
      <c r="J2017" s="11" t="s">
        <v>40</v>
      </c>
      <c r="K2017" s="11">
        <v>1.3632</v>
      </c>
      <c r="L2017" s="4" t="s">
        <v>5066</v>
      </c>
      <c r="M2017" s="4" t="s">
        <v>6741</v>
      </c>
      <c r="N2017" s="4" t="s">
        <v>6742</v>
      </c>
      <c r="O2017" s="12" t="str">
        <f t="shared" si="31"/>
        <v>NO</v>
      </c>
    </row>
    <row r="2018" spans="1:16" ht="15">
      <c r="A2018" s="11" t="s">
        <v>3477</v>
      </c>
      <c r="B2018" s="12">
        <v>2</v>
      </c>
      <c r="C2018" s="11" t="s">
        <v>3478</v>
      </c>
      <c r="D2018" s="12" t="s">
        <v>32</v>
      </c>
      <c r="E2018" s="12" t="s">
        <v>10</v>
      </c>
      <c r="F2018" s="11">
        <v>0.30426999999999998</v>
      </c>
      <c r="G2018" s="11">
        <v>1.4555999999999999E-2</v>
      </c>
      <c r="H2018" s="11">
        <v>0.28971000000000002</v>
      </c>
      <c r="I2018" s="11">
        <v>1</v>
      </c>
      <c r="J2018" s="11" t="s">
        <v>29</v>
      </c>
      <c r="K2018" s="11">
        <v>0.91239999999999999</v>
      </c>
      <c r="L2018" s="4" t="s">
        <v>6743</v>
      </c>
      <c r="M2018" s="4" t="s">
        <v>6744</v>
      </c>
      <c r="N2018" s="4" t="s">
        <v>6745</v>
      </c>
      <c r="O2018" s="12" t="str">
        <f t="shared" si="31"/>
        <v>NO</v>
      </c>
    </row>
    <row r="2019" spans="1:16" ht="15">
      <c r="A2019" s="11" t="s">
        <v>3479</v>
      </c>
      <c r="B2019" s="12">
        <v>5</v>
      </c>
      <c r="C2019" s="11" t="s">
        <v>3480</v>
      </c>
      <c r="D2019" s="12" t="s">
        <v>27</v>
      </c>
      <c r="E2019" s="12" t="s">
        <v>10</v>
      </c>
      <c r="F2019" s="11">
        <v>0.73984000000000005</v>
      </c>
      <c r="G2019" s="11">
        <v>0.27128999999999998</v>
      </c>
      <c r="H2019" s="11">
        <v>0.46855000000000002</v>
      </c>
      <c r="I2019" s="11">
        <v>0.99</v>
      </c>
      <c r="J2019" s="11" t="s">
        <v>40</v>
      </c>
      <c r="K2019" s="11">
        <v>1.4903</v>
      </c>
      <c r="L2019" s="4" t="s">
        <v>3569</v>
      </c>
      <c r="M2019" s="4" t="s">
        <v>6746</v>
      </c>
      <c r="N2019" s="4" t="s">
        <v>6747</v>
      </c>
      <c r="O2019" s="12" t="str">
        <f t="shared" si="31"/>
        <v>NO</v>
      </c>
    </row>
    <row r="2020" spans="1:16" ht="15">
      <c r="A2020" s="8" t="s">
        <v>3481</v>
      </c>
      <c r="B2020" s="9">
        <v>12</v>
      </c>
      <c r="C2020" s="8" t="s">
        <v>3482</v>
      </c>
      <c r="D2020" s="9" t="s">
        <v>27</v>
      </c>
      <c r="E2020" s="9" t="s">
        <v>10</v>
      </c>
      <c r="F2020" s="8">
        <v>0.21720999999999999</v>
      </c>
      <c r="G2020" s="8">
        <v>3.3736000000000002E-2</v>
      </c>
      <c r="H2020" s="8">
        <v>0.18348</v>
      </c>
      <c r="I2020" s="8">
        <v>0.999</v>
      </c>
      <c r="J2020" s="8" t="s">
        <v>70</v>
      </c>
      <c r="K2020" s="8">
        <v>1.7173</v>
      </c>
      <c r="L2020" s="10" t="s">
        <v>6748</v>
      </c>
      <c r="M2020" s="10" t="s">
        <v>6749</v>
      </c>
      <c r="N2020" s="10" t="s">
        <v>6750</v>
      </c>
      <c r="O2020" s="9" t="str">
        <f t="shared" si="31"/>
        <v>NO</v>
      </c>
      <c r="P2020" s="8"/>
    </row>
    <row r="2021" spans="1:16" ht="15">
      <c r="A2021" s="8" t="s">
        <v>3481</v>
      </c>
      <c r="B2021" s="9">
        <v>6</v>
      </c>
      <c r="C2021" s="8" t="s">
        <v>3483</v>
      </c>
      <c r="D2021" s="9" t="s">
        <v>27</v>
      </c>
      <c r="E2021" s="9" t="s">
        <v>10</v>
      </c>
      <c r="F2021" s="8">
        <v>0.23480999999999999</v>
      </c>
      <c r="G2021" s="8">
        <v>2.1908E-2</v>
      </c>
      <c r="H2021" s="8">
        <v>0.21290000000000001</v>
      </c>
      <c r="I2021" s="8">
        <v>1</v>
      </c>
      <c r="J2021" s="8" t="s">
        <v>70</v>
      </c>
      <c r="K2021" s="8">
        <v>1.7173</v>
      </c>
      <c r="L2021" s="10" t="s">
        <v>6748</v>
      </c>
      <c r="M2021" s="10" t="s">
        <v>6749</v>
      </c>
      <c r="N2021" s="10" t="s">
        <v>6750</v>
      </c>
      <c r="O2021" s="9" t="str">
        <f t="shared" si="31"/>
        <v>NO</v>
      </c>
      <c r="P2021" s="8"/>
    </row>
    <row r="2022" spans="1:16" ht="15">
      <c r="A2022" s="8" t="s">
        <v>3481</v>
      </c>
      <c r="B2022" s="9">
        <v>7</v>
      </c>
      <c r="C2022" s="8" t="s">
        <v>3484</v>
      </c>
      <c r="D2022" s="9" t="s">
        <v>27</v>
      </c>
      <c r="E2022" s="9" t="s">
        <v>7</v>
      </c>
      <c r="F2022" s="8">
        <v>0.25829999999999997</v>
      </c>
      <c r="G2022" s="8">
        <v>2.2179000000000001E-2</v>
      </c>
      <c r="H2022" s="8">
        <v>0.23612</v>
      </c>
      <c r="I2022" s="8">
        <v>1</v>
      </c>
      <c r="J2022" s="8" t="s">
        <v>40</v>
      </c>
      <c r="K2022" s="8">
        <v>1.2242</v>
      </c>
      <c r="L2022" s="10" t="s">
        <v>6748</v>
      </c>
      <c r="M2022" s="10" t="s">
        <v>6749</v>
      </c>
      <c r="N2022" s="10" t="s">
        <v>6750</v>
      </c>
      <c r="O2022" s="9" t="str">
        <f t="shared" si="31"/>
        <v>NO</v>
      </c>
      <c r="P2022" s="8"/>
    </row>
    <row r="2023" spans="1:16" ht="15">
      <c r="A2023" s="11" t="s">
        <v>3485</v>
      </c>
      <c r="B2023" s="12">
        <v>7</v>
      </c>
      <c r="C2023" s="11" t="s">
        <v>3486</v>
      </c>
      <c r="D2023" s="12" t="s">
        <v>27</v>
      </c>
      <c r="E2023" s="12" t="s">
        <v>10</v>
      </c>
      <c r="F2023" s="11">
        <v>0.94821</v>
      </c>
      <c r="G2023" s="11">
        <v>0.31986999999999999</v>
      </c>
      <c r="H2023" s="11">
        <v>0.62834999999999996</v>
      </c>
      <c r="I2023" s="11">
        <v>1</v>
      </c>
      <c r="J2023" s="11" t="s">
        <v>40</v>
      </c>
      <c r="K2023" s="11">
        <v>1.1371</v>
      </c>
      <c r="L2023" s="4" t="s">
        <v>6751</v>
      </c>
      <c r="M2023" s="4" t="s">
        <v>6752</v>
      </c>
      <c r="N2023" s="4" t="s">
        <v>6753</v>
      </c>
      <c r="O2023" s="12" t="str">
        <f t="shared" si="31"/>
        <v>NO</v>
      </c>
    </row>
    <row r="2024" spans="1:16" ht="15">
      <c r="A2024" s="8" t="s">
        <v>3487</v>
      </c>
      <c r="B2024" s="9">
        <v>5</v>
      </c>
      <c r="C2024" s="8" t="s">
        <v>3488</v>
      </c>
      <c r="D2024" s="9" t="s">
        <v>27</v>
      </c>
      <c r="E2024" s="9" t="s">
        <v>10</v>
      </c>
      <c r="F2024" s="8">
        <v>0.52056999999999998</v>
      </c>
      <c r="G2024" s="8">
        <v>7.0276000000000005E-2</v>
      </c>
      <c r="H2024" s="8">
        <v>0.45029999999999998</v>
      </c>
      <c r="I2024" s="8">
        <v>1</v>
      </c>
      <c r="J2024" s="8" t="s">
        <v>29</v>
      </c>
      <c r="K2024" s="8">
        <v>0.99819999999999998</v>
      </c>
      <c r="L2024" s="10" t="s">
        <v>6754</v>
      </c>
      <c r="M2024" s="10" t="s">
        <v>6755</v>
      </c>
      <c r="N2024" s="10" t="s">
        <v>6756</v>
      </c>
      <c r="O2024" s="9" t="str">
        <f t="shared" si="31"/>
        <v>NO</v>
      </c>
      <c r="P2024" s="8"/>
    </row>
    <row r="2025" spans="1:16" ht="15">
      <c r="A2025" s="8" t="s">
        <v>3487</v>
      </c>
      <c r="B2025" s="9">
        <v>6</v>
      </c>
      <c r="C2025" s="8" t="s">
        <v>3489</v>
      </c>
      <c r="D2025" s="9" t="s">
        <v>27</v>
      </c>
      <c r="E2025" s="9" t="s">
        <v>7</v>
      </c>
      <c r="F2025" s="8">
        <v>0.52071000000000001</v>
      </c>
      <c r="G2025" s="8">
        <v>5.1635E-2</v>
      </c>
      <c r="H2025" s="8">
        <v>0.46906999999999999</v>
      </c>
      <c r="I2025" s="8">
        <v>1</v>
      </c>
      <c r="J2025" s="8" t="s">
        <v>29</v>
      </c>
      <c r="K2025" s="8">
        <v>0.99819999999999998</v>
      </c>
      <c r="L2025" s="10" t="s">
        <v>6754</v>
      </c>
      <c r="M2025" s="10" t="s">
        <v>6755</v>
      </c>
      <c r="N2025" s="10" t="s">
        <v>6756</v>
      </c>
      <c r="O2025" s="9" t="str">
        <f t="shared" si="31"/>
        <v>NO</v>
      </c>
      <c r="P2025" s="8"/>
    </row>
    <row r="2026" spans="1:16" ht="15">
      <c r="A2026" s="8" t="s">
        <v>3487</v>
      </c>
      <c r="B2026" s="9">
        <v>7</v>
      </c>
      <c r="C2026" s="8" t="s">
        <v>3490</v>
      </c>
      <c r="D2026" s="9" t="s">
        <v>27</v>
      </c>
      <c r="E2026" s="9" t="s">
        <v>10</v>
      </c>
      <c r="F2026" s="8">
        <v>0.52042999999999995</v>
      </c>
      <c r="G2026" s="8">
        <v>5.0450000000000002E-2</v>
      </c>
      <c r="H2026" s="8">
        <v>0.46998000000000001</v>
      </c>
      <c r="I2026" s="8">
        <v>1</v>
      </c>
      <c r="J2026" s="8" t="s">
        <v>29</v>
      </c>
      <c r="K2026" s="8">
        <v>0.99819999999999998</v>
      </c>
      <c r="L2026" s="10" t="s">
        <v>6754</v>
      </c>
      <c r="M2026" s="10" t="s">
        <v>6755</v>
      </c>
      <c r="N2026" s="10" t="s">
        <v>6756</v>
      </c>
      <c r="O2026" s="9" t="str">
        <f t="shared" si="31"/>
        <v>NO</v>
      </c>
      <c r="P2026" s="8"/>
    </row>
    <row r="2027" spans="1:16" ht="15">
      <c r="A2027" s="8" t="s">
        <v>3487</v>
      </c>
      <c r="B2027" s="9">
        <v>8</v>
      </c>
      <c r="C2027" s="8" t="s">
        <v>3491</v>
      </c>
      <c r="D2027" s="9" t="s">
        <v>27</v>
      </c>
      <c r="E2027" s="9" t="s">
        <v>7</v>
      </c>
      <c r="F2027" s="8">
        <v>0.52095999999999998</v>
      </c>
      <c r="G2027" s="8">
        <v>4.3043999999999999E-2</v>
      </c>
      <c r="H2027" s="8">
        <v>0.47792000000000001</v>
      </c>
      <c r="I2027" s="8">
        <v>1</v>
      </c>
      <c r="J2027" s="8" t="s">
        <v>29</v>
      </c>
      <c r="K2027" s="8">
        <v>0.99819999999999998</v>
      </c>
      <c r="L2027" s="10" t="s">
        <v>6754</v>
      </c>
      <c r="M2027" s="10" t="s">
        <v>6755</v>
      </c>
      <c r="N2027" s="10" t="s">
        <v>6756</v>
      </c>
      <c r="O2027" s="9" t="str">
        <f t="shared" si="31"/>
        <v>NO</v>
      </c>
      <c r="P2027" s="8"/>
    </row>
    <row r="2028" spans="1:16" ht="15">
      <c r="A2028" s="8" t="s">
        <v>3487</v>
      </c>
      <c r="B2028" s="9">
        <v>9</v>
      </c>
      <c r="C2028" s="8" t="s">
        <v>3492</v>
      </c>
      <c r="D2028" s="9" t="s">
        <v>27</v>
      </c>
      <c r="E2028" s="9" t="s">
        <v>10</v>
      </c>
      <c r="F2028" s="8">
        <v>0.52037</v>
      </c>
      <c r="G2028" s="8">
        <v>5.8740000000000001E-2</v>
      </c>
      <c r="H2028" s="8">
        <v>0.46162999999999998</v>
      </c>
      <c r="I2028" s="8">
        <v>1</v>
      </c>
      <c r="J2028" s="8" t="s">
        <v>29</v>
      </c>
      <c r="K2028" s="8">
        <v>0.99819999999999998</v>
      </c>
      <c r="L2028" s="10" t="s">
        <v>6754</v>
      </c>
      <c r="M2028" s="10" t="s">
        <v>6755</v>
      </c>
      <c r="N2028" s="10" t="s">
        <v>6756</v>
      </c>
      <c r="O2028" s="9" t="str">
        <f t="shared" si="31"/>
        <v>NO</v>
      </c>
      <c r="P2028" s="8"/>
    </row>
    <row r="2029" spans="1:16" ht="15">
      <c r="A2029" s="11" t="s">
        <v>3493</v>
      </c>
      <c r="B2029" s="12">
        <v>14</v>
      </c>
      <c r="C2029" s="11" t="s">
        <v>3494</v>
      </c>
      <c r="D2029" s="12" t="s">
        <v>32</v>
      </c>
      <c r="E2029" s="12" t="s">
        <v>7</v>
      </c>
      <c r="F2029" s="11">
        <v>0.73758999999999997</v>
      </c>
      <c r="G2029" s="11">
        <v>0.92959999999999998</v>
      </c>
      <c r="H2029" s="11">
        <v>-0.19200999999999999</v>
      </c>
      <c r="I2029" s="11">
        <v>0.92900000000000005</v>
      </c>
      <c r="J2029" s="11" t="s">
        <v>29</v>
      </c>
      <c r="K2029" s="11">
        <v>0.95440000000000003</v>
      </c>
      <c r="L2029" s="4" t="s">
        <v>6757</v>
      </c>
      <c r="M2029" s="4" t="s">
        <v>6758</v>
      </c>
      <c r="N2029" s="4" t="s">
        <v>3995</v>
      </c>
      <c r="O2029" s="12" t="str">
        <f t="shared" si="31"/>
        <v>NO</v>
      </c>
    </row>
    <row r="2030" spans="1:16" ht="15">
      <c r="A2030" s="8" t="s">
        <v>3495</v>
      </c>
      <c r="B2030" s="9">
        <v>6</v>
      </c>
      <c r="C2030" s="8" t="s">
        <v>3496</v>
      </c>
      <c r="D2030" s="9" t="s">
        <v>27</v>
      </c>
      <c r="E2030" s="9" t="s">
        <v>10</v>
      </c>
      <c r="F2030" s="8">
        <v>0.43346000000000001</v>
      </c>
      <c r="G2030" s="8">
        <v>0.29193000000000002</v>
      </c>
      <c r="H2030" s="8">
        <v>0.14152999999999999</v>
      </c>
      <c r="I2030" s="8">
        <v>0.92300000000000004</v>
      </c>
      <c r="J2030" s="8" t="s">
        <v>35</v>
      </c>
      <c r="K2030" s="8">
        <v>1.7699</v>
      </c>
      <c r="L2030" s="10" t="s">
        <v>5405</v>
      </c>
      <c r="M2030" s="10" t="s">
        <v>6759</v>
      </c>
      <c r="N2030" s="10" t="s">
        <v>5407</v>
      </c>
      <c r="O2030" s="9" t="str">
        <f t="shared" si="31"/>
        <v>NO</v>
      </c>
      <c r="P2030" s="8"/>
    </row>
    <row r="2031" spans="1:16" ht="15">
      <c r="A2031" s="8" t="s">
        <v>3495</v>
      </c>
      <c r="B2031" s="9">
        <v>7</v>
      </c>
      <c r="C2031" s="8" t="s">
        <v>3497</v>
      </c>
      <c r="D2031" s="9" t="s">
        <v>27</v>
      </c>
      <c r="E2031" s="9" t="s">
        <v>7</v>
      </c>
      <c r="F2031" s="8">
        <v>0.48087999999999997</v>
      </c>
      <c r="G2031" s="8">
        <v>0.33984999999999999</v>
      </c>
      <c r="H2031" s="8">
        <v>0.14102000000000001</v>
      </c>
      <c r="I2031" s="8">
        <v>0.93300000000000005</v>
      </c>
      <c r="J2031" s="8" t="s">
        <v>35</v>
      </c>
      <c r="K2031" s="8">
        <v>1.766</v>
      </c>
      <c r="L2031" s="10" t="s">
        <v>5405</v>
      </c>
      <c r="M2031" s="10" t="s">
        <v>6759</v>
      </c>
      <c r="N2031" s="10" t="s">
        <v>5407</v>
      </c>
      <c r="O2031" s="9" t="str">
        <f t="shared" si="31"/>
        <v>NO</v>
      </c>
      <c r="P2031" s="8"/>
    </row>
    <row r="2032" spans="1:16" ht="15">
      <c r="A2032" s="8" t="s">
        <v>3495</v>
      </c>
      <c r="B2032" s="9">
        <v>8</v>
      </c>
      <c r="C2032" s="8" t="s">
        <v>3498</v>
      </c>
      <c r="D2032" s="9" t="s">
        <v>27</v>
      </c>
      <c r="E2032" s="9" t="s">
        <v>10</v>
      </c>
      <c r="F2032" s="8">
        <v>0.27209</v>
      </c>
      <c r="G2032" s="8">
        <v>0.1651</v>
      </c>
      <c r="H2032" s="8">
        <v>0.10699</v>
      </c>
      <c r="I2032" s="8">
        <v>0.95</v>
      </c>
      <c r="J2032" s="8" t="s">
        <v>35</v>
      </c>
      <c r="K2032" s="8">
        <v>1.7699</v>
      </c>
      <c r="L2032" s="10" t="s">
        <v>5405</v>
      </c>
      <c r="M2032" s="10" t="s">
        <v>6759</v>
      </c>
      <c r="N2032" s="10" t="s">
        <v>5407</v>
      </c>
      <c r="O2032" s="9" t="str">
        <f t="shared" si="31"/>
        <v>NO</v>
      </c>
      <c r="P2032" s="8"/>
    </row>
    <row r="2033" spans="1:16" ht="15">
      <c r="A2033" s="11" t="s">
        <v>3499</v>
      </c>
      <c r="B2033" s="12">
        <v>5</v>
      </c>
      <c r="C2033" s="11" t="s">
        <v>3500</v>
      </c>
      <c r="D2033" s="12" t="s">
        <v>27</v>
      </c>
      <c r="E2033" s="12" t="s">
        <v>10</v>
      </c>
      <c r="F2033" s="11">
        <v>0.15145</v>
      </c>
      <c r="G2033" s="11">
        <v>3.3784000000000002E-2</v>
      </c>
      <c r="H2033" s="11">
        <v>0.11767</v>
      </c>
      <c r="I2033" s="11">
        <v>0.92500000000000004</v>
      </c>
      <c r="J2033" s="11" t="s">
        <v>29</v>
      </c>
      <c r="K2033" s="11">
        <v>0.72189999999999999</v>
      </c>
      <c r="L2033" s="4" t="s">
        <v>3966</v>
      </c>
      <c r="M2033" s="4" t="s">
        <v>6760</v>
      </c>
      <c r="N2033" s="4" t="s">
        <v>3968</v>
      </c>
      <c r="O2033" s="12" t="str">
        <f t="shared" si="31"/>
        <v>NO</v>
      </c>
    </row>
    <row r="2034" spans="1:16" ht="15">
      <c r="A2034" s="11" t="s">
        <v>3501</v>
      </c>
      <c r="B2034" s="12">
        <v>3</v>
      </c>
      <c r="C2034" s="11" t="s">
        <v>3502</v>
      </c>
      <c r="D2034" s="12" t="s">
        <v>27</v>
      </c>
      <c r="E2034" s="12" t="s">
        <v>10</v>
      </c>
      <c r="F2034" s="11">
        <v>0.23905999999999999</v>
      </c>
      <c r="G2034" s="11">
        <v>0.65281</v>
      </c>
      <c r="H2034" s="11">
        <v>-0.41375000000000001</v>
      </c>
      <c r="I2034" s="11">
        <v>1</v>
      </c>
      <c r="J2034" s="11" t="s">
        <v>145</v>
      </c>
      <c r="K2034" s="11">
        <v>2.1815000000000002</v>
      </c>
      <c r="L2034" s="4" t="s">
        <v>6761</v>
      </c>
      <c r="M2034" s="4" t="s">
        <v>6762</v>
      </c>
      <c r="N2034" s="4" t="s">
        <v>5387</v>
      </c>
      <c r="O2034" s="12" t="str">
        <f t="shared" si="31"/>
        <v>NO</v>
      </c>
    </row>
    <row r="2035" spans="1:16" ht="15">
      <c r="A2035" s="11" t="s">
        <v>3503</v>
      </c>
      <c r="B2035" s="12">
        <v>5</v>
      </c>
      <c r="C2035" s="11" t="s">
        <v>3504</v>
      </c>
      <c r="D2035" s="12" t="s">
        <v>32</v>
      </c>
      <c r="E2035" s="12" t="s">
        <v>10</v>
      </c>
      <c r="F2035" s="11">
        <v>0.16627</v>
      </c>
      <c r="G2035" s="11">
        <v>4.0835000000000003E-2</v>
      </c>
      <c r="H2035" s="11">
        <v>0.12544</v>
      </c>
      <c r="I2035" s="11">
        <v>0.999</v>
      </c>
      <c r="J2035" s="11" t="s">
        <v>29</v>
      </c>
      <c r="K2035" s="11">
        <v>0.67920000000000003</v>
      </c>
      <c r="L2035" s="4" t="s">
        <v>6763</v>
      </c>
      <c r="M2035" s="4" t="s">
        <v>6764</v>
      </c>
      <c r="N2035" s="4" t="s">
        <v>3579</v>
      </c>
      <c r="O2035" s="12" t="str">
        <f t="shared" si="31"/>
        <v>NO</v>
      </c>
    </row>
    <row r="2036" spans="1:16" ht="15">
      <c r="A2036" s="11" t="s">
        <v>3505</v>
      </c>
      <c r="B2036" s="12">
        <v>3</v>
      </c>
      <c r="C2036" s="11" t="s">
        <v>3506</v>
      </c>
      <c r="D2036" s="12" t="s">
        <v>32</v>
      </c>
      <c r="E2036" s="12" t="s">
        <v>10</v>
      </c>
      <c r="F2036" s="11">
        <v>0.22488</v>
      </c>
      <c r="G2036" s="11">
        <v>5.8758999999999999E-2</v>
      </c>
      <c r="H2036" s="11">
        <v>0.16611999999999999</v>
      </c>
      <c r="I2036" s="11">
        <v>0.995</v>
      </c>
      <c r="J2036" s="11" t="s">
        <v>29</v>
      </c>
      <c r="K2036" s="11">
        <v>0.86040000000000005</v>
      </c>
      <c r="L2036" s="4" t="s">
        <v>6765</v>
      </c>
      <c r="M2036" s="4" t="s">
        <v>6766</v>
      </c>
      <c r="N2036" s="4" t="s">
        <v>6767</v>
      </c>
      <c r="O2036" s="12" t="str">
        <f t="shared" si="31"/>
        <v>NO</v>
      </c>
    </row>
    <row r="2037" spans="1:16" ht="15">
      <c r="A2037" s="11" t="s">
        <v>3507</v>
      </c>
      <c r="B2037" s="12">
        <v>5</v>
      </c>
      <c r="C2037" s="11" t="s">
        <v>3508</v>
      </c>
      <c r="D2037" s="12" t="s">
        <v>32</v>
      </c>
      <c r="E2037" s="12" t="s">
        <v>10</v>
      </c>
      <c r="F2037" s="11">
        <v>0.27705999999999997</v>
      </c>
      <c r="G2037" s="11">
        <v>0.13830999999999999</v>
      </c>
      <c r="H2037" s="11">
        <v>0.13875000000000001</v>
      </c>
      <c r="I2037" s="11">
        <v>0.93300000000000005</v>
      </c>
      <c r="J2037" s="11" t="s">
        <v>40</v>
      </c>
      <c r="K2037" s="11">
        <v>0.9556</v>
      </c>
      <c r="L2037" s="4" t="s">
        <v>6768</v>
      </c>
      <c r="M2037" s="4" t="s">
        <v>6769</v>
      </c>
      <c r="N2037" s="4" t="s">
        <v>6177</v>
      </c>
      <c r="O2037" s="12" t="str">
        <f t="shared" si="31"/>
        <v>NO</v>
      </c>
    </row>
    <row r="2038" spans="1:16" ht="15">
      <c r="A2038" s="11" t="s">
        <v>3509</v>
      </c>
      <c r="B2038" s="12">
        <v>10</v>
      </c>
      <c r="C2038" s="11" t="s">
        <v>3510</v>
      </c>
      <c r="D2038" s="12" t="s">
        <v>32</v>
      </c>
      <c r="E2038" s="12" t="s">
        <v>10</v>
      </c>
      <c r="F2038" s="11">
        <v>0.1328</v>
      </c>
      <c r="G2038" s="11">
        <v>0.23724999999999999</v>
      </c>
      <c r="H2038" s="11">
        <v>-0.10446</v>
      </c>
      <c r="I2038" s="11">
        <v>0.95499999999999996</v>
      </c>
      <c r="J2038" s="11" t="s">
        <v>29</v>
      </c>
      <c r="K2038" s="11">
        <v>0.86080000000000001</v>
      </c>
      <c r="L2038" s="4" t="s">
        <v>6770</v>
      </c>
      <c r="M2038" s="4" t="s">
        <v>6771</v>
      </c>
      <c r="N2038" s="4" t="s">
        <v>6772</v>
      </c>
      <c r="O2038" s="12" t="str">
        <f t="shared" si="31"/>
        <v>NO</v>
      </c>
    </row>
    <row r="2039" spans="1:16" ht="15">
      <c r="A2039" s="11" t="s">
        <v>3511</v>
      </c>
      <c r="B2039" s="12">
        <v>2</v>
      </c>
      <c r="C2039" s="11" t="s">
        <v>3512</v>
      </c>
      <c r="D2039" s="12" t="s">
        <v>32</v>
      </c>
      <c r="E2039" s="12" t="s">
        <v>10</v>
      </c>
      <c r="F2039" s="11">
        <v>0.15357999999999999</v>
      </c>
      <c r="G2039" s="11">
        <v>1.6454E-2</v>
      </c>
      <c r="H2039" s="11">
        <v>0.13713</v>
      </c>
      <c r="I2039" s="11">
        <v>1</v>
      </c>
      <c r="J2039" s="11" t="s">
        <v>29</v>
      </c>
      <c r="K2039" s="11">
        <v>0.66990000000000005</v>
      </c>
      <c r="L2039" s="4" t="s">
        <v>6773</v>
      </c>
      <c r="M2039" s="4" t="s">
        <v>6774</v>
      </c>
      <c r="N2039" s="4" t="s">
        <v>3715</v>
      </c>
      <c r="O2039" s="12" t="str">
        <f t="shared" si="31"/>
        <v>NO</v>
      </c>
    </row>
    <row r="2040" spans="1:16" ht="15">
      <c r="A2040" s="11" t="s">
        <v>3513</v>
      </c>
      <c r="B2040" s="12">
        <v>3</v>
      </c>
      <c r="C2040" s="11" t="s">
        <v>3514</v>
      </c>
      <c r="D2040" s="12" t="s">
        <v>32</v>
      </c>
      <c r="E2040" s="12" t="s">
        <v>10</v>
      </c>
      <c r="F2040" s="11">
        <v>0.39273999999999998</v>
      </c>
      <c r="G2040" s="11">
        <v>0.10233</v>
      </c>
      <c r="H2040" s="11">
        <v>0.29039999999999999</v>
      </c>
      <c r="I2040" s="11">
        <v>0.98899999999999999</v>
      </c>
      <c r="J2040" s="11" t="s">
        <v>40</v>
      </c>
      <c r="K2040" s="11">
        <v>0.98160000000000003</v>
      </c>
      <c r="L2040" s="4" t="s">
        <v>6775</v>
      </c>
      <c r="M2040" s="4" t="s">
        <v>6776</v>
      </c>
      <c r="N2040" s="4" t="s">
        <v>6777</v>
      </c>
      <c r="O2040" s="12" t="str">
        <f t="shared" si="31"/>
        <v>NO</v>
      </c>
    </row>
    <row r="2041" spans="1:16" ht="15">
      <c r="A2041" s="11" t="s">
        <v>3515</v>
      </c>
      <c r="B2041" s="12">
        <v>6</v>
      </c>
      <c r="C2041" s="11" t="s">
        <v>3516</v>
      </c>
      <c r="D2041" s="12" t="s">
        <v>32</v>
      </c>
      <c r="E2041" s="12" t="s">
        <v>10</v>
      </c>
      <c r="F2041" s="11">
        <v>0.55622000000000005</v>
      </c>
      <c r="G2041" s="11">
        <v>9.0298000000000003E-2</v>
      </c>
      <c r="H2041" s="11">
        <v>0.46592</v>
      </c>
      <c r="I2041" s="11">
        <v>1</v>
      </c>
      <c r="J2041" s="11" t="s">
        <v>29</v>
      </c>
      <c r="K2041" s="11">
        <v>0.99970000000000003</v>
      </c>
      <c r="L2041" s="4" t="s">
        <v>6778</v>
      </c>
      <c r="M2041" s="4" t="s">
        <v>6779</v>
      </c>
      <c r="N2041" s="4" t="s">
        <v>6780</v>
      </c>
      <c r="O2041" s="12" t="str">
        <f t="shared" si="31"/>
        <v>NO</v>
      </c>
    </row>
    <row r="2042" spans="1:16" ht="15">
      <c r="A2042" s="8" t="s">
        <v>3517</v>
      </c>
      <c r="B2042" s="9">
        <v>2</v>
      </c>
      <c r="C2042" s="8" t="s">
        <v>3518</v>
      </c>
      <c r="D2042" s="9" t="s">
        <v>27</v>
      </c>
      <c r="E2042" s="9" t="s">
        <v>5</v>
      </c>
      <c r="F2042" s="8">
        <v>5.7618000000000001E-3</v>
      </c>
      <c r="G2042" s="8">
        <v>0.10983</v>
      </c>
      <c r="H2042" s="8">
        <v>-0.10407</v>
      </c>
      <c r="I2042" s="8">
        <v>0.999</v>
      </c>
      <c r="J2042" s="8" t="s">
        <v>29</v>
      </c>
      <c r="K2042" s="8">
        <v>0.62639999999999996</v>
      </c>
      <c r="L2042" s="10" t="s">
        <v>6207</v>
      </c>
      <c r="M2042" s="10" t="s">
        <v>6781</v>
      </c>
      <c r="N2042" s="10" t="s">
        <v>3664</v>
      </c>
      <c r="O2042" s="9" t="str">
        <f t="shared" si="31"/>
        <v>NO</v>
      </c>
      <c r="P2042" s="8"/>
    </row>
    <row r="2043" spans="1:16" ht="15">
      <c r="A2043" s="8" t="s">
        <v>3517</v>
      </c>
      <c r="B2043" s="9">
        <v>3</v>
      </c>
      <c r="C2043" s="8" t="s">
        <v>3519</v>
      </c>
      <c r="D2043" s="9" t="s">
        <v>27</v>
      </c>
      <c r="E2043" s="9" t="s">
        <v>10</v>
      </c>
      <c r="F2043" s="8">
        <v>0.13167000000000001</v>
      </c>
      <c r="G2043" s="8">
        <v>5.6772000000000003E-3</v>
      </c>
      <c r="H2043" s="8">
        <v>0.12598999999999999</v>
      </c>
      <c r="I2043" s="8">
        <v>1</v>
      </c>
      <c r="J2043" s="8" t="s">
        <v>29</v>
      </c>
      <c r="K2043" s="8">
        <v>0.58709999999999996</v>
      </c>
      <c r="L2043" s="10" t="s">
        <v>6207</v>
      </c>
      <c r="M2043" s="10" t="s">
        <v>6781</v>
      </c>
      <c r="N2043" s="10" t="s">
        <v>3664</v>
      </c>
      <c r="O2043" s="9" t="str">
        <f t="shared" si="31"/>
        <v>NO</v>
      </c>
      <c r="P2043" s="8"/>
    </row>
    <row r="2044" spans="1:16" ht="15">
      <c r="A2044" s="13" t="s">
        <v>3520</v>
      </c>
      <c r="B2044" s="14">
        <v>12</v>
      </c>
      <c r="C2044" s="13" t="s">
        <v>3521</v>
      </c>
      <c r="D2044" s="14" t="s">
        <v>27</v>
      </c>
      <c r="E2044" s="14" t="s">
        <v>10</v>
      </c>
      <c r="F2044" s="13">
        <v>0.25668000000000002</v>
      </c>
      <c r="G2044" s="13">
        <v>3.9079000000000003E-2</v>
      </c>
      <c r="H2044" s="13">
        <v>0.21759999999999999</v>
      </c>
      <c r="I2044" s="13">
        <v>0.999</v>
      </c>
      <c r="J2044" s="13" t="s">
        <v>70</v>
      </c>
      <c r="K2044" s="13">
        <v>2.9159999999999999</v>
      </c>
      <c r="L2044" s="15" t="s">
        <v>6782</v>
      </c>
      <c r="M2044" s="15" t="s">
        <v>6783</v>
      </c>
      <c r="N2044" s="15" t="s">
        <v>6784</v>
      </c>
      <c r="O2044" s="14" t="str">
        <f t="shared" si="31"/>
        <v>NO</v>
      </c>
      <c r="P2044" s="13"/>
    </row>
    <row r="2045" spans="1:16" ht="15">
      <c r="A2045" s="13" t="s">
        <v>3520</v>
      </c>
      <c r="B2045" s="14">
        <v>7</v>
      </c>
      <c r="C2045" s="13" t="s">
        <v>3522</v>
      </c>
      <c r="D2045" s="14" t="s">
        <v>27</v>
      </c>
      <c r="E2045" s="14" t="s">
        <v>10</v>
      </c>
      <c r="F2045" s="13">
        <v>0.25165999999999999</v>
      </c>
      <c r="G2045" s="13">
        <v>0.10802</v>
      </c>
      <c r="H2045" s="13">
        <v>0.14363999999999999</v>
      </c>
      <c r="I2045" s="13">
        <v>0.99099999999999999</v>
      </c>
      <c r="J2045" s="13" t="s">
        <v>70</v>
      </c>
      <c r="K2045" s="13">
        <v>2.9159999999999999</v>
      </c>
      <c r="L2045" s="15" t="s">
        <v>6782</v>
      </c>
      <c r="M2045" s="15" t="s">
        <v>6783</v>
      </c>
      <c r="N2045" s="15" t="s">
        <v>6784</v>
      </c>
      <c r="O2045" s="14" t="str">
        <f t="shared" si="31"/>
        <v>NO</v>
      </c>
      <c r="P2045" s="13"/>
    </row>
    <row r="2046" spans="1:16" ht="15">
      <c r="A2046" s="13" t="s">
        <v>3520</v>
      </c>
      <c r="B2046" s="14">
        <v>8</v>
      </c>
      <c r="C2046" s="13" t="s">
        <v>3523</v>
      </c>
      <c r="D2046" s="14" t="s">
        <v>27</v>
      </c>
      <c r="E2046" s="14" t="s">
        <v>7</v>
      </c>
      <c r="F2046" s="13">
        <v>0.38141999999999998</v>
      </c>
      <c r="G2046" s="13">
        <v>0.12823999999999999</v>
      </c>
      <c r="H2046" s="13">
        <v>0.25318000000000002</v>
      </c>
      <c r="I2046" s="13">
        <v>0.999</v>
      </c>
      <c r="J2046" s="13" t="s">
        <v>70</v>
      </c>
      <c r="K2046" s="13">
        <v>2.5038</v>
      </c>
      <c r="L2046" s="15" t="s">
        <v>6782</v>
      </c>
      <c r="M2046" s="15" t="s">
        <v>6783</v>
      </c>
      <c r="N2046" s="15" t="s">
        <v>6784</v>
      </c>
      <c r="O2046" s="14" t="str">
        <f t="shared" si="31"/>
        <v>NO</v>
      </c>
      <c r="P2046" s="13"/>
    </row>
    <row r="2047" spans="1:16" ht="15">
      <c r="A2047" s="11" t="s">
        <v>3524</v>
      </c>
      <c r="B2047" s="12">
        <v>11</v>
      </c>
      <c r="C2047" s="11" t="s">
        <v>3525</v>
      </c>
      <c r="D2047" s="12" t="s">
        <v>32</v>
      </c>
      <c r="E2047" s="12" t="s">
        <v>3</v>
      </c>
      <c r="F2047" s="11">
        <v>0.77829999999999999</v>
      </c>
      <c r="G2047" s="11">
        <v>0.95526</v>
      </c>
      <c r="H2047" s="11">
        <v>-0.17696000000000001</v>
      </c>
      <c r="I2047" s="11">
        <v>0.91100000000000003</v>
      </c>
      <c r="J2047" s="11" t="s">
        <v>29</v>
      </c>
      <c r="K2047" s="11">
        <v>0.91830000000000001</v>
      </c>
      <c r="L2047" s="4" t="s">
        <v>3924</v>
      </c>
      <c r="M2047" s="4" t="s">
        <v>6785</v>
      </c>
      <c r="N2047" s="4" t="s">
        <v>4137</v>
      </c>
      <c r="O2047" s="12" t="str">
        <f t="shared" si="31"/>
        <v>NO</v>
      </c>
    </row>
    <row r="2048" spans="1:16" ht="15">
      <c r="A2048" s="11" t="s">
        <v>3526</v>
      </c>
      <c r="B2048" s="12">
        <v>2</v>
      </c>
      <c r="C2048" s="11" t="s">
        <v>3527</v>
      </c>
      <c r="D2048" s="12" t="s">
        <v>27</v>
      </c>
      <c r="E2048" s="12" t="s">
        <v>10</v>
      </c>
      <c r="F2048" s="11">
        <v>0.16502</v>
      </c>
      <c r="G2048" s="11">
        <v>6.0860999999999998E-2</v>
      </c>
      <c r="H2048" s="11">
        <v>0.10416</v>
      </c>
      <c r="I2048" s="11">
        <v>0.998</v>
      </c>
      <c r="J2048" s="11" t="s">
        <v>29</v>
      </c>
      <c r="K2048" s="11">
        <v>0.68200000000000005</v>
      </c>
      <c r="L2048" s="4" t="s">
        <v>3907</v>
      </c>
      <c r="M2048" s="4" t="s">
        <v>3569</v>
      </c>
      <c r="N2048" s="4" t="s">
        <v>3569</v>
      </c>
      <c r="O2048" s="12" t="str">
        <f t="shared" si="31"/>
        <v>NO</v>
      </c>
    </row>
    <row r="2049" spans="1:16" ht="15">
      <c r="A2049" s="11" t="s">
        <v>3528</v>
      </c>
      <c r="B2049" s="12">
        <v>4</v>
      </c>
      <c r="C2049" s="11" t="s">
        <v>3529</v>
      </c>
      <c r="D2049" s="12" t="s">
        <v>32</v>
      </c>
      <c r="E2049" s="12" t="s">
        <v>10</v>
      </c>
      <c r="F2049" s="11">
        <v>0.90398999999999996</v>
      </c>
      <c r="G2049" s="11">
        <v>9.7921999999999995E-2</v>
      </c>
      <c r="H2049" s="11">
        <v>0.80606999999999995</v>
      </c>
      <c r="I2049" s="11">
        <v>1</v>
      </c>
      <c r="J2049" s="11" t="s">
        <v>40</v>
      </c>
      <c r="K2049" s="11">
        <v>0.58389999999999997</v>
      </c>
      <c r="L2049" s="4" t="s">
        <v>6786</v>
      </c>
      <c r="M2049" s="4" t="s">
        <v>6787</v>
      </c>
      <c r="N2049" s="4" t="s">
        <v>6788</v>
      </c>
      <c r="O2049" s="12" t="str">
        <f t="shared" si="31"/>
        <v>NO</v>
      </c>
    </row>
    <row r="2050" spans="1:16" ht="15">
      <c r="A2050" s="11" t="s">
        <v>3530</v>
      </c>
      <c r="B2050" s="12">
        <v>6</v>
      </c>
      <c r="C2050" s="11" t="s">
        <v>3531</v>
      </c>
      <c r="D2050" s="12" t="s">
        <v>27</v>
      </c>
      <c r="E2050" s="12" t="s">
        <v>10</v>
      </c>
      <c r="F2050" s="11">
        <v>0.47758</v>
      </c>
      <c r="G2050" s="11">
        <v>0.13889000000000001</v>
      </c>
      <c r="H2050" s="11">
        <v>0.3387</v>
      </c>
      <c r="I2050" s="11">
        <v>1</v>
      </c>
      <c r="J2050" s="11" t="s">
        <v>29</v>
      </c>
      <c r="K2050" s="11">
        <v>0.99990000000000001</v>
      </c>
      <c r="L2050" s="4" t="s">
        <v>3927</v>
      </c>
      <c r="M2050" s="4" t="s">
        <v>6789</v>
      </c>
      <c r="N2050" s="4" t="s">
        <v>3929</v>
      </c>
      <c r="O2050" s="12" t="str">
        <f t="shared" si="31"/>
        <v>NO</v>
      </c>
    </row>
    <row r="2051" spans="1:16" ht="15">
      <c r="A2051" s="11" t="s">
        <v>3532</v>
      </c>
      <c r="B2051" s="12">
        <v>2</v>
      </c>
      <c r="C2051" s="11" t="s">
        <v>3533</v>
      </c>
      <c r="D2051" s="12" t="s">
        <v>32</v>
      </c>
      <c r="E2051" s="12" t="s">
        <v>10</v>
      </c>
      <c r="F2051" s="11">
        <v>3.4389000000000003E-2</v>
      </c>
      <c r="G2051" s="11">
        <v>0.13653999999999999</v>
      </c>
      <c r="H2051" s="11">
        <v>-0.10215</v>
      </c>
      <c r="I2051" s="11">
        <v>0.99299999999999999</v>
      </c>
      <c r="J2051" s="11" t="s">
        <v>29</v>
      </c>
      <c r="K2051" s="11">
        <v>0.60199999999999998</v>
      </c>
      <c r="L2051" s="4" t="s">
        <v>6790</v>
      </c>
      <c r="M2051" s="4" t="s">
        <v>6791</v>
      </c>
      <c r="N2051" s="4" t="s">
        <v>6792</v>
      </c>
      <c r="O2051" s="12" t="str">
        <f t="shared" ref="O2051:O2065" si="32">IF(P2051 &lt;&gt; "", "YES", "NO")</f>
        <v>NO</v>
      </c>
    </row>
    <row r="2052" spans="1:16" ht="15">
      <c r="A2052" s="11" t="s">
        <v>3534</v>
      </c>
      <c r="B2052" s="12">
        <v>30</v>
      </c>
      <c r="C2052" s="11" t="s">
        <v>3535</v>
      </c>
      <c r="D2052" s="12" t="s">
        <v>27</v>
      </c>
      <c r="E2052" s="12" t="s">
        <v>10</v>
      </c>
      <c r="F2052" s="11">
        <v>0.81355</v>
      </c>
      <c r="G2052" s="11">
        <v>0.98995999999999995</v>
      </c>
      <c r="H2052" s="11">
        <v>-0.17641000000000001</v>
      </c>
      <c r="I2052" s="11">
        <v>1</v>
      </c>
      <c r="J2052" s="11" t="s">
        <v>35</v>
      </c>
      <c r="K2052" s="11">
        <v>1.2879</v>
      </c>
      <c r="L2052" s="4" t="s">
        <v>6793</v>
      </c>
      <c r="M2052" s="4" t="s">
        <v>6794</v>
      </c>
      <c r="N2052" s="4" t="s">
        <v>6009</v>
      </c>
      <c r="O2052" s="12" t="str">
        <f t="shared" si="32"/>
        <v>NO</v>
      </c>
    </row>
    <row r="2053" spans="1:16" ht="15">
      <c r="A2053" s="11" t="s">
        <v>3536</v>
      </c>
      <c r="B2053" s="12">
        <v>4</v>
      </c>
      <c r="C2053" s="11" t="s">
        <v>3537</v>
      </c>
      <c r="D2053" s="12" t="s">
        <v>32</v>
      </c>
      <c r="E2053" s="12" t="s">
        <v>10</v>
      </c>
      <c r="F2053" s="11">
        <v>0.16657</v>
      </c>
      <c r="G2053" s="11">
        <v>0.56228</v>
      </c>
      <c r="H2053" s="11">
        <v>-0.3957</v>
      </c>
      <c r="I2053" s="11">
        <v>1</v>
      </c>
      <c r="J2053" s="11" t="s">
        <v>29</v>
      </c>
      <c r="K2053" s="11">
        <v>0.99409999999999998</v>
      </c>
      <c r="L2053" s="4" t="s">
        <v>3924</v>
      </c>
      <c r="M2053" s="4" t="s">
        <v>6795</v>
      </c>
      <c r="N2053" s="4" t="s">
        <v>6648</v>
      </c>
      <c r="O2053" s="12" t="str">
        <f t="shared" si="32"/>
        <v>NO</v>
      </c>
    </row>
    <row r="2054" spans="1:16" ht="15">
      <c r="A2054" s="11" t="s">
        <v>3538</v>
      </c>
      <c r="B2054" s="12">
        <v>5</v>
      </c>
      <c r="C2054" s="11" t="s">
        <v>3539</v>
      </c>
      <c r="D2054" s="12" t="s">
        <v>32</v>
      </c>
      <c r="E2054" s="12" t="s">
        <v>10</v>
      </c>
      <c r="F2054" s="11">
        <v>0.85292999999999997</v>
      </c>
      <c r="G2054" s="11">
        <v>0.52403</v>
      </c>
      <c r="H2054" s="11">
        <v>0.32890000000000003</v>
      </c>
      <c r="I2054" s="11">
        <v>0.998</v>
      </c>
      <c r="J2054" s="11" t="s">
        <v>40</v>
      </c>
      <c r="K2054" s="11">
        <v>1.5777000000000001</v>
      </c>
      <c r="L2054" s="4" t="s">
        <v>6796</v>
      </c>
      <c r="M2054" s="4" t="s">
        <v>6797</v>
      </c>
      <c r="N2054" s="4" t="s">
        <v>3569</v>
      </c>
      <c r="O2054" s="12" t="str">
        <f t="shared" si="32"/>
        <v>NO</v>
      </c>
    </row>
    <row r="2055" spans="1:16" ht="15">
      <c r="A2055" s="11" t="s">
        <v>3540</v>
      </c>
      <c r="B2055" s="12">
        <v>3</v>
      </c>
      <c r="C2055" s="11" t="s">
        <v>3541</v>
      </c>
      <c r="D2055" s="12" t="s">
        <v>27</v>
      </c>
      <c r="E2055" s="12" t="s">
        <v>10</v>
      </c>
      <c r="F2055" s="11">
        <v>0.32988000000000001</v>
      </c>
      <c r="G2055" s="11">
        <v>6.2175000000000001E-2</v>
      </c>
      <c r="H2055" s="11">
        <v>0.26769999999999999</v>
      </c>
      <c r="I2055" s="11">
        <v>1</v>
      </c>
      <c r="J2055" s="11" t="s">
        <v>29</v>
      </c>
      <c r="K2055" s="11">
        <v>0.92249999999999999</v>
      </c>
      <c r="L2055" s="4" t="s">
        <v>6798</v>
      </c>
      <c r="M2055" s="4" t="s">
        <v>6799</v>
      </c>
      <c r="N2055" s="4" t="s">
        <v>5526</v>
      </c>
      <c r="O2055" s="12" t="str">
        <f t="shared" si="32"/>
        <v>NO</v>
      </c>
    </row>
    <row r="2056" spans="1:16" ht="15">
      <c r="A2056" s="11" t="s">
        <v>3542</v>
      </c>
      <c r="B2056" s="12">
        <v>4</v>
      </c>
      <c r="C2056" s="11" t="s">
        <v>3543</v>
      </c>
      <c r="D2056" s="12" t="s">
        <v>27</v>
      </c>
      <c r="E2056" s="12" t="s">
        <v>10</v>
      </c>
      <c r="F2056" s="11">
        <v>0.22366</v>
      </c>
      <c r="G2056" s="11">
        <v>0.11633</v>
      </c>
      <c r="H2056" s="11">
        <v>0.10732999999999999</v>
      </c>
      <c r="I2056" s="11">
        <v>0.92700000000000005</v>
      </c>
      <c r="J2056" s="11" t="s">
        <v>29</v>
      </c>
      <c r="K2056" s="11">
        <v>0.83020000000000005</v>
      </c>
      <c r="L2056" s="4" t="s">
        <v>3569</v>
      </c>
      <c r="M2056" s="4" t="s">
        <v>6800</v>
      </c>
      <c r="N2056" s="4" t="s">
        <v>6801</v>
      </c>
      <c r="O2056" s="12" t="str">
        <f t="shared" si="32"/>
        <v>NO</v>
      </c>
    </row>
    <row r="2057" spans="1:16" ht="15">
      <c r="A2057" s="11" t="s">
        <v>3544</v>
      </c>
      <c r="B2057" s="12">
        <v>4</v>
      </c>
      <c r="C2057" s="11" t="s">
        <v>3545</v>
      </c>
      <c r="D2057" s="12" t="s">
        <v>32</v>
      </c>
      <c r="E2057" s="12" t="s">
        <v>10</v>
      </c>
      <c r="F2057" s="11">
        <v>0.27107999999999999</v>
      </c>
      <c r="G2057" s="11">
        <v>0.60092999999999996</v>
      </c>
      <c r="H2057" s="11">
        <v>-0.32984999999999998</v>
      </c>
      <c r="I2057" s="11">
        <v>0.96799999999999997</v>
      </c>
      <c r="J2057" s="11" t="s">
        <v>29</v>
      </c>
      <c r="K2057" s="11">
        <v>0.99</v>
      </c>
      <c r="L2057" s="4" t="s">
        <v>6802</v>
      </c>
      <c r="M2057" s="4" t="s">
        <v>6803</v>
      </c>
      <c r="N2057" s="4" t="s">
        <v>6804</v>
      </c>
      <c r="O2057" s="12" t="str">
        <f t="shared" si="32"/>
        <v>NO</v>
      </c>
    </row>
    <row r="2058" spans="1:16" ht="15">
      <c r="A2058" s="11" t="s">
        <v>3546</v>
      </c>
      <c r="B2058" s="12">
        <v>2</v>
      </c>
      <c r="C2058" s="11" t="s">
        <v>3547</v>
      </c>
      <c r="D2058" s="12" t="s">
        <v>32</v>
      </c>
      <c r="E2058" s="12" t="s">
        <v>10</v>
      </c>
      <c r="F2058" s="11">
        <v>0.75870000000000004</v>
      </c>
      <c r="G2058" s="11">
        <v>0.94911000000000001</v>
      </c>
      <c r="H2058" s="11">
        <v>-0.19041</v>
      </c>
      <c r="I2058" s="11">
        <v>0.98199999999999998</v>
      </c>
      <c r="J2058" s="11" t="s">
        <v>29</v>
      </c>
      <c r="K2058" s="11">
        <v>0.85780000000000001</v>
      </c>
      <c r="L2058" s="4" t="s">
        <v>3574</v>
      </c>
      <c r="M2058" s="4" t="s">
        <v>6805</v>
      </c>
      <c r="N2058" s="4" t="s">
        <v>3613</v>
      </c>
      <c r="O2058" s="12" t="str">
        <f t="shared" si="32"/>
        <v>NO</v>
      </c>
    </row>
    <row r="2059" spans="1:16" ht="15">
      <c r="A2059" s="13" t="s">
        <v>3548</v>
      </c>
      <c r="B2059" s="14">
        <v>7</v>
      </c>
      <c r="C2059" s="13" t="s">
        <v>3549</v>
      </c>
      <c r="D2059" s="14" t="s">
        <v>27</v>
      </c>
      <c r="E2059" s="14" t="s">
        <v>5</v>
      </c>
      <c r="F2059" s="13">
        <v>0.96535000000000004</v>
      </c>
      <c r="G2059" s="13">
        <v>0.84897999999999996</v>
      </c>
      <c r="H2059" s="13">
        <v>0.11637</v>
      </c>
      <c r="I2059" s="13">
        <v>0.90700000000000003</v>
      </c>
      <c r="J2059" s="13" t="s">
        <v>40</v>
      </c>
      <c r="K2059" s="13">
        <v>1.4179999999999999</v>
      </c>
      <c r="L2059" s="15" t="s">
        <v>3907</v>
      </c>
      <c r="M2059" s="15" t="s">
        <v>3569</v>
      </c>
      <c r="N2059" s="15" t="s">
        <v>3569</v>
      </c>
      <c r="O2059" s="14" t="str">
        <f t="shared" si="32"/>
        <v>NO</v>
      </c>
      <c r="P2059" s="13"/>
    </row>
    <row r="2060" spans="1:16" ht="15">
      <c r="A2060" s="13" t="s">
        <v>3548</v>
      </c>
      <c r="B2060" s="14">
        <v>9</v>
      </c>
      <c r="C2060" s="13" t="s">
        <v>3550</v>
      </c>
      <c r="D2060" s="14" t="s">
        <v>27</v>
      </c>
      <c r="E2060" s="14" t="s">
        <v>3</v>
      </c>
      <c r="F2060" s="13">
        <v>0.96772000000000002</v>
      </c>
      <c r="G2060" s="13">
        <v>0.82038999999999995</v>
      </c>
      <c r="H2060" s="13">
        <v>0.14732999999999999</v>
      </c>
      <c r="I2060" s="13">
        <v>0.94099999999999995</v>
      </c>
      <c r="J2060" s="13" t="s">
        <v>29</v>
      </c>
      <c r="K2060" s="13">
        <v>0.76419999999999999</v>
      </c>
      <c r="L2060" s="15" t="s">
        <v>3907</v>
      </c>
      <c r="M2060" s="15" t="s">
        <v>3569</v>
      </c>
      <c r="N2060" s="15" t="s">
        <v>3569</v>
      </c>
      <c r="O2060" s="14" t="str">
        <f t="shared" si="32"/>
        <v>NO</v>
      </c>
      <c r="P2060" s="13"/>
    </row>
    <row r="2061" spans="1:16" ht="15">
      <c r="A2061" s="11" t="s">
        <v>3551</v>
      </c>
      <c r="B2061" s="12">
        <v>34</v>
      </c>
      <c r="C2061" s="11" t="s">
        <v>3552</v>
      </c>
      <c r="D2061" s="12" t="s">
        <v>27</v>
      </c>
      <c r="E2061" s="12" t="s">
        <v>10</v>
      </c>
      <c r="F2061" s="11">
        <v>7.8178999999999998E-2</v>
      </c>
      <c r="G2061" s="11">
        <v>0.26718999999999998</v>
      </c>
      <c r="H2061" s="11">
        <v>-0.18901000000000001</v>
      </c>
      <c r="I2061" s="11">
        <v>0.97899999999999998</v>
      </c>
      <c r="J2061" s="11" t="s">
        <v>29</v>
      </c>
      <c r="K2061" s="11">
        <v>0.94840000000000002</v>
      </c>
      <c r="L2061" s="4" t="s">
        <v>6806</v>
      </c>
      <c r="M2061" s="4" t="s">
        <v>6807</v>
      </c>
      <c r="N2061" s="4" t="s">
        <v>6808</v>
      </c>
      <c r="O2061" s="12" t="str">
        <f t="shared" si="32"/>
        <v>NO</v>
      </c>
    </row>
    <row r="2062" spans="1:16" ht="15">
      <c r="A2062" s="11" t="s">
        <v>3553</v>
      </c>
      <c r="B2062" s="12">
        <v>11</v>
      </c>
      <c r="C2062" s="11" t="s">
        <v>3554</v>
      </c>
      <c r="D2062" s="12" t="s">
        <v>27</v>
      </c>
      <c r="E2062" s="12" t="s">
        <v>10</v>
      </c>
      <c r="F2062" s="11">
        <v>0.50856999999999997</v>
      </c>
      <c r="G2062" s="11">
        <v>0.72589000000000004</v>
      </c>
      <c r="H2062" s="11">
        <v>-0.21733</v>
      </c>
      <c r="I2062" s="11">
        <v>0.91</v>
      </c>
      <c r="J2062" s="11" t="s">
        <v>29</v>
      </c>
      <c r="K2062" s="11">
        <v>0.99970000000000003</v>
      </c>
      <c r="L2062" s="4" t="s">
        <v>3662</v>
      </c>
      <c r="M2062" s="4" t="s">
        <v>6809</v>
      </c>
      <c r="N2062" s="4" t="s">
        <v>3664</v>
      </c>
      <c r="O2062" s="12" t="str">
        <f t="shared" si="32"/>
        <v>NO</v>
      </c>
    </row>
    <row r="2063" spans="1:16" ht="15">
      <c r="A2063" s="13" t="s">
        <v>3555</v>
      </c>
      <c r="B2063" s="14">
        <v>11</v>
      </c>
      <c r="C2063" s="13" t="s">
        <v>3556</v>
      </c>
      <c r="D2063" s="14" t="s">
        <v>32</v>
      </c>
      <c r="E2063" s="14" t="s">
        <v>10</v>
      </c>
      <c r="F2063" s="13">
        <v>0.73934</v>
      </c>
      <c r="G2063" s="13">
        <v>0.38324000000000003</v>
      </c>
      <c r="H2063" s="13">
        <v>0.35610999999999998</v>
      </c>
      <c r="I2063" s="13">
        <v>0.98799999999999999</v>
      </c>
      <c r="J2063" s="13" t="s">
        <v>35</v>
      </c>
      <c r="K2063" s="13">
        <v>1.8685</v>
      </c>
      <c r="L2063" s="15" t="s">
        <v>4366</v>
      </c>
      <c r="M2063" s="15" t="s">
        <v>6810</v>
      </c>
      <c r="N2063" s="15" t="s">
        <v>5472</v>
      </c>
      <c r="O2063" s="14" t="str">
        <f t="shared" si="32"/>
        <v>NO</v>
      </c>
      <c r="P2063" s="13"/>
    </row>
    <row r="2064" spans="1:16" ht="15">
      <c r="A2064" s="13" t="s">
        <v>3555</v>
      </c>
      <c r="B2064" s="14">
        <v>8</v>
      </c>
      <c r="C2064" s="13" t="s">
        <v>3557</v>
      </c>
      <c r="D2064" s="14" t="s">
        <v>32</v>
      </c>
      <c r="E2064" s="14" t="s">
        <v>10</v>
      </c>
      <c r="F2064" s="13">
        <v>0.97602999999999995</v>
      </c>
      <c r="G2064" s="13">
        <v>0.81152999999999997</v>
      </c>
      <c r="H2064" s="13">
        <v>0.16450000000000001</v>
      </c>
      <c r="I2064" s="13">
        <v>1</v>
      </c>
      <c r="J2064" s="13" t="s">
        <v>35</v>
      </c>
      <c r="K2064" s="13">
        <v>1.8685</v>
      </c>
      <c r="L2064" s="15" t="s">
        <v>4366</v>
      </c>
      <c r="M2064" s="15" t="s">
        <v>6810</v>
      </c>
      <c r="N2064" s="15" t="s">
        <v>5472</v>
      </c>
      <c r="O2064" s="14" t="str">
        <f t="shared" si="32"/>
        <v>NO</v>
      </c>
      <c r="P2064" s="13"/>
    </row>
    <row r="2065" spans="1:15" ht="15">
      <c r="A2065" s="11" t="s">
        <v>3558</v>
      </c>
      <c r="B2065" s="12">
        <v>4</v>
      </c>
      <c r="C2065" s="11" t="s">
        <v>3559</v>
      </c>
      <c r="D2065" s="12" t="s">
        <v>27</v>
      </c>
      <c r="E2065" s="12" t="s">
        <v>10</v>
      </c>
      <c r="F2065" s="11">
        <v>0.32568999999999998</v>
      </c>
      <c r="G2065" s="11">
        <v>5.8331000000000001E-2</v>
      </c>
      <c r="H2065" s="11">
        <v>0.26735999999999999</v>
      </c>
      <c r="I2065" s="11">
        <v>1</v>
      </c>
      <c r="J2065" s="11" t="s">
        <v>40</v>
      </c>
      <c r="K2065" s="11">
        <v>1.2262</v>
      </c>
      <c r="L2065" s="4" t="s">
        <v>6811</v>
      </c>
      <c r="M2065" s="4" t="s">
        <v>6812</v>
      </c>
      <c r="N2065" s="4" t="s">
        <v>4172</v>
      </c>
      <c r="O2065" s="12" t="str">
        <f t="shared" si="32"/>
        <v>NO</v>
      </c>
    </row>
    <row r="2618" spans="12:14" ht="15">
      <c r="L2618" s="4"/>
      <c r="M2618" s="4"/>
      <c r="N2618" s="4"/>
    </row>
    <row r="2619" spans="12:14" ht="15">
      <c r="L2619" s="4"/>
      <c r="M2619" s="4"/>
      <c r="N2619" s="4"/>
    </row>
    <row r="2620" spans="12:14" ht="15">
      <c r="L2620" s="4"/>
      <c r="M2620" s="4"/>
      <c r="N2620" s="4"/>
    </row>
    <row r="2621" spans="12:14" ht="15">
      <c r="L2621" s="4"/>
      <c r="M2621" s="4"/>
      <c r="N2621" s="4"/>
    </row>
    <row r="2622" spans="12:14" ht="15">
      <c r="L2622" s="4"/>
      <c r="M2622" s="4"/>
      <c r="N2622" s="4"/>
    </row>
    <row r="2623" spans="12:14" ht="15">
      <c r="L2623" s="4"/>
      <c r="M2623" s="4"/>
      <c r="N2623" s="4"/>
    </row>
    <row r="2624" spans="12:14" ht="15">
      <c r="L2624" s="4"/>
      <c r="M2624" s="4"/>
      <c r="N2624" s="4"/>
    </row>
    <row r="2625" spans="12:14" ht="15">
      <c r="L2625" s="4"/>
      <c r="M2625" s="4"/>
      <c r="N2625" s="4"/>
    </row>
    <row r="2626" spans="12:14" ht="15">
      <c r="L2626" s="4"/>
      <c r="M2626" s="4"/>
      <c r="N2626" s="4"/>
    </row>
    <row r="2627" spans="12:14" ht="15">
      <c r="L2627" s="4"/>
      <c r="M2627" s="4"/>
      <c r="N2627" s="4"/>
    </row>
    <row r="2628" spans="12:14" ht="15">
      <c r="L2628" s="4"/>
      <c r="M2628" s="4"/>
      <c r="N2628" s="4"/>
    </row>
    <row r="2629" spans="12:14" ht="15">
      <c r="L2629" s="4"/>
      <c r="M2629" s="4"/>
      <c r="N2629" s="4"/>
    </row>
    <row r="2630" spans="12:14" ht="15">
      <c r="L2630" s="4"/>
      <c r="M2630" s="4"/>
      <c r="N2630" s="4"/>
    </row>
    <row r="2631" spans="12:14" ht="15">
      <c r="L2631" s="4"/>
      <c r="M2631" s="4"/>
      <c r="N2631" s="4"/>
    </row>
    <row r="2632" spans="12:14" ht="15">
      <c r="L2632" s="4"/>
      <c r="M2632" s="4"/>
      <c r="N2632" s="4"/>
    </row>
    <row r="2633" spans="12:14" ht="15">
      <c r="L2633" s="4"/>
      <c r="M2633" s="4"/>
      <c r="N2633" s="4"/>
    </row>
    <row r="2634" spans="12:14" ht="15">
      <c r="L2634" s="4"/>
      <c r="M2634" s="4"/>
      <c r="N2634" s="4"/>
    </row>
    <row r="2635" spans="12:14" ht="15">
      <c r="L2635" s="4"/>
      <c r="M2635" s="4"/>
      <c r="N2635" s="4"/>
    </row>
    <row r="2636" spans="12:14" ht="15">
      <c r="L2636" s="4"/>
      <c r="M2636" s="4"/>
      <c r="N2636" s="4"/>
    </row>
    <row r="2637" spans="12:14" ht="15">
      <c r="L2637" s="4"/>
      <c r="M2637" s="4"/>
      <c r="N2637" s="4"/>
    </row>
    <row r="2638" spans="12:14" ht="15">
      <c r="L2638" s="4"/>
      <c r="M2638" s="4"/>
      <c r="N2638" s="4"/>
    </row>
    <row r="2639" spans="12:14" ht="15">
      <c r="L2639" s="4"/>
      <c r="M2639" s="4"/>
      <c r="N2639" s="4"/>
    </row>
    <row r="2640" spans="12:14" ht="15">
      <c r="L2640" s="4"/>
      <c r="M2640" s="4"/>
      <c r="N2640" s="4"/>
    </row>
    <row r="2641" spans="12:14" ht="15">
      <c r="L2641" s="4"/>
      <c r="M2641" s="4"/>
      <c r="N2641" s="4"/>
    </row>
    <row r="2642" spans="12:14" ht="15">
      <c r="L2642" s="4"/>
      <c r="M2642" s="4"/>
      <c r="N2642" s="4"/>
    </row>
    <row r="2643" spans="12:14" ht="15">
      <c r="L2643" s="4"/>
      <c r="M2643" s="4"/>
      <c r="N2643" s="4"/>
    </row>
    <row r="2644" spans="12:14" ht="15">
      <c r="L2644" s="4"/>
      <c r="M2644" s="4"/>
      <c r="N2644" s="4"/>
    </row>
    <row r="2645" spans="12:14" ht="15">
      <c r="L2645" s="4"/>
      <c r="M2645" s="4"/>
      <c r="N2645" s="4"/>
    </row>
    <row r="2646" spans="12:14" ht="15">
      <c r="L2646" s="4"/>
      <c r="M2646" s="4"/>
      <c r="N2646" s="4"/>
    </row>
    <row r="2647" spans="12:14" ht="15">
      <c r="L2647" s="4"/>
      <c r="M2647" s="4"/>
      <c r="N2647" s="4"/>
    </row>
    <row r="2648" spans="12:14" ht="15">
      <c r="L2648" s="4"/>
      <c r="M2648" s="4"/>
      <c r="N2648" s="4"/>
    </row>
    <row r="2649" spans="12:14" ht="15">
      <c r="L2649" s="4"/>
      <c r="M2649" s="4"/>
      <c r="N2649" s="4"/>
    </row>
    <row r="2650" spans="12:14" ht="15">
      <c r="L2650" s="4"/>
      <c r="M2650" s="4"/>
      <c r="N2650" s="4"/>
    </row>
    <row r="2651" spans="12:14" ht="15">
      <c r="L2651" s="4"/>
      <c r="M2651" s="4"/>
      <c r="N2651" s="4"/>
    </row>
    <row r="2652" spans="12:14" ht="15">
      <c r="L2652" s="4"/>
      <c r="M2652" s="4"/>
      <c r="N2652" s="4"/>
    </row>
    <row r="2653" spans="12:14" ht="15">
      <c r="L2653" s="4"/>
      <c r="M2653" s="4"/>
      <c r="N2653" s="4"/>
    </row>
    <row r="2654" spans="12:14" ht="15">
      <c r="L2654" s="4"/>
      <c r="M2654" s="4"/>
      <c r="N2654" s="4"/>
    </row>
    <row r="2655" spans="12:14" ht="15">
      <c r="L2655" s="4"/>
      <c r="M2655" s="4"/>
      <c r="N2655" s="4"/>
    </row>
    <row r="2656" spans="12:14" ht="15">
      <c r="L2656" s="4"/>
      <c r="M2656" s="4"/>
      <c r="N2656" s="4"/>
    </row>
    <row r="2657" spans="12:14" ht="15">
      <c r="L2657" s="4"/>
      <c r="M2657" s="4"/>
      <c r="N2657" s="4"/>
    </row>
    <row r="2658" spans="12:14" ht="15">
      <c r="L2658" s="4"/>
      <c r="M2658" s="4"/>
      <c r="N2658" s="4"/>
    </row>
    <row r="2659" spans="12:14" ht="15">
      <c r="L2659" s="4"/>
      <c r="M2659" s="4"/>
      <c r="N2659" s="4"/>
    </row>
    <row r="2660" spans="12:14" ht="15">
      <c r="L2660" s="4"/>
      <c r="M2660" s="4"/>
      <c r="N2660" s="4"/>
    </row>
    <row r="2661" spans="12:14" ht="15">
      <c r="L2661" s="4"/>
      <c r="M2661" s="4"/>
      <c r="N2661" s="4"/>
    </row>
    <row r="2662" spans="12:14" ht="15">
      <c r="L2662" s="4"/>
      <c r="M2662" s="4"/>
      <c r="N2662" s="4"/>
    </row>
    <row r="2663" spans="12:14" ht="15">
      <c r="L2663" s="4"/>
      <c r="M2663" s="4"/>
      <c r="N2663" s="4"/>
    </row>
    <row r="2664" spans="12:14" ht="15">
      <c r="L2664" s="4"/>
      <c r="M2664" s="4"/>
      <c r="N2664" s="4"/>
    </row>
    <row r="2665" spans="12:14" ht="15">
      <c r="L2665" s="4"/>
      <c r="M2665" s="4"/>
      <c r="N2665" s="4"/>
    </row>
    <row r="2666" spans="12:14" ht="15">
      <c r="L2666" s="4"/>
      <c r="M2666" s="4"/>
      <c r="N2666" s="4"/>
    </row>
    <row r="2667" spans="12:14" ht="15">
      <c r="L2667" s="4"/>
      <c r="M2667" s="4"/>
      <c r="N2667" s="4"/>
    </row>
    <row r="2668" spans="12:14" ht="15">
      <c r="L2668" s="4"/>
      <c r="M2668" s="4"/>
      <c r="N2668" s="4"/>
    </row>
    <row r="2669" spans="12:14" ht="15">
      <c r="L2669" s="4"/>
      <c r="M2669" s="4"/>
      <c r="N2669" s="4"/>
    </row>
    <row r="2670" spans="12:14" ht="15">
      <c r="L2670" s="4"/>
      <c r="M2670" s="4"/>
      <c r="N2670" s="4"/>
    </row>
    <row r="2671" spans="12:14" ht="15">
      <c r="L2671" s="4"/>
      <c r="M2671" s="4"/>
      <c r="N2671" s="4"/>
    </row>
    <row r="2672" spans="12:14" ht="15">
      <c r="L2672" s="4"/>
      <c r="M2672" s="4"/>
      <c r="N2672" s="4"/>
    </row>
    <row r="2673" spans="12:14" ht="15">
      <c r="L2673" s="4"/>
      <c r="M2673" s="4"/>
      <c r="N2673" s="4"/>
    </row>
    <row r="2674" spans="12:14" ht="15">
      <c r="L2674" s="4"/>
      <c r="M2674" s="4"/>
      <c r="N2674" s="4"/>
    </row>
    <row r="2675" spans="12:14" ht="15">
      <c r="L2675" s="4"/>
      <c r="M2675" s="4"/>
      <c r="N2675" s="4"/>
    </row>
    <row r="2676" spans="12:14" ht="15">
      <c r="L2676" s="4"/>
      <c r="M2676" s="4"/>
      <c r="N2676" s="4"/>
    </row>
    <row r="2677" spans="12:14" ht="15">
      <c r="L2677" s="4"/>
      <c r="M2677" s="4"/>
      <c r="N2677" s="4"/>
    </row>
    <row r="2678" spans="12:14" ht="15">
      <c r="L2678" s="4"/>
      <c r="M2678" s="4"/>
      <c r="N2678" s="4"/>
    </row>
    <row r="2679" spans="12:14" ht="15">
      <c r="L2679" s="4"/>
      <c r="M2679" s="4"/>
      <c r="N2679" s="4"/>
    </row>
    <row r="2680" spans="12:14" ht="15">
      <c r="L2680" s="4"/>
      <c r="M2680" s="4"/>
      <c r="N2680" s="4"/>
    </row>
    <row r="2681" spans="12:14" ht="15">
      <c r="L2681" s="4"/>
      <c r="M2681" s="4"/>
      <c r="N2681" s="4"/>
    </row>
    <row r="2682" spans="12:14" ht="15">
      <c r="L2682" s="4"/>
      <c r="M2682" s="4"/>
      <c r="N2682" s="4"/>
    </row>
    <row r="2683" spans="12:14" ht="15">
      <c r="L2683" s="4"/>
      <c r="M2683" s="4"/>
      <c r="N2683" s="4"/>
    </row>
    <row r="2684" spans="12:14" ht="15">
      <c r="L2684" s="4"/>
      <c r="M2684" s="4"/>
      <c r="N2684" s="4"/>
    </row>
    <row r="2685" spans="12:14" ht="15">
      <c r="L2685" s="4"/>
      <c r="M2685" s="4"/>
      <c r="N2685" s="4"/>
    </row>
    <row r="2686" spans="12:14" ht="15">
      <c r="L2686" s="4"/>
      <c r="M2686" s="4"/>
      <c r="N2686" s="4"/>
    </row>
    <row r="2687" spans="12:14" ht="15">
      <c r="L2687" s="4"/>
      <c r="M2687" s="4"/>
      <c r="N2687" s="4"/>
    </row>
    <row r="2688" spans="12:14" ht="15">
      <c r="L2688" s="4"/>
      <c r="M2688" s="4"/>
      <c r="N2688" s="4"/>
    </row>
    <row r="2689" spans="12:14" ht="15">
      <c r="L2689" s="4"/>
      <c r="M2689" s="4"/>
      <c r="N2689" s="4"/>
    </row>
    <row r="2690" spans="12:14" ht="15">
      <c r="L2690" s="4"/>
      <c r="M2690" s="4"/>
      <c r="N2690" s="4"/>
    </row>
    <row r="2691" spans="12:14" ht="15">
      <c r="L2691" s="4"/>
      <c r="M2691" s="4"/>
      <c r="N2691" s="4"/>
    </row>
    <row r="2692" spans="12:14" ht="15">
      <c r="L2692" s="4"/>
      <c r="M2692" s="4"/>
      <c r="N2692" s="4"/>
    </row>
    <row r="2693" spans="12:14" ht="15">
      <c r="L2693" s="4"/>
      <c r="M2693" s="4"/>
      <c r="N2693" s="4"/>
    </row>
    <row r="2694" spans="12:14" ht="15">
      <c r="L2694" s="4"/>
      <c r="M2694" s="4"/>
      <c r="N2694" s="4"/>
    </row>
    <row r="2695" spans="12:14" ht="15">
      <c r="L2695" s="4"/>
      <c r="M2695" s="4"/>
      <c r="N2695" s="4"/>
    </row>
    <row r="2696" spans="12:14" ht="15">
      <c r="L2696" s="4"/>
      <c r="M2696" s="4"/>
      <c r="N2696" s="4"/>
    </row>
    <row r="2697" spans="12:14" ht="15">
      <c r="L2697" s="4"/>
      <c r="M2697" s="4"/>
      <c r="N2697" s="4"/>
    </row>
    <row r="2698" spans="12:14" ht="15">
      <c r="L2698" s="4"/>
      <c r="M2698" s="4"/>
      <c r="N2698" s="4"/>
    </row>
    <row r="2699" spans="12:14" ht="15">
      <c r="L2699" s="4"/>
      <c r="M2699" s="4"/>
      <c r="N2699" s="4"/>
    </row>
    <row r="2700" spans="12:14" ht="15">
      <c r="L2700" s="4"/>
      <c r="M2700" s="4"/>
      <c r="N2700" s="4"/>
    </row>
    <row r="2701" spans="12:14" ht="15">
      <c r="L2701" s="4"/>
      <c r="M2701" s="4"/>
      <c r="N2701" s="4"/>
    </row>
    <row r="2702" spans="12:14" ht="15">
      <c r="L2702" s="4"/>
      <c r="M2702" s="4"/>
      <c r="N2702" s="4"/>
    </row>
    <row r="2703" spans="12:14" ht="15">
      <c r="L2703" s="4"/>
      <c r="M2703" s="4"/>
      <c r="N2703" s="4"/>
    </row>
    <row r="2704" spans="12:14" ht="15">
      <c r="L2704" s="4"/>
      <c r="M2704" s="4"/>
      <c r="N2704" s="4"/>
    </row>
    <row r="2705" spans="12:14" ht="15">
      <c r="L2705" s="4"/>
      <c r="M2705" s="4"/>
      <c r="N2705" s="4"/>
    </row>
    <row r="2706" spans="12:14" ht="15">
      <c r="L2706" s="4"/>
      <c r="M2706" s="4"/>
      <c r="N2706" s="4"/>
    </row>
    <row r="2707" spans="12:14" ht="15">
      <c r="L2707" s="4"/>
      <c r="M2707" s="4"/>
      <c r="N2707" s="4"/>
    </row>
    <row r="2708" spans="12:14" ht="15">
      <c r="L2708" s="4"/>
      <c r="M2708" s="4"/>
      <c r="N2708" s="4"/>
    </row>
    <row r="2709" spans="12:14" ht="15">
      <c r="L2709" s="4"/>
      <c r="M2709" s="4"/>
      <c r="N2709" s="4"/>
    </row>
    <row r="2710" spans="12:14" ht="15">
      <c r="L2710" s="4"/>
      <c r="M2710" s="4"/>
      <c r="N2710" s="4"/>
    </row>
    <row r="2711" spans="12:14" ht="15">
      <c r="L2711" s="4"/>
      <c r="M2711" s="4"/>
      <c r="N2711" s="4"/>
    </row>
    <row r="2712" spans="12:14" ht="15">
      <c r="L2712" s="4"/>
      <c r="M2712" s="4"/>
      <c r="N2712" s="4"/>
    </row>
    <row r="2713" spans="12:14" ht="15">
      <c r="L2713" s="4"/>
      <c r="M2713" s="4"/>
      <c r="N2713" s="4"/>
    </row>
    <row r="2714" spans="12:14" ht="15">
      <c r="L2714" s="4"/>
      <c r="M2714" s="4"/>
      <c r="N2714" s="4"/>
    </row>
    <row r="2715" spans="12:14" ht="15">
      <c r="L2715" s="4"/>
      <c r="M2715" s="4"/>
      <c r="N2715" s="4"/>
    </row>
    <row r="2716" spans="12:14" ht="15">
      <c r="L2716" s="4"/>
      <c r="M2716" s="4"/>
      <c r="N2716" s="4"/>
    </row>
    <row r="2717" spans="12:14" ht="15">
      <c r="L2717" s="4"/>
      <c r="M2717" s="4"/>
      <c r="N2717" s="4"/>
    </row>
    <row r="2718" spans="12:14" ht="15">
      <c r="L2718" s="4"/>
      <c r="M2718" s="4"/>
      <c r="N2718" s="4"/>
    </row>
    <row r="2719" spans="12:14" ht="15">
      <c r="L2719" s="4"/>
      <c r="M2719" s="4"/>
      <c r="N2719" s="4"/>
    </row>
    <row r="2720" spans="12:14" ht="15">
      <c r="L2720" s="4"/>
      <c r="M2720" s="4"/>
      <c r="N2720" s="4"/>
    </row>
    <row r="2721" spans="12:14" ht="15">
      <c r="L2721" s="4"/>
      <c r="M2721" s="4"/>
      <c r="N2721" s="4"/>
    </row>
    <row r="2722" spans="12:14" ht="15">
      <c r="L2722" s="4"/>
      <c r="M2722" s="4"/>
      <c r="N2722" s="4"/>
    </row>
    <row r="2723" spans="12:14" ht="15">
      <c r="L2723" s="4"/>
      <c r="M2723" s="4"/>
      <c r="N2723" s="4"/>
    </row>
    <row r="2724" spans="12:14" ht="15">
      <c r="L2724" s="4"/>
      <c r="M2724" s="4"/>
      <c r="N2724" s="4"/>
    </row>
    <row r="2725" spans="12:14" ht="15">
      <c r="L2725" s="4"/>
      <c r="M2725" s="4"/>
      <c r="N2725" s="4"/>
    </row>
    <row r="2726" spans="12:14" ht="15">
      <c r="L2726" s="4"/>
      <c r="M2726" s="4"/>
      <c r="N2726" s="4"/>
    </row>
    <row r="2727" spans="12:14" ht="15">
      <c r="L2727" s="4"/>
      <c r="M2727" s="4"/>
      <c r="N2727" s="4"/>
    </row>
    <row r="2728" spans="12:14" ht="15">
      <c r="L2728" s="4"/>
      <c r="M2728" s="4"/>
      <c r="N2728" s="4"/>
    </row>
    <row r="2729" spans="12:14" ht="15">
      <c r="L2729" s="4"/>
      <c r="M2729" s="4"/>
      <c r="N2729" s="4"/>
    </row>
    <row r="2730" spans="12:14" ht="15">
      <c r="L2730" s="4"/>
      <c r="M2730" s="4"/>
      <c r="N2730" s="4"/>
    </row>
    <row r="2731" spans="12:14" ht="15">
      <c r="L2731" s="4"/>
      <c r="M2731" s="4"/>
      <c r="N2731" s="4"/>
    </row>
    <row r="2732" spans="12:14" ht="15">
      <c r="L2732" s="4"/>
      <c r="M2732" s="4"/>
      <c r="N2732" s="4"/>
    </row>
    <row r="2733" spans="12:14" ht="15">
      <c r="L2733" s="4"/>
      <c r="M2733" s="4"/>
      <c r="N2733" s="4"/>
    </row>
    <row r="2734" spans="12:14" ht="15">
      <c r="L2734" s="4"/>
      <c r="M2734" s="4"/>
      <c r="N2734" s="4"/>
    </row>
    <row r="2735" spans="12:14" ht="15">
      <c r="L2735" s="4"/>
      <c r="M2735" s="4"/>
      <c r="N2735" s="4"/>
    </row>
    <row r="2736" spans="12:14" ht="15">
      <c r="L2736" s="4"/>
      <c r="M2736" s="4"/>
      <c r="N2736" s="4"/>
    </row>
    <row r="2737" spans="12:14" ht="15">
      <c r="L2737" s="4"/>
      <c r="M2737" s="4"/>
      <c r="N2737" s="4"/>
    </row>
    <row r="2738" spans="12:14" ht="15">
      <c r="L2738" s="4"/>
      <c r="M2738" s="4"/>
      <c r="N2738" s="4"/>
    </row>
    <row r="2739" spans="12:14" ht="15">
      <c r="L2739" s="4"/>
      <c r="M2739" s="4"/>
      <c r="N2739" s="4"/>
    </row>
    <row r="2740" spans="12:14" ht="15">
      <c r="L2740" s="4"/>
      <c r="M2740" s="4"/>
      <c r="N2740" s="4"/>
    </row>
    <row r="2741" spans="12:14" ht="15">
      <c r="L2741" s="4"/>
      <c r="M2741" s="4"/>
      <c r="N2741" s="4"/>
    </row>
    <row r="2742" spans="12:14" ht="15">
      <c r="L2742" s="4"/>
      <c r="M2742" s="4"/>
      <c r="N2742" s="4"/>
    </row>
    <row r="2743" spans="12:14" ht="15">
      <c r="L2743" s="4"/>
      <c r="M2743" s="4"/>
      <c r="N2743" s="4"/>
    </row>
    <row r="2744" spans="12:14" ht="15">
      <c r="L2744" s="4"/>
      <c r="M2744" s="4"/>
      <c r="N2744" s="4"/>
    </row>
    <row r="2745" spans="12:14" ht="15">
      <c r="L2745" s="4"/>
      <c r="M2745" s="4"/>
      <c r="N2745" s="4"/>
    </row>
    <row r="2746" spans="12:14" ht="15">
      <c r="L2746" s="4"/>
      <c r="M2746" s="4"/>
      <c r="N2746" s="4"/>
    </row>
    <row r="2747" spans="12:14" ht="15">
      <c r="L2747" s="4"/>
      <c r="M2747" s="4"/>
      <c r="N2747" s="4"/>
    </row>
    <row r="2748" spans="12:14" ht="15">
      <c r="L2748" s="4"/>
      <c r="M2748" s="4"/>
      <c r="N2748" s="4"/>
    </row>
    <row r="2749" spans="12:14" ht="15">
      <c r="L2749" s="4"/>
      <c r="M2749" s="4"/>
      <c r="N2749" s="4"/>
    </row>
    <row r="2750" spans="12:14" ht="15">
      <c r="L2750" s="4"/>
      <c r="M2750" s="4"/>
      <c r="N2750" s="4"/>
    </row>
    <row r="2751" spans="12:14" ht="15">
      <c r="L2751" s="4"/>
      <c r="M2751" s="4"/>
      <c r="N2751" s="4"/>
    </row>
    <row r="2752" spans="12:14" ht="15">
      <c r="L2752" s="4"/>
      <c r="M2752" s="4"/>
      <c r="N2752" s="4"/>
    </row>
    <row r="2753" spans="12:14" ht="15">
      <c r="L2753" s="4"/>
      <c r="M2753" s="4"/>
      <c r="N2753" s="4"/>
    </row>
    <row r="2754" spans="12:14" ht="15">
      <c r="L2754" s="4"/>
      <c r="M2754" s="4"/>
      <c r="N2754" s="4"/>
    </row>
    <row r="2755" spans="12:14" ht="15">
      <c r="L2755" s="4"/>
      <c r="M2755" s="4"/>
      <c r="N2755" s="4"/>
    </row>
    <row r="2756" spans="12:14" ht="15">
      <c r="L2756" s="4"/>
      <c r="M2756" s="4"/>
      <c r="N2756" s="4"/>
    </row>
    <row r="2757" spans="12:14" ht="15">
      <c r="L2757" s="4"/>
      <c r="M2757" s="4"/>
      <c r="N2757" s="4"/>
    </row>
    <row r="2758" spans="12:14" ht="15">
      <c r="L2758" s="4"/>
      <c r="M2758" s="4"/>
      <c r="N2758" s="4"/>
    </row>
    <row r="2759" spans="12:14" ht="15">
      <c r="L2759" s="4"/>
      <c r="M2759" s="4"/>
      <c r="N2759" s="4"/>
    </row>
    <row r="2760" spans="12:14" ht="15">
      <c r="L2760" s="4"/>
      <c r="M2760" s="4"/>
      <c r="N2760" s="4"/>
    </row>
    <row r="2761" spans="12:14" ht="15">
      <c r="L2761" s="4"/>
      <c r="M2761" s="4"/>
      <c r="N2761" s="4"/>
    </row>
    <row r="2762" spans="12:14" ht="15">
      <c r="L2762" s="4"/>
      <c r="M2762" s="4"/>
      <c r="N2762" s="4"/>
    </row>
    <row r="2763" spans="12:14" ht="15">
      <c r="L2763" s="4"/>
      <c r="M2763" s="4"/>
      <c r="N2763" s="4"/>
    </row>
    <row r="2764" spans="12:14" ht="15">
      <c r="L2764" s="4"/>
      <c r="M2764" s="4"/>
      <c r="N2764" s="4"/>
    </row>
    <row r="2765" spans="12:14" ht="15">
      <c r="L2765" s="4"/>
      <c r="M2765" s="4"/>
      <c r="N2765" s="4"/>
    </row>
    <row r="2766" spans="12:14" ht="15">
      <c r="L2766" s="4"/>
      <c r="M2766" s="4"/>
      <c r="N2766" s="4"/>
    </row>
    <row r="2767" spans="12:14" ht="15">
      <c r="L2767" s="4"/>
      <c r="M2767" s="4"/>
      <c r="N2767" s="4"/>
    </row>
    <row r="2768" spans="12:14" ht="15">
      <c r="L2768" s="4"/>
      <c r="M2768" s="4"/>
      <c r="N2768" s="4"/>
    </row>
    <row r="2769" spans="12:14" ht="15">
      <c r="L2769" s="4"/>
      <c r="M2769" s="4"/>
      <c r="N2769" s="4"/>
    </row>
    <row r="2770" spans="12:14" ht="15">
      <c r="L2770" s="4"/>
      <c r="M2770" s="4"/>
      <c r="N2770" s="4"/>
    </row>
    <row r="2771" spans="12:14" ht="15">
      <c r="L2771" s="4"/>
      <c r="M2771" s="4"/>
      <c r="N2771" s="4"/>
    </row>
    <row r="2772" spans="12:14" ht="15">
      <c r="L2772" s="4"/>
      <c r="M2772" s="4"/>
      <c r="N2772" s="4"/>
    </row>
    <row r="2773" spans="12:14" ht="15">
      <c r="L2773" s="4"/>
      <c r="M2773" s="4"/>
      <c r="N2773" s="4"/>
    </row>
    <row r="2774" spans="12:14" ht="15">
      <c r="L2774" s="4"/>
      <c r="M2774" s="4"/>
      <c r="N2774" s="4"/>
    </row>
    <row r="2775" spans="12:14" ht="15">
      <c r="L2775" s="4"/>
      <c r="M2775" s="4"/>
      <c r="N2775" s="4"/>
    </row>
    <row r="2776" spans="12:14" ht="15">
      <c r="L2776" s="4"/>
      <c r="M2776" s="4"/>
      <c r="N2776" s="4"/>
    </row>
    <row r="2777" spans="12:14" ht="15">
      <c r="L2777" s="4"/>
      <c r="M2777" s="4"/>
      <c r="N2777" s="4"/>
    </row>
    <row r="2778" spans="12:14" ht="15">
      <c r="L2778" s="4"/>
      <c r="M2778" s="4"/>
      <c r="N2778" s="4"/>
    </row>
    <row r="2779" spans="12:14" ht="15">
      <c r="L2779" s="4"/>
      <c r="M2779" s="4"/>
      <c r="N2779" s="4"/>
    </row>
    <row r="2780" spans="12:14" ht="15">
      <c r="L2780" s="4"/>
      <c r="M2780" s="4"/>
      <c r="N2780" s="4"/>
    </row>
    <row r="2781" spans="12:14" ht="15">
      <c r="L2781" s="4"/>
      <c r="M2781" s="4"/>
      <c r="N2781" s="4"/>
    </row>
    <row r="2782" spans="12:14" ht="15">
      <c r="L2782" s="4"/>
      <c r="M2782" s="4"/>
      <c r="N2782" s="4"/>
    </row>
    <row r="2783" spans="12:14" ht="15">
      <c r="L2783" s="4"/>
      <c r="M2783" s="4"/>
      <c r="N2783" s="4"/>
    </row>
    <row r="2784" spans="12:14" ht="15">
      <c r="L2784" s="4"/>
      <c r="M2784" s="4"/>
      <c r="N2784" s="4"/>
    </row>
    <row r="2785" spans="12:14" ht="15">
      <c r="L2785" s="4"/>
      <c r="M2785" s="4"/>
      <c r="N2785" s="4"/>
    </row>
    <row r="2786" spans="12:14" ht="15">
      <c r="L2786" s="4"/>
      <c r="M2786" s="4"/>
      <c r="N2786" s="4"/>
    </row>
    <row r="2787" spans="12:14" ht="15">
      <c r="L2787" s="4"/>
      <c r="M2787" s="4"/>
      <c r="N2787" s="4"/>
    </row>
    <row r="2788" spans="12:14" ht="15">
      <c r="L2788" s="4"/>
      <c r="M2788" s="4"/>
      <c r="N2788" s="4"/>
    </row>
    <row r="2789" spans="12:14" ht="15">
      <c r="L2789" s="4"/>
      <c r="M2789" s="4"/>
      <c r="N2789" s="4"/>
    </row>
    <row r="2790" spans="12:14" ht="15">
      <c r="L2790" s="4"/>
      <c r="M2790" s="4"/>
      <c r="N2790" s="4"/>
    </row>
    <row r="2791" spans="12:14" ht="15">
      <c r="L2791" s="4"/>
      <c r="M2791" s="4"/>
      <c r="N2791" s="4"/>
    </row>
    <row r="2792" spans="12:14" ht="15">
      <c r="L2792" s="4"/>
      <c r="M2792" s="4"/>
      <c r="N2792" s="4"/>
    </row>
    <row r="2793" spans="12:14" ht="15">
      <c r="L2793" s="4"/>
      <c r="M2793" s="4"/>
      <c r="N2793" s="4"/>
    </row>
    <row r="2794" spans="12:14" ht="15">
      <c r="L2794" s="4"/>
      <c r="M2794" s="4"/>
      <c r="N2794" s="4"/>
    </row>
    <row r="2795" spans="12:14" ht="15">
      <c r="L2795" s="4"/>
      <c r="M2795" s="4"/>
      <c r="N2795" s="4"/>
    </row>
    <row r="2796" spans="12:14" ht="15">
      <c r="L2796" s="4"/>
      <c r="M2796" s="4"/>
      <c r="N2796" s="4"/>
    </row>
    <row r="2797" spans="12:14" ht="15">
      <c r="L2797" s="4"/>
      <c r="M2797" s="4"/>
      <c r="N2797" s="4"/>
    </row>
    <row r="2798" spans="12:14" ht="15">
      <c r="L2798" s="4"/>
      <c r="M2798" s="4"/>
      <c r="N2798" s="4"/>
    </row>
    <row r="2799" spans="12:14" ht="15">
      <c r="L2799" s="4"/>
      <c r="M2799" s="4"/>
      <c r="N2799" s="4"/>
    </row>
    <row r="2800" spans="12:14" ht="15">
      <c r="L2800" s="4"/>
      <c r="M2800" s="4"/>
      <c r="N2800" s="4"/>
    </row>
    <row r="2801" spans="12:14" ht="15">
      <c r="L2801" s="4"/>
      <c r="M2801" s="4"/>
      <c r="N2801" s="4"/>
    </row>
    <row r="2802" spans="12:14" ht="15">
      <c r="L2802" s="4"/>
      <c r="M2802" s="4"/>
      <c r="N2802" s="4"/>
    </row>
    <row r="2803" spans="12:14" ht="15">
      <c r="L2803" s="4"/>
      <c r="M2803" s="4"/>
      <c r="N2803" s="4"/>
    </row>
    <row r="2804" spans="12:14" ht="15">
      <c r="L2804" s="4"/>
      <c r="M2804" s="4"/>
      <c r="N2804" s="4"/>
    </row>
    <row r="2805" spans="12:14" ht="15">
      <c r="L2805" s="4"/>
      <c r="M2805" s="4"/>
      <c r="N2805" s="4"/>
    </row>
    <row r="2806" spans="12:14" ht="15">
      <c r="L2806" s="4"/>
      <c r="M2806" s="4"/>
      <c r="N2806" s="4"/>
    </row>
    <row r="2807" spans="12:14" ht="15">
      <c r="L2807" s="4"/>
      <c r="M2807" s="4"/>
      <c r="N2807" s="4"/>
    </row>
    <row r="2808" spans="12:14" ht="15">
      <c r="L2808" s="4"/>
      <c r="M2808" s="4"/>
      <c r="N2808" s="4"/>
    </row>
    <row r="2809" spans="12:14" ht="15">
      <c r="L2809" s="4"/>
      <c r="M2809" s="4"/>
      <c r="N2809" s="4"/>
    </row>
    <row r="2810" spans="12:14" ht="15">
      <c r="L2810" s="4"/>
      <c r="M2810" s="4"/>
      <c r="N2810" s="4"/>
    </row>
    <row r="2811" spans="12:14" ht="15">
      <c r="L2811" s="4"/>
      <c r="M2811" s="4"/>
      <c r="N2811" s="4"/>
    </row>
    <row r="2812" spans="12:14" ht="15">
      <c r="L2812" s="4"/>
      <c r="M2812" s="4"/>
      <c r="N2812" s="4"/>
    </row>
    <row r="2813" spans="12:14" ht="15">
      <c r="L2813" s="4"/>
      <c r="M2813" s="4"/>
      <c r="N2813" s="4"/>
    </row>
    <row r="2814" spans="12:14" ht="15">
      <c r="L2814" s="4"/>
      <c r="M2814" s="4"/>
      <c r="N2814" s="4"/>
    </row>
    <row r="2815" spans="12:14" ht="15">
      <c r="L2815" s="4"/>
      <c r="M2815" s="4"/>
      <c r="N2815" s="4"/>
    </row>
    <row r="2816" spans="12:14" ht="15">
      <c r="L2816" s="4"/>
      <c r="M2816" s="4"/>
      <c r="N2816" s="4"/>
    </row>
    <row r="2817" spans="12:14" ht="15">
      <c r="L2817" s="4"/>
      <c r="M2817" s="4"/>
      <c r="N2817" s="4"/>
    </row>
    <row r="2818" spans="12:14" ht="15">
      <c r="L2818" s="4"/>
      <c r="M2818" s="4"/>
      <c r="N2818" s="4"/>
    </row>
    <row r="2819" spans="12:14" ht="15">
      <c r="L2819" s="4"/>
      <c r="M2819" s="4"/>
      <c r="N2819" s="4"/>
    </row>
    <row r="2820" spans="12:14" ht="15">
      <c r="L2820" s="4"/>
      <c r="M2820" s="4"/>
      <c r="N2820" s="4"/>
    </row>
    <row r="2821" spans="12:14" ht="15">
      <c r="L2821" s="4"/>
      <c r="M2821" s="4"/>
      <c r="N2821" s="4"/>
    </row>
    <row r="2822" spans="12:14" ht="15">
      <c r="L2822" s="4"/>
      <c r="M2822" s="4"/>
      <c r="N2822" s="4"/>
    </row>
    <row r="2823" spans="12:14" ht="15">
      <c r="L2823" s="4"/>
      <c r="M2823" s="4"/>
      <c r="N2823" s="4"/>
    </row>
    <row r="2824" spans="12:14" ht="15">
      <c r="L2824" s="4"/>
      <c r="M2824" s="4"/>
      <c r="N2824" s="4"/>
    </row>
    <row r="2825" spans="12:14" ht="15">
      <c r="L2825" s="4"/>
      <c r="M2825" s="4"/>
      <c r="N2825" s="4"/>
    </row>
    <row r="2826" spans="12:14" ht="15">
      <c r="L2826" s="4"/>
      <c r="M2826" s="4"/>
      <c r="N2826" s="4"/>
    </row>
    <row r="2827" spans="12:14" ht="15">
      <c r="L2827" s="4"/>
      <c r="M2827" s="4"/>
      <c r="N2827" s="4"/>
    </row>
    <row r="2828" spans="12:14" ht="15">
      <c r="L2828" s="4"/>
      <c r="M2828" s="4"/>
      <c r="N2828" s="4"/>
    </row>
    <row r="2829" spans="12:14" ht="15">
      <c r="L2829" s="4"/>
      <c r="M2829" s="4"/>
      <c r="N2829" s="4"/>
    </row>
    <row r="2830" spans="12:14" ht="15">
      <c r="L2830" s="4"/>
      <c r="M2830" s="4"/>
      <c r="N2830" s="4"/>
    </row>
    <row r="2831" spans="12:14" ht="15">
      <c r="L2831" s="4"/>
      <c r="M2831" s="4"/>
      <c r="N2831" s="4"/>
    </row>
    <row r="2832" spans="12:14" ht="15">
      <c r="L2832" s="4"/>
      <c r="M2832" s="4"/>
      <c r="N2832" s="4"/>
    </row>
    <row r="2833" spans="12:14" ht="15">
      <c r="L2833" s="4"/>
      <c r="M2833" s="4"/>
      <c r="N2833" s="4"/>
    </row>
    <row r="2834" spans="12:14" ht="15">
      <c r="L2834" s="4"/>
      <c r="M2834" s="4"/>
      <c r="N2834" s="4"/>
    </row>
    <row r="2835" spans="12:14" ht="15">
      <c r="L2835" s="4"/>
      <c r="M2835" s="4"/>
      <c r="N2835" s="4"/>
    </row>
    <row r="2836" spans="12:14" ht="15">
      <c r="L2836" s="4"/>
      <c r="M2836" s="4"/>
      <c r="N2836" s="4"/>
    </row>
    <row r="2837" spans="12:14" ht="15">
      <c r="L2837" s="4"/>
      <c r="M2837" s="4"/>
      <c r="N2837" s="4"/>
    </row>
    <row r="2838" spans="12:14" ht="15">
      <c r="L2838" s="4"/>
      <c r="M2838" s="4"/>
      <c r="N2838" s="4"/>
    </row>
    <row r="2839" spans="12:14" ht="15">
      <c r="L2839" s="4"/>
      <c r="M2839" s="4"/>
      <c r="N2839" s="4"/>
    </row>
    <row r="2840" spans="12:14" ht="15">
      <c r="L2840" s="4"/>
      <c r="M2840" s="4"/>
      <c r="N2840" s="4"/>
    </row>
    <row r="2841" spans="12:14" ht="15">
      <c r="L2841" s="4"/>
      <c r="M2841" s="4"/>
      <c r="N2841" s="4"/>
    </row>
    <row r="2842" spans="12:14" ht="15">
      <c r="L2842" s="4"/>
      <c r="M2842" s="4"/>
      <c r="N2842" s="4"/>
    </row>
    <row r="2843" spans="12:14" ht="15">
      <c r="L2843" s="4"/>
      <c r="M2843" s="4"/>
      <c r="N2843" s="4"/>
    </row>
    <row r="2844" spans="12:14" ht="15">
      <c r="L2844" s="4"/>
      <c r="M2844" s="4"/>
      <c r="N2844" s="4"/>
    </row>
    <row r="2845" spans="12:14" ht="15">
      <c r="L2845" s="4"/>
      <c r="M2845" s="4"/>
      <c r="N2845" s="4"/>
    </row>
    <row r="2846" spans="12:14" ht="15">
      <c r="L2846" s="4"/>
      <c r="M2846" s="4"/>
      <c r="N2846" s="4"/>
    </row>
    <row r="2847" spans="12:14" ht="15">
      <c r="L2847" s="4"/>
      <c r="M2847" s="4"/>
      <c r="N2847" s="4"/>
    </row>
    <row r="2848" spans="12:14" ht="15">
      <c r="L2848" s="4"/>
      <c r="M2848" s="4"/>
      <c r="N2848" s="4"/>
    </row>
    <row r="2849" spans="12:14" ht="15">
      <c r="L2849" s="4"/>
      <c r="M2849" s="4"/>
      <c r="N2849" s="4"/>
    </row>
    <row r="2850" spans="12:14" ht="15">
      <c r="L2850" s="4"/>
      <c r="M2850" s="4"/>
      <c r="N2850" s="4"/>
    </row>
    <row r="2851" spans="12:14" ht="15">
      <c r="L2851" s="4"/>
      <c r="M2851" s="4"/>
      <c r="N2851" s="4"/>
    </row>
    <row r="2852" spans="12:14" ht="15">
      <c r="L2852" s="4"/>
      <c r="M2852" s="4"/>
      <c r="N2852" s="4"/>
    </row>
    <row r="2853" spans="12:14" ht="15">
      <c r="L2853" s="4"/>
      <c r="M2853" s="4"/>
      <c r="N2853" s="4"/>
    </row>
    <row r="2854" spans="12:14" ht="15">
      <c r="L2854" s="4"/>
      <c r="M2854" s="4"/>
      <c r="N2854" s="4"/>
    </row>
    <row r="2855" spans="12:14" ht="15">
      <c r="L2855" s="4"/>
      <c r="M2855" s="4"/>
      <c r="N2855" s="4"/>
    </row>
    <row r="2856" spans="12:14" ht="15">
      <c r="L2856" s="4"/>
      <c r="M2856" s="4"/>
      <c r="N2856" s="4"/>
    </row>
    <row r="2857" spans="12:14" ht="15">
      <c r="L2857" s="4"/>
      <c r="M2857" s="4"/>
      <c r="N2857" s="4"/>
    </row>
    <row r="2858" spans="12:14" ht="15">
      <c r="L2858" s="4"/>
      <c r="M2858" s="4"/>
      <c r="N2858" s="4"/>
    </row>
    <row r="2859" spans="12:14" ht="15">
      <c r="L2859" s="4"/>
      <c r="M2859" s="4"/>
      <c r="N2859" s="4"/>
    </row>
    <row r="2860" spans="12:14" ht="15">
      <c r="L2860" s="4"/>
      <c r="M2860" s="4"/>
      <c r="N2860" s="4"/>
    </row>
    <row r="2861" spans="12:14" ht="15">
      <c r="L2861" s="4"/>
      <c r="M2861" s="4"/>
      <c r="N2861" s="4"/>
    </row>
    <row r="2862" spans="12:14" ht="15">
      <c r="L2862" s="4"/>
      <c r="M2862" s="4"/>
      <c r="N2862" s="4"/>
    </row>
    <row r="2863" spans="12:14" ht="15">
      <c r="L2863" s="4"/>
      <c r="M2863" s="4"/>
      <c r="N2863" s="4"/>
    </row>
    <row r="2864" spans="12:14" ht="15">
      <c r="L2864" s="4"/>
      <c r="M2864" s="4"/>
      <c r="N2864" s="4"/>
    </row>
    <row r="2865" spans="12:14" ht="15">
      <c r="L2865" s="4"/>
      <c r="M2865" s="4"/>
      <c r="N2865" s="4"/>
    </row>
    <row r="2866" spans="12:14" ht="15">
      <c r="L2866" s="4"/>
      <c r="M2866" s="4"/>
      <c r="N2866" s="4"/>
    </row>
    <row r="2867" spans="12:14" ht="15">
      <c r="L2867" s="4"/>
      <c r="M2867" s="4"/>
      <c r="N2867" s="4"/>
    </row>
    <row r="2868" spans="12:14" ht="15">
      <c r="L2868" s="4"/>
      <c r="M2868" s="4"/>
      <c r="N2868" s="4"/>
    </row>
    <row r="2869" spans="12:14" ht="15">
      <c r="L2869" s="4"/>
      <c r="M2869" s="4"/>
      <c r="N2869" s="4"/>
    </row>
    <row r="2870" spans="12:14" ht="15">
      <c r="L2870" s="4"/>
      <c r="M2870" s="4"/>
      <c r="N2870" s="4"/>
    </row>
    <row r="2871" spans="12:14" ht="15">
      <c r="L2871" s="4"/>
      <c r="M2871" s="4"/>
      <c r="N2871" s="4"/>
    </row>
    <row r="2872" spans="12:14" ht="15">
      <c r="L2872" s="4"/>
      <c r="M2872" s="4"/>
      <c r="N2872" s="4"/>
    </row>
    <row r="2873" spans="12:14" ht="15">
      <c r="L2873" s="4"/>
      <c r="M2873" s="4"/>
      <c r="N2873" s="4"/>
    </row>
    <row r="2874" spans="12:14" ht="15">
      <c r="L2874" s="4"/>
      <c r="M2874" s="4"/>
      <c r="N2874" s="4"/>
    </row>
    <row r="2875" spans="12:14" ht="15">
      <c r="L2875" s="4"/>
      <c r="M2875" s="4"/>
      <c r="N2875" s="4"/>
    </row>
    <row r="2876" spans="12:14" ht="15">
      <c r="L2876" s="4"/>
      <c r="M2876" s="4"/>
      <c r="N2876" s="4"/>
    </row>
    <row r="2877" spans="12:14" ht="15">
      <c r="L2877" s="4"/>
      <c r="M2877" s="4"/>
      <c r="N2877" s="4"/>
    </row>
    <row r="2878" spans="12:14" ht="15">
      <c r="L2878" s="4"/>
      <c r="M2878" s="4"/>
      <c r="N2878" s="4"/>
    </row>
    <row r="2879" spans="12:14" ht="15">
      <c r="L2879" s="4"/>
      <c r="M2879" s="4"/>
      <c r="N2879" s="4"/>
    </row>
    <row r="2880" spans="12:14" ht="15">
      <c r="L2880" s="4"/>
      <c r="M2880" s="4"/>
      <c r="N2880" s="4"/>
    </row>
    <row r="2881" spans="12:14" ht="15">
      <c r="L2881" s="4"/>
      <c r="M2881" s="4"/>
      <c r="N2881" s="4"/>
    </row>
    <row r="2882" spans="12:14" ht="15">
      <c r="L2882" s="4"/>
      <c r="M2882" s="4"/>
      <c r="N2882" s="4"/>
    </row>
    <row r="2883" spans="12:14" ht="15">
      <c r="L2883" s="4"/>
      <c r="M2883" s="4"/>
      <c r="N2883" s="4"/>
    </row>
    <row r="2884" spans="12:14" ht="15">
      <c r="L2884" s="4"/>
      <c r="M2884" s="4"/>
      <c r="N2884" s="4"/>
    </row>
    <row r="2885" spans="12:14" ht="15">
      <c r="L2885" s="4"/>
      <c r="M2885" s="4"/>
      <c r="N2885" s="4"/>
    </row>
    <row r="2886" spans="12:14" ht="15">
      <c r="L2886" s="4"/>
      <c r="M2886" s="4"/>
      <c r="N2886" s="4"/>
    </row>
    <row r="2887" spans="12:14" ht="15">
      <c r="L2887" s="4"/>
      <c r="M2887" s="4"/>
      <c r="N2887" s="4"/>
    </row>
    <row r="2888" spans="12:14" ht="15">
      <c r="L2888" s="4"/>
      <c r="M2888" s="4"/>
      <c r="N2888" s="4"/>
    </row>
    <row r="2889" spans="12:14" ht="15">
      <c r="L2889" s="4"/>
      <c r="M2889" s="4"/>
      <c r="N2889" s="4"/>
    </row>
    <row r="2890" spans="12:14" ht="15">
      <c r="L2890" s="4"/>
      <c r="M2890" s="4"/>
      <c r="N2890" s="4"/>
    </row>
    <row r="2891" spans="12:14" ht="15">
      <c r="L2891" s="4"/>
      <c r="M2891" s="4"/>
      <c r="N2891" s="4"/>
    </row>
    <row r="2892" spans="12:14" ht="15">
      <c r="L2892" s="4"/>
      <c r="M2892" s="4"/>
      <c r="N2892" s="4"/>
    </row>
    <row r="2893" spans="12:14" ht="15">
      <c r="L2893" s="4"/>
      <c r="M2893" s="4"/>
      <c r="N2893" s="4"/>
    </row>
    <row r="2894" spans="12:14" ht="15">
      <c r="L2894" s="4"/>
      <c r="M2894" s="4"/>
      <c r="N2894" s="4"/>
    </row>
    <row r="2895" spans="12:14" ht="15">
      <c r="L2895" s="4"/>
      <c r="M2895" s="4"/>
      <c r="N2895" s="4"/>
    </row>
    <row r="2896" spans="12:14" ht="15">
      <c r="L2896" s="4"/>
      <c r="M2896" s="4"/>
      <c r="N2896" s="4"/>
    </row>
    <row r="2897" spans="12:14" ht="15">
      <c r="L2897" s="4"/>
      <c r="M2897" s="4"/>
      <c r="N2897" s="4"/>
    </row>
    <row r="2898" spans="12:14" ht="15">
      <c r="L2898" s="4"/>
      <c r="M2898" s="4"/>
      <c r="N2898" s="4"/>
    </row>
    <row r="2899" spans="12:14" ht="15">
      <c r="L2899" s="4"/>
      <c r="M2899" s="4"/>
      <c r="N2899" s="4"/>
    </row>
    <row r="2900" spans="12:14" ht="15">
      <c r="L2900" s="4"/>
      <c r="M2900" s="4"/>
      <c r="N2900" s="4"/>
    </row>
    <row r="2901" spans="12:14" ht="15">
      <c r="L2901" s="4"/>
      <c r="M2901" s="4"/>
      <c r="N2901" s="4"/>
    </row>
    <row r="2902" spans="12:14" ht="15">
      <c r="L2902" s="4"/>
      <c r="M2902" s="4"/>
      <c r="N2902" s="4"/>
    </row>
    <row r="2903" spans="12:14" ht="15">
      <c r="L2903" s="4"/>
      <c r="M2903" s="4"/>
      <c r="N2903" s="4"/>
    </row>
    <row r="2904" spans="12:14" ht="15">
      <c r="L2904" s="4"/>
      <c r="M2904" s="4"/>
      <c r="N2904" s="4"/>
    </row>
    <row r="2905" spans="12:14" ht="15">
      <c r="L2905" s="4"/>
      <c r="M2905" s="4"/>
      <c r="N2905" s="4"/>
    </row>
    <row r="2906" spans="12:14" ht="15">
      <c r="L2906" s="4"/>
      <c r="M2906" s="4"/>
      <c r="N2906" s="4"/>
    </row>
    <row r="2907" spans="12:14" ht="15">
      <c r="L2907" s="4"/>
      <c r="M2907" s="4"/>
      <c r="N2907" s="4"/>
    </row>
    <row r="2908" spans="12:14" ht="15">
      <c r="L2908" s="4"/>
      <c r="M2908" s="4"/>
      <c r="N2908" s="4"/>
    </row>
    <row r="2909" spans="12:14" ht="15">
      <c r="L2909" s="4"/>
      <c r="M2909" s="4"/>
      <c r="N2909" s="4"/>
    </row>
    <row r="2910" spans="12:14" ht="15">
      <c r="L2910" s="4"/>
      <c r="M2910" s="4"/>
      <c r="N2910" s="4"/>
    </row>
    <row r="2911" spans="12:14" ht="15">
      <c r="L2911" s="4"/>
      <c r="M2911" s="4"/>
      <c r="N2911" s="4"/>
    </row>
    <row r="2912" spans="12:14" ht="15">
      <c r="L2912" s="4"/>
      <c r="M2912" s="4"/>
      <c r="N2912" s="4"/>
    </row>
    <row r="2913" spans="12:14" ht="15">
      <c r="L2913" s="4"/>
      <c r="M2913" s="4"/>
      <c r="N2913" s="4"/>
    </row>
    <row r="2914" spans="12:14" ht="15">
      <c r="L2914" s="4"/>
      <c r="M2914" s="4"/>
      <c r="N2914" s="4"/>
    </row>
    <row r="2915" spans="12:14" ht="15">
      <c r="L2915" s="4"/>
      <c r="M2915" s="4"/>
      <c r="N2915" s="4"/>
    </row>
    <row r="2916" spans="12:14" ht="15">
      <c r="L2916" s="4"/>
      <c r="M2916" s="4"/>
      <c r="N2916" s="4"/>
    </row>
    <row r="2917" spans="12:14" ht="15">
      <c r="L2917" s="4"/>
      <c r="M2917" s="4"/>
      <c r="N2917" s="4"/>
    </row>
    <row r="2918" spans="12:14" ht="15">
      <c r="L2918" s="4"/>
      <c r="M2918" s="4"/>
      <c r="N2918" s="4"/>
    </row>
    <row r="2919" spans="12:14" ht="15">
      <c r="L2919" s="4"/>
      <c r="M2919" s="4"/>
      <c r="N2919" s="4"/>
    </row>
    <row r="2920" spans="12:14" ht="15">
      <c r="L2920" s="4"/>
      <c r="M2920" s="4"/>
      <c r="N2920" s="4"/>
    </row>
    <row r="2921" spans="12:14" ht="15">
      <c r="L2921" s="4"/>
      <c r="M2921" s="4"/>
      <c r="N2921" s="4"/>
    </row>
    <row r="2922" spans="12:14" ht="15">
      <c r="L2922" s="4"/>
      <c r="M2922" s="4"/>
      <c r="N2922" s="4"/>
    </row>
    <row r="2923" spans="12:14" ht="15">
      <c r="L2923" s="4"/>
      <c r="M2923" s="4"/>
      <c r="N2923" s="4"/>
    </row>
    <row r="2924" spans="12:14" ht="15">
      <c r="L2924" s="4"/>
      <c r="M2924" s="4"/>
      <c r="N2924" s="4"/>
    </row>
    <row r="2925" spans="12:14" ht="15">
      <c r="L2925" s="4"/>
      <c r="M2925" s="4"/>
      <c r="N2925" s="4"/>
    </row>
    <row r="2926" spans="12:14" ht="15">
      <c r="L2926" s="4"/>
      <c r="M2926" s="4"/>
      <c r="N2926" s="4"/>
    </row>
    <row r="2927" spans="12:14" ht="15">
      <c r="L2927" s="4"/>
      <c r="M2927" s="4"/>
      <c r="N2927" s="4"/>
    </row>
    <row r="2928" spans="12:14" ht="15">
      <c r="L2928" s="4"/>
      <c r="M2928" s="4"/>
      <c r="N2928" s="4"/>
    </row>
    <row r="2929" spans="12:14" ht="15">
      <c r="L2929" s="4"/>
      <c r="M2929" s="4"/>
      <c r="N2929" s="4"/>
    </row>
    <row r="2930" spans="12:14" ht="15">
      <c r="L2930" s="4"/>
      <c r="M2930" s="4"/>
      <c r="N2930" s="4"/>
    </row>
    <row r="2931" spans="12:14" ht="15">
      <c r="L2931" s="4"/>
      <c r="M2931" s="4"/>
      <c r="N2931" s="4"/>
    </row>
    <row r="2932" spans="12:14" ht="15">
      <c r="L2932" s="4"/>
      <c r="M2932" s="4"/>
      <c r="N2932" s="4"/>
    </row>
    <row r="2933" spans="12:14" ht="15">
      <c r="L2933" s="4"/>
      <c r="M2933" s="4"/>
      <c r="N2933" s="4"/>
    </row>
    <row r="2934" spans="12:14" ht="15">
      <c r="L2934" s="4"/>
      <c r="M2934" s="4"/>
      <c r="N2934" s="4"/>
    </row>
    <row r="2935" spans="12:14" ht="15">
      <c r="L2935" s="4"/>
      <c r="M2935" s="4"/>
      <c r="N2935" s="4"/>
    </row>
    <row r="2936" spans="12:14" ht="15">
      <c r="L2936" s="4"/>
      <c r="M2936" s="4"/>
      <c r="N2936" s="4"/>
    </row>
    <row r="2937" spans="12:14" ht="15">
      <c r="L2937" s="4"/>
      <c r="M2937" s="4"/>
      <c r="N2937" s="4"/>
    </row>
    <row r="2938" spans="12:14" ht="15">
      <c r="L2938" s="4"/>
      <c r="M2938" s="4"/>
      <c r="N2938" s="4"/>
    </row>
    <row r="2939" spans="12:14" ht="15">
      <c r="L2939" s="4"/>
      <c r="M2939" s="4"/>
      <c r="N2939" s="4"/>
    </row>
    <row r="2940" spans="12:14" ht="15">
      <c r="L2940" s="4"/>
      <c r="M2940" s="4"/>
      <c r="N2940" s="4"/>
    </row>
    <row r="2941" spans="12:14" ht="15">
      <c r="L2941" s="4"/>
      <c r="M2941" s="4"/>
      <c r="N2941" s="4"/>
    </row>
    <row r="2942" spans="12:14" ht="15">
      <c r="L2942" s="4"/>
      <c r="M2942" s="4"/>
      <c r="N2942" s="4"/>
    </row>
    <row r="2943" spans="12:14" ht="15">
      <c r="L2943" s="4"/>
      <c r="M2943" s="4"/>
      <c r="N2943" s="4"/>
    </row>
    <row r="2944" spans="12:14" ht="15">
      <c r="L2944" s="4"/>
      <c r="M2944" s="4"/>
      <c r="N2944" s="4"/>
    </row>
    <row r="2945" spans="12:14" ht="15">
      <c r="L2945" s="4"/>
      <c r="M2945" s="4"/>
      <c r="N2945" s="4"/>
    </row>
    <row r="2946" spans="12:14" ht="15">
      <c r="L2946" s="4"/>
      <c r="M2946" s="4"/>
      <c r="N2946" s="4"/>
    </row>
    <row r="2947" spans="12:14" ht="15">
      <c r="L2947" s="4"/>
      <c r="M2947" s="4"/>
      <c r="N2947" s="4"/>
    </row>
    <row r="2948" spans="12:14" ht="15">
      <c r="L2948" s="4"/>
      <c r="M2948" s="4"/>
      <c r="N2948" s="4"/>
    </row>
    <row r="2949" spans="12:14" ht="15">
      <c r="L2949" s="4"/>
      <c r="M2949" s="4"/>
      <c r="N2949" s="4"/>
    </row>
    <row r="2950" spans="12:14" ht="15">
      <c r="L2950" s="4"/>
      <c r="M2950" s="4"/>
      <c r="N2950" s="4"/>
    </row>
    <row r="2951" spans="12:14" ht="15">
      <c r="L2951" s="4"/>
      <c r="M2951" s="4"/>
      <c r="N2951" s="4"/>
    </row>
    <row r="2952" spans="12:14" ht="15">
      <c r="L2952" s="4"/>
      <c r="M2952" s="4"/>
      <c r="N2952" s="4"/>
    </row>
    <row r="2953" spans="12:14" ht="15">
      <c r="L2953" s="4"/>
      <c r="M2953" s="4"/>
      <c r="N2953" s="4"/>
    </row>
    <row r="2954" spans="12:14" ht="15">
      <c r="L2954" s="4"/>
      <c r="M2954" s="4"/>
      <c r="N2954" s="4"/>
    </row>
    <row r="2955" spans="12:14" ht="15">
      <c r="L2955" s="4"/>
      <c r="M2955" s="4"/>
      <c r="N2955" s="4"/>
    </row>
    <row r="2956" spans="12:14" ht="15">
      <c r="L2956" s="4"/>
      <c r="M2956" s="4"/>
      <c r="N2956" s="4"/>
    </row>
    <row r="2957" spans="12:14" ht="15">
      <c r="L2957" s="4"/>
      <c r="M2957" s="4"/>
      <c r="N2957" s="4"/>
    </row>
    <row r="2958" spans="12:14" ht="15">
      <c r="L2958" s="4"/>
      <c r="M2958" s="4"/>
      <c r="N2958" s="4"/>
    </row>
    <row r="2959" spans="12:14" ht="15">
      <c r="L2959" s="4"/>
      <c r="M2959" s="4"/>
      <c r="N2959" s="4"/>
    </row>
    <row r="2960" spans="12:14" ht="15">
      <c r="L2960" s="4"/>
      <c r="M2960" s="4"/>
      <c r="N2960" s="4"/>
    </row>
    <row r="2961" spans="12:14" ht="15">
      <c r="L2961" s="4"/>
      <c r="M2961" s="4"/>
      <c r="N2961" s="4"/>
    </row>
    <row r="2962" spans="12:14" ht="15">
      <c r="L2962" s="4"/>
      <c r="M2962" s="4"/>
      <c r="N2962" s="4"/>
    </row>
    <row r="2963" spans="12:14" ht="15">
      <c r="L2963" s="4"/>
      <c r="M2963" s="4"/>
      <c r="N2963" s="4"/>
    </row>
    <row r="2964" spans="12:14" ht="15">
      <c r="L2964" s="4"/>
      <c r="M2964" s="4"/>
      <c r="N2964" s="4"/>
    </row>
    <row r="2965" spans="12:14" ht="15">
      <c r="L2965" s="4"/>
      <c r="M2965" s="4"/>
      <c r="N2965" s="4"/>
    </row>
    <row r="2966" spans="12:14" ht="15">
      <c r="L2966" s="4"/>
      <c r="M2966" s="4"/>
      <c r="N2966" s="4"/>
    </row>
    <row r="2967" spans="12:14" ht="15">
      <c r="L2967" s="4"/>
      <c r="M2967" s="4"/>
      <c r="N2967" s="4"/>
    </row>
    <row r="2968" spans="12:14" ht="15">
      <c r="L2968" s="4"/>
      <c r="M2968" s="4"/>
      <c r="N2968" s="4"/>
    </row>
    <row r="2969" spans="12:14" ht="15">
      <c r="L2969" s="4"/>
      <c r="M2969" s="4"/>
      <c r="N2969" s="4"/>
    </row>
    <row r="2970" spans="12:14" ht="15">
      <c r="L2970" s="4"/>
      <c r="M2970" s="4"/>
      <c r="N2970" s="4"/>
    </row>
    <row r="2971" spans="12:14" ht="15">
      <c r="L2971" s="4"/>
      <c r="M2971" s="4"/>
      <c r="N2971" s="4"/>
    </row>
    <row r="2972" spans="12:14" ht="15">
      <c r="L2972" s="4"/>
      <c r="M2972" s="4"/>
      <c r="N2972" s="4"/>
    </row>
    <row r="2973" spans="12:14" ht="15">
      <c r="L2973" s="4"/>
      <c r="M2973" s="4"/>
      <c r="N2973" s="4"/>
    </row>
    <row r="2974" spans="12:14" ht="15">
      <c r="L2974" s="4"/>
      <c r="M2974" s="4"/>
      <c r="N2974" s="4"/>
    </row>
    <row r="2975" spans="12:14" ht="15">
      <c r="L2975" s="4"/>
      <c r="M2975" s="4"/>
      <c r="N2975" s="4"/>
    </row>
    <row r="2976" spans="12:14" ht="15">
      <c r="L2976" s="4"/>
      <c r="M2976" s="4"/>
      <c r="N2976" s="4"/>
    </row>
    <row r="2977" spans="12:14" ht="15">
      <c r="L2977" s="4"/>
      <c r="M2977" s="4"/>
      <c r="N2977" s="4"/>
    </row>
    <row r="2978" spans="12:14" ht="15">
      <c r="L2978" s="4"/>
      <c r="M2978" s="4"/>
      <c r="N2978" s="4"/>
    </row>
    <row r="2979" spans="12:14" ht="15">
      <c r="L2979" s="4"/>
      <c r="M2979" s="4"/>
      <c r="N2979" s="4"/>
    </row>
    <row r="2980" spans="12:14" ht="15">
      <c r="L2980" s="4"/>
      <c r="M2980" s="4"/>
      <c r="N2980" s="4"/>
    </row>
    <row r="2981" spans="12:14" ht="15">
      <c r="L2981" s="4"/>
      <c r="M2981" s="4"/>
      <c r="N2981" s="4"/>
    </row>
    <row r="2982" spans="12:14" ht="15">
      <c r="L2982" s="4"/>
      <c r="M2982" s="4"/>
      <c r="N2982" s="4"/>
    </row>
    <row r="2983" spans="12:14" ht="15">
      <c r="L2983" s="4"/>
      <c r="M2983" s="4"/>
      <c r="N2983" s="4"/>
    </row>
    <row r="2984" spans="12:14" ht="15">
      <c r="L2984" s="4"/>
      <c r="M2984" s="4"/>
      <c r="N2984" s="4"/>
    </row>
    <row r="2985" spans="12:14" ht="15">
      <c r="L2985" s="4"/>
      <c r="M2985" s="4"/>
      <c r="N2985" s="4"/>
    </row>
    <row r="2986" spans="12:14" ht="15">
      <c r="L2986" s="4"/>
      <c r="M2986" s="4"/>
      <c r="N2986" s="4"/>
    </row>
    <row r="2987" spans="12:14" ht="15">
      <c r="L2987" s="4"/>
      <c r="M2987" s="4"/>
      <c r="N2987" s="4"/>
    </row>
    <row r="2988" spans="12:14" ht="15">
      <c r="L2988" s="4"/>
      <c r="M2988" s="4"/>
      <c r="N2988" s="4"/>
    </row>
    <row r="2989" spans="12:14" ht="15">
      <c r="L2989" s="4"/>
      <c r="M2989" s="4"/>
      <c r="N2989" s="4"/>
    </row>
    <row r="2990" spans="12:14" ht="15">
      <c r="L2990" s="4"/>
      <c r="M2990" s="4"/>
      <c r="N2990" s="4"/>
    </row>
    <row r="2991" spans="12:14" ht="15">
      <c r="L2991" s="4"/>
      <c r="M2991" s="4"/>
      <c r="N2991" s="4"/>
    </row>
    <row r="2992" spans="12:14" ht="15">
      <c r="L2992" s="4"/>
      <c r="M2992" s="4"/>
      <c r="N2992" s="4"/>
    </row>
    <row r="2993" spans="12:14" ht="15">
      <c r="L2993" s="4"/>
      <c r="M2993" s="4"/>
      <c r="N2993" s="4"/>
    </row>
    <row r="2994" spans="12:14" ht="15">
      <c r="L2994" s="4"/>
      <c r="M2994" s="4"/>
      <c r="N2994" s="4"/>
    </row>
    <row r="2995" spans="12:14" ht="15">
      <c r="L2995" s="4"/>
      <c r="M2995" s="4"/>
      <c r="N2995" s="4"/>
    </row>
    <row r="2996" spans="12:14" ht="15">
      <c r="L2996" s="4"/>
      <c r="M2996" s="4"/>
      <c r="N2996" s="4"/>
    </row>
    <row r="2997" spans="12:14" ht="15">
      <c r="L2997" s="4"/>
      <c r="M2997" s="4"/>
      <c r="N2997" s="4"/>
    </row>
    <row r="2998" spans="12:14" ht="15">
      <c r="L2998" s="4"/>
      <c r="M2998" s="4"/>
      <c r="N2998" s="4"/>
    </row>
    <row r="2999" spans="12:14" ht="15">
      <c r="L2999" s="4"/>
      <c r="M2999" s="4"/>
      <c r="N2999" s="4"/>
    </row>
    <row r="3000" spans="12:14" ht="15">
      <c r="L3000" s="4"/>
      <c r="M3000" s="4"/>
      <c r="N3000" s="4"/>
    </row>
    <row r="3001" spans="12:14" ht="15">
      <c r="L3001" s="4"/>
      <c r="M3001" s="4"/>
      <c r="N3001" s="4"/>
    </row>
    <row r="3002" spans="12:14" ht="15">
      <c r="L3002" s="4"/>
      <c r="M3002" s="4"/>
      <c r="N3002" s="4"/>
    </row>
    <row r="3003" spans="12:14" ht="15">
      <c r="L3003" s="4"/>
      <c r="M3003" s="4"/>
      <c r="N3003" s="4"/>
    </row>
    <row r="3004" spans="12:14" ht="15">
      <c r="L3004" s="4"/>
      <c r="M3004" s="4"/>
      <c r="N3004" s="4"/>
    </row>
    <row r="3005" spans="12:14" ht="15">
      <c r="L3005" s="4"/>
      <c r="M3005" s="4"/>
      <c r="N3005" s="4"/>
    </row>
    <row r="3006" spans="12:14" ht="15">
      <c r="L3006" s="4"/>
      <c r="M3006" s="4"/>
      <c r="N3006" s="4"/>
    </row>
    <row r="3007" spans="12:14" ht="15">
      <c r="L3007" s="4"/>
      <c r="M3007" s="4"/>
      <c r="N3007" s="4"/>
    </row>
    <row r="3008" spans="12:14" ht="15">
      <c r="L3008" s="4"/>
      <c r="M3008" s="4"/>
      <c r="N3008" s="4"/>
    </row>
    <row r="3009" spans="12:14" ht="15">
      <c r="L3009" s="4"/>
      <c r="M3009" s="4"/>
      <c r="N3009" s="4"/>
    </row>
    <row r="3010" spans="12:14" ht="15">
      <c r="L3010" s="4"/>
      <c r="M3010" s="4"/>
      <c r="N3010" s="4"/>
    </row>
    <row r="3011" spans="12:14" ht="15">
      <c r="L3011" s="4"/>
      <c r="M3011" s="4"/>
      <c r="N3011" s="4"/>
    </row>
    <row r="3012" spans="12:14" ht="15">
      <c r="L3012" s="4"/>
      <c r="M3012" s="4"/>
      <c r="N3012" s="4"/>
    </row>
    <row r="3013" spans="12:14" ht="15">
      <c r="L3013" s="4"/>
      <c r="M3013" s="4"/>
      <c r="N3013" s="4"/>
    </row>
    <row r="3014" spans="12:14" ht="15">
      <c r="L3014" s="4"/>
      <c r="M3014" s="4"/>
      <c r="N3014" s="4"/>
    </row>
    <row r="3015" spans="12:14" ht="15">
      <c r="L3015" s="4"/>
      <c r="M3015" s="4"/>
      <c r="N3015" s="4"/>
    </row>
    <row r="3016" spans="12:14" ht="15">
      <c r="L3016" s="4"/>
      <c r="M3016" s="4"/>
      <c r="N3016" s="4"/>
    </row>
    <row r="3017" spans="12:14" ht="15">
      <c r="L3017" s="4"/>
      <c r="M3017" s="4"/>
      <c r="N3017" s="4"/>
    </row>
    <row r="3018" spans="12:14" ht="15">
      <c r="L3018" s="4"/>
      <c r="M3018" s="4"/>
      <c r="N3018" s="4"/>
    </row>
    <row r="3019" spans="12:14" ht="15">
      <c r="L3019" s="4"/>
      <c r="M3019" s="4"/>
      <c r="N3019" s="4"/>
    </row>
    <row r="3020" spans="12:14" ht="15">
      <c r="L3020" s="4"/>
      <c r="M3020" s="4"/>
      <c r="N3020" s="4"/>
    </row>
    <row r="3021" spans="12:14" ht="15">
      <c r="L3021" s="4"/>
      <c r="M3021" s="4"/>
      <c r="N3021" s="4"/>
    </row>
    <row r="3022" spans="12:14" ht="15">
      <c r="L3022" s="4"/>
      <c r="M3022" s="4"/>
      <c r="N3022" s="4"/>
    </row>
    <row r="3023" spans="12:14" ht="15">
      <c r="L3023" s="4"/>
      <c r="M3023" s="4"/>
      <c r="N3023" s="4"/>
    </row>
    <row r="3024" spans="12:14" ht="15">
      <c r="L3024" s="4"/>
      <c r="M3024" s="4"/>
      <c r="N3024" s="4"/>
    </row>
    <row r="3025" spans="12:14" ht="15">
      <c r="L3025" s="4"/>
      <c r="M3025" s="4"/>
      <c r="N3025" s="4"/>
    </row>
    <row r="3026" spans="12:14" ht="15">
      <c r="L3026" s="4"/>
      <c r="M3026" s="4"/>
      <c r="N3026" s="4"/>
    </row>
    <row r="3027" spans="12:14" ht="15">
      <c r="L3027" s="4"/>
      <c r="M3027" s="4"/>
      <c r="N3027" s="4"/>
    </row>
    <row r="3028" spans="12:14" ht="15">
      <c r="L3028" s="4"/>
      <c r="M3028" s="4"/>
      <c r="N3028" s="4"/>
    </row>
    <row r="3029" spans="12:14" ht="15">
      <c r="L3029" s="4"/>
      <c r="M3029" s="4"/>
      <c r="N3029" s="4"/>
    </row>
    <row r="3030" spans="12:14" ht="15">
      <c r="L3030" s="4"/>
      <c r="M3030" s="4"/>
      <c r="N3030" s="4"/>
    </row>
    <row r="3031" spans="12:14" ht="15">
      <c r="L3031" s="4"/>
      <c r="M3031" s="4"/>
      <c r="N3031" s="4"/>
    </row>
    <row r="3032" spans="12:14" ht="15">
      <c r="L3032" s="4"/>
      <c r="M3032" s="4"/>
      <c r="N3032" s="4"/>
    </row>
    <row r="3033" spans="12:14" ht="15">
      <c r="L3033" s="4"/>
      <c r="M3033" s="4"/>
      <c r="N3033" s="4"/>
    </row>
    <row r="3034" spans="12:14" ht="15">
      <c r="L3034" s="4"/>
      <c r="M3034" s="4"/>
      <c r="N3034" s="4"/>
    </row>
    <row r="3035" spans="12:14" ht="15">
      <c r="L3035" s="4"/>
      <c r="M3035" s="4"/>
      <c r="N3035" s="4"/>
    </row>
    <row r="3036" spans="12:14" ht="15">
      <c r="L3036" s="4"/>
      <c r="M3036" s="4"/>
      <c r="N3036" s="4"/>
    </row>
    <row r="3037" spans="12:14" ht="15">
      <c r="L3037" s="4"/>
      <c r="M3037" s="4"/>
      <c r="N3037" s="4"/>
    </row>
    <row r="3038" spans="12:14" ht="15">
      <c r="L3038" s="4"/>
      <c r="M3038" s="4"/>
      <c r="N3038" s="4"/>
    </row>
    <row r="3039" spans="12:14" ht="15">
      <c r="L3039" s="4"/>
      <c r="M3039" s="4"/>
      <c r="N3039" s="4"/>
    </row>
    <row r="3040" spans="12:14" ht="15">
      <c r="L3040" s="4"/>
      <c r="M3040" s="4"/>
      <c r="N3040" s="4"/>
    </row>
    <row r="3041" spans="12:14" ht="15">
      <c r="L3041" s="4"/>
      <c r="M3041" s="4"/>
      <c r="N3041" s="4"/>
    </row>
    <row r="3042" spans="12:14" ht="15">
      <c r="L3042" s="4"/>
      <c r="M3042" s="4"/>
      <c r="N3042" s="4"/>
    </row>
    <row r="3043" spans="12:14" ht="15">
      <c r="L3043" s="4"/>
      <c r="M3043" s="4"/>
      <c r="N3043" s="4"/>
    </row>
    <row r="3044" spans="12:14" ht="15">
      <c r="L3044" s="4"/>
      <c r="M3044" s="4"/>
      <c r="N3044" s="4"/>
    </row>
    <row r="3045" spans="12:14" ht="15">
      <c r="L3045" s="4"/>
      <c r="M3045" s="4"/>
      <c r="N3045" s="4"/>
    </row>
    <row r="3046" spans="12:14" ht="15">
      <c r="L3046" s="4"/>
      <c r="M3046" s="4"/>
      <c r="N3046" s="4"/>
    </row>
    <row r="3047" spans="12:14" ht="15">
      <c r="L3047" s="4"/>
      <c r="M3047" s="4"/>
      <c r="N3047" s="4"/>
    </row>
    <row r="3048" spans="12:14" ht="15">
      <c r="L3048" s="4"/>
      <c r="M3048" s="4"/>
      <c r="N3048" s="4"/>
    </row>
    <row r="3049" spans="12:14" ht="15">
      <c r="L3049" s="4"/>
      <c r="M3049" s="4"/>
      <c r="N3049" s="4"/>
    </row>
    <row r="3050" spans="12:14" ht="15">
      <c r="L3050" s="4"/>
      <c r="M3050" s="4"/>
      <c r="N3050" s="4"/>
    </row>
    <row r="3051" spans="12:14" ht="15">
      <c r="L3051" s="4"/>
      <c r="M3051" s="4"/>
      <c r="N3051" s="4"/>
    </row>
    <row r="3052" spans="12:14" ht="15">
      <c r="L3052" s="4"/>
      <c r="M3052" s="4"/>
      <c r="N3052" s="4"/>
    </row>
    <row r="3053" spans="12:14" ht="15">
      <c r="L3053" s="4"/>
      <c r="M3053" s="4"/>
      <c r="N3053" s="4"/>
    </row>
    <row r="3054" spans="12:14" ht="15">
      <c r="L3054" s="4"/>
      <c r="M3054" s="4"/>
      <c r="N3054" s="4"/>
    </row>
    <row r="3055" spans="12:14" ht="15">
      <c r="L3055" s="4"/>
      <c r="M3055" s="4"/>
      <c r="N3055" s="4"/>
    </row>
    <row r="3056" spans="12:14" ht="15">
      <c r="L3056" s="4"/>
      <c r="M3056" s="4"/>
      <c r="N3056" s="4"/>
    </row>
    <row r="3057" spans="12:14" ht="15">
      <c r="L3057" s="4"/>
      <c r="M3057" s="4"/>
      <c r="N3057" s="4"/>
    </row>
    <row r="3058" spans="12:14" ht="15">
      <c r="L3058" s="4"/>
      <c r="M3058" s="4"/>
      <c r="N3058" s="4"/>
    </row>
    <row r="3059" spans="12:14" ht="15">
      <c r="L3059" s="4"/>
      <c r="M3059" s="4"/>
      <c r="N3059" s="4"/>
    </row>
    <row r="3060" spans="12:14" ht="15">
      <c r="L3060" s="4"/>
      <c r="M3060" s="4"/>
      <c r="N3060" s="4"/>
    </row>
    <row r="3061" spans="12:14" ht="15">
      <c r="L3061" s="4"/>
      <c r="M3061" s="4"/>
      <c r="N3061" s="4"/>
    </row>
    <row r="3062" spans="12:14" ht="15">
      <c r="L3062" s="4"/>
      <c r="M3062" s="4"/>
      <c r="N3062" s="4"/>
    </row>
    <row r="3063" spans="12:14" ht="15">
      <c r="L3063" s="4"/>
      <c r="M3063" s="4"/>
      <c r="N3063" s="4"/>
    </row>
    <row r="3064" spans="12:14" ht="15">
      <c r="L3064" s="4"/>
      <c r="M3064" s="4"/>
      <c r="N3064" s="4"/>
    </row>
    <row r="3065" spans="12:14" ht="15">
      <c r="L3065" s="4"/>
      <c r="M3065" s="4"/>
      <c r="N3065" s="4"/>
    </row>
    <row r="3066" spans="12:14" ht="15">
      <c r="L3066" s="4"/>
      <c r="M3066" s="4"/>
      <c r="N3066" s="4"/>
    </row>
    <row r="3067" spans="12:14" ht="15">
      <c r="L3067" s="4"/>
      <c r="M3067" s="4"/>
      <c r="N3067" s="4"/>
    </row>
    <row r="3068" spans="12:14" ht="15">
      <c r="L3068" s="4"/>
      <c r="M3068" s="4"/>
      <c r="N3068" s="4"/>
    </row>
    <row r="3069" spans="12:14" ht="15">
      <c r="L3069" s="4"/>
      <c r="M3069" s="4"/>
      <c r="N3069" s="4"/>
    </row>
    <row r="3070" spans="12:14" ht="15">
      <c r="L3070" s="4"/>
      <c r="M3070" s="4"/>
      <c r="N3070" s="4"/>
    </row>
    <row r="3071" spans="12:14" ht="15">
      <c r="L3071" s="4"/>
      <c r="M3071" s="4"/>
      <c r="N3071" s="4"/>
    </row>
    <row r="3072" spans="12:14" ht="15">
      <c r="L3072" s="4"/>
      <c r="M3072" s="4"/>
      <c r="N3072" s="4"/>
    </row>
    <row r="3073" spans="12:14" ht="15">
      <c r="L3073" s="4"/>
      <c r="M3073" s="4"/>
      <c r="N3073" s="4"/>
    </row>
    <row r="3074" spans="12:14" ht="15">
      <c r="L3074" s="4"/>
      <c r="M3074" s="4"/>
      <c r="N3074" s="4"/>
    </row>
    <row r="3075" spans="12:14" ht="15">
      <c r="L3075" s="4"/>
      <c r="M3075" s="4"/>
      <c r="N3075" s="4"/>
    </row>
    <row r="3076" spans="12:14" ht="15">
      <c r="L3076" s="4"/>
      <c r="M3076" s="4"/>
      <c r="N3076" s="4"/>
    </row>
    <row r="3077" spans="12:14" ht="15">
      <c r="L3077" s="4"/>
      <c r="M3077" s="4"/>
      <c r="N3077" s="4"/>
    </row>
    <row r="3078" spans="12:14" ht="15">
      <c r="L3078" s="4"/>
      <c r="M3078" s="4"/>
      <c r="N3078" s="4"/>
    </row>
    <row r="3079" spans="12:14" ht="15">
      <c r="L3079" s="4"/>
      <c r="M3079" s="4"/>
      <c r="N3079" s="4"/>
    </row>
    <row r="3080" spans="12:14" ht="15">
      <c r="L3080" s="4"/>
      <c r="M3080" s="4"/>
      <c r="N3080" s="4"/>
    </row>
    <row r="3081" spans="12:14" ht="15">
      <c r="L3081" s="4"/>
      <c r="M3081" s="4"/>
      <c r="N3081" s="4"/>
    </row>
    <row r="3082" spans="12:14" ht="15">
      <c r="L3082" s="4"/>
      <c r="M3082" s="4"/>
      <c r="N3082" s="4"/>
    </row>
    <row r="3083" spans="12:14" ht="15">
      <c r="L3083" s="4"/>
      <c r="M3083" s="4"/>
      <c r="N3083" s="4"/>
    </row>
    <row r="3084" spans="12:14" ht="15">
      <c r="L3084" s="4"/>
      <c r="M3084" s="4"/>
      <c r="N3084" s="4"/>
    </row>
    <row r="3085" spans="12:14" ht="15">
      <c r="L3085" s="4"/>
      <c r="M3085" s="4"/>
      <c r="N3085" s="4"/>
    </row>
    <row r="3086" spans="12:14" ht="15">
      <c r="L3086" s="4"/>
      <c r="M3086" s="4"/>
      <c r="N3086" s="4"/>
    </row>
    <row r="3087" spans="12:14" ht="15">
      <c r="L3087" s="4"/>
      <c r="M3087" s="4"/>
      <c r="N3087" s="4"/>
    </row>
    <row r="3088" spans="12:14" ht="15">
      <c r="L3088" s="4"/>
      <c r="M3088" s="4"/>
      <c r="N3088" s="4"/>
    </row>
    <row r="3089" spans="12:14" ht="15">
      <c r="L3089" s="4"/>
      <c r="M3089" s="4"/>
      <c r="N3089" s="4"/>
    </row>
    <row r="3090" spans="12:14" ht="15">
      <c r="L3090" s="4"/>
      <c r="M3090" s="4"/>
      <c r="N3090" s="4"/>
    </row>
    <row r="3091" spans="12:14" ht="15">
      <c r="L3091" s="4"/>
      <c r="M3091" s="4"/>
      <c r="N3091" s="4"/>
    </row>
    <row r="3092" spans="12:14" ht="15">
      <c r="L3092" s="4"/>
      <c r="M3092" s="4"/>
      <c r="N3092" s="4"/>
    </row>
    <row r="3093" spans="12:14" ht="15">
      <c r="L3093" s="4"/>
      <c r="M3093" s="4"/>
      <c r="N3093" s="4"/>
    </row>
    <row r="3094" spans="12:14" ht="15">
      <c r="L3094" s="4"/>
      <c r="M3094" s="4"/>
      <c r="N3094" s="4"/>
    </row>
    <row r="3095" spans="12:14" ht="15">
      <c r="L3095" s="4"/>
      <c r="M3095" s="4"/>
      <c r="N3095" s="4"/>
    </row>
    <row r="3096" spans="12:14" ht="15">
      <c r="L3096" s="4"/>
      <c r="M3096" s="4"/>
      <c r="N3096" s="4"/>
    </row>
    <row r="3097" spans="12:14" ht="15">
      <c r="L3097" s="4"/>
      <c r="M3097" s="4"/>
      <c r="N3097" s="4"/>
    </row>
    <row r="3098" spans="12:14" ht="15">
      <c r="L3098" s="4"/>
      <c r="M3098" s="4"/>
      <c r="N3098" s="4"/>
    </row>
    <row r="3099" spans="12:14" ht="15">
      <c r="L3099" s="4"/>
      <c r="M3099" s="4"/>
      <c r="N3099" s="4"/>
    </row>
    <row r="3100" spans="12:14" ht="15">
      <c r="L3100" s="4"/>
      <c r="M3100" s="4"/>
      <c r="N3100" s="4"/>
    </row>
    <row r="3101" spans="12:14" ht="15">
      <c r="L3101" s="4"/>
      <c r="M3101" s="4"/>
      <c r="N3101" s="4"/>
    </row>
    <row r="3102" spans="12:14" ht="15">
      <c r="L3102" s="4"/>
      <c r="M3102" s="4"/>
      <c r="N3102" s="4"/>
    </row>
    <row r="3103" spans="12:14" ht="15">
      <c r="L3103" s="4"/>
      <c r="M3103" s="4"/>
      <c r="N3103" s="4"/>
    </row>
    <row r="3104" spans="12:14" ht="15">
      <c r="L3104" s="4"/>
      <c r="M3104" s="4"/>
      <c r="N3104" s="4"/>
    </row>
    <row r="3105" spans="12:14" ht="15">
      <c r="L3105" s="4"/>
      <c r="M3105" s="4"/>
      <c r="N3105" s="4"/>
    </row>
    <row r="3106" spans="12:14" ht="15">
      <c r="L3106" s="4"/>
      <c r="M3106" s="4"/>
      <c r="N3106" s="4"/>
    </row>
    <row r="3107" spans="12:14" ht="15">
      <c r="L3107" s="4"/>
      <c r="M3107" s="4"/>
      <c r="N3107" s="4"/>
    </row>
    <row r="3108" spans="12:14" ht="15">
      <c r="L3108" s="4"/>
      <c r="M3108" s="4"/>
      <c r="N3108" s="4"/>
    </row>
    <row r="3109" spans="12:14" ht="15">
      <c r="L3109" s="4"/>
      <c r="M3109" s="4"/>
      <c r="N3109" s="4"/>
    </row>
    <row r="3110" spans="12:14" ht="15">
      <c r="L3110" s="4"/>
      <c r="M3110" s="4"/>
      <c r="N3110" s="4"/>
    </row>
    <row r="3111" spans="12:14" ht="15">
      <c r="L3111" s="4"/>
      <c r="M3111" s="4"/>
      <c r="N3111" s="4"/>
    </row>
    <row r="3112" spans="12:14" ht="15">
      <c r="L3112" s="4"/>
      <c r="M3112" s="4"/>
      <c r="N3112" s="4"/>
    </row>
    <row r="3113" spans="12:14" ht="15">
      <c r="L3113" s="4"/>
      <c r="M3113" s="4"/>
      <c r="N3113" s="4"/>
    </row>
    <row r="3114" spans="12:14" ht="15">
      <c r="L3114" s="4"/>
      <c r="M3114" s="4"/>
      <c r="N3114" s="4"/>
    </row>
    <row r="3115" spans="12:14" ht="15">
      <c r="L3115" s="4"/>
      <c r="M3115" s="4"/>
      <c r="N3115" s="4"/>
    </row>
    <row r="3116" spans="12:14" ht="15">
      <c r="L3116" s="4"/>
      <c r="M3116" s="4"/>
      <c r="N3116" s="4"/>
    </row>
    <row r="3117" spans="12:14" ht="15">
      <c r="L3117" s="4"/>
      <c r="M3117" s="4"/>
      <c r="N3117" s="4"/>
    </row>
    <row r="3118" spans="12:14" ht="15">
      <c r="L3118" s="4"/>
      <c r="M3118" s="4"/>
      <c r="N3118" s="4"/>
    </row>
    <row r="3119" spans="12:14" ht="15">
      <c r="L3119" s="4"/>
      <c r="M3119" s="4"/>
      <c r="N3119" s="4"/>
    </row>
    <row r="3120" spans="12:14" ht="15">
      <c r="L3120" s="4"/>
      <c r="M3120" s="4"/>
      <c r="N3120" s="4"/>
    </row>
    <row r="3121" spans="12:14" ht="15">
      <c r="L3121" s="4"/>
      <c r="M3121" s="4"/>
      <c r="N3121" s="4"/>
    </row>
    <row r="3122" spans="12:14" ht="15">
      <c r="L3122" s="4"/>
      <c r="M3122" s="4"/>
      <c r="N3122" s="4"/>
    </row>
    <row r="3123" spans="12:14" ht="15">
      <c r="L3123" s="4"/>
      <c r="M3123" s="4"/>
      <c r="N3123" s="4"/>
    </row>
    <row r="3124" spans="12:14" ht="15">
      <c r="L3124" s="4"/>
      <c r="M3124" s="4"/>
      <c r="N3124" s="4"/>
    </row>
    <row r="3125" spans="12:14" ht="15">
      <c r="L3125" s="4"/>
      <c r="M3125" s="4"/>
      <c r="N3125" s="4"/>
    </row>
    <row r="3126" spans="12:14" ht="15">
      <c r="L3126" s="4"/>
      <c r="M3126" s="4"/>
      <c r="N3126" s="4"/>
    </row>
    <row r="3127" spans="12:14" ht="15">
      <c r="L3127" s="4"/>
      <c r="M3127" s="4"/>
      <c r="N3127" s="4"/>
    </row>
    <row r="3128" spans="12:14" ht="15">
      <c r="L3128" s="4"/>
      <c r="M3128" s="4"/>
      <c r="N3128" s="4"/>
    </row>
    <row r="3129" spans="12:14" ht="15">
      <c r="L3129" s="4"/>
      <c r="M3129" s="4"/>
      <c r="N3129" s="4"/>
    </row>
    <row r="3130" spans="12:14" ht="15">
      <c r="L3130" s="4"/>
      <c r="M3130" s="4"/>
      <c r="N3130" s="4"/>
    </row>
    <row r="3131" spans="12:14" ht="15">
      <c r="L3131" s="4"/>
      <c r="M3131" s="4"/>
      <c r="N3131" s="4"/>
    </row>
    <row r="3132" spans="12:14" ht="15">
      <c r="L3132" s="4"/>
      <c r="M3132" s="4"/>
      <c r="N3132" s="4"/>
    </row>
    <row r="3133" spans="12:14" ht="15">
      <c r="L3133" s="4"/>
      <c r="M3133" s="4"/>
      <c r="N3133" s="4"/>
    </row>
    <row r="3134" spans="12:14" ht="15">
      <c r="L3134" s="4"/>
      <c r="M3134" s="4"/>
      <c r="N3134" s="4"/>
    </row>
    <row r="3135" spans="12:14" ht="15">
      <c r="L3135" s="4"/>
      <c r="M3135" s="4"/>
      <c r="N3135" s="4"/>
    </row>
    <row r="3136" spans="12:14" ht="15">
      <c r="L3136" s="4"/>
      <c r="M3136" s="4"/>
      <c r="N3136" s="4"/>
    </row>
    <row r="3137" spans="12:14" ht="15">
      <c r="L3137" s="4"/>
      <c r="M3137" s="4"/>
      <c r="N3137" s="4"/>
    </row>
    <row r="3138" spans="12:14" ht="15">
      <c r="L3138" s="4"/>
      <c r="M3138" s="4"/>
      <c r="N3138" s="4"/>
    </row>
    <row r="3139" spans="12:14" ht="15">
      <c r="L3139" s="4"/>
      <c r="M3139" s="4"/>
      <c r="N3139" s="4"/>
    </row>
    <row r="3140" spans="12:14" ht="15">
      <c r="L3140" s="4"/>
      <c r="M3140" s="4"/>
      <c r="N3140" s="4"/>
    </row>
    <row r="3141" spans="12:14" ht="15">
      <c r="L3141" s="4"/>
      <c r="M3141" s="4"/>
      <c r="N3141" s="4"/>
    </row>
    <row r="3142" spans="12:14" ht="15">
      <c r="L3142" s="4"/>
      <c r="M3142" s="4"/>
      <c r="N3142" s="4"/>
    </row>
    <row r="3143" spans="12:14" ht="15">
      <c r="L3143" s="4"/>
      <c r="M3143" s="4"/>
      <c r="N3143" s="4"/>
    </row>
    <row r="3144" spans="12:14" ht="15">
      <c r="L3144" s="4"/>
      <c r="M3144" s="4"/>
      <c r="N3144" s="4"/>
    </row>
    <row r="3145" spans="12:14" ht="15">
      <c r="L3145" s="4"/>
      <c r="M3145" s="4"/>
      <c r="N3145" s="4"/>
    </row>
    <row r="3146" spans="12:14" ht="15">
      <c r="L3146" s="4"/>
      <c r="M3146" s="4"/>
      <c r="N3146" s="4"/>
    </row>
    <row r="3147" spans="12:14" ht="15">
      <c r="L3147" s="4"/>
      <c r="M3147" s="4"/>
      <c r="N3147" s="4"/>
    </row>
    <row r="3148" spans="12:14" ht="15">
      <c r="L3148" s="4"/>
      <c r="M3148" s="4"/>
      <c r="N3148" s="4"/>
    </row>
    <row r="3149" spans="12:14" ht="15">
      <c r="L3149" s="4"/>
      <c r="M3149" s="4"/>
      <c r="N3149" s="4"/>
    </row>
    <row r="3150" spans="12:14" ht="15">
      <c r="L3150" s="4"/>
      <c r="M3150" s="4"/>
      <c r="N3150" s="4"/>
    </row>
    <row r="3151" spans="12:14" ht="15">
      <c r="L3151" s="4"/>
      <c r="M3151" s="4"/>
      <c r="N3151" s="4"/>
    </row>
    <row r="3152" spans="12:14" ht="15">
      <c r="L3152" s="4"/>
      <c r="M3152" s="4"/>
      <c r="N3152" s="4"/>
    </row>
    <row r="3153" spans="12:14" ht="15">
      <c r="L3153" s="4"/>
      <c r="M3153" s="4"/>
      <c r="N3153" s="4"/>
    </row>
    <row r="3154" spans="12:14" ht="15">
      <c r="L3154" s="4"/>
      <c r="M3154" s="4"/>
      <c r="N3154" s="4"/>
    </row>
    <row r="3155" spans="12:14" ht="15">
      <c r="L3155" s="4"/>
      <c r="M3155" s="4"/>
      <c r="N3155" s="4"/>
    </row>
    <row r="3156" spans="12:14" ht="15">
      <c r="L3156" s="4"/>
      <c r="M3156" s="4"/>
      <c r="N3156" s="4"/>
    </row>
    <row r="3157" spans="12:14" ht="15">
      <c r="L3157" s="4"/>
      <c r="M3157" s="4"/>
      <c r="N3157" s="4"/>
    </row>
    <row r="3158" spans="12:14" ht="15">
      <c r="L3158" s="4"/>
      <c r="M3158" s="4"/>
      <c r="N3158" s="4"/>
    </row>
    <row r="3159" spans="12:14" ht="15">
      <c r="L3159" s="4"/>
      <c r="M3159" s="4"/>
      <c r="N3159" s="4"/>
    </row>
    <row r="3160" spans="12:14" ht="15">
      <c r="L3160" s="4"/>
      <c r="M3160" s="4"/>
      <c r="N3160" s="4"/>
    </row>
    <row r="3161" spans="12:14" ht="15">
      <c r="L3161" s="4"/>
      <c r="M3161" s="4"/>
      <c r="N3161" s="4"/>
    </row>
    <row r="3162" spans="12:14" ht="15">
      <c r="L3162" s="4"/>
      <c r="M3162" s="4"/>
      <c r="N3162" s="4"/>
    </row>
    <row r="3163" spans="12:14" ht="15">
      <c r="L3163" s="4"/>
      <c r="M3163" s="4"/>
      <c r="N3163" s="4"/>
    </row>
    <row r="3164" spans="12:14" ht="15">
      <c r="L3164" s="4"/>
      <c r="M3164" s="4"/>
      <c r="N3164" s="4"/>
    </row>
    <row r="3165" spans="12:14" ht="15">
      <c r="L3165" s="4"/>
      <c r="M3165" s="4"/>
      <c r="N3165" s="4"/>
    </row>
    <row r="3166" spans="12:14" ht="15">
      <c r="L3166" s="4"/>
      <c r="M3166" s="4"/>
      <c r="N3166" s="4"/>
    </row>
    <row r="3167" spans="12:14" ht="15">
      <c r="L3167" s="4"/>
      <c r="M3167" s="4"/>
      <c r="N3167" s="4"/>
    </row>
    <row r="3168" spans="12:14" ht="15">
      <c r="L3168" s="4"/>
      <c r="M3168" s="4"/>
      <c r="N3168" s="4"/>
    </row>
    <row r="3169" spans="12:14" ht="15">
      <c r="L3169" s="4"/>
      <c r="M3169" s="4"/>
      <c r="N3169" s="4"/>
    </row>
    <row r="3170" spans="12:14" ht="15">
      <c r="L3170" s="4"/>
      <c r="M3170" s="4"/>
      <c r="N3170" s="4"/>
    </row>
    <row r="3171" spans="12:14" ht="15">
      <c r="L3171" s="4"/>
      <c r="M3171" s="4"/>
      <c r="N3171" s="4"/>
    </row>
    <row r="3172" spans="12:14" ht="15">
      <c r="L3172" s="4"/>
      <c r="M3172" s="4"/>
      <c r="N3172" s="4"/>
    </row>
    <row r="3173" spans="12:14" ht="15">
      <c r="L3173" s="4"/>
      <c r="M3173" s="4"/>
      <c r="N3173" s="4"/>
    </row>
    <row r="3174" spans="12:14" ht="15">
      <c r="L3174" s="4"/>
      <c r="M3174" s="4"/>
      <c r="N3174" s="4"/>
    </row>
    <row r="3175" spans="12:14" ht="15">
      <c r="L3175" s="4"/>
      <c r="M3175" s="4"/>
      <c r="N3175" s="4"/>
    </row>
    <row r="3176" spans="12:14" ht="15">
      <c r="L3176" s="4"/>
      <c r="M3176" s="4"/>
      <c r="N3176" s="4"/>
    </row>
    <row r="3177" spans="12:14" ht="15">
      <c r="L3177" s="4"/>
      <c r="M3177" s="4"/>
      <c r="N3177" s="4"/>
    </row>
    <row r="3178" spans="12:14" ht="15">
      <c r="L3178" s="4"/>
      <c r="M3178" s="4"/>
      <c r="N3178" s="4"/>
    </row>
    <row r="3179" spans="12:14" ht="15">
      <c r="L3179" s="4"/>
      <c r="M3179" s="4"/>
      <c r="N3179" s="4"/>
    </row>
    <row r="3180" spans="12:14" ht="15">
      <c r="L3180" s="4"/>
      <c r="M3180" s="4"/>
      <c r="N3180" s="4"/>
    </row>
    <row r="3181" spans="12:14" ht="15">
      <c r="L3181" s="4"/>
      <c r="M3181" s="4"/>
      <c r="N3181" s="4"/>
    </row>
    <row r="3182" spans="12:14" ht="15">
      <c r="L3182" s="4"/>
      <c r="M3182" s="4"/>
      <c r="N3182" s="4"/>
    </row>
    <row r="3183" spans="12:14" ht="15">
      <c r="L3183" s="4"/>
      <c r="M3183" s="4"/>
      <c r="N3183" s="4"/>
    </row>
    <row r="3184" spans="12:14" ht="15">
      <c r="L3184" s="4"/>
      <c r="M3184" s="4"/>
      <c r="N3184" s="4"/>
    </row>
    <row r="3185" spans="12:14" ht="15">
      <c r="L3185" s="4"/>
      <c r="M3185" s="4"/>
      <c r="N3185" s="4"/>
    </row>
    <row r="3186" spans="12:14" ht="15">
      <c r="L3186" s="4"/>
      <c r="M3186" s="4"/>
      <c r="N3186" s="4"/>
    </row>
    <row r="3187" spans="12:14" ht="15">
      <c r="L3187" s="4"/>
      <c r="M3187" s="4"/>
      <c r="N3187" s="4"/>
    </row>
    <row r="3188" spans="12:14" ht="15">
      <c r="L3188" s="4"/>
      <c r="M3188" s="4"/>
      <c r="N3188" s="4"/>
    </row>
    <row r="3189" spans="12:14" ht="15">
      <c r="L3189" s="4"/>
      <c r="M3189" s="4"/>
      <c r="N3189" s="4"/>
    </row>
    <row r="3190" spans="12:14" ht="15">
      <c r="L3190" s="4"/>
      <c r="M3190" s="4"/>
      <c r="N3190" s="4"/>
    </row>
    <row r="3191" spans="12:14" ht="15">
      <c r="L3191" s="4"/>
      <c r="M3191" s="4"/>
      <c r="N3191" s="4"/>
    </row>
    <row r="3192" spans="12:14" ht="15">
      <c r="L3192" s="4"/>
      <c r="M3192" s="4"/>
      <c r="N3192" s="4"/>
    </row>
    <row r="3193" spans="12:14" ht="15">
      <c r="L3193" s="4"/>
      <c r="M3193" s="4"/>
      <c r="N3193" s="4"/>
    </row>
    <row r="3194" spans="12:14" ht="15">
      <c r="L3194" s="4"/>
      <c r="M3194" s="4"/>
      <c r="N3194" s="4"/>
    </row>
    <row r="3195" spans="12:14" ht="15">
      <c r="L3195" s="4"/>
      <c r="M3195" s="4"/>
      <c r="N3195" s="4"/>
    </row>
    <row r="3196" spans="12:14" ht="15">
      <c r="L3196" s="4"/>
      <c r="M3196" s="4"/>
      <c r="N3196" s="4"/>
    </row>
    <row r="3197" spans="12:14" ht="15">
      <c r="L3197" s="4"/>
      <c r="M3197" s="4"/>
      <c r="N3197" s="4"/>
    </row>
    <row r="3198" spans="12:14" ht="15">
      <c r="L3198" s="4"/>
      <c r="M3198" s="4"/>
      <c r="N3198" s="4"/>
    </row>
    <row r="3199" spans="12:14" ht="15">
      <c r="L3199" s="4"/>
      <c r="M3199" s="4"/>
      <c r="N3199" s="4"/>
    </row>
    <row r="3200" spans="12:14" ht="15">
      <c r="L3200" s="4"/>
      <c r="M3200" s="4"/>
      <c r="N3200" s="4"/>
    </row>
    <row r="3201" spans="12:14" ht="15">
      <c r="L3201" s="4"/>
      <c r="M3201" s="4"/>
      <c r="N3201" s="4"/>
    </row>
    <row r="3202" spans="12:14" ht="15">
      <c r="L3202" s="4"/>
      <c r="M3202" s="4"/>
      <c r="N3202" s="4"/>
    </row>
    <row r="3203" spans="12:14" ht="15">
      <c r="L3203" s="4"/>
      <c r="M3203" s="4"/>
      <c r="N3203" s="4"/>
    </row>
    <row r="3204" spans="12:14" ht="15">
      <c r="L3204" s="4"/>
      <c r="M3204" s="4"/>
      <c r="N3204" s="4"/>
    </row>
    <row r="3205" spans="12:14" ht="15">
      <c r="L3205" s="4"/>
      <c r="M3205" s="4"/>
      <c r="N3205" s="4"/>
    </row>
    <row r="3206" spans="12:14" ht="15">
      <c r="L3206" s="4"/>
      <c r="M3206" s="4"/>
      <c r="N3206" s="4"/>
    </row>
    <row r="3207" spans="12:14" ht="15">
      <c r="L3207" s="4"/>
      <c r="M3207" s="4"/>
      <c r="N3207" s="4"/>
    </row>
    <row r="3208" spans="12:14" ht="15">
      <c r="L3208" s="4"/>
      <c r="M3208" s="4"/>
      <c r="N3208" s="4"/>
    </row>
    <row r="3209" spans="12:14" ht="15">
      <c r="L3209" s="4"/>
      <c r="M3209" s="4"/>
      <c r="N3209" s="4"/>
    </row>
    <row r="3210" spans="12:14" ht="15">
      <c r="L3210" s="4"/>
      <c r="M3210" s="4"/>
      <c r="N3210" s="4"/>
    </row>
    <row r="3211" spans="12:14" ht="15">
      <c r="L3211" s="4"/>
      <c r="M3211" s="4"/>
      <c r="N3211" s="4"/>
    </row>
    <row r="3212" spans="12:14" ht="15">
      <c r="L3212" s="4"/>
      <c r="M3212" s="4"/>
      <c r="N3212" s="4"/>
    </row>
    <row r="3213" spans="12:14" ht="15">
      <c r="L3213" s="4"/>
      <c r="M3213" s="4"/>
      <c r="N3213" s="4"/>
    </row>
    <row r="3214" spans="12:14" ht="15">
      <c r="L3214" s="4"/>
      <c r="M3214" s="4"/>
      <c r="N3214" s="4"/>
    </row>
    <row r="3215" spans="12:14" ht="15">
      <c r="L3215" s="4"/>
      <c r="M3215" s="4"/>
      <c r="N3215" s="4"/>
    </row>
    <row r="3216" spans="12:14" ht="15">
      <c r="L3216" s="4"/>
      <c r="M3216" s="4"/>
      <c r="N3216" s="4"/>
    </row>
    <row r="3217" spans="12:14" ht="15">
      <c r="L3217" s="4"/>
      <c r="M3217" s="4"/>
      <c r="N3217" s="4"/>
    </row>
    <row r="3218" spans="12:14" ht="15">
      <c r="L3218" s="4"/>
      <c r="M3218" s="4"/>
      <c r="N3218" s="4"/>
    </row>
    <row r="3219" spans="12:14" ht="15">
      <c r="L3219" s="4"/>
      <c r="M3219" s="4"/>
      <c r="N3219" s="4"/>
    </row>
    <row r="3220" spans="12:14" ht="15">
      <c r="L3220" s="4"/>
      <c r="M3220" s="4"/>
      <c r="N3220" s="4"/>
    </row>
    <row r="3221" spans="12:14" ht="15">
      <c r="L3221" s="4"/>
      <c r="M3221" s="4"/>
      <c r="N3221" s="4"/>
    </row>
    <row r="3222" spans="12:14" ht="15">
      <c r="L3222" s="4"/>
      <c r="M3222" s="4"/>
      <c r="N3222" s="4"/>
    </row>
    <row r="3223" spans="12:14" ht="15">
      <c r="L3223" s="4"/>
      <c r="M3223" s="4"/>
      <c r="N3223" s="4"/>
    </row>
    <row r="3224" spans="12:14" ht="15">
      <c r="L3224" s="4"/>
      <c r="M3224" s="4"/>
      <c r="N3224" s="4"/>
    </row>
    <row r="3225" spans="12:14" ht="15">
      <c r="L3225" s="4"/>
      <c r="M3225" s="4"/>
      <c r="N3225" s="4"/>
    </row>
    <row r="3226" spans="12:14" ht="15">
      <c r="L3226" s="4"/>
      <c r="M3226" s="4"/>
      <c r="N3226" s="4"/>
    </row>
    <row r="3227" spans="12:14" ht="15">
      <c r="L3227" s="4"/>
      <c r="M3227" s="4"/>
      <c r="N3227" s="4"/>
    </row>
    <row r="3228" spans="12:14" ht="15">
      <c r="L3228" s="4"/>
      <c r="M3228" s="4"/>
      <c r="N3228" s="4"/>
    </row>
    <row r="3229" spans="12:14" ht="15">
      <c r="L3229" s="4"/>
      <c r="M3229" s="4"/>
      <c r="N3229" s="4"/>
    </row>
    <row r="3230" spans="12:14" ht="15">
      <c r="L3230" s="4"/>
      <c r="M3230" s="4"/>
      <c r="N3230" s="4"/>
    </row>
    <row r="3231" spans="12:14" ht="15">
      <c r="L3231" s="4"/>
      <c r="M3231" s="4"/>
      <c r="N3231" s="4"/>
    </row>
    <row r="3232" spans="12:14" ht="15">
      <c r="L3232" s="4"/>
      <c r="M3232" s="4"/>
      <c r="N3232" s="4"/>
    </row>
    <row r="3233" spans="12:14" ht="15">
      <c r="L3233" s="4"/>
      <c r="M3233" s="4"/>
      <c r="N3233" s="4"/>
    </row>
    <row r="3234" spans="12:14" ht="15">
      <c r="L3234" s="4"/>
      <c r="M3234" s="4"/>
      <c r="N3234" s="4"/>
    </row>
    <row r="3235" spans="12:14" ht="15">
      <c r="L3235" s="4"/>
      <c r="M3235" s="4"/>
      <c r="N3235" s="4"/>
    </row>
    <row r="3236" spans="12:14" ht="15">
      <c r="L3236" s="4"/>
      <c r="M3236" s="4"/>
      <c r="N3236" s="4"/>
    </row>
    <row r="3237" spans="12:14" ht="15">
      <c r="L3237" s="4"/>
      <c r="M3237" s="4"/>
      <c r="N3237" s="4"/>
    </row>
    <row r="3238" spans="12:14" ht="15">
      <c r="L3238" s="4"/>
      <c r="M3238" s="4"/>
      <c r="N3238" s="4"/>
    </row>
    <row r="3239" spans="12:14" ht="15">
      <c r="L3239" s="4"/>
      <c r="M3239" s="4"/>
      <c r="N3239" s="4"/>
    </row>
    <row r="3240" spans="12:14" ht="15">
      <c r="L3240" s="4"/>
      <c r="M3240" s="4"/>
      <c r="N3240" s="4"/>
    </row>
    <row r="3241" spans="12:14" ht="15">
      <c r="L3241" s="4"/>
      <c r="M3241" s="4"/>
      <c r="N3241" s="4"/>
    </row>
    <row r="3242" spans="12:14" ht="15">
      <c r="L3242" s="4"/>
      <c r="M3242" s="4"/>
      <c r="N3242" s="4"/>
    </row>
    <row r="3243" spans="12:14" ht="15">
      <c r="L3243" s="4"/>
      <c r="M3243" s="4"/>
      <c r="N3243" s="4"/>
    </row>
    <row r="3244" spans="12:14" ht="15">
      <c r="L3244" s="4"/>
      <c r="M3244" s="4"/>
      <c r="N3244" s="4"/>
    </row>
    <row r="3245" spans="12:14" ht="15">
      <c r="L3245" s="4"/>
      <c r="M3245" s="4"/>
      <c r="N3245" s="4"/>
    </row>
    <row r="3246" spans="12:14" ht="15">
      <c r="L3246" s="4"/>
      <c r="M3246" s="4"/>
      <c r="N3246" s="4"/>
    </row>
    <row r="3247" spans="12:14" ht="15">
      <c r="L3247" s="4"/>
      <c r="M3247" s="4"/>
      <c r="N3247" s="4"/>
    </row>
    <row r="3248" spans="12:14" ht="15">
      <c r="L3248" s="4"/>
      <c r="M3248" s="4"/>
      <c r="N3248" s="4"/>
    </row>
    <row r="3249" spans="12:14" ht="15">
      <c r="L3249" s="4"/>
      <c r="M3249" s="4"/>
      <c r="N3249" s="4"/>
    </row>
    <row r="3250" spans="12:14" ht="15">
      <c r="L3250" s="4"/>
      <c r="M3250" s="4"/>
      <c r="N3250" s="4"/>
    </row>
    <row r="3251" spans="12:14" ht="15">
      <c r="L3251" s="4"/>
      <c r="M3251" s="4"/>
      <c r="N3251" s="4"/>
    </row>
    <row r="3252" spans="12:14" ht="15">
      <c r="L3252" s="4"/>
      <c r="M3252" s="4"/>
      <c r="N3252" s="4"/>
    </row>
    <row r="3253" spans="12:14" ht="15">
      <c r="L3253" s="4"/>
      <c r="M3253" s="4"/>
      <c r="N3253" s="4"/>
    </row>
    <row r="3254" spans="12:14" ht="15">
      <c r="L3254" s="4"/>
      <c r="M3254" s="4"/>
      <c r="N3254" s="4"/>
    </row>
    <row r="3255" spans="12:14" ht="15">
      <c r="L3255" s="4"/>
      <c r="M3255" s="4"/>
      <c r="N3255" s="4"/>
    </row>
    <row r="3256" spans="12:14" ht="15">
      <c r="L3256" s="4"/>
      <c r="M3256" s="4"/>
      <c r="N3256" s="4"/>
    </row>
    <row r="3257" spans="12:14" ht="15">
      <c r="L3257" s="4"/>
      <c r="M3257" s="4"/>
      <c r="N3257" s="4"/>
    </row>
    <row r="3258" spans="12:14" ht="15">
      <c r="L3258" s="4"/>
      <c r="M3258" s="4"/>
      <c r="N3258" s="4"/>
    </row>
    <row r="3259" spans="12:14" ht="15">
      <c r="L3259" s="4"/>
      <c r="M3259" s="4"/>
      <c r="N3259" s="4"/>
    </row>
    <row r="3260" spans="12:14" ht="15">
      <c r="L3260" s="4"/>
      <c r="M3260" s="4"/>
      <c r="N3260" s="4"/>
    </row>
    <row r="3261" spans="12:14" ht="15">
      <c r="L3261" s="4"/>
      <c r="M3261" s="4"/>
      <c r="N3261" s="4"/>
    </row>
    <row r="3262" spans="12:14" ht="15">
      <c r="L3262" s="4"/>
      <c r="M3262" s="4"/>
      <c r="N3262" s="4"/>
    </row>
    <row r="3263" spans="12:14" ht="15">
      <c r="L3263" s="4"/>
      <c r="M3263" s="4"/>
      <c r="N3263" s="4"/>
    </row>
    <row r="3264" spans="12:14" ht="15">
      <c r="L3264" s="4"/>
      <c r="M3264" s="4"/>
      <c r="N3264" s="4"/>
    </row>
    <row r="3265" spans="12:14" ht="15">
      <c r="L3265" s="4"/>
      <c r="M3265" s="4"/>
      <c r="N3265" s="4"/>
    </row>
    <row r="3266" spans="12:14" ht="15">
      <c r="L3266" s="4"/>
      <c r="M3266" s="4"/>
      <c r="N3266" s="4"/>
    </row>
    <row r="3267" spans="12:14" ht="15">
      <c r="L3267" s="4"/>
      <c r="M3267" s="4"/>
      <c r="N3267" s="4"/>
    </row>
    <row r="3268" spans="12:14" ht="15">
      <c r="L3268" s="4"/>
      <c r="M3268" s="4"/>
      <c r="N3268" s="4"/>
    </row>
    <row r="3269" spans="12:14" ht="15">
      <c r="L3269" s="4"/>
      <c r="M3269" s="4"/>
      <c r="N3269" s="4"/>
    </row>
    <row r="3270" spans="12:14" ht="15">
      <c r="L3270" s="4"/>
      <c r="M3270" s="4"/>
      <c r="N3270" s="4"/>
    </row>
    <row r="3271" spans="12:14" ht="15">
      <c r="L3271" s="4"/>
      <c r="M3271" s="4"/>
      <c r="N3271" s="4"/>
    </row>
    <row r="3272" spans="12:14" ht="15">
      <c r="L3272" s="4"/>
      <c r="M3272" s="4"/>
      <c r="N3272" s="4"/>
    </row>
    <row r="3273" spans="12:14" ht="15">
      <c r="L3273" s="4"/>
      <c r="M3273" s="4"/>
      <c r="N3273" s="4"/>
    </row>
    <row r="3274" spans="12:14" ht="15">
      <c r="L3274" s="4"/>
      <c r="M3274" s="4"/>
      <c r="N3274" s="4"/>
    </row>
    <row r="3275" spans="12:14" ht="15">
      <c r="L3275" s="4"/>
      <c r="M3275" s="4"/>
      <c r="N3275" s="4"/>
    </row>
    <row r="3276" spans="12:14" ht="15">
      <c r="L3276" s="4"/>
      <c r="M3276" s="4"/>
      <c r="N3276" s="4"/>
    </row>
    <row r="3277" spans="12:14" ht="15">
      <c r="L3277" s="4"/>
      <c r="M3277" s="4"/>
      <c r="N3277" s="4"/>
    </row>
    <row r="3278" spans="12:14" ht="15">
      <c r="L3278" s="4"/>
      <c r="M3278" s="4"/>
      <c r="N3278" s="4"/>
    </row>
    <row r="3279" spans="12:14" ht="15">
      <c r="L3279" s="4"/>
      <c r="M3279" s="4"/>
      <c r="N3279" s="4"/>
    </row>
    <row r="3280" spans="12:14" ht="15">
      <c r="L3280" s="4"/>
      <c r="M3280" s="4"/>
      <c r="N3280" s="4"/>
    </row>
    <row r="3281" spans="12:14" ht="15">
      <c r="L3281" s="4"/>
      <c r="M3281" s="4"/>
      <c r="N3281" s="4"/>
    </row>
    <row r="3282" spans="12:14" ht="15">
      <c r="L3282" s="4"/>
      <c r="M3282" s="4"/>
      <c r="N3282" s="4"/>
    </row>
    <row r="3283" spans="12:14" ht="15">
      <c r="L3283" s="4"/>
      <c r="M3283" s="4"/>
      <c r="N3283" s="4"/>
    </row>
    <row r="3284" spans="12:14" ht="15">
      <c r="L3284" s="4"/>
      <c r="M3284" s="4"/>
      <c r="N3284" s="4"/>
    </row>
    <row r="3285" spans="12:14" ht="15">
      <c r="L3285" s="4"/>
      <c r="M3285" s="4"/>
      <c r="N3285" s="4"/>
    </row>
    <row r="3286" spans="12:14" ht="15">
      <c r="L3286" s="4"/>
      <c r="M3286" s="4"/>
      <c r="N3286" s="4"/>
    </row>
    <row r="3287" spans="12:14" ht="15">
      <c r="L3287" s="4"/>
      <c r="M3287" s="4"/>
      <c r="N3287" s="4"/>
    </row>
    <row r="3288" spans="12:14" ht="15">
      <c r="L3288" s="4"/>
      <c r="M3288" s="4"/>
      <c r="N3288" s="4"/>
    </row>
    <row r="3289" spans="12:14" ht="15">
      <c r="L3289" s="4"/>
      <c r="M3289" s="4"/>
      <c r="N3289" s="4"/>
    </row>
    <row r="3290" spans="12:14" ht="15">
      <c r="L3290" s="4"/>
      <c r="M3290" s="4"/>
      <c r="N3290" s="4"/>
    </row>
    <row r="3291" spans="12:14" ht="15">
      <c r="L3291" s="4"/>
      <c r="M3291" s="4"/>
      <c r="N3291" s="4"/>
    </row>
    <row r="3292" spans="12:14" ht="15">
      <c r="L3292" s="4"/>
      <c r="M3292" s="4"/>
      <c r="N3292" s="4"/>
    </row>
    <row r="3293" spans="12:14" ht="15">
      <c r="L3293" s="4"/>
      <c r="M3293" s="4"/>
      <c r="N3293" s="4"/>
    </row>
    <row r="3294" spans="12:14" ht="15">
      <c r="L3294" s="4"/>
      <c r="M3294" s="4"/>
      <c r="N3294" s="4"/>
    </row>
    <row r="3295" spans="12:14" ht="15">
      <c r="L3295" s="4"/>
      <c r="M3295" s="4"/>
      <c r="N3295" s="4"/>
    </row>
    <row r="3296" spans="12:14" ht="15">
      <c r="L3296" s="4"/>
      <c r="M3296" s="4"/>
      <c r="N3296" s="4"/>
    </row>
    <row r="3297" spans="12:14" ht="15">
      <c r="L3297" s="4"/>
      <c r="M3297" s="4"/>
      <c r="N3297" s="4"/>
    </row>
    <row r="3298" spans="12:14" ht="15">
      <c r="L3298" s="4"/>
      <c r="M3298" s="4"/>
      <c r="N3298" s="4"/>
    </row>
    <row r="3299" spans="12:14" ht="15">
      <c r="L3299" s="4"/>
      <c r="M3299" s="4"/>
      <c r="N3299" s="4"/>
    </row>
    <row r="3300" spans="12:14" ht="15">
      <c r="L3300" s="4"/>
      <c r="M3300" s="4"/>
      <c r="N3300" s="4"/>
    </row>
    <row r="3301" spans="12:14" ht="15">
      <c r="L3301" s="4"/>
      <c r="M3301" s="4"/>
      <c r="N3301" s="4"/>
    </row>
    <row r="3302" spans="12:14" ht="15">
      <c r="L3302" s="4"/>
      <c r="M3302" s="4"/>
      <c r="N3302" s="4"/>
    </row>
    <row r="3303" spans="12:14" ht="15">
      <c r="L3303" s="4"/>
      <c r="M3303" s="4"/>
      <c r="N3303" s="4"/>
    </row>
    <row r="3304" spans="12:14" ht="15">
      <c r="L3304" s="4"/>
      <c r="M3304" s="4"/>
      <c r="N3304" s="4"/>
    </row>
    <row r="3305" spans="12:14" ht="15">
      <c r="L3305" s="4"/>
      <c r="M3305" s="4"/>
      <c r="N3305" s="4"/>
    </row>
    <row r="3306" spans="12:14" ht="15">
      <c r="L3306" s="4"/>
      <c r="M3306" s="4"/>
      <c r="N3306" s="4"/>
    </row>
    <row r="3307" spans="12:14" ht="15">
      <c r="L3307" s="4"/>
      <c r="M3307" s="4"/>
      <c r="N3307" s="4"/>
    </row>
    <row r="3308" spans="12:14" ht="15">
      <c r="L3308" s="4"/>
      <c r="M3308" s="4"/>
      <c r="N3308" s="4"/>
    </row>
    <row r="3309" spans="12:14" ht="15">
      <c r="L3309" s="4"/>
      <c r="M3309" s="4"/>
      <c r="N3309" s="4"/>
    </row>
    <row r="3310" spans="12:14" ht="15">
      <c r="L3310" s="4"/>
      <c r="M3310" s="4"/>
      <c r="N3310" s="4"/>
    </row>
    <row r="3311" spans="12:14" ht="15">
      <c r="L3311" s="4"/>
      <c r="M3311" s="4"/>
      <c r="N3311" s="4"/>
    </row>
    <row r="3312" spans="12:14" ht="15">
      <c r="L3312" s="4"/>
      <c r="M3312" s="4"/>
      <c r="N3312" s="4"/>
    </row>
    <row r="3313" spans="12:14" ht="15">
      <c r="L3313" s="4"/>
      <c r="M3313" s="4"/>
      <c r="N3313" s="4"/>
    </row>
    <row r="3314" spans="12:14" ht="15">
      <c r="L3314" s="4"/>
      <c r="M3314" s="4"/>
      <c r="N3314" s="4"/>
    </row>
    <row r="3315" spans="12:14" ht="15">
      <c r="L3315" s="4"/>
      <c r="M3315" s="4"/>
      <c r="N3315" s="4"/>
    </row>
    <row r="3316" spans="12:14" ht="15">
      <c r="L3316" s="4"/>
      <c r="M3316" s="4"/>
      <c r="N3316" s="4"/>
    </row>
    <row r="3317" spans="12:14" ht="15">
      <c r="L3317" s="4"/>
      <c r="M3317" s="4"/>
      <c r="N3317" s="4"/>
    </row>
    <row r="3318" spans="12:14" ht="15">
      <c r="L3318" s="4"/>
      <c r="M3318" s="4"/>
      <c r="N3318" s="4"/>
    </row>
    <row r="3319" spans="12:14" ht="15">
      <c r="L3319" s="4"/>
      <c r="M3319" s="4"/>
      <c r="N3319" s="4"/>
    </row>
    <row r="3320" spans="12:14" ht="15">
      <c r="L3320" s="4"/>
      <c r="M3320" s="4"/>
      <c r="N3320" s="4"/>
    </row>
    <row r="3321" spans="12:14" ht="15">
      <c r="L3321" s="4"/>
      <c r="M3321" s="4"/>
      <c r="N3321" s="4"/>
    </row>
    <row r="3322" spans="12:14" ht="15">
      <c r="L3322" s="4"/>
      <c r="M3322" s="4"/>
      <c r="N3322" s="4"/>
    </row>
    <row r="3323" spans="12:14" ht="15">
      <c r="L3323" s="4"/>
      <c r="M3323" s="4"/>
      <c r="N3323" s="4"/>
    </row>
    <row r="3324" spans="12:14" ht="15">
      <c r="L3324" s="4"/>
      <c r="M3324" s="4"/>
      <c r="N3324" s="4"/>
    </row>
    <row r="3325" spans="12:14" ht="15">
      <c r="L3325" s="4"/>
      <c r="M3325" s="4"/>
      <c r="N3325" s="4"/>
    </row>
    <row r="3326" spans="12:14" ht="15">
      <c r="L3326" s="4"/>
      <c r="M3326" s="4"/>
      <c r="N3326" s="4"/>
    </row>
    <row r="3327" spans="12:14" ht="15">
      <c r="L3327" s="4"/>
      <c r="M3327" s="4"/>
      <c r="N3327" s="4"/>
    </row>
    <row r="3328" spans="12:14" ht="15">
      <c r="L3328" s="4"/>
      <c r="M3328" s="4"/>
      <c r="N3328" s="4"/>
    </row>
    <row r="3329" spans="12:14" ht="15">
      <c r="L3329" s="4"/>
      <c r="M3329" s="4"/>
      <c r="N3329" s="4"/>
    </row>
    <row r="3330" spans="12:14" ht="15">
      <c r="L3330" s="4"/>
      <c r="M3330" s="4"/>
      <c r="N3330" s="4"/>
    </row>
    <row r="3331" spans="12:14" ht="15">
      <c r="L3331" s="4"/>
      <c r="M3331" s="4"/>
      <c r="N3331" s="4"/>
    </row>
    <row r="3332" spans="12:14" ht="15">
      <c r="L3332" s="4"/>
      <c r="M3332" s="4"/>
      <c r="N3332" s="4"/>
    </row>
    <row r="3333" spans="12:14" ht="15">
      <c r="L3333" s="4"/>
      <c r="M3333" s="4"/>
      <c r="N3333" s="4"/>
    </row>
    <row r="3334" spans="12:14" ht="15">
      <c r="L3334" s="4"/>
      <c r="M3334" s="4"/>
      <c r="N3334" s="4"/>
    </row>
    <row r="3335" spans="12:14" ht="15">
      <c r="L3335" s="4"/>
      <c r="M3335" s="4"/>
      <c r="N3335" s="4"/>
    </row>
    <row r="3336" spans="12:14" ht="15">
      <c r="L3336" s="4"/>
      <c r="M3336" s="4"/>
      <c r="N3336" s="4"/>
    </row>
    <row r="3337" spans="12:14" ht="15">
      <c r="L3337" s="4"/>
      <c r="M3337" s="4"/>
      <c r="N3337" s="4"/>
    </row>
    <row r="3338" spans="12:14" ht="15">
      <c r="L3338" s="4"/>
      <c r="M3338" s="4"/>
      <c r="N3338" s="4"/>
    </row>
    <row r="3339" spans="12:14" ht="15">
      <c r="L3339" s="4"/>
      <c r="M3339" s="4"/>
      <c r="N3339" s="4"/>
    </row>
    <row r="3340" spans="12:14" ht="15">
      <c r="L3340" s="4"/>
      <c r="M3340" s="4"/>
      <c r="N3340" s="4"/>
    </row>
    <row r="3341" spans="12:14" ht="15">
      <c r="L3341" s="4"/>
      <c r="M3341" s="4"/>
      <c r="N3341" s="4"/>
    </row>
    <row r="3342" spans="12:14" ht="15">
      <c r="L3342" s="4"/>
      <c r="M3342" s="4"/>
      <c r="N3342" s="4"/>
    </row>
    <row r="3343" spans="12:14" ht="15">
      <c r="L3343" s="4"/>
      <c r="M3343" s="4"/>
      <c r="N3343" s="4"/>
    </row>
    <row r="3344" spans="12:14" ht="15">
      <c r="L3344" s="4"/>
      <c r="M3344" s="4"/>
      <c r="N3344" s="4"/>
    </row>
    <row r="3345" spans="12:14" ht="15">
      <c r="L3345" s="4"/>
      <c r="M3345" s="4"/>
      <c r="N3345" s="4"/>
    </row>
    <row r="3346" spans="12:14" ht="15">
      <c r="L3346" s="4"/>
      <c r="M3346" s="4"/>
      <c r="N3346" s="4"/>
    </row>
    <row r="3347" spans="12:14" ht="15">
      <c r="L3347" s="4"/>
      <c r="M3347" s="4"/>
      <c r="N3347" s="4"/>
    </row>
    <row r="3348" spans="12:14" ht="15">
      <c r="L3348" s="4"/>
      <c r="M3348" s="4"/>
      <c r="N3348" s="4"/>
    </row>
    <row r="3349" spans="12:14" ht="15">
      <c r="L3349" s="4"/>
      <c r="M3349" s="4"/>
      <c r="N3349" s="4"/>
    </row>
    <row r="3350" spans="12:14" ht="15">
      <c r="L3350" s="4"/>
      <c r="M3350" s="4"/>
      <c r="N3350" s="4"/>
    </row>
    <row r="3351" spans="12:14" ht="15">
      <c r="L3351" s="4"/>
      <c r="M3351" s="4"/>
      <c r="N3351" s="4"/>
    </row>
    <row r="3352" spans="12:14" ht="15">
      <c r="L3352" s="4"/>
      <c r="M3352" s="4"/>
      <c r="N3352" s="4"/>
    </row>
    <row r="3353" spans="12:14" ht="15">
      <c r="L3353" s="4"/>
      <c r="M3353" s="4"/>
      <c r="N3353" s="4"/>
    </row>
    <row r="3354" spans="12:14" ht="15">
      <c r="L3354" s="4"/>
      <c r="M3354" s="4"/>
      <c r="N3354" s="4"/>
    </row>
    <row r="3355" spans="12:14" ht="15">
      <c r="L3355" s="4"/>
      <c r="M3355" s="4"/>
      <c r="N3355" s="4"/>
    </row>
    <row r="3356" spans="12:14" ht="15">
      <c r="L3356" s="4"/>
      <c r="M3356" s="4"/>
      <c r="N3356" s="4"/>
    </row>
    <row r="3357" spans="12:14" ht="15">
      <c r="L3357" s="4"/>
      <c r="M3357" s="4"/>
      <c r="N3357" s="4"/>
    </row>
    <row r="3358" spans="12:14" ht="15">
      <c r="L3358" s="4"/>
      <c r="M3358" s="4"/>
      <c r="N3358" s="4"/>
    </row>
    <row r="3359" spans="12:14" ht="15">
      <c r="L3359" s="4"/>
      <c r="M3359" s="4"/>
      <c r="N3359" s="4"/>
    </row>
    <row r="3360" spans="12:14" ht="15">
      <c r="L3360" s="4"/>
      <c r="M3360" s="4"/>
      <c r="N3360" s="4"/>
    </row>
    <row r="3361" spans="12:14" ht="15">
      <c r="L3361" s="4"/>
      <c r="M3361" s="4"/>
      <c r="N3361" s="4"/>
    </row>
    <row r="3362" spans="12:14" ht="15">
      <c r="L3362" s="4"/>
      <c r="M3362" s="4"/>
      <c r="N3362" s="4"/>
    </row>
    <row r="3363" spans="12:14" ht="15">
      <c r="L3363" s="4"/>
      <c r="M3363" s="4"/>
      <c r="N3363" s="4"/>
    </row>
    <row r="3364" spans="12:14" ht="15">
      <c r="L3364" s="4"/>
      <c r="M3364" s="4"/>
      <c r="N3364" s="4"/>
    </row>
    <row r="3365" spans="12:14" ht="15">
      <c r="L3365" s="4"/>
      <c r="M3365" s="4"/>
      <c r="N3365" s="4"/>
    </row>
    <row r="3366" spans="12:14" ht="15">
      <c r="L3366" s="4"/>
      <c r="M3366" s="4"/>
      <c r="N3366" s="4"/>
    </row>
    <row r="3367" spans="12:14" ht="15">
      <c r="L3367" s="4"/>
      <c r="M3367" s="4"/>
      <c r="N3367" s="4"/>
    </row>
    <row r="3368" spans="12:14" ht="15">
      <c r="L3368" s="4"/>
      <c r="M3368" s="4"/>
      <c r="N3368" s="4"/>
    </row>
    <row r="3369" spans="12:14" ht="15">
      <c r="L3369" s="4"/>
      <c r="M3369" s="4"/>
      <c r="N3369" s="4"/>
    </row>
    <row r="3370" spans="12:14" ht="15">
      <c r="L3370" s="4"/>
      <c r="M3370" s="4"/>
      <c r="N3370" s="4"/>
    </row>
    <row r="3371" spans="12:14" ht="15">
      <c r="L3371" s="4"/>
      <c r="M3371" s="4"/>
      <c r="N3371" s="4"/>
    </row>
    <row r="3372" spans="12:14" ht="15">
      <c r="L3372" s="4"/>
      <c r="M3372" s="4"/>
      <c r="N3372" s="4"/>
    </row>
    <row r="3373" spans="12:14" ht="15">
      <c r="L3373" s="4"/>
      <c r="M3373" s="4"/>
      <c r="N3373" s="4"/>
    </row>
    <row r="3374" spans="12:14" ht="15">
      <c r="L3374" s="4"/>
      <c r="M3374" s="4"/>
      <c r="N3374" s="4"/>
    </row>
    <row r="3375" spans="12:14" ht="15">
      <c r="L3375" s="4"/>
      <c r="M3375" s="4"/>
      <c r="N3375" s="4"/>
    </row>
    <row r="3376" spans="12:14" ht="15">
      <c r="L3376" s="4"/>
      <c r="M3376" s="4"/>
      <c r="N3376" s="4"/>
    </row>
    <row r="3377" spans="12:14" ht="15">
      <c r="L3377" s="4"/>
      <c r="M3377" s="4"/>
      <c r="N3377" s="4"/>
    </row>
    <row r="3378" spans="12:14" ht="15">
      <c r="L3378" s="4"/>
      <c r="M3378" s="4"/>
      <c r="N3378" s="4"/>
    </row>
    <row r="3379" spans="12:14" ht="15">
      <c r="L3379" s="4"/>
      <c r="M3379" s="4"/>
      <c r="N3379" s="4"/>
    </row>
    <row r="3380" spans="12:14" ht="15">
      <c r="L3380" s="4"/>
      <c r="M3380" s="4"/>
      <c r="N3380" s="4"/>
    </row>
    <row r="3381" spans="12:14" ht="15">
      <c r="L3381" s="4"/>
      <c r="M3381" s="4"/>
      <c r="N3381" s="4"/>
    </row>
    <row r="3382" spans="12:14" ht="15">
      <c r="L3382" s="4"/>
      <c r="M3382" s="4"/>
      <c r="N3382" s="4"/>
    </row>
    <row r="3383" spans="12:14" ht="15">
      <c r="L3383" s="4"/>
      <c r="M3383" s="4"/>
      <c r="N3383" s="4"/>
    </row>
    <row r="3384" spans="12:14" ht="15">
      <c r="L3384" s="4"/>
      <c r="M3384" s="4"/>
      <c r="N3384" s="4"/>
    </row>
    <row r="3385" spans="12:14" ht="15">
      <c r="L3385" s="4"/>
      <c r="M3385" s="4"/>
      <c r="N3385" s="4"/>
    </row>
    <row r="3386" spans="12:14" ht="15">
      <c r="L3386" s="4"/>
      <c r="M3386" s="4"/>
      <c r="N3386" s="4"/>
    </row>
    <row r="3387" spans="12:14" ht="15">
      <c r="L3387" s="4"/>
      <c r="M3387" s="4"/>
      <c r="N3387" s="4"/>
    </row>
    <row r="3388" spans="12:14" ht="15">
      <c r="L3388" s="4"/>
      <c r="M3388" s="4"/>
      <c r="N3388" s="4"/>
    </row>
    <row r="3389" spans="12:14" ht="15">
      <c r="L3389" s="4"/>
      <c r="M3389" s="4"/>
      <c r="N3389" s="4"/>
    </row>
    <row r="3390" spans="12:14" ht="15">
      <c r="L3390" s="4"/>
      <c r="M3390" s="4"/>
      <c r="N3390" s="4"/>
    </row>
    <row r="3391" spans="12:14" ht="15">
      <c r="L3391" s="4"/>
      <c r="M3391" s="4"/>
      <c r="N3391" s="4"/>
    </row>
    <row r="3392" spans="12:14" ht="15">
      <c r="L3392" s="4"/>
      <c r="M3392" s="4"/>
      <c r="N3392" s="4"/>
    </row>
    <row r="3393" spans="12:14" ht="15">
      <c r="L3393" s="4"/>
      <c r="M3393" s="4"/>
      <c r="N3393" s="4"/>
    </row>
    <row r="3394" spans="12:14" ht="15">
      <c r="L3394" s="4"/>
      <c r="M3394" s="4"/>
      <c r="N3394" s="4"/>
    </row>
    <row r="3395" spans="12:14" ht="15">
      <c r="L3395" s="4"/>
      <c r="M3395" s="4"/>
      <c r="N3395" s="4"/>
    </row>
    <row r="3396" spans="12:14" ht="15">
      <c r="L3396" s="4"/>
      <c r="M3396" s="4"/>
      <c r="N3396" s="4"/>
    </row>
    <row r="3397" spans="12:14" ht="15">
      <c r="L3397" s="4"/>
      <c r="M3397" s="4"/>
      <c r="N3397" s="4"/>
    </row>
    <row r="3398" spans="12:14" ht="15">
      <c r="L3398" s="4"/>
      <c r="M3398" s="4"/>
      <c r="N3398" s="4"/>
    </row>
    <row r="3399" spans="12:14" ht="15">
      <c r="L3399" s="4"/>
      <c r="M3399" s="4"/>
      <c r="N3399" s="4"/>
    </row>
    <row r="3400" spans="12:14" ht="15">
      <c r="L3400" s="4"/>
      <c r="M3400" s="4"/>
      <c r="N3400" s="4"/>
    </row>
    <row r="3401" spans="12:14" ht="15">
      <c r="L3401" s="4"/>
      <c r="M3401" s="4"/>
      <c r="N3401" s="4"/>
    </row>
    <row r="3402" spans="12:14" ht="15">
      <c r="L3402" s="4"/>
      <c r="M3402" s="4"/>
      <c r="N3402" s="4"/>
    </row>
    <row r="3403" spans="12:14" ht="15">
      <c r="L3403" s="4"/>
      <c r="M3403" s="4"/>
      <c r="N3403" s="4"/>
    </row>
    <row r="3404" spans="12:14" ht="15">
      <c r="L3404" s="4"/>
      <c r="M3404" s="4"/>
      <c r="N3404" s="4"/>
    </row>
    <row r="3405" spans="12:14" ht="15">
      <c r="L3405" s="4"/>
      <c r="M3405" s="4"/>
      <c r="N3405" s="4"/>
    </row>
    <row r="3406" spans="12:14" ht="15">
      <c r="L3406" s="4"/>
      <c r="M3406" s="4"/>
      <c r="N3406" s="4"/>
    </row>
    <row r="3407" spans="12:14" ht="15">
      <c r="L3407" s="4"/>
      <c r="M3407" s="4"/>
      <c r="N3407" s="4"/>
    </row>
    <row r="3408" spans="12:14" ht="15">
      <c r="L3408" s="4"/>
      <c r="M3408" s="4"/>
      <c r="N3408" s="4"/>
    </row>
    <row r="3409" spans="12:14" ht="15">
      <c r="L3409" s="4"/>
      <c r="M3409" s="4"/>
      <c r="N3409" s="4"/>
    </row>
    <row r="3410" spans="12:14" ht="15">
      <c r="L3410" s="4"/>
      <c r="M3410" s="4"/>
      <c r="N3410" s="4"/>
    </row>
    <row r="3411" spans="12:14" ht="15">
      <c r="L3411" s="4"/>
      <c r="M3411" s="4"/>
      <c r="N3411" s="4"/>
    </row>
    <row r="3412" spans="12:14" ht="15">
      <c r="L3412" s="4"/>
      <c r="M3412" s="4"/>
      <c r="N3412" s="4"/>
    </row>
    <row r="3413" spans="12:14" ht="15">
      <c r="L3413" s="4"/>
      <c r="M3413" s="4"/>
      <c r="N3413" s="4"/>
    </row>
    <row r="3414" spans="12:14" ht="15">
      <c r="L3414" s="4"/>
      <c r="M3414" s="4"/>
      <c r="N3414" s="4"/>
    </row>
    <row r="3415" spans="12:14" ht="15">
      <c r="L3415" s="4"/>
      <c r="M3415" s="4"/>
      <c r="N3415" s="4"/>
    </row>
    <row r="3416" spans="12:14" ht="15">
      <c r="L3416" s="4"/>
      <c r="M3416" s="4"/>
      <c r="N3416" s="4"/>
    </row>
    <row r="3417" spans="12:14" ht="15">
      <c r="L3417" s="4"/>
      <c r="M3417" s="4"/>
      <c r="N3417" s="4"/>
    </row>
    <row r="3418" spans="12:14" ht="15">
      <c r="L3418" s="4"/>
      <c r="M3418" s="4"/>
      <c r="N3418" s="4"/>
    </row>
    <row r="3419" spans="12:14" ht="15">
      <c r="L3419" s="4"/>
      <c r="M3419" s="4"/>
      <c r="N3419" s="4"/>
    </row>
    <row r="3420" spans="12:14" ht="15">
      <c r="L3420" s="4"/>
      <c r="M3420" s="4"/>
      <c r="N3420" s="4"/>
    </row>
    <row r="3421" spans="12:14" ht="15">
      <c r="L3421" s="4"/>
      <c r="M3421" s="4"/>
      <c r="N3421" s="4"/>
    </row>
    <row r="3422" spans="12:14" ht="15">
      <c r="L3422" s="4"/>
      <c r="M3422" s="4"/>
      <c r="N3422" s="4"/>
    </row>
    <row r="3423" spans="12:14" ht="15">
      <c r="L3423" s="4"/>
      <c r="M3423" s="4"/>
      <c r="N3423" s="4"/>
    </row>
    <row r="3424" spans="12:14" ht="15">
      <c r="L3424" s="4"/>
      <c r="M3424" s="4"/>
      <c r="N3424" s="4"/>
    </row>
    <row r="3425" spans="12:14" ht="15">
      <c r="L3425" s="4"/>
      <c r="M3425" s="4"/>
      <c r="N3425" s="4"/>
    </row>
    <row r="3426" spans="12:14" ht="15">
      <c r="L3426" s="4"/>
      <c r="M3426" s="4"/>
      <c r="N3426" s="4"/>
    </row>
    <row r="3427" spans="12:14" ht="15">
      <c r="L3427" s="4"/>
      <c r="M3427" s="4"/>
      <c r="N3427" s="4"/>
    </row>
    <row r="3428" spans="12:14" ht="15">
      <c r="L3428" s="4"/>
      <c r="M3428" s="4"/>
      <c r="N3428" s="4"/>
    </row>
    <row r="3429" spans="12:14" ht="15">
      <c r="L3429" s="4"/>
      <c r="M3429" s="4"/>
      <c r="N3429" s="4"/>
    </row>
    <row r="3430" spans="12:14" ht="15">
      <c r="L3430" s="4"/>
      <c r="M3430" s="4"/>
      <c r="N3430" s="4"/>
    </row>
    <row r="3431" spans="12:14" ht="15">
      <c r="L3431" s="4"/>
      <c r="M3431" s="4"/>
      <c r="N3431" s="4"/>
    </row>
    <row r="3432" spans="12:14" ht="15">
      <c r="L3432" s="4"/>
      <c r="M3432" s="4"/>
      <c r="N3432" s="4"/>
    </row>
    <row r="3433" spans="12:14" ht="15">
      <c r="L3433" s="4"/>
      <c r="M3433" s="4"/>
      <c r="N3433" s="4"/>
    </row>
    <row r="3434" spans="12:14" ht="15">
      <c r="L3434" s="4"/>
      <c r="M3434" s="4"/>
      <c r="N3434" s="4"/>
    </row>
    <row r="3435" spans="12:14" ht="15">
      <c r="L3435" s="4"/>
      <c r="M3435" s="4"/>
      <c r="N3435" s="4"/>
    </row>
    <row r="3436" spans="12:14" ht="15">
      <c r="L3436" s="4"/>
      <c r="M3436" s="4"/>
      <c r="N3436" s="4"/>
    </row>
    <row r="3437" spans="12:14" ht="15">
      <c r="L3437" s="4"/>
      <c r="M3437" s="4"/>
      <c r="N3437" s="4"/>
    </row>
    <row r="3438" spans="12:14" ht="15">
      <c r="L3438" s="4"/>
      <c r="M3438" s="4"/>
      <c r="N3438" s="4"/>
    </row>
    <row r="3439" spans="12:14" ht="15">
      <c r="L3439" s="4"/>
      <c r="M3439" s="4"/>
      <c r="N3439" s="4"/>
    </row>
    <row r="3440" spans="12:14" ht="15">
      <c r="L3440" s="4"/>
      <c r="M3440" s="4"/>
      <c r="N3440" s="4"/>
    </row>
    <row r="3441" spans="12:14" ht="15">
      <c r="L3441" s="4"/>
      <c r="M3441" s="4"/>
      <c r="N3441" s="4"/>
    </row>
    <row r="3442" spans="12:14" ht="15">
      <c r="L3442" s="4"/>
      <c r="M3442" s="4"/>
      <c r="N3442" s="4"/>
    </row>
    <row r="3443" spans="12:14" ht="15">
      <c r="L3443" s="4"/>
      <c r="M3443" s="4"/>
      <c r="N3443" s="4"/>
    </row>
    <row r="3444" spans="12:14" ht="15">
      <c r="L3444" s="4"/>
      <c r="M3444" s="4"/>
      <c r="N3444" s="4"/>
    </row>
    <row r="3445" spans="12:14" ht="15">
      <c r="L3445" s="4"/>
      <c r="M3445" s="4"/>
      <c r="N3445" s="4"/>
    </row>
    <row r="3446" spans="12:14" ht="15">
      <c r="L3446" s="4"/>
      <c r="M3446" s="4"/>
      <c r="N3446" s="4"/>
    </row>
    <row r="3447" spans="12:14" ht="15">
      <c r="L3447" s="4"/>
      <c r="M3447" s="4"/>
      <c r="N3447" s="4"/>
    </row>
    <row r="3448" spans="12:14" ht="15">
      <c r="L3448" s="4"/>
      <c r="M3448" s="4"/>
      <c r="N3448" s="4"/>
    </row>
    <row r="3449" spans="12:14" ht="15">
      <c r="L3449" s="4"/>
      <c r="M3449" s="4"/>
      <c r="N3449" s="4"/>
    </row>
    <row r="3450" spans="12:14" ht="15">
      <c r="L3450" s="4"/>
      <c r="M3450" s="4"/>
      <c r="N3450" s="4"/>
    </row>
    <row r="3451" spans="12:14" ht="15">
      <c r="L3451" s="4"/>
      <c r="M3451" s="4"/>
      <c r="N3451" s="4"/>
    </row>
    <row r="3452" spans="12:14" ht="15">
      <c r="L3452" s="4"/>
      <c r="M3452" s="4"/>
      <c r="N3452" s="4"/>
    </row>
    <row r="3453" spans="12:14" ht="15">
      <c r="L3453" s="4"/>
      <c r="M3453" s="4"/>
      <c r="N3453" s="4"/>
    </row>
    <row r="3454" spans="12:14" ht="15">
      <c r="L3454" s="4"/>
      <c r="M3454" s="4"/>
      <c r="N3454" s="4"/>
    </row>
    <row r="3455" spans="12:14" ht="15">
      <c r="L3455" s="4"/>
      <c r="M3455" s="4"/>
      <c r="N3455" s="4"/>
    </row>
    <row r="3456" spans="12:14" ht="15">
      <c r="L3456" s="4"/>
      <c r="M3456" s="4"/>
      <c r="N3456" s="4"/>
    </row>
    <row r="3457" spans="12:14" ht="15">
      <c r="L3457" s="4"/>
      <c r="M3457" s="4"/>
      <c r="N3457" s="4"/>
    </row>
    <row r="3458" spans="12:14" ht="15">
      <c r="L3458" s="4"/>
      <c r="M3458" s="4"/>
      <c r="N3458" s="4"/>
    </row>
    <row r="3459" spans="12:14" ht="15">
      <c r="L3459" s="4"/>
      <c r="M3459" s="4"/>
      <c r="N3459" s="4"/>
    </row>
    <row r="3460" spans="12:14" ht="15">
      <c r="L3460" s="4"/>
      <c r="M3460" s="4"/>
      <c r="N3460" s="4"/>
    </row>
    <row r="3461" spans="12:14" ht="15">
      <c r="L3461" s="4"/>
      <c r="M3461" s="4"/>
      <c r="N3461" s="4"/>
    </row>
    <row r="3462" spans="12:14" ht="15">
      <c r="L3462" s="4"/>
      <c r="M3462" s="4"/>
      <c r="N3462" s="4"/>
    </row>
    <row r="3463" spans="12:14" ht="15">
      <c r="L3463" s="4"/>
      <c r="M3463" s="4"/>
      <c r="N3463" s="4"/>
    </row>
    <row r="3464" spans="12:14" ht="15">
      <c r="L3464" s="4"/>
      <c r="M3464" s="4"/>
      <c r="N3464" s="4"/>
    </row>
    <row r="3465" spans="12:14" ht="15">
      <c r="L3465" s="4"/>
      <c r="M3465" s="4"/>
      <c r="N3465" s="4"/>
    </row>
    <row r="3466" spans="12:14" ht="15">
      <c r="L3466" s="4"/>
      <c r="M3466" s="4"/>
      <c r="N3466" s="4"/>
    </row>
    <row r="3467" spans="12:14" ht="15">
      <c r="L3467" s="4"/>
      <c r="M3467" s="4"/>
      <c r="N3467" s="4"/>
    </row>
    <row r="3468" spans="12:14" ht="15">
      <c r="L3468" s="4"/>
      <c r="M3468" s="4"/>
      <c r="N3468" s="4"/>
    </row>
    <row r="3469" spans="12:14" ht="15">
      <c r="L3469" s="4"/>
      <c r="M3469" s="4"/>
      <c r="N3469" s="4"/>
    </row>
    <row r="3470" spans="12:14" ht="15">
      <c r="L3470" s="4"/>
      <c r="M3470" s="4"/>
      <c r="N3470" s="4"/>
    </row>
    <row r="3471" spans="12:14" ht="15">
      <c r="L3471" s="4"/>
      <c r="M3471" s="4"/>
      <c r="N3471" s="4"/>
    </row>
    <row r="3472" spans="12:14" ht="15">
      <c r="L3472" s="4"/>
      <c r="M3472" s="4"/>
      <c r="N3472" s="4"/>
    </row>
    <row r="3473" spans="12:14" ht="15">
      <c r="L3473" s="4"/>
      <c r="M3473" s="4"/>
      <c r="N3473" s="4"/>
    </row>
    <row r="3474" spans="12:14" ht="15">
      <c r="L3474" s="4"/>
      <c r="M3474" s="4"/>
      <c r="N3474" s="4"/>
    </row>
    <row r="3475" spans="12:14" ht="15">
      <c r="L3475" s="4"/>
      <c r="M3475" s="4"/>
      <c r="N3475" s="4"/>
    </row>
    <row r="3476" spans="12:14" ht="15">
      <c r="L3476" s="4"/>
      <c r="M3476" s="4"/>
      <c r="N3476" s="4"/>
    </row>
    <row r="3477" spans="12:14" ht="15">
      <c r="L3477" s="4"/>
      <c r="M3477" s="4"/>
      <c r="N3477" s="4"/>
    </row>
    <row r="3478" spans="12:14" ht="15">
      <c r="L3478" s="4"/>
      <c r="M3478" s="4"/>
      <c r="N3478" s="4"/>
    </row>
    <row r="3479" spans="12:14" ht="15">
      <c r="L3479" s="4"/>
      <c r="M3479" s="4"/>
      <c r="N3479" s="4"/>
    </row>
    <row r="3480" spans="12:14" ht="15">
      <c r="L3480" s="4"/>
      <c r="M3480" s="4"/>
      <c r="N3480" s="4"/>
    </row>
    <row r="3481" spans="12:14" ht="15">
      <c r="L3481" s="4"/>
      <c r="M3481" s="4"/>
      <c r="N3481" s="4"/>
    </row>
    <row r="3482" spans="12:14" ht="15">
      <c r="L3482" s="4"/>
      <c r="M3482" s="4"/>
      <c r="N3482" s="4"/>
    </row>
    <row r="3483" spans="12:14" ht="15">
      <c r="L3483" s="4"/>
      <c r="M3483" s="4"/>
      <c r="N3483" s="4"/>
    </row>
    <row r="3484" spans="12:14" ht="15">
      <c r="L3484" s="4"/>
      <c r="M3484" s="4"/>
      <c r="N3484" s="4"/>
    </row>
    <row r="3485" spans="12:14" ht="15">
      <c r="L3485" s="4"/>
      <c r="M3485" s="4"/>
      <c r="N3485" s="4"/>
    </row>
    <row r="3486" spans="12:14" ht="15">
      <c r="L3486" s="4"/>
      <c r="M3486" s="4"/>
      <c r="N3486" s="4"/>
    </row>
    <row r="3487" spans="12:14" ht="15">
      <c r="L3487" s="4"/>
      <c r="M3487" s="4"/>
      <c r="N3487" s="4"/>
    </row>
    <row r="3488" spans="12:14" ht="15">
      <c r="L3488" s="4"/>
      <c r="M3488" s="4"/>
      <c r="N3488" s="4"/>
    </row>
    <row r="3489" spans="12:14" ht="15">
      <c r="L3489" s="4"/>
      <c r="M3489" s="4"/>
      <c r="N3489" s="4"/>
    </row>
    <row r="3490" spans="12:14" ht="15">
      <c r="L3490" s="4"/>
      <c r="M3490" s="4"/>
      <c r="N3490" s="4"/>
    </row>
    <row r="3491" spans="12:14" ht="15">
      <c r="L3491" s="4"/>
      <c r="M3491" s="4"/>
      <c r="N3491" s="4"/>
    </row>
    <row r="3492" spans="12:14" ht="15">
      <c r="L3492" s="4"/>
      <c r="M3492" s="4"/>
      <c r="N3492" s="4"/>
    </row>
    <row r="3493" spans="12:14" ht="15">
      <c r="L3493" s="4"/>
      <c r="M3493" s="4"/>
      <c r="N3493" s="4"/>
    </row>
    <row r="3494" spans="12:14" ht="15">
      <c r="L3494" s="4"/>
      <c r="M3494" s="4"/>
      <c r="N3494" s="4"/>
    </row>
    <row r="3495" spans="12:14" ht="15">
      <c r="L3495" s="4"/>
      <c r="M3495" s="4"/>
      <c r="N3495" s="4"/>
    </row>
    <row r="3496" spans="12:14" ht="15">
      <c r="L3496" s="4"/>
      <c r="M3496" s="4"/>
      <c r="N3496" s="4"/>
    </row>
    <row r="3497" spans="12:14" ht="15">
      <c r="L3497" s="4"/>
      <c r="M3497" s="4"/>
      <c r="N3497" s="4"/>
    </row>
    <row r="3498" spans="12:14" ht="15">
      <c r="L3498" s="4"/>
      <c r="M3498" s="4"/>
      <c r="N3498" s="4"/>
    </row>
    <row r="3499" spans="12:14" ht="15">
      <c r="L3499" s="4"/>
      <c r="M3499" s="4"/>
      <c r="N3499" s="4"/>
    </row>
    <row r="3500" spans="12:14" ht="15">
      <c r="L3500" s="4"/>
      <c r="M3500" s="4"/>
      <c r="N3500" s="4"/>
    </row>
    <row r="3501" spans="12:14" ht="15">
      <c r="L3501" s="4"/>
      <c r="M3501" s="4"/>
      <c r="N3501" s="4"/>
    </row>
    <row r="3502" spans="12:14" ht="15">
      <c r="L3502" s="4"/>
      <c r="M3502" s="4"/>
      <c r="N3502" s="4"/>
    </row>
    <row r="3503" spans="12:14" ht="15">
      <c r="L3503" s="4"/>
      <c r="M3503" s="4"/>
      <c r="N3503" s="4"/>
    </row>
    <row r="3504" spans="12:14" ht="15">
      <c r="L3504" s="4"/>
      <c r="M3504" s="4"/>
      <c r="N3504" s="4"/>
    </row>
    <row r="3505" spans="12:14" ht="15">
      <c r="L3505" s="4"/>
      <c r="M3505" s="4"/>
      <c r="N3505" s="4"/>
    </row>
    <row r="3506" spans="12:14" ht="15">
      <c r="L3506" s="4"/>
      <c r="M3506" s="4"/>
      <c r="N3506" s="4"/>
    </row>
    <row r="3507" spans="12:14" ht="15">
      <c r="L3507" s="4"/>
      <c r="M3507" s="4"/>
      <c r="N3507" s="4"/>
    </row>
    <row r="3508" spans="12:14" ht="15">
      <c r="L3508" s="4"/>
      <c r="M3508" s="4"/>
      <c r="N3508" s="4"/>
    </row>
    <row r="3509" spans="12:14" ht="15">
      <c r="L3509" s="4"/>
      <c r="M3509" s="4"/>
      <c r="N3509" s="4"/>
    </row>
    <row r="3510" spans="12:14" ht="15">
      <c r="L3510" s="4"/>
      <c r="M3510" s="4"/>
      <c r="N3510" s="4"/>
    </row>
    <row r="3511" spans="12:14" ht="15">
      <c r="L3511" s="4"/>
      <c r="M3511" s="4"/>
      <c r="N3511" s="4"/>
    </row>
    <row r="3512" spans="12:14" ht="15">
      <c r="L3512" s="4"/>
      <c r="M3512" s="4"/>
      <c r="N3512" s="4"/>
    </row>
    <row r="3513" spans="12:14" ht="15">
      <c r="L3513" s="4"/>
      <c r="M3513" s="4"/>
      <c r="N3513" s="4"/>
    </row>
    <row r="3514" spans="12:14" ht="15">
      <c r="L3514" s="4"/>
      <c r="M3514" s="4"/>
      <c r="N3514" s="4"/>
    </row>
    <row r="3515" spans="12:14" ht="15">
      <c r="L3515" s="4"/>
      <c r="M3515" s="4"/>
      <c r="N3515" s="4"/>
    </row>
    <row r="3516" spans="12:14" ht="15">
      <c r="L3516" s="4"/>
      <c r="M3516" s="4"/>
      <c r="N3516" s="4"/>
    </row>
    <row r="3517" spans="12:14" ht="15">
      <c r="L3517" s="4"/>
      <c r="M3517" s="4"/>
      <c r="N3517" s="4"/>
    </row>
    <row r="3518" spans="12:14" ht="15">
      <c r="L3518" s="4"/>
      <c r="M3518" s="4"/>
      <c r="N3518" s="4"/>
    </row>
    <row r="3519" spans="12:14" ht="15">
      <c r="L3519" s="4"/>
      <c r="M3519" s="4"/>
      <c r="N3519" s="4"/>
    </row>
    <row r="3520" spans="12:14" ht="15">
      <c r="L3520" s="4"/>
      <c r="M3520" s="4"/>
      <c r="N3520" s="4"/>
    </row>
    <row r="3521" spans="12:14" ht="15">
      <c r="L3521" s="4"/>
      <c r="M3521" s="4"/>
      <c r="N3521" s="4"/>
    </row>
    <row r="3522" spans="12:14" ht="15">
      <c r="L3522" s="4"/>
      <c r="M3522" s="4"/>
      <c r="N3522" s="4"/>
    </row>
    <row r="3523" spans="12:14" ht="15">
      <c r="L3523" s="4"/>
      <c r="M3523" s="4"/>
      <c r="N3523" s="4"/>
    </row>
    <row r="3524" spans="12:14" ht="15">
      <c r="L3524" s="4"/>
      <c r="M3524" s="4"/>
      <c r="N3524" s="4"/>
    </row>
    <row r="3525" spans="12:14" ht="15">
      <c r="L3525" s="4"/>
      <c r="M3525" s="4"/>
      <c r="N3525" s="4"/>
    </row>
    <row r="3526" spans="12:14" ht="15">
      <c r="L3526" s="4"/>
      <c r="M3526" s="4"/>
      <c r="N3526" s="4"/>
    </row>
    <row r="3527" spans="12:14" ht="15">
      <c r="L3527" s="4"/>
      <c r="M3527" s="4"/>
      <c r="N3527" s="4"/>
    </row>
    <row r="3528" spans="12:14" ht="15">
      <c r="L3528" s="4"/>
      <c r="M3528" s="4"/>
      <c r="N3528" s="4"/>
    </row>
    <row r="3529" spans="12:14" ht="15">
      <c r="L3529" s="4"/>
      <c r="M3529" s="4"/>
      <c r="N3529" s="4"/>
    </row>
    <row r="3530" spans="12:14" ht="15">
      <c r="L3530" s="4"/>
      <c r="M3530" s="4"/>
      <c r="N3530" s="4"/>
    </row>
    <row r="3531" spans="12:14" ht="15">
      <c r="L3531" s="4"/>
      <c r="M3531" s="4"/>
      <c r="N3531" s="4"/>
    </row>
    <row r="3532" spans="12:14" ht="15">
      <c r="L3532" s="4"/>
      <c r="M3532" s="4"/>
      <c r="N3532" s="4"/>
    </row>
    <row r="3533" spans="12:14" ht="15">
      <c r="L3533" s="4"/>
      <c r="M3533" s="4"/>
      <c r="N3533" s="4"/>
    </row>
    <row r="3534" spans="12:14" ht="15">
      <c r="L3534" s="4"/>
      <c r="M3534" s="4"/>
      <c r="N3534" s="4"/>
    </row>
    <row r="3535" spans="12:14" ht="15">
      <c r="L3535" s="4"/>
      <c r="M3535" s="4"/>
      <c r="N3535" s="4"/>
    </row>
    <row r="3536" spans="12:14" ht="15">
      <c r="L3536" s="4"/>
      <c r="M3536" s="4"/>
      <c r="N3536" s="4"/>
    </row>
    <row r="3537" spans="12:14" ht="15">
      <c r="L3537" s="4"/>
      <c r="M3537" s="4"/>
      <c r="N3537" s="4"/>
    </row>
    <row r="3538" spans="12:14" ht="15">
      <c r="L3538" s="4"/>
      <c r="M3538" s="4"/>
      <c r="N3538" s="4"/>
    </row>
    <row r="3539" spans="12:14" ht="15">
      <c r="L3539" s="4"/>
      <c r="M3539" s="4"/>
      <c r="N3539" s="4"/>
    </row>
    <row r="3540" spans="12:14" ht="15">
      <c r="L3540" s="4"/>
      <c r="M3540" s="4"/>
      <c r="N3540" s="4"/>
    </row>
    <row r="3541" spans="12:14" ht="15">
      <c r="L3541" s="4"/>
      <c r="M3541" s="4"/>
      <c r="N3541" s="4"/>
    </row>
    <row r="3542" spans="12:14" ht="15">
      <c r="L3542" s="4"/>
      <c r="M3542" s="4"/>
      <c r="N3542" s="4"/>
    </row>
    <row r="3543" spans="12:14" ht="15">
      <c r="L3543" s="4"/>
      <c r="M3543" s="4"/>
      <c r="N3543" s="4"/>
    </row>
    <row r="3544" spans="12:14" ht="15">
      <c r="L3544" s="4"/>
      <c r="M3544" s="4"/>
      <c r="N3544" s="4"/>
    </row>
    <row r="3545" spans="12:14" ht="15">
      <c r="L3545" s="4"/>
      <c r="M3545" s="4"/>
      <c r="N3545" s="4"/>
    </row>
    <row r="3546" spans="12:14" ht="15">
      <c r="L3546" s="4"/>
      <c r="M3546" s="4"/>
      <c r="N3546" s="4"/>
    </row>
    <row r="3547" spans="12:14" ht="15">
      <c r="L3547" s="4"/>
      <c r="M3547" s="4"/>
      <c r="N3547" s="4"/>
    </row>
    <row r="3548" spans="12:14" ht="15">
      <c r="L3548" s="4"/>
      <c r="M3548" s="4"/>
      <c r="N3548" s="4"/>
    </row>
    <row r="3549" spans="12:14" ht="15">
      <c r="L3549" s="4"/>
      <c r="M3549" s="4"/>
      <c r="N3549" s="4"/>
    </row>
    <row r="3550" spans="12:14" ht="15">
      <c r="L3550" s="4"/>
      <c r="M3550" s="4"/>
      <c r="N3550" s="4"/>
    </row>
    <row r="3551" spans="12:14" ht="15">
      <c r="L3551" s="4"/>
      <c r="M3551" s="4"/>
      <c r="N3551" s="4"/>
    </row>
    <row r="3552" spans="12:14" ht="15">
      <c r="L3552" s="4"/>
      <c r="M3552" s="4"/>
      <c r="N3552" s="4"/>
    </row>
    <row r="3553" spans="12:14" ht="15">
      <c r="L3553" s="4"/>
      <c r="M3553" s="4"/>
      <c r="N3553" s="4"/>
    </row>
    <row r="3554" spans="12:14" ht="15">
      <c r="L3554" s="4"/>
      <c r="M3554" s="4"/>
      <c r="N3554" s="4"/>
    </row>
    <row r="3555" spans="12:14" ht="15">
      <c r="L3555" s="4"/>
      <c r="M3555" s="4"/>
      <c r="N3555" s="4"/>
    </row>
    <row r="3556" spans="12:14" ht="15">
      <c r="L3556" s="4"/>
      <c r="M3556" s="4"/>
      <c r="N3556" s="4"/>
    </row>
    <row r="3557" spans="12:14" ht="15">
      <c r="L3557" s="4"/>
      <c r="M3557" s="4"/>
      <c r="N3557" s="4"/>
    </row>
    <row r="3558" spans="12:14" ht="15">
      <c r="L3558" s="4"/>
      <c r="M3558" s="4"/>
      <c r="N3558" s="4"/>
    </row>
    <row r="3559" spans="12:14" ht="15">
      <c r="L3559" s="4"/>
      <c r="M3559" s="4"/>
      <c r="N3559" s="4"/>
    </row>
    <row r="3560" spans="12:14" ht="15">
      <c r="L3560" s="4"/>
      <c r="M3560" s="4"/>
      <c r="N3560" s="4"/>
    </row>
    <row r="3561" spans="12:14" ht="15">
      <c r="L3561" s="4"/>
      <c r="M3561" s="4"/>
      <c r="N3561" s="4"/>
    </row>
    <row r="3562" spans="12:14" ht="15">
      <c r="L3562" s="4"/>
      <c r="M3562" s="4"/>
      <c r="N3562" s="4"/>
    </row>
    <row r="3563" spans="12:14" ht="15">
      <c r="L3563" s="4"/>
      <c r="M3563" s="4"/>
      <c r="N3563" s="4"/>
    </row>
    <row r="3564" spans="12:14" ht="15">
      <c r="L3564" s="4"/>
      <c r="M3564" s="4"/>
      <c r="N3564" s="4"/>
    </row>
    <row r="3565" spans="12:14" ht="15">
      <c r="L3565" s="4"/>
      <c r="M3565" s="4"/>
      <c r="N3565" s="4"/>
    </row>
    <row r="3566" spans="12:14" ht="15">
      <c r="L3566" s="4"/>
      <c r="M3566" s="4"/>
      <c r="N3566" s="4"/>
    </row>
    <row r="3567" spans="12:14" ht="15">
      <c r="L3567" s="4"/>
      <c r="M3567" s="4"/>
      <c r="N3567" s="4"/>
    </row>
    <row r="3568" spans="12:14" ht="15">
      <c r="L3568" s="4"/>
      <c r="M3568" s="4"/>
      <c r="N3568" s="4"/>
    </row>
    <row r="3569" spans="12:14" ht="15">
      <c r="L3569" s="4"/>
      <c r="M3569" s="4"/>
      <c r="N3569" s="4"/>
    </row>
    <row r="3570" spans="12:14" ht="15">
      <c r="L3570" s="4"/>
      <c r="M3570" s="4"/>
      <c r="N3570" s="4"/>
    </row>
    <row r="3571" spans="12:14" ht="15">
      <c r="L3571" s="4"/>
      <c r="M3571" s="4"/>
      <c r="N3571" s="4"/>
    </row>
    <row r="3572" spans="12:14" ht="15">
      <c r="L3572" s="4"/>
      <c r="M3572" s="4"/>
      <c r="N3572" s="4"/>
    </row>
    <row r="3573" spans="12:14" ht="15">
      <c r="L3573" s="4"/>
      <c r="M3573" s="4"/>
      <c r="N3573" s="4"/>
    </row>
    <row r="3574" spans="12:14" ht="15">
      <c r="L3574" s="4"/>
      <c r="M3574" s="4"/>
      <c r="N3574" s="4"/>
    </row>
    <row r="3575" spans="12:14" ht="15">
      <c r="L3575" s="4"/>
      <c r="M3575" s="4"/>
      <c r="N3575" s="4"/>
    </row>
    <row r="3576" spans="12:14" ht="15">
      <c r="L3576" s="4"/>
      <c r="M3576" s="4"/>
      <c r="N3576" s="4"/>
    </row>
    <row r="3577" spans="12:14" ht="15">
      <c r="L3577" s="4"/>
      <c r="M3577" s="4"/>
      <c r="N3577" s="4"/>
    </row>
    <row r="3578" spans="12:14" ht="15">
      <c r="L3578" s="4"/>
      <c r="M3578" s="4"/>
      <c r="N3578" s="4"/>
    </row>
    <row r="3579" spans="12:14" ht="15">
      <c r="L3579" s="4"/>
      <c r="M3579" s="4"/>
      <c r="N3579" s="4"/>
    </row>
    <row r="3580" spans="12:14" ht="15">
      <c r="L3580" s="4"/>
      <c r="M3580" s="4"/>
      <c r="N3580" s="4"/>
    </row>
    <row r="3581" spans="12:14" ht="15">
      <c r="L3581" s="4"/>
      <c r="M3581" s="4"/>
      <c r="N3581" s="4"/>
    </row>
    <row r="3582" spans="12:14" ht="15">
      <c r="L3582" s="4"/>
      <c r="M3582" s="4"/>
      <c r="N3582" s="4"/>
    </row>
    <row r="3583" spans="12:14" ht="15">
      <c r="L3583" s="4"/>
      <c r="M3583" s="4"/>
      <c r="N3583" s="4"/>
    </row>
    <row r="3584" spans="12:14" ht="15">
      <c r="L3584" s="4"/>
      <c r="M3584" s="4"/>
      <c r="N3584" s="4"/>
    </row>
    <row r="3585" spans="12:14" ht="15">
      <c r="L3585" s="4"/>
      <c r="M3585" s="4"/>
      <c r="N3585" s="4"/>
    </row>
    <row r="3586" spans="12:14" ht="15">
      <c r="L3586" s="4"/>
      <c r="M3586" s="4"/>
      <c r="N3586" s="4"/>
    </row>
    <row r="3587" spans="12:14" ht="15">
      <c r="L3587" s="4"/>
      <c r="M3587" s="4"/>
      <c r="N3587" s="4"/>
    </row>
    <row r="3588" spans="12:14" ht="15">
      <c r="L3588" s="4"/>
      <c r="M3588" s="4"/>
      <c r="N3588" s="4"/>
    </row>
    <row r="3589" spans="12:14" ht="15">
      <c r="L3589" s="4"/>
      <c r="M3589" s="4"/>
      <c r="N3589" s="4"/>
    </row>
    <row r="3590" spans="12:14" ht="15">
      <c r="L3590" s="4"/>
      <c r="M3590" s="4"/>
      <c r="N3590" s="4"/>
    </row>
    <row r="3591" spans="12:14" ht="15">
      <c r="L3591" s="4"/>
      <c r="M3591" s="4"/>
      <c r="N3591" s="4"/>
    </row>
    <row r="3592" spans="12:14" ht="15">
      <c r="L3592" s="4"/>
      <c r="M3592" s="4"/>
      <c r="N3592" s="4"/>
    </row>
    <row r="3593" spans="12:14" ht="15">
      <c r="L3593" s="4"/>
      <c r="M3593" s="4"/>
      <c r="N3593" s="4"/>
    </row>
    <row r="3594" spans="12:14" ht="15">
      <c r="L3594" s="4"/>
      <c r="M3594" s="4"/>
      <c r="N3594" s="4"/>
    </row>
    <row r="3595" spans="12:14" ht="15">
      <c r="L3595" s="4"/>
      <c r="M3595" s="4"/>
      <c r="N3595" s="4"/>
    </row>
    <row r="3596" spans="12:14" ht="15">
      <c r="L3596" s="4"/>
      <c r="M3596" s="4"/>
      <c r="N3596" s="4"/>
    </row>
    <row r="3597" spans="12:14" ht="15">
      <c r="L3597" s="4"/>
      <c r="M3597" s="4"/>
      <c r="N3597" s="4"/>
    </row>
    <row r="3598" spans="12:14" ht="15">
      <c r="L3598" s="4"/>
      <c r="M3598" s="4"/>
      <c r="N3598" s="4"/>
    </row>
    <row r="3599" spans="12:14" ht="15">
      <c r="L3599" s="4"/>
      <c r="M3599" s="4"/>
      <c r="N3599" s="4"/>
    </row>
    <row r="3600" spans="12:14" ht="15">
      <c r="L3600" s="4"/>
      <c r="M3600" s="4"/>
      <c r="N3600" s="4"/>
    </row>
    <row r="3601" spans="12:14" ht="15">
      <c r="L3601" s="4"/>
      <c r="M3601" s="4"/>
      <c r="N3601" s="4"/>
    </row>
    <row r="3602" spans="12:14" ht="15">
      <c r="L3602" s="4"/>
      <c r="M3602" s="4"/>
      <c r="N3602" s="4"/>
    </row>
    <row r="3603" spans="12:14" ht="15">
      <c r="L3603" s="4"/>
      <c r="M3603" s="4"/>
      <c r="N3603" s="4"/>
    </row>
    <row r="3604" spans="12:14" ht="15">
      <c r="L3604" s="4"/>
      <c r="M3604" s="4"/>
      <c r="N3604" s="4"/>
    </row>
    <row r="3605" spans="12:14" ht="15">
      <c r="L3605" s="4"/>
      <c r="M3605" s="4"/>
      <c r="N3605" s="4"/>
    </row>
    <row r="3606" spans="12:14" ht="15">
      <c r="L3606" s="4"/>
      <c r="M3606" s="4"/>
      <c r="N3606" s="4"/>
    </row>
    <row r="3607" spans="12:14" ht="15">
      <c r="L3607" s="4"/>
      <c r="M3607" s="4"/>
      <c r="N3607" s="4"/>
    </row>
    <row r="3608" spans="12:14" ht="15">
      <c r="L3608" s="4"/>
      <c r="M3608" s="4"/>
      <c r="N3608" s="4"/>
    </row>
    <row r="3609" spans="12:14" ht="15">
      <c r="L3609" s="4"/>
      <c r="M3609" s="4"/>
      <c r="N3609" s="4"/>
    </row>
    <row r="3610" spans="12:14" ht="15">
      <c r="L3610" s="4"/>
      <c r="M3610" s="4"/>
      <c r="N3610" s="4"/>
    </row>
    <row r="3611" spans="12:14" ht="15">
      <c r="L3611" s="4"/>
      <c r="M3611" s="4"/>
      <c r="N3611" s="4"/>
    </row>
    <row r="3612" spans="12:14" ht="15">
      <c r="L3612" s="4"/>
      <c r="M3612" s="4"/>
      <c r="N3612" s="4"/>
    </row>
    <row r="3613" spans="12:14" ht="15">
      <c r="L3613" s="4"/>
      <c r="M3613" s="4"/>
      <c r="N3613" s="4"/>
    </row>
    <row r="3614" spans="12:14" ht="15">
      <c r="L3614" s="4"/>
      <c r="M3614" s="4"/>
      <c r="N3614" s="4"/>
    </row>
    <row r="3615" spans="12:14" ht="15">
      <c r="L3615" s="4"/>
      <c r="M3615" s="4"/>
      <c r="N3615" s="4"/>
    </row>
    <row r="3616" spans="12:14" ht="15">
      <c r="L3616" s="4"/>
      <c r="M3616" s="4"/>
      <c r="N3616" s="4"/>
    </row>
    <row r="3617" spans="12:14" ht="15">
      <c r="L3617" s="4"/>
      <c r="M3617" s="4"/>
      <c r="N3617" s="4"/>
    </row>
    <row r="3618" spans="12:14" ht="15">
      <c r="L3618" s="4"/>
      <c r="M3618" s="4"/>
      <c r="N3618" s="4"/>
    </row>
    <row r="3619" spans="12:14" ht="15">
      <c r="L3619" s="4"/>
      <c r="M3619" s="4"/>
      <c r="N3619" s="4"/>
    </row>
    <row r="3620" spans="12:14" ht="15">
      <c r="L3620" s="4"/>
      <c r="M3620" s="4"/>
      <c r="N3620" s="4"/>
    </row>
    <row r="3621" spans="12:14" ht="15">
      <c r="L3621" s="4"/>
      <c r="M3621" s="4"/>
      <c r="N3621" s="4"/>
    </row>
    <row r="3622" spans="12:14" ht="15">
      <c r="L3622" s="4"/>
      <c r="M3622" s="4"/>
      <c r="N3622" s="4"/>
    </row>
    <row r="3623" spans="12:14" ht="15">
      <c r="L3623" s="4"/>
      <c r="M3623" s="4"/>
      <c r="N3623" s="4"/>
    </row>
    <row r="3624" spans="12:14" ht="15">
      <c r="L3624" s="4"/>
      <c r="M3624" s="4"/>
      <c r="N3624" s="4"/>
    </row>
    <row r="3625" spans="12:14" ht="15">
      <c r="L3625" s="4"/>
      <c r="M3625" s="4"/>
      <c r="N3625" s="4"/>
    </row>
    <row r="3626" spans="12:14" ht="15">
      <c r="L3626" s="4"/>
      <c r="M3626" s="4"/>
      <c r="N3626" s="4"/>
    </row>
    <row r="3627" spans="12:14" ht="15">
      <c r="L3627" s="4"/>
      <c r="M3627" s="4"/>
      <c r="N3627" s="4"/>
    </row>
    <row r="3628" spans="12:14" ht="15">
      <c r="L3628" s="4"/>
      <c r="M3628" s="4"/>
      <c r="N3628" s="4"/>
    </row>
    <row r="3629" spans="12:14" ht="15">
      <c r="L3629" s="4"/>
      <c r="M3629" s="4"/>
      <c r="N3629" s="4"/>
    </row>
    <row r="3630" spans="12:14" ht="15">
      <c r="L3630" s="4"/>
      <c r="M3630" s="4"/>
      <c r="N3630" s="4"/>
    </row>
    <row r="3631" spans="12:14" ht="15">
      <c r="L3631" s="4"/>
      <c r="M3631" s="4"/>
      <c r="N3631" s="4"/>
    </row>
    <row r="3632" spans="12:14" ht="15">
      <c r="L3632" s="4"/>
      <c r="M3632" s="4"/>
      <c r="N3632" s="4"/>
    </row>
    <row r="3633" spans="12:14" ht="15">
      <c r="L3633" s="4"/>
      <c r="M3633" s="4"/>
      <c r="N3633" s="4"/>
    </row>
    <row r="3634" spans="12:14" ht="15">
      <c r="L3634" s="4"/>
      <c r="M3634" s="4"/>
      <c r="N3634" s="4"/>
    </row>
    <row r="3635" spans="12:14" ht="15">
      <c r="L3635" s="4"/>
      <c r="M3635" s="4"/>
      <c r="N3635" s="4"/>
    </row>
    <row r="3636" spans="12:14" ht="15">
      <c r="L3636" s="4"/>
      <c r="M3636" s="4"/>
      <c r="N3636" s="4"/>
    </row>
    <row r="3637" spans="12:14" ht="15">
      <c r="L3637" s="4"/>
      <c r="M3637" s="4"/>
      <c r="N3637" s="4"/>
    </row>
    <row r="3638" spans="12:14" ht="15">
      <c r="L3638" s="4"/>
      <c r="M3638" s="4"/>
      <c r="N3638" s="4"/>
    </row>
    <row r="3639" spans="12:14" ht="15">
      <c r="L3639" s="4"/>
      <c r="M3639" s="4"/>
      <c r="N3639" s="4"/>
    </row>
    <row r="3640" spans="12:14" ht="15">
      <c r="L3640" s="4"/>
      <c r="M3640" s="4"/>
      <c r="N3640" s="4"/>
    </row>
    <row r="3641" spans="12:14" ht="15">
      <c r="L3641" s="4"/>
      <c r="M3641" s="4"/>
      <c r="N3641" s="4"/>
    </row>
    <row r="3642" spans="12:14" ht="15">
      <c r="L3642" s="4"/>
      <c r="M3642" s="4"/>
      <c r="N3642" s="4"/>
    </row>
    <row r="3643" spans="12:14" ht="15">
      <c r="L3643" s="4"/>
      <c r="M3643" s="4"/>
      <c r="N3643" s="4"/>
    </row>
    <row r="3644" spans="12:14" ht="15">
      <c r="L3644" s="4"/>
      <c r="M3644" s="4"/>
      <c r="N3644" s="4"/>
    </row>
    <row r="3645" spans="12:14" ht="15">
      <c r="L3645" s="4"/>
      <c r="M3645" s="4"/>
      <c r="N3645" s="4"/>
    </row>
    <row r="3646" spans="12:14" ht="15">
      <c r="L3646" s="4"/>
      <c r="M3646" s="4"/>
      <c r="N3646" s="4"/>
    </row>
    <row r="3647" spans="12:14" ht="15">
      <c r="L3647" s="4"/>
      <c r="M3647" s="4"/>
      <c r="N3647" s="4"/>
    </row>
    <row r="3648" spans="12:14" ht="15">
      <c r="L3648" s="4"/>
      <c r="M3648" s="4"/>
      <c r="N3648" s="4"/>
    </row>
    <row r="3649" spans="12:14" ht="15">
      <c r="L3649" s="4"/>
      <c r="M3649" s="4"/>
      <c r="N3649" s="4"/>
    </row>
    <row r="3650" spans="12:14" ht="15">
      <c r="L3650" s="4"/>
      <c r="M3650" s="4"/>
      <c r="N3650" s="4"/>
    </row>
    <row r="3651" spans="12:14" ht="15">
      <c r="L3651" s="4"/>
      <c r="M3651" s="4"/>
      <c r="N3651" s="4"/>
    </row>
    <row r="3652" spans="12:14" ht="15">
      <c r="L3652" s="4"/>
      <c r="M3652" s="4"/>
      <c r="N3652" s="4"/>
    </row>
    <row r="3653" spans="12:14" ht="15">
      <c r="L3653" s="4"/>
      <c r="M3653" s="4"/>
      <c r="N3653" s="4"/>
    </row>
    <row r="3654" spans="12:14" ht="15">
      <c r="L3654" s="4"/>
      <c r="M3654" s="4"/>
      <c r="N3654" s="4"/>
    </row>
    <row r="3655" spans="12:14" ht="15">
      <c r="L3655" s="4"/>
      <c r="M3655" s="4"/>
      <c r="N3655" s="4"/>
    </row>
    <row r="3656" spans="12:14" ht="15">
      <c r="L3656" s="4"/>
      <c r="M3656" s="4"/>
      <c r="N3656" s="4"/>
    </row>
    <row r="3657" spans="12:14" ht="15">
      <c r="L3657" s="4"/>
      <c r="M3657" s="4"/>
      <c r="N3657" s="4"/>
    </row>
    <row r="3658" spans="12:14" ht="15">
      <c r="L3658" s="4"/>
      <c r="M3658" s="4"/>
      <c r="N3658" s="4"/>
    </row>
    <row r="3659" spans="12:14" ht="15">
      <c r="L3659" s="4"/>
      <c r="M3659" s="4"/>
      <c r="N3659" s="4"/>
    </row>
    <row r="3660" spans="12:14" ht="15">
      <c r="L3660" s="4"/>
      <c r="M3660" s="4"/>
      <c r="N3660" s="4"/>
    </row>
    <row r="3661" spans="12:14" ht="15">
      <c r="L3661" s="4"/>
      <c r="M3661" s="4"/>
      <c r="N3661" s="4"/>
    </row>
    <row r="3662" spans="12:14" ht="15">
      <c r="L3662" s="4"/>
      <c r="M3662" s="4"/>
      <c r="N3662" s="4"/>
    </row>
    <row r="3663" spans="12:14" ht="15">
      <c r="L3663" s="4"/>
      <c r="M3663" s="4"/>
      <c r="N3663" s="4"/>
    </row>
    <row r="3664" spans="12:14" ht="15">
      <c r="L3664" s="4"/>
      <c r="M3664" s="4"/>
      <c r="N3664" s="4"/>
    </row>
    <row r="3665" spans="12:14" ht="15">
      <c r="L3665" s="4"/>
      <c r="M3665" s="4"/>
      <c r="N3665" s="4"/>
    </row>
    <row r="3666" spans="12:14" ht="15">
      <c r="L3666" s="4"/>
      <c r="M3666" s="4"/>
      <c r="N3666" s="4"/>
    </row>
    <row r="3667" spans="12:14" ht="15">
      <c r="L3667" s="4"/>
      <c r="M3667" s="4"/>
      <c r="N3667" s="4"/>
    </row>
    <row r="3668" spans="12:14" ht="15">
      <c r="L3668" s="4"/>
      <c r="M3668" s="4"/>
      <c r="N3668" s="4"/>
    </row>
    <row r="3669" spans="12:14" ht="15">
      <c r="L3669" s="4"/>
      <c r="M3669" s="4"/>
      <c r="N3669" s="4"/>
    </row>
    <row r="3670" spans="12:14" ht="15">
      <c r="L3670" s="4"/>
      <c r="M3670" s="4"/>
      <c r="N3670" s="4"/>
    </row>
    <row r="3671" spans="12:14" ht="15">
      <c r="L3671" s="4"/>
      <c r="M3671" s="4"/>
      <c r="N3671" s="4"/>
    </row>
    <row r="3672" spans="12:14" ht="15">
      <c r="L3672" s="4"/>
      <c r="M3672" s="4"/>
      <c r="N3672" s="4"/>
    </row>
    <row r="3673" spans="12:14" ht="15">
      <c r="L3673" s="4"/>
      <c r="M3673" s="4"/>
      <c r="N3673" s="4"/>
    </row>
    <row r="3674" spans="12:14" ht="15">
      <c r="L3674" s="4"/>
      <c r="M3674" s="4"/>
      <c r="N3674" s="4"/>
    </row>
    <row r="3675" spans="12:14" ht="15">
      <c r="L3675" s="4"/>
      <c r="M3675" s="4"/>
      <c r="N3675" s="4"/>
    </row>
    <row r="3676" spans="12:14" ht="15">
      <c r="L3676" s="4"/>
      <c r="M3676" s="4"/>
      <c r="N3676" s="4"/>
    </row>
    <row r="3677" spans="12:14" ht="15">
      <c r="L3677" s="4"/>
      <c r="M3677" s="4"/>
      <c r="N3677" s="4"/>
    </row>
    <row r="3678" spans="12:14" ht="15">
      <c r="L3678" s="4"/>
      <c r="M3678" s="4"/>
      <c r="N3678" s="4"/>
    </row>
    <row r="3679" spans="12:14" ht="15">
      <c r="L3679" s="4"/>
      <c r="M3679" s="4"/>
      <c r="N3679" s="4"/>
    </row>
    <row r="3680" spans="12:14" ht="15">
      <c r="L3680" s="4"/>
      <c r="M3680" s="4"/>
      <c r="N3680" s="4"/>
    </row>
    <row r="3681" spans="12:14" ht="15">
      <c r="L3681" s="4"/>
      <c r="M3681" s="4"/>
      <c r="N3681" s="4"/>
    </row>
    <row r="3682" spans="12:14" ht="15">
      <c r="L3682" s="4"/>
      <c r="M3682" s="4"/>
      <c r="N3682" s="4"/>
    </row>
    <row r="3683" spans="12:14" ht="15">
      <c r="L3683" s="4"/>
      <c r="M3683" s="4"/>
      <c r="N3683" s="4"/>
    </row>
    <row r="3684" spans="12:14" ht="15">
      <c r="L3684" s="4"/>
      <c r="M3684" s="4"/>
      <c r="N3684" s="4"/>
    </row>
    <row r="3685" spans="12:14" ht="15">
      <c r="L3685" s="4"/>
      <c r="M3685" s="4"/>
      <c r="N3685" s="4"/>
    </row>
    <row r="3686" spans="12:14" ht="15">
      <c r="L3686" s="4"/>
      <c r="M3686" s="4"/>
      <c r="N3686" s="4"/>
    </row>
    <row r="3687" spans="12:14" ht="15">
      <c r="L3687" s="4"/>
      <c r="M3687" s="4"/>
      <c r="N3687" s="4"/>
    </row>
    <row r="3688" spans="12:14" ht="15">
      <c r="L3688" s="4"/>
      <c r="M3688" s="4"/>
      <c r="N3688" s="4"/>
    </row>
    <row r="3689" spans="12:14" ht="15">
      <c r="L3689" s="4"/>
      <c r="M3689" s="4"/>
      <c r="N3689" s="4"/>
    </row>
    <row r="3690" spans="12:14" ht="15">
      <c r="L3690" s="4"/>
      <c r="M3690" s="4"/>
      <c r="N3690" s="4"/>
    </row>
    <row r="3691" spans="12:14" ht="15">
      <c r="L3691" s="4"/>
      <c r="M3691" s="4"/>
      <c r="N3691" s="4"/>
    </row>
    <row r="3692" spans="12:14" ht="15">
      <c r="L3692" s="4"/>
      <c r="M3692" s="4"/>
      <c r="N3692" s="4"/>
    </row>
    <row r="3693" spans="12:14" ht="15">
      <c r="L3693" s="4"/>
      <c r="M3693" s="4"/>
      <c r="N3693" s="4"/>
    </row>
    <row r="3694" spans="12:14" ht="15">
      <c r="L3694" s="4"/>
      <c r="M3694" s="4"/>
      <c r="N3694" s="4"/>
    </row>
    <row r="3695" spans="12:14" ht="15">
      <c r="L3695" s="4"/>
      <c r="M3695" s="4"/>
      <c r="N3695" s="4"/>
    </row>
    <row r="3696" spans="12:14" ht="15">
      <c r="L3696" s="4"/>
      <c r="M3696" s="4"/>
      <c r="N3696" s="4"/>
    </row>
    <row r="3697" spans="12:14" ht="15">
      <c r="L3697" s="4"/>
      <c r="M3697" s="4"/>
      <c r="N3697" s="4"/>
    </row>
    <row r="3698" spans="12:14" ht="15">
      <c r="L3698" s="4"/>
      <c r="M3698" s="4"/>
      <c r="N3698" s="4"/>
    </row>
    <row r="3699" spans="12:14" ht="15">
      <c r="L3699" s="4"/>
      <c r="M3699" s="4"/>
      <c r="N3699" s="4"/>
    </row>
    <row r="3700" spans="12:14" ht="15">
      <c r="L3700" s="4"/>
      <c r="M3700" s="4"/>
      <c r="N3700" s="4"/>
    </row>
    <row r="3701" spans="12:14" ht="15">
      <c r="L3701" s="4"/>
      <c r="M3701" s="4"/>
      <c r="N3701" s="4"/>
    </row>
    <row r="3702" spans="12:14" ht="15">
      <c r="L3702" s="4"/>
      <c r="M3702" s="4"/>
      <c r="N3702" s="4"/>
    </row>
    <row r="3703" spans="12:14" ht="15">
      <c r="L3703" s="4"/>
      <c r="M3703" s="4"/>
      <c r="N3703" s="4"/>
    </row>
    <row r="3704" spans="12:14" ht="15">
      <c r="L3704" s="4"/>
      <c r="M3704" s="4"/>
      <c r="N3704" s="4"/>
    </row>
    <row r="3705" spans="12:14" ht="15">
      <c r="L3705" s="4"/>
      <c r="M3705" s="4"/>
      <c r="N3705" s="4"/>
    </row>
    <row r="3706" spans="12:14" ht="15">
      <c r="L3706" s="4"/>
      <c r="M3706" s="4"/>
      <c r="N3706" s="4"/>
    </row>
    <row r="3707" spans="12:14" ht="15">
      <c r="L3707" s="4"/>
      <c r="M3707" s="4"/>
      <c r="N3707" s="4"/>
    </row>
    <row r="3708" spans="12:14" ht="15">
      <c r="L3708" s="4"/>
      <c r="M3708" s="4"/>
      <c r="N3708" s="4"/>
    </row>
    <row r="3709" spans="12:14" ht="15">
      <c r="L3709" s="4"/>
      <c r="M3709" s="4"/>
      <c r="N3709" s="4"/>
    </row>
    <row r="3710" spans="12:14" ht="15">
      <c r="L3710" s="4"/>
      <c r="M3710" s="4"/>
      <c r="N3710" s="4"/>
    </row>
    <row r="3711" spans="12:14" ht="15">
      <c r="L3711" s="4"/>
      <c r="M3711" s="4"/>
      <c r="N3711" s="4"/>
    </row>
    <row r="3712" spans="12:14" ht="15">
      <c r="L3712" s="4"/>
      <c r="M3712" s="4"/>
      <c r="N3712" s="4"/>
    </row>
    <row r="3713" spans="12:14" ht="15">
      <c r="L3713" s="4"/>
      <c r="M3713" s="4"/>
      <c r="N3713" s="4"/>
    </row>
    <row r="3714" spans="12:14" ht="15">
      <c r="L3714" s="4"/>
      <c r="M3714" s="4"/>
      <c r="N3714" s="4"/>
    </row>
    <row r="3715" spans="12:14" ht="15">
      <c r="L3715" s="4"/>
      <c r="M3715" s="4"/>
      <c r="N3715" s="4"/>
    </row>
    <row r="3716" spans="12:14" ht="15">
      <c r="L3716" s="4"/>
      <c r="M3716" s="4"/>
      <c r="N3716" s="4"/>
    </row>
    <row r="3717" spans="12:14" ht="15">
      <c r="L3717" s="4"/>
      <c r="M3717" s="4"/>
      <c r="N3717" s="4"/>
    </row>
    <row r="3718" spans="12:14" ht="15">
      <c r="L3718" s="4"/>
      <c r="M3718" s="4"/>
      <c r="N3718" s="4"/>
    </row>
    <row r="3719" spans="12:14" ht="15">
      <c r="L3719" s="4"/>
      <c r="M3719" s="4"/>
      <c r="N3719" s="4"/>
    </row>
    <row r="3720" spans="12:14" ht="15">
      <c r="L3720" s="4"/>
      <c r="M3720" s="4"/>
      <c r="N3720" s="4"/>
    </row>
    <row r="3721" spans="12:14" ht="15">
      <c r="L3721" s="4"/>
      <c r="M3721" s="4"/>
      <c r="N3721" s="4"/>
    </row>
    <row r="3722" spans="12:14" ht="15">
      <c r="L3722" s="4"/>
      <c r="M3722" s="4"/>
      <c r="N3722" s="4"/>
    </row>
    <row r="3723" spans="12:14" ht="15">
      <c r="L3723" s="4"/>
      <c r="M3723" s="4"/>
      <c r="N3723" s="4"/>
    </row>
    <row r="3724" spans="12:14" ht="15">
      <c r="L3724" s="4"/>
      <c r="M3724" s="4"/>
      <c r="N3724" s="4"/>
    </row>
    <row r="3725" spans="12:14" ht="15">
      <c r="L3725" s="4"/>
      <c r="M3725" s="4"/>
      <c r="N3725" s="4"/>
    </row>
    <row r="3726" spans="12:14" ht="15">
      <c r="L3726" s="4"/>
      <c r="M3726" s="4"/>
      <c r="N3726" s="4"/>
    </row>
    <row r="3727" spans="12:14" ht="15">
      <c r="L3727" s="4"/>
      <c r="M3727" s="4"/>
      <c r="N3727" s="4"/>
    </row>
    <row r="3728" spans="12:14" ht="15">
      <c r="L3728" s="4"/>
      <c r="M3728" s="4"/>
      <c r="N3728" s="4"/>
    </row>
    <row r="3729" spans="12:14" ht="15">
      <c r="L3729" s="4"/>
      <c r="M3729" s="4"/>
      <c r="N3729" s="4"/>
    </row>
    <row r="3730" spans="12:14" ht="15">
      <c r="L3730" s="4"/>
      <c r="M3730" s="4"/>
      <c r="N3730" s="4"/>
    </row>
    <row r="3731" spans="12:14" ht="15">
      <c r="L3731" s="4"/>
      <c r="M3731" s="4"/>
      <c r="N3731" s="4"/>
    </row>
    <row r="3732" spans="12:14" ht="15">
      <c r="L3732" s="4"/>
      <c r="M3732" s="4"/>
      <c r="N3732" s="4"/>
    </row>
    <row r="3733" spans="12:14" ht="15">
      <c r="L3733" s="4"/>
      <c r="M3733" s="4"/>
      <c r="N3733" s="4"/>
    </row>
    <row r="3734" spans="12:14" ht="15">
      <c r="L3734" s="4"/>
      <c r="M3734" s="4"/>
      <c r="N3734" s="4"/>
    </row>
    <row r="3735" spans="12:14" ht="15">
      <c r="L3735" s="4"/>
      <c r="M3735" s="4"/>
      <c r="N3735" s="4"/>
    </row>
    <row r="3736" spans="12:14" ht="15">
      <c r="L3736" s="4"/>
      <c r="M3736" s="4"/>
      <c r="N3736" s="4"/>
    </row>
    <row r="3737" spans="12:14" ht="15">
      <c r="L3737" s="4"/>
      <c r="M3737" s="4"/>
      <c r="N3737" s="4"/>
    </row>
    <row r="3738" spans="12:14" ht="15">
      <c r="L3738" s="4"/>
      <c r="M3738" s="4"/>
      <c r="N3738" s="4"/>
    </row>
    <row r="3739" spans="12:14" ht="15">
      <c r="L3739" s="4"/>
      <c r="M3739" s="4"/>
      <c r="N3739" s="4"/>
    </row>
    <row r="3740" spans="12:14" ht="15">
      <c r="L3740" s="4"/>
      <c r="M3740" s="4"/>
      <c r="N3740" s="4"/>
    </row>
    <row r="3741" spans="12:14" ht="15">
      <c r="L3741" s="4"/>
      <c r="M3741" s="4"/>
      <c r="N3741" s="4"/>
    </row>
    <row r="3742" spans="12:14" ht="15">
      <c r="L3742" s="4"/>
      <c r="M3742" s="4"/>
      <c r="N3742" s="4"/>
    </row>
    <row r="3743" spans="12:14" ht="15">
      <c r="L3743" s="4"/>
      <c r="M3743" s="4"/>
      <c r="N3743" s="4"/>
    </row>
    <row r="3744" spans="12:14" ht="15">
      <c r="L3744" s="4"/>
      <c r="M3744" s="4"/>
      <c r="N3744" s="4"/>
    </row>
    <row r="3745" spans="12:14" ht="15">
      <c r="L3745" s="4"/>
      <c r="M3745" s="4"/>
      <c r="N3745" s="4"/>
    </row>
    <row r="3746" spans="12:14" ht="15">
      <c r="L3746" s="4"/>
      <c r="M3746" s="4"/>
      <c r="N3746" s="4"/>
    </row>
    <row r="3747" spans="12:14" ht="15">
      <c r="L3747" s="4"/>
      <c r="M3747" s="4"/>
      <c r="N3747" s="4"/>
    </row>
    <row r="3748" spans="12:14" ht="15">
      <c r="L3748" s="4"/>
      <c r="M3748" s="4"/>
      <c r="N3748" s="4"/>
    </row>
    <row r="3749" spans="12:14" ht="15">
      <c r="L3749" s="4"/>
      <c r="M3749" s="4"/>
      <c r="N3749" s="4"/>
    </row>
    <row r="3750" spans="12:14" ht="15">
      <c r="L3750" s="4"/>
      <c r="M3750" s="4"/>
      <c r="N3750" s="4"/>
    </row>
    <row r="3751" spans="12:14" ht="15">
      <c r="L3751" s="4"/>
      <c r="M3751" s="4"/>
      <c r="N3751" s="4"/>
    </row>
    <row r="3752" spans="12:14" ht="15">
      <c r="L3752" s="4"/>
      <c r="M3752" s="4"/>
      <c r="N3752" s="4"/>
    </row>
    <row r="3753" spans="12:14" ht="15">
      <c r="L3753" s="4"/>
      <c r="M3753" s="4"/>
      <c r="N3753" s="4"/>
    </row>
    <row r="3754" spans="12:14" ht="15">
      <c r="L3754" s="4"/>
      <c r="M3754" s="4"/>
      <c r="N3754" s="4"/>
    </row>
    <row r="3755" spans="12:14" ht="15">
      <c r="L3755" s="4"/>
      <c r="M3755" s="4"/>
      <c r="N3755" s="4"/>
    </row>
    <row r="3756" spans="12:14" ht="15">
      <c r="L3756" s="4"/>
      <c r="M3756" s="4"/>
      <c r="N3756" s="4"/>
    </row>
    <row r="3757" spans="12:14" ht="15">
      <c r="L3757" s="4"/>
      <c r="M3757" s="4"/>
      <c r="N3757" s="4"/>
    </row>
    <row r="3758" spans="12:14" ht="15">
      <c r="L3758" s="4"/>
      <c r="M3758" s="4"/>
      <c r="N3758" s="4"/>
    </row>
    <row r="3759" spans="12:14" ht="15">
      <c r="L3759" s="4"/>
      <c r="M3759" s="4"/>
      <c r="N3759" s="4"/>
    </row>
    <row r="3760" spans="12:14" ht="15">
      <c r="L3760" s="4"/>
      <c r="M3760" s="4"/>
      <c r="N3760" s="4"/>
    </row>
    <row r="3761" spans="12:14" ht="15">
      <c r="L3761" s="4"/>
      <c r="M3761" s="4"/>
      <c r="N3761" s="4"/>
    </row>
    <row r="3762" spans="12:14" ht="15">
      <c r="L3762" s="4"/>
      <c r="M3762" s="4"/>
      <c r="N3762" s="4"/>
    </row>
    <row r="3763" spans="12:14" ht="15">
      <c r="L3763" s="4"/>
      <c r="M3763" s="4"/>
      <c r="N3763" s="4"/>
    </row>
    <row r="3764" spans="12:14" ht="15">
      <c r="L3764" s="4"/>
      <c r="M3764" s="4"/>
      <c r="N3764" s="4"/>
    </row>
    <row r="3765" spans="12:14" ht="15">
      <c r="L3765" s="4"/>
      <c r="M3765" s="4"/>
      <c r="N3765" s="4"/>
    </row>
    <row r="3766" spans="12:14" ht="15">
      <c r="L3766" s="4"/>
      <c r="M3766" s="4"/>
      <c r="N3766" s="4"/>
    </row>
    <row r="3767" spans="12:14" ht="15">
      <c r="L3767" s="4"/>
      <c r="M3767" s="4"/>
      <c r="N3767" s="4"/>
    </row>
    <row r="3768" spans="12:14" ht="15">
      <c r="L3768" s="4"/>
      <c r="M3768" s="4"/>
      <c r="N3768" s="4"/>
    </row>
    <row r="3769" spans="12:14" ht="15">
      <c r="L3769" s="4"/>
      <c r="M3769" s="4"/>
      <c r="N3769" s="4"/>
    </row>
    <row r="3770" spans="12:14" ht="15">
      <c r="L3770" s="4"/>
      <c r="M3770" s="4"/>
      <c r="N3770" s="4"/>
    </row>
    <row r="3771" spans="12:14" ht="15">
      <c r="L3771" s="4"/>
      <c r="M3771" s="4"/>
      <c r="N3771" s="4"/>
    </row>
    <row r="3772" spans="12:14" ht="15">
      <c r="L3772" s="4"/>
      <c r="M3772" s="4"/>
      <c r="N3772" s="4"/>
    </row>
    <row r="3773" spans="12:14" ht="15">
      <c r="L3773" s="4"/>
      <c r="M3773" s="4"/>
      <c r="N3773" s="4"/>
    </row>
    <row r="3774" spans="12:14" ht="15">
      <c r="L3774" s="4"/>
      <c r="M3774" s="4"/>
      <c r="N3774" s="4"/>
    </row>
    <row r="3775" spans="12:14" ht="15">
      <c r="L3775" s="4"/>
      <c r="M3775" s="4"/>
      <c r="N3775" s="4"/>
    </row>
    <row r="3776" spans="12:14" ht="15">
      <c r="L3776" s="4"/>
      <c r="M3776" s="4"/>
      <c r="N3776" s="4"/>
    </row>
    <row r="3777" spans="12:14" ht="15">
      <c r="L3777" s="4"/>
      <c r="M3777" s="4"/>
      <c r="N3777" s="4"/>
    </row>
    <row r="3778" spans="12:14" ht="15">
      <c r="L3778" s="4"/>
      <c r="M3778" s="4"/>
      <c r="N3778" s="4"/>
    </row>
    <row r="3779" spans="12:14" ht="15">
      <c r="L3779" s="4"/>
      <c r="M3779" s="4"/>
      <c r="N3779" s="4"/>
    </row>
    <row r="3780" spans="12:14" ht="15">
      <c r="L3780" s="4"/>
      <c r="M3780" s="4"/>
      <c r="N3780" s="4"/>
    </row>
    <row r="3781" spans="12:14" ht="15">
      <c r="L3781" s="4"/>
      <c r="M3781" s="4"/>
      <c r="N3781" s="4"/>
    </row>
    <row r="3782" spans="12:14" ht="15">
      <c r="L3782" s="4"/>
      <c r="M3782" s="4"/>
      <c r="N3782" s="4"/>
    </row>
    <row r="3783" spans="12:14" ht="15">
      <c r="L3783" s="4"/>
      <c r="M3783" s="4"/>
      <c r="N3783" s="4"/>
    </row>
    <row r="3784" spans="12:14" ht="15">
      <c r="L3784" s="4"/>
      <c r="M3784" s="4"/>
      <c r="N3784" s="4"/>
    </row>
    <row r="3785" spans="12:14" ht="15">
      <c r="L3785" s="4"/>
      <c r="M3785" s="4"/>
      <c r="N3785" s="4"/>
    </row>
    <row r="3786" spans="12:14" ht="15">
      <c r="L3786" s="4"/>
      <c r="M3786" s="4"/>
      <c r="N3786" s="4"/>
    </row>
    <row r="3787" spans="12:14" ht="15">
      <c r="L3787" s="4"/>
      <c r="M3787" s="4"/>
      <c r="N3787" s="4"/>
    </row>
    <row r="3788" spans="12:14" ht="15">
      <c r="L3788" s="4"/>
      <c r="M3788" s="4"/>
      <c r="N3788" s="4"/>
    </row>
    <row r="3789" spans="12:14" ht="15">
      <c r="L3789" s="4"/>
      <c r="M3789" s="4"/>
      <c r="N3789" s="4"/>
    </row>
    <row r="3790" spans="12:14" ht="15">
      <c r="L3790" s="4"/>
      <c r="M3790" s="4"/>
      <c r="N3790" s="4"/>
    </row>
    <row r="3791" spans="12:14" ht="15">
      <c r="L3791" s="4"/>
      <c r="M3791" s="4"/>
      <c r="N3791" s="4"/>
    </row>
    <row r="3792" spans="12:14" ht="15">
      <c r="L3792" s="4"/>
      <c r="M3792" s="4"/>
      <c r="N3792" s="4"/>
    </row>
    <row r="3793" spans="12:14" ht="15">
      <c r="L3793" s="4"/>
      <c r="M3793" s="4"/>
      <c r="N3793" s="4"/>
    </row>
    <row r="3794" spans="12:14" ht="15">
      <c r="L3794" s="4"/>
      <c r="M3794" s="4"/>
      <c r="N3794" s="4"/>
    </row>
    <row r="3795" spans="12:14" ht="15">
      <c r="L3795" s="4"/>
      <c r="M3795" s="4"/>
      <c r="N3795" s="4"/>
    </row>
    <row r="3796" spans="12:14" ht="15">
      <c r="L3796" s="4"/>
      <c r="M3796" s="4"/>
      <c r="N3796" s="4"/>
    </row>
    <row r="3797" spans="12:14" ht="15">
      <c r="L3797" s="4"/>
      <c r="M3797" s="4"/>
      <c r="N3797" s="4"/>
    </row>
    <row r="3798" spans="12:14" ht="15">
      <c r="L3798" s="4"/>
      <c r="M3798" s="4"/>
      <c r="N3798" s="4"/>
    </row>
    <row r="3799" spans="12:14" ht="15">
      <c r="L3799" s="4"/>
      <c r="M3799" s="4"/>
      <c r="N3799" s="4"/>
    </row>
    <row r="3800" spans="12:14" ht="15">
      <c r="L3800" s="4"/>
      <c r="M3800" s="4"/>
      <c r="N3800" s="4"/>
    </row>
    <row r="3801" spans="12:14" ht="15">
      <c r="L3801" s="4"/>
      <c r="M3801" s="4"/>
      <c r="N3801" s="4"/>
    </row>
    <row r="3802" spans="12:14" ht="15">
      <c r="L3802" s="4"/>
      <c r="M3802" s="4"/>
      <c r="N3802" s="4"/>
    </row>
    <row r="3803" spans="12:14" ht="15">
      <c r="L3803" s="4"/>
      <c r="M3803" s="4"/>
      <c r="N3803" s="4"/>
    </row>
    <row r="3804" spans="12:14" ht="15">
      <c r="L3804" s="4"/>
      <c r="M3804" s="4"/>
      <c r="N3804" s="4"/>
    </row>
    <row r="3805" spans="12:14" ht="15">
      <c r="L3805" s="4"/>
      <c r="M3805" s="4"/>
      <c r="N3805" s="4"/>
    </row>
    <row r="3806" spans="12:14" ht="15">
      <c r="L3806" s="4"/>
      <c r="M3806" s="4"/>
      <c r="N3806" s="4"/>
    </row>
    <row r="3807" spans="12:14" ht="15">
      <c r="L3807" s="4"/>
      <c r="M3807" s="4"/>
      <c r="N3807" s="4"/>
    </row>
    <row r="3808" spans="12:14" ht="15">
      <c r="L3808" s="4"/>
      <c r="M3808" s="4"/>
      <c r="N3808" s="4"/>
    </row>
    <row r="3809" spans="12:14" ht="15">
      <c r="L3809" s="4"/>
      <c r="M3809" s="4"/>
      <c r="N3809" s="4"/>
    </row>
    <row r="3810" spans="12:14" ht="15">
      <c r="L3810" s="4"/>
      <c r="M3810" s="4"/>
      <c r="N3810" s="4"/>
    </row>
    <row r="3811" spans="12:14" ht="15">
      <c r="L3811" s="4"/>
      <c r="M3811" s="4"/>
      <c r="N3811" s="4"/>
    </row>
    <row r="3812" spans="12:14" ht="15">
      <c r="L3812" s="4"/>
      <c r="M3812" s="4"/>
      <c r="N3812" s="4"/>
    </row>
    <row r="3813" spans="12:14" ht="15">
      <c r="L3813" s="4"/>
      <c r="M3813" s="4"/>
      <c r="N3813" s="4"/>
    </row>
    <row r="3814" spans="12:14" ht="15">
      <c r="L3814" s="4"/>
      <c r="M3814" s="4"/>
      <c r="N3814" s="4"/>
    </row>
    <row r="3815" spans="12:14" ht="15">
      <c r="L3815" s="4"/>
      <c r="M3815" s="4"/>
      <c r="N3815" s="4"/>
    </row>
    <row r="3816" spans="12:14" ht="15">
      <c r="L3816" s="4"/>
      <c r="M3816" s="4"/>
      <c r="N3816" s="4"/>
    </row>
    <row r="3817" spans="12:14" ht="15">
      <c r="L3817" s="4"/>
      <c r="M3817" s="4"/>
      <c r="N3817" s="4"/>
    </row>
    <row r="3818" spans="12:14" ht="15">
      <c r="L3818" s="4"/>
      <c r="M3818" s="4"/>
      <c r="N3818" s="4"/>
    </row>
    <row r="3819" spans="12:14" ht="15">
      <c r="L3819" s="4"/>
      <c r="M3819" s="4"/>
      <c r="N3819" s="4"/>
    </row>
    <row r="3820" spans="12:14" ht="15">
      <c r="L3820" s="4"/>
      <c r="M3820" s="4"/>
      <c r="N3820" s="4"/>
    </row>
    <row r="3821" spans="12:14" ht="15">
      <c r="L3821" s="4"/>
      <c r="M3821" s="4"/>
      <c r="N3821" s="4"/>
    </row>
    <row r="3822" spans="12:14" ht="15">
      <c r="L3822" s="4"/>
      <c r="M3822" s="4"/>
      <c r="N3822" s="4"/>
    </row>
    <row r="3823" spans="12:14" ht="15">
      <c r="L3823" s="4"/>
      <c r="M3823" s="4"/>
      <c r="N3823" s="4"/>
    </row>
    <row r="3824" spans="12:14" ht="15">
      <c r="L3824" s="4"/>
      <c r="M3824" s="4"/>
      <c r="N3824" s="4"/>
    </row>
    <row r="3825" spans="12:14" ht="15">
      <c r="L3825" s="4"/>
      <c r="M3825" s="4"/>
      <c r="N3825" s="4"/>
    </row>
    <row r="3826" spans="12:14" ht="15">
      <c r="L3826" s="4"/>
      <c r="M3826" s="4"/>
      <c r="N3826" s="4"/>
    </row>
    <row r="3827" spans="12:14" ht="15">
      <c r="L3827" s="4"/>
      <c r="M3827" s="4"/>
      <c r="N3827" s="4"/>
    </row>
    <row r="3828" spans="12:14" ht="15">
      <c r="L3828" s="4"/>
      <c r="M3828" s="4"/>
      <c r="N3828" s="4"/>
    </row>
    <row r="3829" spans="12:14" ht="15">
      <c r="L3829" s="4"/>
      <c r="M3829" s="4"/>
      <c r="N3829" s="4"/>
    </row>
    <row r="3830" spans="12:14" ht="15">
      <c r="L3830" s="4"/>
      <c r="M3830" s="4"/>
      <c r="N3830" s="4"/>
    </row>
    <row r="3831" spans="12:14" ht="15">
      <c r="L3831" s="4"/>
      <c r="M3831" s="4"/>
      <c r="N3831" s="4"/>
    </row>
    <row r="3832" spans="12:14" ht="15">
      <c r="L3832" s="4"/>
      <c r="M3832" s="4"/>
      <c r="N3832" s="4"/>
    </row>
    <row r="3833" spans="12:14" ht="15">
      <c r="L3833" s="4"/>
      <c r="M3833" s="4"/>
      <c r="N3833" s="4"/>
    </row>
    <row r="3834" spans="12:14" ht="15">
      <c r="L3834" s="4"/>
      <c r="M3834" s="4"/>
      <c r="N3834" s="4"/>
    </row>
    <row r="3835" spans="12:14" ht="15">
      <c r="L3835" s="4"/>
      <c r="M3835" s="4"/>
      <c r="N3835" s="4"/>
    </row>
    <row r="3836" spans="12:14" ht="15">
      <c r="L3836" s="4"/>
      <c r="M3836" s="4"/>
      <c r="N3836" s="4"/>
    </row>
    <row r="3837" spans="12:14" ht="15">
      <c r="L3837" s="4"/>
      <c r="M3837" s="4"/>
      <c r="N3837" s="4"/>
    </row>
    <row r="3838" spans="12:14" ht="15">
      <c r="L3838" s="4"/>
      <c r="M3838" s="4"/>
      <c r="N3838" s="4"/>
    </row>
    <row r="3839" spans="12:14" ht="15">
      <c r="L3839" s="4"/>
      <c r="M3839" s="4"/>
      <c r="N3839" s="4"/>
    </row>
    <row r="3840" spans="12:14" ht="15">
      <c r="L3840" s="4"/>
      <c r="M3840" s="4"/>
      <c r="N3840" s="4"/>
    </row>
    <row r="3841" spans="12:14" ht="15">
      <c r="L3841" s="4"/>
      <c r="M3841" s="4"/>
      <c r="N3841" s="4"/>
    </row>
    <row r="3842" spans="12:14" ht="15">
      <c r="L3842" s="4"/>
      <c r="M3842" s="4"/>
      <c r="N3842" s="4"/>
    </row>
    <row r="3843" spans="12:14" ht="15">
      <c r="L3843" s="4"/>
      <c r="M3843" s="4"/>
      <c r="N3843" s="4"/>
    </row>
    <row r="3844" spans="12:14" ht="15">
      <c r="L3844" s="4"/>
      <c r="M3844" s="4"/>
      <c r="N3844" s="4"/>
    </row>
    <row r="3845" spans="12:14" ht="15">
      <c r="L3845" s="4"/>
      <c r="M3845" s="4"/>
      <c r="N3845" s="4"/>
    </row>
    <row r="3846" spans="12:14" ht="15">
      <c r="L3846" s="4"/>
      <c r="M3846" s="4"/>
      <c r="N3846" s="4"/>
    </row>
    <row r="3847" spans="12:14" ht="15">
      <c r="L3847" s="4"/>
      <c r="M3847" s="4"/>
      <c r="N3847" s="4"/>
    </row>
    <row r="3848" spans="12:14" ht="15">
      <c r="L3848" s="4"/>
      <c r="M3848" s="4"/>
      <c r="N3848" s="4"/>
    </row>
    <row r="3849" spans="12:14" ht="15">
      <c r="L3849" s="4"/>
      <c r="M3849" s="4"/>
      <c r="N3849" s="4"/>
    </row>
    <row r="3850" spans="12:14" ht="15">
      <c r="L3850" s="4"/>
      <c r="M3850" s="4"/>
      <c r="N3850" s="4"/>
    </row>
    <row r="3851" spans="12:14" ht="15">
      <c r="L3851" s="4"/>
      <c r="M3851" s="4"/>
      <c r="N3851" s="4"/>
    </row>
    <row r="3852" spans="12:14" ht="15">
      <c r="L3852" s="4"/>
      <c r="M3852" s="4"/>
      <c r="N3852" s="4"/>
    </row>
    <row r="3853" spans="12:14" ht="15">
      <c r="L3853" s="4"/>
      <c r="M3853" s="4"/>
      <c r="N3853" s="4"/>
    </row>
    <row r="3854" spans="12:14" ht="15">
      <c r="L3854" s="4"/>
      <c r="M3854" s="4"/>
      <c r="N3854" s="4"/>
    </row>
    <row r="3855" spans="12:14" ht="15">
      <c r="L3855" s="4"/>
      <c r="M3855" s="4"/>
      <c r="N3855" s="4"/>
    </row>
    <row r="3856" spans="12:14" ht="15">
      <c r="L3856" s="4"/>
      <c r="M3856" s="4"/>
      <c r="N3856" s="4"/>
    </row>
    <row r="3857" spans="12:14" ht="15">
      <c r="L3857" s="4"/>
      <c r="M3857" s="4"/>
      <c r="N3857" s="4"/>
    </row>
    <row r="3858" spans="12:14" ht="15">
      <c r="L3858" s="4"/>
      <c r="M3858" s="4"/>
      <c r="N3858" s="4"/>
    </row>
    <row r="3859" spans="12:14" ht="15">
      <c r="L3859" s="4"/>
      <c r="M3859" s="4"/>
      <c r="N3859" s="4"/>
    </row>
    <row r="3860" spans="12:14" ht="15">
      <c r="L3860" s="4"/>
      <c r="M3860" s="4"/>
      <c r="N3860" s="4"/>
    </row>
    <row r="3861" spans="12:14" ht="15">
      <c r="L3861" s="4"/>
      <c r="M3861" s="4"/>
      <c r="N3861" s="4"/>
    </row>
    <row r="3862" spans="12:14" ht="15">
      <c r="L3862" s="4"/>
      <c r="M3862" s="4"/>
      <c r="N3862" s="4"/>
    </row>
    <row r="3863" spans="12:14" ht="15">
      <c r="L3863" s="4"/>
      <c r="M3863" s="4"/>
      <c r="N3863" s="4"/>
    </row>
    <row r="3864" spans="12:14" ht="15">
      <c r="L3864" s="4"/>
      <c r="M3864" s="4"/>
      <c r="N3864" s="4"/>
    </row>
    <row r="3865" spans="12:14" ht="15">
      <c r="L3865" s="4"/>
      <c r="M3865" s="4"/>
      <c r="N3865" s="4"/>
    </row>
    <row r="3866" spans="12:14" ht="15">
      <c r="L3866" s="4"/>
      <c r="M3866" s="4"/>
      <c r="N3866" s="4"/>
    </row>
    <row r="3867" spans="12:14" ht="15">
      <c r="L3867" s="4"/>
      <c r="M3867" s="4"/>
      <c r="N3867" s="4"/>
    </row>
    <row r="3868" spans="12:14" ht="15">
      <c r="L3868" s="4"/>
      <c r="M3868" s="4"/>
      <c r="N3868" s="4"/>
    </row>
    <row r="3869" spans="12:14" ht="15">
      <c r="L3869" s="4"/>
      <c r="M3869" s="4"/>
      <c r="N3869" s="4"/>
    </row>
    <row r="3870" spans="12:14" ht="15">
      <c r="L3870" s="4"/>
      <c r="M3870" s="4"/>
      <c r="N3870" s="4"/>
    </row>
    <row r="3871" spans="12:14" ht="15">
      <c r="L3871" s="4"/>
      <c r="M3871" s="4"/>
      <c r="N3871" s="4"/>
    </row>
    <row r="3872" spans="12:14" ht="15">
      <c r="L3872" s="4"/>
      <c r="M3872" s="4"/>
      <c r="N3872" s="4"/>
    </row>
    <row r="3873" spans="12:14" ht="15">
      <c r="L3873" s="4"/>
      <c r="M3873" s="4"/>
      <c r="N3873" s="4"/>
    </row>
    <row r="3874" spans="12:14" ht="15">
      <c r="L3874" s="4"/>
      <c r="M3874" s="4"/>
      <c r="N3874" s="4"/>
    </row>
    <row r="3875" spans="12:14" ht="15">
      <c r="L3875" s="4"/>
      <c r="M3875" s="4"/>
      <c r="N3875" s="4"/>
    </row>
    <row r="3876" spans="12:14" ht="15">
      <c r="L3876" s="4"/>
      <c r="M3876" s="4"/>
      <c r="N3876" s="4"/>
    </row>
    <row r="3877" spans="12:14" ht="15">
      <c r="L3877" s="4"/>
      <c r="M3877" s="4"/>
      <c r="N3877" s="4"/>
    </row>
    <row r="3878" spans="12:14" ht="15">
      <c r="L3878" s="4"/>
      <c r="M3878" s="4"/>
      <c r="N3878" s="4"/>
    </row>
    <row r="3879" spans="12:14" ht="15">
      <c r="L3879" s="4"/>
      <c r="M3879" s="4"/>
      <c r="N3879" s="4"/>
    </row>
    <row r="3880" spans="12:14" ht="15">
      <c r="L3880" s="4"/>
      <c r="M3880" s="4"/>
      <c r="N3880" s="4"/>
    </row>
    <row r="3881" spans="12:14" ht="15">
      <c r="L3881" s="4"/>
      <c r="M3881" s="4"/>
      <c r="N3881" s="4"/>
    </row>
    <row r="3882" spans="12:14" ht="15">
      <c r="L3882" s="4"/>
      <c r="M3882" s="4"/>
      <c r="N3882" s="4"/>
    </row>
    <row r="3883" spans="12:14" ht="15">
      <c r="L3883" s="4"/>
      <c r="M3883" s="4"/>
      <c r="N3883" s="4"/>
    </row>
    <row r="3884" spans="12:14" ht="15">
      <c r="L3884" s="4"/>
      <c r="M3884" s="4"/>
      <c r="N3884" s="4"/>
    </row>
    <row r="3885" spans="12:14" ht="15">
      <c r="L3885" s="4"/>
      <c r="M3885" s="4"/>
      <c r="N3885" s="4"/>
    </row>
    <row r="3886" spans="12:14" ht="15">
      <c r="L3886" s="4"/>
      <c r="M3886" s="4"/>
      <c r="N3886" s="4"/>
    </row>
    <row r="3887" spans="12:14" ht="15">
      <c r="L3887" s="4"/>
      <c r="M3887" s="4"/>
      <c r="N3887" s="4"/>
    </row>
    <row r="3888" spans="12:14" ht="15">
      <c r="L3888" s="4"/>
      <c r="M3888" s="4"/>
      <c r="N3888" s="4"/>
    </row>
    <row r="3889" spans="12:14" ht="15">
      <c r="L3889" s="4"/>
      <c r="M3889" s="4"/>
      <c r="N3889" s="4"/>
    </row>
    <row r="3890" spans="12:14" ht="15">
      <c r="L3890" s="4"/>
      <c r="M3890" s="4"/>
      <c r="N3890" s="4"/>
    </row>
    <row r="3891" spans="12:14" ht="15">
      <c r="L3891" s="4"/>
      <c r="M3891" s="4"/>
      <c r="N3891" s="4"/>
    </row>
    <row r="3892" spans="12:14" ht="15">
      <c r="L3892" s="4"/>
      <c r="M3892" s="4"/>
      <c r="N3892" s="4"/>
    </row>
    <row r="3893" spans="12:14" ht="15">
      <c r="L3893" s="4"/>
      <c r="M3893" s="4"/>
      <c r="N3893" s="4"/>
    </row>
    <row r="3894" spans="12:14" ht="15">
      <c r="L3894" s="4"/>
      <c r="M3894" s="4"/>
      <c r="N3894" s="4"/>
    </row>
    <row r="3895" spans="12:14" ht="15">
      <c r="L3895" s="4"/>
      <c r="M3895" s="4"/>
      <c r="N3895" s="4"/>
    </row>
    <row r="3896" spans="12:14" ht="15">
      <c r="L3896" s="4"/>
      <c r="M3896" s="4"/>
      <c r="N3896" s="4"/>
    </row>
    <row r="3897" spans="12:14" ht="15">
      <c r="L3897" s="4"/>
      <c r="M3897" s="4"/>
      <c r="N3897" s="4"/>
    </row>
    <row r="3898" spans="12:14" ht="15">
      <c r="L3898" s="4"/>
      <c r="M3898" s="4"/>
      <c r="N3898" s="4"/>
    </row>
    <row r="3899" spans="12:14" ht="15">
      <c r="L3899" s="4"/>
      <c r="M3899" s="4"/>
      <c r="N3899" s="4"/>
    </row>
    <row r="3900" spans="12:14" ht="15">
      <c r="L3900" s="4"/>
      <c r="M3900" s="4"/>
      <c r="N3900" s="4"/>
    </row>
    <row r="3901" spans="12:14" ht="15">
      <c r="L3901" s="4"/>
      <c r="M3901" s="4"/>
      <c r="N3901" s="4"/>
    </row>
    <row r="3902" spans="12:14" ht="15">
      <c r="L3902" s="4"/>
      <c r="M3902" s="4"/>
      <c r="N3902" s="4"/>
    </row>
    <row r="3903" spans="12:14" ht="15">
      <c r="L3903" s="4"/>
      <c r="M3903" s="4"/>
      <c r="N3903" s="4"/>
    </row>
    <row r="3904" spans="12:14" ht="15">
      <c r="L3904" s="4"/>
      <c r="M3904" s="4"/>
      <c r="N3904" s="4"/>
    </row>
    <row r="3905" spans="12:14" ht="15">
      <c r="L3905" s="4"/>
      <c r="M3905" s="4"/>
      <c r="N3905" s="4"/>
    </row>
    <row r="3906" spans="12:14" ht="15">
      <c r="L3906" s="4"/>
      <c r="M3906" s="4"/>
      <c r="N3906" s="4"/>
    </row>
    <row r="3907" spans="12:14" ht="15">
      <c r="L3907" s="4"/>
      <c r="M3907" s="4"/>
      <c r="N3907" s="4"/>
    </row>
    <row r="3908" spans="12:14" ht="15">
      <c r="L3908" s="4"/>
      <c r="M3908" s="4"/>
      <c r="N3908" s="4"/>
    </row>
    <row r="3909" spans="12:14" ht="15">
      <c r="L3909" s="4"/>
      <c r="M3909" s="4"/>
      <c r="N3909" s="4"/>
    </row>
    <row r="3910" spans="12:14" ht="15">
      <c r="L3910" s="4"/>
      <c r="M3910" s="4"/>
      <c r="N3910" s="4"/>
    </row>
    <row r="3911" spans="12:14" ht="15">
      <c r="L3911" s="4"/>
      <c r="M3911" s="4"/>
      <c r="N3911" s="4"/>
    </row>
    <row r="3912" spans="12:14" ht="15">
      <c r="L3912" s="4"/>
      <c r="M3912" s="4"/>
      <c r="N3912" s="4"/>
    </row>
    <row r="3913" spans="12:14" ht="15">
      <c r="L3913" s="4"/>
      <c r="M3913" s="4"/>
      <c r="N3913" s="4"/>
    </row>
    <row r="3914" spans="12:14" ht="15">
      <c r="L3914" s="4"/>
      <c r="M3914" s="4"/>
      <c r="N3914" s="4"/>
    </row>
    <row r="3915" spans="12:14" ht="15">
      <c r="L3915" s="4"/>
      <c r="M3915" s="4"/>
      <c r="N3915" s="4"/>
    </row>
    <row r="3916" spans="12:14" ht="15">
      <c r="L3916" s="4"/>
      <c r="M3916" s="4"/>
      <c r="N3916" s="4"/>
    </row>
    <row r="3917" spans="12:14" ht="15">
      <c r="L3917" s="4"/>
      <c r="M3917" s="4"/>
      <c r="N3917" s="4"/>
    </row>
    <row r="3918" spans="12:14" ht="15">
      <c r="L3918" s="4"/>
      <c r="M3918" s="4"/>
      <c r="N3918" s="4"/>
    </row>
    <row r="3919" spans="12:14" ht="15">
      <c r="L3919" s="4"/>
      <c r="M3919" s="4"/>
      <c r="N3919" s="4"/>
    </row>
    <row r="3920" spans="12:14" ht="15">
      <c r="L3920" s="4"/>
      <c r="M3920" s="4"/>
      <c r="N3920" s="4"/>
    </row>
    <row r="3921" spans="12:14" ht="15">
      <c r="L3921" s="4"/>
      <c r="M3921" s="4"/>
      <c r="N3921" s="4"/>
    </row>
    <row r="3922" spans="12:14" ht="15">
      <c r="L3922" s="4"/>
      <c r="M3922" s="4"/>
      <c r="N3922" s="4"/>
    </row>
    <row r="3923" spans="12:14" ht="15">
      <c r="L3923" s="4"/>
      <c r="M3923" s="4"/>
      <c r="N3923" s="4"/>
    </row>
    <row r="3924" spans="12:14" ht="15">
      <c r="L3924" s="4"/>
      <c r="M3924" s="4"/>
      <c r="N3924" s="4"/>
    </row>
    <row r="3925" spans="12:14" ht="15">
      <c r="L3925" s="4"/>
      <c r="M3925" s="4"/>
      <c r="N3925" s="4"/>
    </row>
    <row r="3926" spans="12:14" ht="15">
      <c r="L3926" s="4"/>
      <c r="M3926" s="4"/>
      <c r="N3926" s="4"/>
    </row>
    <row r="3927" spans="12:14" ht="15">
      <c r="L3927" s="4"/>
      <c r="M3927" s="4"/>
      <c r="N3927" s="4"/>
    </row>
    <row r="3928" spans="12:14" ht="15">
      <c r="L3928" s="4"/>
      <c r="M3928" s="4"/>
      <c r="N3928" s="4"/>
    </row>
    <row r="3929" spans="12:14" ht="15">
      <c r="L3929" s="4"/>
      <c r="M3929" s="4"/>
      <c r="N3929" s="4"/>
    </row>
    <row r="3930" spans="12:14" ht="15">
      <c r="L3930" s="4"/>
      <c r="M3930" s="4"/>
      <c r="N3930" s="4"/>
    </row>
    <row r="3931" spans="12:14" ht="15">
      <c r="L3931" s="4"/>
      <c r="M3931" s="4"/>
      <c r="N3931" s="4"/>
    </row>
    <row r="3932" spans="12:14" ht="15">
      <c r="L3932" s="4"/>
      <c r="M3932" s="4"/>
      <c r="N3932" s="4"/>
    </row>
    <row r="3933" spans="12:14" ht="15">
      <c r="L3933" s="4"/>
      <c r="M3933" s="4"/>
      <c r="N3933" s="4"/>
    </row>
    <row r="3934" spans="12:14" ht="15">
      <c r="L3934" s="4"/>
      <c r="M3934" s="4"/>
      <c r="N3934" s="4"/>
    </row>
    <row r="3935" spans="12:14" ht="15">
      <c r="L3935" s="4"/>
      <c r="M3935" s="4"/>
      <c r="N3935" s="4"/>
    </row>
    <row r="3936" spans="12:14" ht="15">
      <c r="L3936" s="4"/>
      <c r="M3936" s="4"/>
      <c r="N3936" s="4"/>
    </row>
    <row r="3937" spans="12:14" ht="15">
      <c r="L3937" s="4"/>
      <c r="M3937" s="4"/>
      <c r="N3937" s="4"/>
    </row>
    <row r="3938" spans="12:14" ht="15">
      <c r="L3938" s="4"/>
      <c r="M3938" s="4"/>
      <c r="N3938" s="4"/>
    </row>
    <row r="3939" spans="12:14" ht="15">
      <c r="L3939" s="4"/>
      <c r="M3939" s="4"/>
      <c r="N3939" s="4"/>
    </row>
    <row r="3940" spans="12:14" ht="15">
      <c r="L3940" s="4"/>
      <c r="M3940" s="4"/>
      <c r="N3940" s="4"/>
    </row>
    <row r="3941" spans="12:14" ht="15">
      <c r="L3941" s="4"/>
      <c r="M3941" s="4"/>
      <c r="N3941" s="4"/>
    </row>
    <row r="3942" spans="12:14" ht="15">
      <c r="L3942" s="4"/>
      <c r="M3942" s="4"/>
      <c r="N3942" s="4"/>
    </row>
    <row r="3943" spans="12:14" ht="15">
      <c r="L3943" s="4"/>
      <c r="M3943" s="4"/>
      <c r="N3943" s="4"/>
    </row>
    <row r="3944" spans="12:14" ht="15">
      <c r="L3944" s="4"/>
      <c r="M3944" s="4"/>
      <c r="N3944" s="4"/>
    </row>
    <row r="3945" spans="12:14" ht="15">
      <c r="L3945" s="4"/>
      <c r="M3945" s="4"/>
      <c r="N3945" s="4"/>
    </row>
    <row r="3946" spans="12:14" ht="15">
      <c r="L3946" s="4"/>
      <c r="M3946" s="4"/>
      <c r="N3946" s="4"/>
    </row>
    <row r="3947" spans="12:14" ht="15">
      <c r="L3947" s="4"/>
      <c r="M3947" s="4"/>
      <c r="N3947" s="4"/>
    </row>
    <row r="3948" spans="12:14" ht="15">
      <c r="L3948" s="4"/>
      <c r="M3948" s="4"/>
      <c r="N3948" s="4"/>
    </row>
    <row r="3949" spans="12:14" ht="15">
      <c r="L3949" s="4"/>
      <c r="M3949" s="4"/>
      <c r="N3949" s="4"/>
    </row>
    <row r="3950" spans="12:14" ht="15">
      <c r="L3950" s="4"/>
      <c r="M3950" s="4"/>
      <c r="N3950" s="4"/>
    </row>
    <row r="3951" spans="12:14" ht="15">
      <c r="L3951" s="4"/>
      <c r="M3951" s="4"/>
      <c r="N3951" s="4"/>
    </row>
    <row r="3952" spans="12:14" ht="15">
      <c r="L3952" s="4"/>
      <c r="M3952" s="4"/>
      <c r="N3952" s="4"/>
    </row>
    <row r="3953" spans="12:14" ht="15">
      <c r="L3953" s="4"/>
      <c r="M3953" s="4"/>
      <c r="N3953" s="4"/>
    </row>
    <row r="3954" spans="12:14" ht="15">
      <c r="L3954" s="4"/>
      <c r="M3954" s="4"/>
      <c r="N3954" s="4"/>
    </row>
    <row r="3955" spans="12:14" ht="15">
      <c r="L3955" s="4"/>
      <c r="M3955" s="4"/>
      <c r="N3955" s="4"/>
    </row>
    <row r="3956" spans="12:14" ht="15">
      <c r="L3956" s="4"/>
      <c r="M3956" s="4"/>
      <c r="N3956" s="4"/>
    </row>
    <row r="3957" spans="12:14" ht="15">
      <c r="L3957" s="4"/>
      <c r="M3957" s="4"/>
      <c r="N3957" s="4"/>
    </row>
    <row r="3958" spans="12:14" ht="15">
      <c r="L3958" s="4"/>
      <c r="M3958" s="4"/>
      <c r="N3958" s="4"/>
    </row>
    <row r="3959" spans="12:14" ht="15">
      <c r="L3959" s="4"/>
      <c r="M3959" s="4"/>
      <c r="N3959" s="4"/>
    </row>
    <row r="3960" spans="12:14" ht="15">
      <c r="L3960" s="4"/>
      <c r="M3960" s="4"/>
      <c r="N3960" s="4"/>
    </row>
    <row r="3961" spans="12:14" ht="15">
      <c r="L3961" s="4"/>
      <c r="M3961" s="4"/>
      <c r="N3961" s="4"/>
    </row>
    <row r="3962" spans="12:14" ht="15">
      <c r="L3962" s="4"/>
      <c r="M3962" s="4"/>
      <c r="N3962" s="4"/>
    </row>
    <row r="3963" spans="12:14" ht="15">
      <c r="L3963" s="4"/>
      <c r="M3963" s="4"/>
      <c r="N3963" s="4"/>
    </row>
    <row r="3964" spans="12:14" ht="15">
      <c r="L3964" s="4"/>
      <c r="M3964" s="4"/>
      <c r="N3964" s="4"/>
    </row>
    <row r="3965" spans="12:14" ht="15">
      <c r="L3965" s="4"/>
      <c r="M3965" s="4"/>
      <c r="N3965" s="4"/>
    </row>
    <row r="3966" spans="12:14" ht="15">
      <c r="L3966" s="4"/>
      <c r="M3966" s="4"/>
      <c r="N3966" s="4"/>
    </row>
    <row r="3967" spans="12:14" ht="15">
      <c r="L3967" s="4"/>
      <c r="M3967" s="4"/>
      <c r="N3967" s="4"/>
    </row>
    <row r="3968" spans="12:14" ht="15">
      <c r="L3968" s="4"/>
      <c r="M3968" s="4"/>
      <c r="N3968" s="4"/>
    </row>
    <row r="3969" spans="12:14" ht="15">
      <c r="L3969" s="4"/>
      <c r="M3969" s="4"/>
      <c r="N3969" s="4"/>
    </row>
    <row r="3970" spans="12:14" ht="15">
      <c r="L3970" s="4"/>
      <c r="M3970" s="4"/>
      <c r="N3970" s="4"/>
    </row>
    <row r="3971" spans="12:14" ht="15">
      <c r="L3971" s="4"/>
      <c r="M3971" s="4"/>
      <c r="N3971" s="4"/>
    </row>
    <row r="3972" spans="12:14" ht="15">
      <c r="L3972" s="4"/>
      <c r="M3972" s="4"/>
      <c r="N3972" s="4"/>
    </row>
    <row r="3973" spans="12:14" ht="15">
      <c r="L3973" s="4"/>
      <c r="M3973" s="4"/>
      <c r="N3973" s="4"/>
    </row>
    <row r="3974" spans="12:14" ht="15">
      <c r="L3974" s="4"/>
      <c r="M3974" s="4"/>
      <c r="N3974" s="4"/>
    </row>
    <row r="3975" spans="12:14" ht="15">
      <c r="L3975" s="4"/>
      <c r="M3975" s="4"/>
      <c r="N3975" s="4"/>
    </row>
    <row r="3976" spans="12:14" ht="15">
      <c r="L3976" s="4"/>
      <c r="M3976" s="4"/>
      <c r="N3976" s="4"/>
    </row>
    <row r="3977" spans="12:14" ht="15">
      <c r="L3977" s="4"/>
      <c r="M3977" s="4"/>
      <c r="N3977" s="4"/>
    </row>
    <row r="3978" spans="12:14" ht="15">
      <c r="L3978" s="4"/>
      <c r="M3978" s="4"/>
      <c r="N3978" s="4"/>
    </row>
    <row r="3979" spans="12:14" ht="15">
      <c r="L3979" s="4"/>
      <c r="M3979" s="4"/>
      <c r="N3979" s="4"/>
    </row>
    <row r="3980" spans="12:14" ht="15">
      <c r="L3980" s="4"/>
      <c r="M3980" s="4"/>
      <c r="N3980" s="4"/>
    </row>
    <row r="3981" spans="12:14" ht="15">
      <c r="L3981" s="4"/>
      <c r="M3981" s="4"/>
      <c r="N3981" s="4"/>
    </row>
    <row r="3982" spans="12:14" ht="15">
      <c r="L3982" s="4"/>
      <c r="M3982" s="4"/>
      <c r="N3982" s="4"/>
    </row>
    <row r="3983" spans="12:14" ht="15">
      <c r="L3983" s="4"/>
      <c r="M3983" s="4"/>
      <c r="N3983" s="4"/>
    </row>
    <row r="3984" spans="12:14" ht="15">
      <c r="L3984" s="4"/>
      <c r="M3984" s="4"/>
      <c r="N3984" s="4"/>
    </row>
    <row r="3985" spans="12:14" ht="15">
      <c r="L3985" s="4"/>
      <c r="M3985" s="4"/>
      <c r="N3985" s="4"/>
    </row>
    <row r="3986" spans="12:14" ht="15">
      <c r="L3986" s="4"/>
      <c r="M3986" s="4"/>
      <c r="N3986" s="4"/>
    </row>
    <row r="3987" spans="12:14" ht="15">
      <c r="L3987" s="4"/>
      <c r="M3987" s="4"/>
      <c r="N3987" s="4"/>
    </row>
    <row r="3988" spans="12:14" ht="15">
      <c r="L3988" s="4"/>
      <c r="M3988" s="4"/>
      <c r="N3988" s="4"/>
    </row>
    <row r="3989" spans="12:14" ht="15">
      <c r="L3989" s="4"/>
      <c r="M3989" s="4"/>
      <c r="N3989" s="4"/>
    </row>
    <row r="3990" spans="12:14" ht="15">
      <c r="L3990" s="4"/>
      <c r="M3990" s="4"/>
      <c r="N3990" s="4"/>
    </row>
    <row r="3991" spans="12:14" ht="15">
      <c r="L3991" s="4"/>
      <c r="M3991" s="4"/>
      <c r="N3991" s="4"/>
    </row>
    <row r="3992" spans="12:14" ht="15">
      <c r="L3992" s="4"/>
      <c r="M3992" s="4"/>
      <c r="N3992" s="4"/>
    </row>
    <row r="3993" spans="12:14" ht="15">
      <c r="L3993" s="4"/>
      <c r="M3993" s="4"/>
      <c r="N3993" s="4"/>
    </row>
    <row r="3994" spans="12:14" ht="15">
      <c r="L3994" s="4"/>
      <c r="M3994" s="4"/>
      <c r="N3994" s="4"/>
    </row>
    <row r="3995" spans="12:14" ht="15">
      <c r="L3995" s="4"/>
      <c r="M3995" s="4"/>
      <c r="N3995" s="4"/>
    </row>
    <row r="3996" spans="12:14" ht="15">
      <c r="L3996" s="4"/>
      <c r="M3996" s="4"/>
      <c r="N3996" s="4"/>
    </row>
    <row r="3997" spans="12:14" ht="15">
      <c r="L3997" s="4"/>
      <c r="M3997" s="4"/>
      <c r="N3997" s="4"/>
    </row>
    <row r="3998" spans="12:14" ht="15">
      <c r="L3998" s="4"/>
      <c r="M3998" s="4"/>
      <c r="N3998" s="4"/>
    </row>
    <row r="3999" spans="12:14" ht="15">
      <c r="L3999" s="4"/>
      <c r="M3999" s="4"/>
      <c r="N3999" s="4"/>
    </row>
    <row r="4000" spans="12:14" ht="15">
      <c r="L4000" s="4"/>
      <c r="M4000" s="4"/>
      <c r="N4000" s="4"/>
    </row>
    <row r="4001" spans="12:14" ht="15">
      <c r="L4001" s="4"/>
      <c r="M4001" s="4"/>
      <c r="N4001" s="4"/>
    </row>
    <row r="4002" spans="12:14" ht="15">
      <c r="L4002" s="4"/>
      <c r="M4002" s="4"/>
      <c r="N4002" s="4"/>
    </row>
    <row r="4003" spans="12:14" ht="15">
      <c r="L4003" s="4"/>
      <c r="M4003" s="4"/>
      <c r="N4003" s="4"/>
    </row>
    <row r="4004" spans="12:14" ht="15">
      <c r="L4004" s="4"/>
      <c r="M4004" s="4"/>
      <c r="N4004" s="4"/>
    </row>
    <row r="4005" spans="12:14" ht="15">
      <c r="L4005" s="4"/>
      <c r="M4005" s="4"/>
      <c r="N4005" s="4"/>
    </row>
    <row r="4006" spans="12:14" ht="15">
      <c r="L4006" s="4"/>
      <c r="M4006" s="4"/>
      <c r="N4006" s="4"/>
    </row>
    <row r="4007" spans="12:14" ht="15">
      <c r="L4007" s="4"/>
      <c r="M4007" s="4"/>
      <c r="N4007" s="4"/>
    </row>
    <row r="4008" spans="12:14" ht="15">
      <c r="L4008" s="4"/>
      <c r="M4008" s="4"/>
      <c r="N4008" s="4"/>
    </row>
    <row r="4009" spans="12:14" ht="15">
      <c r="L4009" s="4"/>
      <c r="M4009" s="4"/>
      <c r="N4009" s="4"/>
    </row>
    <row r="4010" spans="12:14" ht="15">
      <c r="L4010" s="4"/>
      <c r="M4010" s="4"/>
      <c r="N4010" s="4"/>
    </row>
    <row r="4011" spans="12:14" ht="15">
      <c r="L4011" s="4"/>
      <c r="M4011" s="4"/>
      <c r="N4011" s="4"/>
    </row>
    <row r="4012" spans="12:14" ht="15">
      <c r="L4012" s="4"/>
      <c r="M4012" s="4"/>
      <c r="N4012" s="4"/>
    </row>
    <row r="4013" spans="12:14" ht="15">
      <c r="L4013" s="4"/>
      <c r="M4013" s="4"/>
      <c r="N4013" s="4"/>
    </row>
    <row r="4014" spans="12:14" ht="15">
      <c r="L4014" s="4"/>
      <c r="M4014" s="4"/>
      <c r="N4014" s="4"/>
    </row>
    <row r="4015" spans="12:14" ht="15">
      <c r="L4015" s="4"/>
      <c r="M4015" s="4"/>
      <c r="N4015" s="4"/>
    </row>
    <row r="4016" spans="12:14" ht="15">
      <c r="L4016" s="4"/>
      <c r="M4016" s="4"/>
      <c r="N4016" s="4"/>
    </row>
    <row r="4017" spans="12:14" ht="15">
      <c r="L4017" s="4"/>
      <c r="M4017" s="4"/>
      <c r="N4017" s="4"/>
    </row>
    <row r="4018" spans="12:14" ht="15">
      <c r="L4018" s="4"/>
      <c r="M4018" s="4"/>
      <c r="N4018" s="4"/>
    </row>
    <row r="4019" spans="12:14" ht="15">
      <c r="L4019" s="4"/>
      <c r="M4019" s="4"/>
      <c r="N4019" s="4"/>
    </row>
    <row r="4020" spans="12:14" ht="15">
      <c r="L4020" s="4"/>
      <c r="M4020" s="4"/>
      <c r="N4020" s="4"/>
    </row>
    <row r="4021" spans="12:14" ht="15">
      <c r="L4021" s="4"/>
      <c r="M4021" s="4"/>
      <c r="N4021" s="4"/>
    </row>
    <row r="4022" spans="12:14" ht="15">
      <c r="L4022" s="4"/>
      <c r="M4022" s="4"/>
      <c r="N4022" s="4"/>
    </row>
    <row r="4023" spans="12:14" ht="15">
      <c r="L4023" s="4"/>
      <c r="M4023" s="4"/>
      <c r="N4023" s="4"/>
    </row>
    <row r="4024" spans="12:14" ht="15">
      <c r="L4024" s="4"/>
      <c r="M4024" s="4"/>
      <c r="N4024" s="4"/>
    </row>
    <row r="4025" spans="12:14" ht="15">
      <c r="L4025" s="4"/>
      <c r="M4025" s="4"/>
      <c r="N4025" s="4"/>
    </row>
    <row r="4026" spans="12:14" ht="15">
      <c r="L4026" s="4"/>
      <c r="M4026" s="4"/>
      <c r="N4026" s="4"/>
    </row>
    <row r="4027" spans="12:14" ht="15">
      <c r="L4027" s="4"/>
      <c r="M4027" s="4"/>
      <c r="N4027" s="4"/>
    </row>
    <row r="4028" spans="12:14" ht="15">
      <c r="L4028" s="4"/>
      <c r="M4028" s="4"/>
      <c r="N4028" s="4"/>
    </row>
    <row r="4029" spans="12:14" ht="15">
      <c r="L4029" s="4"/>
      <c r="M4029" s="4"/>
      <c r="N4029" s="4"/>
    </row>
    <row r="4030" spans="12:14" ht="15">
      <c r="L4030" s="4"/>
      <c r="M4030" s="4"/>
      <c r="N4030" s="4"/>
    </row>
    <row r="4031" spans="12:14" ht="15">
      <c r="L4031" s="4"/>
      <c r="M4031" s="4"/>
      <c r="N4031" s="4"/>
    </row>
    <row r="4032" spans="12:14" ht="15">
      <c r="L4032" s="4"/>
      <c r="M4032" s="4"/>
      <c r="N4032" s="4"/>
    </row>
    <row r="4033" spans="12:14" ht="15">
      <c r="L4033" s="4"/>
      <c r="M4033" s="4"/>
      <c r="N4033" s="4"/>
    </row>
    <row r="4034" spans="12:14" ht="15">
      <c r="L4034" s="4"/>
      <c r="M4034" s="4"/>
      <c r="N4034" s="4"/>
    </row>
    <row r="4035" spans="12:14" ht="15">
      <c r="L4035" s="4"/>
      <c r="M4035" s="4"/>
      <c r="N4035" s="4"/>
    </row>
    <row r="4036" spans="12:14" ht="15">
      <c r="L4036" s="4"/>
      <c r="M4036" s="4"/>
      <c r="N4036" s="4"/>
    </row>
    <row r="4037" spans="12:14" ht="15">
      <c r="L4037" s="4"/>
      <c r="M4037" s="4"/>
      <c r="N4037" s="4"/>
    </row>
    <row r="4038" spans="12:14" ht="15">
      <c r="L4038" s="4"/>
      <c r="M4038" s="4"/>
      <c r="N4038" s="4"/>
    </row>
    <row r="4039" spans="12:14" ht="15">
      <c r="L4039" s="4"/>
      <c r="M4039" s="4"/>
      <c r="N4039" s="4"/>
    </row>
    <row r="4040" spans="12:14" ht="15">
      <c r="L4040" s="4"/>
      <c r="M4040" s="4"/>
      <c r="N4040" s="4"/>
    </row>
    <row r="4041" spans="12:14" ht="15">
      <c r="L4041" s="4"/>
      <c r="M4041" s="4"/>
      <c r="N4041" s="4"/>
    </row>
    <row r="4042" spans="12:14" ht="15">
      <c r="L4042" s="4"/>
      <c r="M4042" s="4"/>
      <c r="N4042" s="4"/>
    </row>
    <row r="4043" spans="12:14" ht="15">
      <c r="L4043" s="4"/>
      <c r="M4043" s="4"/>
      <c r="N4043" s="4"/>
    </row>
    <row r="4044" spans="12:14" ht="15">
      <c r="L4044" s="4"/>
      <c r="M4044" s="4"/>
      <c r="N4044" s="4"/>
    </row>
    <row r="4045" spans="12:14" ht="15">
      <c r="L4045" s="4"/>
      <c r="M4045" s="4"/>
      <c r="N4045" s="4"/>
    </row>
    <row r="4046" spans="12:14" ht="15">
      <c r="L4046" s="4"/>
      <c r="M4046" s="4"/>
      <c r="N4046" s="4"/>
    </row>
    <row r="4047" spans="12:14" ht="15">
      <c r="L4047" s="4"/>
      <c r="M4047" s="4"/>
      <c r="N4047" s="4"/>
    </row>
    <row r="4048" spans="12:14" ht="15">
      <c r="L4048" s="4"/>
      <c r="M4048" s="4"/>
      <c r="N4048" s="4"/>
    </row>
    <row r="4049" spans="12:14" ht="15">
      <c r="L4049" s="4"/>
      <c r="M4049" s="4"/>
      <c r="N4049" s="4"/>
    </row>
    <row r="4050" spans="12:14" ht="15">
      <c r="L4050" s="4"/>
      <c r="M4050" s="4"/>
      <c r="N4050" s="4"/>
    </row>
    <row r="4051" spans="12:14" ht="15">
      <c r="L4051" s="4"/>
      <c r="M4051" s="4"/>
      <c r="N4051" s="4"/>
    </row>
    <row r="4052" spans="12:14" ht="15">
      <c r="L4052" s="4"/>
      <c r="M4052" s="4"/>
      <c r="N4052" s="4"/>
    </row>
    <row r="4053" spans="12:14" ht="15">
      <c r="L4053" s="4"/>
      <c r="M4053" s="4"/>
      <c r="N4053" s="4"/>
    </row>
    <row r="4054" spans="12:14" ht="15">
      <c r="L4054" s="4"/>
      <c r="M4054" s="4"/>
      <c r="N4054" s="4"/>
    </row>
    <row r="4055" spans="12:14" ht="15">
      <c r="L4055" s="4"/>
      <c r="M4055" s="4"/>
      <c r="N4055" s="4"/>
    </row>
    <row r="4056" spans="12:14" ht="15">
      <c r="L4056" s="4"/>
      <c r="M4056" s="4"/>
      <c r="N4056" s="4"/>
    </row>
    <row r="4057" spans="12:14" ht="15">
      <c r="L4057" s="4"/>
      <c r="M4057" s="4"/>
      <c r="N4057" s="4"/>
    </row>
    <row r="4058" spans="12:14" ht="15">
      <c r="L4058" s="4"/>
      <c r="M4058" s="4"/>
      <c r="N4058" s="4"/>
    </row>
    <row r="4059" spans="12:14" ht="15">
      <c r="L4059" s="4"/>
      <c r="M4059" s="4"/>
      <c r="N4059" s="4"/>
    </row>
    <row r="4060" spans="12:14" ht="15">
      <c r="L4060" s="4"/>
      <c r="M4060" s="4"/>
      <c r="N4060" s="4"/>
    </row>
    <row r="4061" spans="12:14" ht="15">
      <c r="L4061" s="4"/>
      <c r="M4061" s="4"/>
      <c r="N4061" s="4"/>
    </row>
    <row r="4062" spans="12:14" ht="15">
      <c r="L4062" s="4"/>
      <c r="M4062" s="4"/>
      <c r="N4062" s="4"/>
    </row>
    <row r="4063" spans="12:14" ht="15">
      <c r="L4063" s="4"/>
      <c r="M4063" s="4"/>
      <c r="N4063" s="4"/>
    </row>
    <row r="4064" spans="12:14" ht="15">
      <c r="L4064" s="4"/>
      <c r="M4064" s="4"/>
      <c r="N4064" s="4"/>
    </row>
    <row r="4065" spans="12:14" ht="15">
      <c r="L4065" s="4"/>
      <c r="M4065" s="4"/>
      <c r="N4065" s="4"/>
    </row>
    <row r="4066" spans="12:14" ht="15">
      <c r="L4066" s="4"/>
      <c r="M4066" s="4"/>
      <c r="N4066" s="4"/>
    </row>
    <row r="4067" spans="12:14" ht="15">
      <c r="L4067" s="4"/>
      <c r="M4067" s="4"/>
      <c r="N4067" s="4"/>
    </row>
    <row r="4068" spans="12:14" ht="15">
      <c r="L4068" s="4"/>
      <c r="M4068" s="4"/>
      <c r="N4068" s="4"/>
    </row>
    <row r="4069" spans="12:14" ht="15">
      <c r="L4069" s="4"/>
      <c r="M4069" s="4"/>
      <c r="N4069" s="4"/>
    </row>
    <row r="4070" spans="12:14" ht="15">
      <c r="L4070" s="4"/>
      <c r="M4070" s="4"/>
      <c r="N4070" s="4"/>
    </row>
    <row r="4071" spans="12:14" ht="15">
      <c r="L4071" s="4"/>
      <c r="M4071" s="4"/>
      <c r="N4071" s="4"/>
    </row>
    <row r="4072" spans="12:14" ht="15">
      <c r="L4072" s="4"/>
      <c r="M4072" s="4"/>
      <c r="N4072" s="4"/>
    </row>
    <row r="4073" spans="12:14" ht="15">
      <c r="L4073" s="4"/>
      <c r="M4073" s="4"/>
      <c r="N4073" s="4"/>
    </row>
    <row r="4074" spans="12:14" ht="15">
      <c r="L4074" s="4"/>
      <c r="M4074" s="4"/>
      <c r="N4074" s="4"/>
    </row>
    <row r="4075" spans="12:14" ht="15">
      <c r="L4075" s="4"/>
      <c r="M4075" s="4"/>
      <c r="N4075" s="4"/>
    </row>
    <row r="4076" spans="12:14" ht="15">
      <c r="L4076" s="4"/>
      <c r="M4076" s="4"/>
      <c r="N4076" s="4"/>
    </row>
    <row r="4077" spans="12:14" ht="15">
      <c r="L4077" s="4"/>
      <c r="M4077" s="4"/>
      <c r="N4077" s="4"/>
    </row>
    <row r="4078" spans="12:14" ht="15">
      <c r="L4078" s="4"/>
      <c r="M4078" s="4"/>
      <c r="N4078" s="4"/>
    </row>
    <row r="4079" spans="12:14" ht="15">
      <c r="L4079" s="4"/>
      <c r="M4079" s="4"/>
      <c r="N4079" s="4"/>
    </row>
    <row r="4080" spans="12:14" ht="15">
      <c r="L4080" s="4"/>
      <c r="M4080" s="4"/>
      <c r="N4080" s="4"/>
    </row>
    <row r="4081" spans="12:14" ht="15">
      <c r="L4081" s="4"/>
      <c r="M4081" s="4"/>
      <c r="N4081" s="4"/>
    </row>
    <row r="4082" spans="12:14" ht="15">
      <c r="L4082" s="4"/>
      <c r="M4082" s="4"/>
      <c r="N4082" s="4"/>
    </row>
    <row r="4083" spans="12:14" ht="15">
      <c r="L4083" s="4"/>
      <c r="M4083" s="4"/>
      <c r="N4083" s="4"/>
    </row>
    <row r="4084" spans="12:14" ht="15">
      <c r="L4084" s="4"/>
      <c r="M4084" s="4"/>
      <c r="N4084" s="4"/>
    </row>
    <row r="4085" spans="12:14" ht="15">
      <c r="L4085" s="4"/>
      <c r="M4085" s="4"/>
      <c r="N4085" s="4"/>
    </row>
    <row r="4086" spans="12:14" ht="15">
      <c r="L4086" s="4"/>
      <c r="M4086" s="4"/>
      <c r="N4086" s="4"/>
    </row>
    <row r="4087" spans="12:14" ht="15">
      <c r="L4087" s="4"/>
      <c r="M4087" s="4"/>
      <c r="N4087" s="4"/>
    </row>
    <row r="4088" spans="12:14" ht="15">
      <c r="L4088" s="4"/>
      <c r="M4088" s="4"/>
      <c r="N4088" s="4"/>
    </row>
    <row r="4089" spans="12:14" ht="15">
      <c r="L4089" s="4"/>
      <c r="M4089" s="4"/>
      <c r="N4089" s="4"/>
    </row>
    <row r="4090" spans="12:14" ht="15">
      <c r="L4090" s="4"/>
      <c r="M4090" s="4"/>
      <c r="N4090" s="4"/>
    </row>
    <row r="4091" spans="12:14" ht="15">
      <c r="L4091" s="4"/>
      <c r="M4091" s="4"/>
      <c r="N4091" s="4"/>
    </row>
    <row r="4092" spans="12:14" ht="15">
      <c r="L4092" s="4"/>
      <c r="M4092" s="4"/>
      <c r="N4092" s="4"/>
    </row>
    <row r="4093" spans="12:14" ht="15">
      <c r="L4093" s="4"/>
      <c r="M4093" s="4"/>
      <c r="N4093" s="4"/>
    </row>
    <row r="4094" spans="12:14" ht="15">
      <c r="L4094" s="4"/>
      <c r="M4094" s="4"/>
      <c r="N4094" s="4"/>
    </row>
    <row r="4095" spans="12:14" ht="15">
      <c r="L4095" s="4"/>
      <c r="M4095" s="4"/>
      <c r="N4095" s="4"/>
    </row>
    <row r="4096" spans="12:14" ht="15">
      <c r="L4096" s="4"/>
      <c r="M4096" s="4"/>
      <c r="N4096" s="4"/>
    </row>
    <row r="4097" spans="12:14" ht="15">
      <c r="L4097" s="4"/>
      <c r="M4097" s="4"/>
      <c r="N4097" s="4"/>
    </row>
    <row r="4098" spans="12:14" ht="15">
      <c r="L4098" s="4"/>
      <c r="M4098" s="4"/>
      <c r="N4098" s="4"/>
    </row>
    <row r="4099" spans="12:14" ht="15">
      <c r="L4099" s="4"/>
      <c r="M4099" s="4"/>
      <c r="N4099" s="4"/>
    </row>
    <row r="4100" spans="12:14" ht="15">
      <c r="L4100" s="4"/>
      <c r="M4100" s="4"/>
      <c r="N4100" s="4"/>
    </row>
    <row r="4101" spans="12:14" ht="15">
      <c r="L4101" s="4"/>
      <c r="M4101" s="4"/>
      <c r="N4101" s="4"/>
    </row>
    <row r="4102" spans="12:14" ht="15">
      <c r="L4102" s="4"/>
      <c r="M4102" s="4"/>
      <c r="N4102" s="4"/>
    </row>
    <row r="4103" spans="12:14" ht="15">
      <c r="L4103" s="4"/>
      <c r="M4103" s="4"/>
      <c r="N4103" s="4"/>
    </row>
    <row r="4104" spans="12:14" ht="15">
      <c r="L4104" s="4"/>
      <c r="M4104" s="4"/>
      <c r="N4104" s="4"/>
    </row>
    <row r="4105" spans="12:14" ht="15">
      <c r="L4105" s="4"/>
      <c r="M4105" s="4"/>
      <c r="N4105" s="4"/>
    </row>
    <row r="4106" spans="12:14" ht="15">
      <c r="L4106" s="4"/>
      <c r="M4106" s="4"/>
      <c r="N4106" s="4"/>
    </row>
    <row r="4107" spans="12:14" ht="15">
      <c r="L4107" s="4"/>
      <c r="M4107" s="4"/>
      <c r="N4107" s="4"/>
    </row>
    <row r="4108" spans="12:14" ht="15">
      <c r="L4108" s="4"/>
      <c r="M4108" s="4"/>
      <c r="N4108" s="4"/>
    </row>
  </sheetData>
  <autoFilter ref="A1:P2065"/>
  <phoneticPr fontId="2"/>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pane ySplit="1" topLeftCell="A2" activePane="bottomLeft" state="frozen"/>
      <selection pane="bottomLeft" activeCell="C19" sqref="C19"/>
    </sheetView>
  </sheetViews>
  <sheetFormatPr defaultColWidth="9" defaultRowHeight="15"/>
  <cols>
    <col min="1" max="1" width="50.5703125" style="19" customWidth="1"/>
    <col min="2" max="2" width="11.85546875" style="19" bestFit="1" customWidth="1"/>
    <col min="3" max="3" width="12.42578125" style="19" bestFit="1" customWidth="1"/>
    <col min="4" max="4" width="8.7109375" style="19" bestFit="1" customWidth="1"/>
    <col min="5" max="6" width="9" style="19"/>
    <col min="7" max="7" width="13.140625" style="19" bestFit="1" customWidth="1"/>
    <col min="8" max="16384" width="9" style="19"/>
  </cols>
  <sheetData>
    <row r="1" spans="1:7">
      <c r="A1" s="21" t="s">
        <v>6948</v>
      </c>
      <c r="B1" s="21" t="s">
        <v>6947</v>
      </c>
      <c r="C1" s="21" t="s">
        <v>6946</v>
      </c>
      <c r="D1" s="21" t="s">
        <v>6945</v>
      </c>
      <c r="E1" s="21" t="s">
        <v>6944</v>
      </c>
      <c r="F1" s="21" t="s">
        <v>6943</v>
      </c>
      <c r="G1" s="21" t="s">
        <v>6942</v>
      </c>
    </row>
    <row r="2" spans="1:7">
      <c r="A2" s="19" t="s">
        <v>6941</v>
      </c>
      <c r="B2" s="19" t="s">
        <v>6940</v>
      </c>
      <c r="C2" s="19" t="s">
        <v>6823</v>
      </c>
      <c r="D2" s="19">
        <v>3</v>
      </c>
      <c r="E2" s="19">
        <v>8832</v>
      </c>
      <c r="F2" s="19">
        <v>529</v>
      </c>
      <c r="G2" s="20">
        <v>1.4698084658341699E-15</v>
      </c>
    </row>
    <row r="3" spans="1:7">
      <c r="A3" s="19" t="s">
        <v>6939</v>
      </c>
      <c r="B3" s="19" t="s">
        <v>6938</v>
      </c>
      <c r="C3" s="19" t="s">
        <v>6823</v>
      </c>
      <c r="D3" s="19">
        <v>3</v>
      </c>
      <c r="E3" s="19">
        <v>8536</v>
      </c>
      <c r="F3" s="19">
        <v>505</v>
      </c>
      <c r="G3" s="20">
        <v>1.01832643164757E-13</v>
      </c>
    </row>
    <row r="4" spans="1:7">
      <c r="A4" s="19" t="s">
        <v>6937</v>
      </c>
      <c r="B4" s="19" t="s">
        <v>6936</v>
      </c>
      <c r="C4" s="19" t="s">
        <v>6823</v>
      </c>
      <c r="D4" s="19">
        <v>2</v>
      </c>
      <c r="E4" s="19">
        <v>14569</v>
      </c>
      <c r="F4" s="19">
        <v>779</v>
      </c>
      <c r="G4" s="20">
        <v>2.63865236434204E-12</v>
      </c>
    </row>
    <row r="5" spans="1:7">
      <c r="A5" s="19" t="s">
        <v>6935</v>
      </c>
      <c r="B5" s="19" t="s">
        <v>6934</v>
      </c>
      <c r="C5" s="19" t="s">
        <v>6823</v>
      </c>
      <c r="D5" s="19">
        <v>2</v>
      </c>
      <c r="E5" s="19">
        <v>14569</v>
      </c>
      <c r="F5" s="19">
        <v>779</v>
      </c>
      <c r="G5" s="20">
        <v>2.63865236434204E-12</v>
      </c>
    </row>
    <row r="6" spans="1:7">
      <c r="A6" s="19" t="s">
        <v>6933</v>
      </c>
      <c r="B6" s="19" t="s">
        <v>6932</v>
      </c>
      <c r="C6" s="19" t="s">
        <v>6823</v>
      </c>
      <c r="D6" s="19">
        <v>4</v>
      </c>
      <c r="E6" s="19">
        <v>7308</v>
      </c>
      <c r="F6" s="19">
        <v>429</v>
      </c>
      <c r="G6" s="20">
        <v>7.2837416455282999E-11</v>
      </c>
    </row>
    <row r="7" spans="1:7">
      <c r="A7" s="19" t="s">
        <v>6931</v>
      </c>
      <c r="B7" s="19" t="s">
        <v>6930</v>
      </c>
      <c r="C7" s="19" t="s">
        <v>6823</v>
      </c>
      <c r="D7" s="19">
        <v>3</v>
      </c>
      <c r="E7" s="19">
        <v>7311</v>
      </c>
      <c r="F7" s="19">
        <v>429</v>
      </c>
      <c r="G7" s="20">
        <v>7.7207802187990102E-11</v>
      </c>
    </row>
    <row r="8" spans="1:7">
      <c r="A8" s="19" t="s">
        <v>6929</v>
      </c>
      <c r="B8" s="19" t="s">
        <v>6928</v>
      </c>
      <c r="C8" s="19" t="s">
        <v>6823</v>
      </c>
      <c r="D8" s="19">
        <v>3</v>
      </c>
      <c r="E8" s="19">
        <v>7643</v>
      </c>
      <c r="F8" s="19">
        <v>441</v>
      </c>
      <c r="G8" s="20">
        <v>3.9503016601253699E-10</v>
      </c>
    </row>
    <row r="9" spans="1:7">
      <c r="A9" s="19" t="s">
        <v>6927</v>
      </c>
      <c r="B9" s="19" t="s">
        <v>6926</v>
      </c>
      <c r="C9" s="19" t="s">
        <v>6823</v>
      </c>
      <c r="D9" s="19">
        <v>2</v>
      </c>
      <c r="E9" s="19">
        <v>7647</v>
      </c>
      <c r="F9" s="19">
        <v>441</v>
      </c>
      <c r="G9" s="20">
        <v>4.2503255725681402E-10</v>
      </c>
    </row>
    <row r="10" spans="1:7">
      <c r="A10" s="19" t="s">
        <v>6925</v>
      </c>
      <c r="B10" s="19" t="s">
        <v>6924</v>
      </c>
      <c r="C10" s="19" t="s">
        <v>6823</v>
      </c>
      <c r="D10" s="19">
        <v>5</v>
      </c>
      <c r="E10" s="19">
        <v>2435</v>
      </c>
      <c r="F10" s="19">
        <v>168</v>
      </c>
      <c r="G10" s="20">
        <v>8.1734674579765696E-9</v>
      </c>
    </row>
    <row r="11" spans="1:7">
      <c r="A11" s="19" t="s">
        <v>6923</v>
      </c>
      <c r="B11" s="19" t="s">
        <v>6922</v>
      </c>
      <c r="C11" s="19" t="s">
        <v>6823</v>
      </c>
      <c r="D11" s="19">
        <v>4</v>
      </c>
      <c r="E11" s="19">
        <v>1821</v>
      </c>
      <c r="F11" s="19">
        <v>131</v>
      </c>
      <c r="G11" s="20">
        <v>4.0421369583790199E-8</v>
      </c>
    </row>
    <row r="12" spans="1:7">
      <c r="A12" s="19" t="s">
        <v>6921</v>
      </c>
      <c r="B12" s="19" t="s">
        <v>6920</v>
      </c>
      <c r="C12" s="19" t="s">
        <v>6823</v>
      </c>
      <c r="D12" s="19">
        <v>1</v>
      </c>
      <c r="E12" s="19">
        <v>22522</v>
      </c>
      <c r="F12" s="19">
        <v>1095</v>
      </c>
      <c r="G12" s="20">
        <v>7.6064967129773295E-8</v>
      </c>
    </row>
    <row r="13" spans="1:7">
      <c r="A13" s="19" t="s">
        <v>6919</v>
      </c>
      <c r="B13" s="19" t="s">
        <v>6918</v>
      </c>
      <c r="C13" s="19" t="s">
        <v>6823</v>
      </c>
      <c r="D13" s="19">
        <v>4</v>
      </c>
      <c r="E13" s="19">
        <v>6362</v>
      </c>
      <c r="F13" s="19">
        <v>351</v>
      </c>
      <c r="G13" s="20">
        <v>4.7442063503968999E-6</v>
      </c>
    </row>
    <row r="14" spans="1:7">
      <c r="A14" s="19" t="s">
        <v>6917</v>
      </c>
      <c r="B14" s="19" t="s">
        <v>6916</v>
      </c>
      <c r="C14" s="19" t="s">
        <v>6823</v>
      </c>
      <c r="D14" s="19">
        <v>3</v>
      </c>
      <c r="E14" s="19">
        <v>4504</v>
      </c>
      <c r="F14" s="19">
        <v>255</v>
      </c>
      <c r="G14" s="20">
        <v>2.4217084195186402E-5</v>
      </c>
    </row>
    <row r="15" spans="1:7">
      <c r="A15" s="19" t="s">
        <v>6915</v>
      </c>
      <c r="B15" s="19" t="s">
        <v>6914</v>
      </c>
      <c r="C15" s="19" t="s">
        <v>6823</v>
      </c>
      <c r="D15" s="19">
        <v>3</v>
      </c>
      <c r="E15" s="19">
        <v>2293</v>
      </c>
      <c r="F15" s="19">
        <v>142</v>
      </c>
      <c r="G15" s="20">
        <v>4.0021096028094197E-5</v>
      </c>
    </row>
    <row r="16" spans="1:7">
      <c r="A16" s="19" t="s">
        <v>6913</v>
      </c>
      <c r="B16" s="19" t="s">
        <v>6912</v>
      </c>
      <c r="C16" s="19" t="s">
        <v>6823</v>
      </c>
      <c r="D16" s="19">
        <v>4</v>
      </c>
      <c r="E16" s="19">
        <v>5921</v>
      </c>
      <c r="F16" s="19">
        <v>316</v>
      </c>
      <c r="G16" s="20">
        <v>2.09650267743762E-4</v>
      </c>
    </row>
    <row r="17" spans="1:7">
      <c r="A17" s="19" t="s">
        <v>6911</v>
      </c>
      <c r="B17" s="19" t="s">
        <v>6910</v>
      </c>
      <c r="C17" s="19" t="s">
        <v>6823</v>
      </c>
      <c r="D17" s="19">
        <v>4</v>
      </c>
      <c r="E17" s="19">
        <v>218</v>
      </c>
      <c r="F17" s="19">
        <v>22</v>
      </c>
      <c r="G17" s="20">
        <v>3.1668423506380199E-4</v>
      </c>
    </row>
    <row r="18" spans="1:7">
      <c r="A18" s="19" t="s">
        <v>6909</v>
      </c>
      <c r="B18" s="19" t="s">
        <v>6908</v>
      </c>
      <c r="C18" s="19" t="s">
        <v>6823</v>
      </c>
      <c r="D18" s="19">
        <v>5</v>
      </c>
      <c r="E18" s="19">
        <v>131</v>
      </c>
      <c r="F18" s="19">
        <v>15</v>
      </c>
      <c r="G18" s="20">
        <v>7.5051130689646097E-4</v>
      </c>
    </row>
    <row r="19" spans="1:7">
      <c r="A19" s="19" t="s">
        <v>6907</v>
      </c>
      <c r="B19" s="19" t="s">
        <v>6906</v>
      </c>
      <c r="C19" s="19" t="s">
        <v>6823</v>
      </c>
      <c r="D19" s="19">
        <v>5</v>
      </c>
      <c r="E19" s="19">
        <v>122</v>
      </c>
      <c r="F19" s="19">
        <v>14</v>
      </c>
      <c r="G19" s="19">
        <v>1.08647045309614E-3</v>
      </c>
    </row>
    <row r="20" spans="1:7">
      <c r="A20" s="19" t="s">
        <v>6905</v>
      </c>
      <c r="B20" s="19" t="s">
        <v>6904</v>
      </c>
      <c r="C20" s="19" t="s">
        <v>6823</v>
      </c>
      <c r="D20" s="19">
        <v>5</v>
      </c>
      <c r="E20" s="19">
        <v>13</v>
      </c>
      <c r="F20" s="19">
        <v>4</v>
      </c>
      <c r="G20" s="19">
        <v>2.0249173095739799E-3</v>
      </c>
    </row>
    <row r="21" spans="1:7">
      <c r="A21" s="19" t="s">
        <v>6903</v>
      </c>
      <c r="B21" s="19" t="s">
        <v>6902</v>
      </c>
      <c r="C21" s="19" t="s">
        <v>6823</v>
      </c>
      <c r="D21" s="19">
        <v>3</v>
      </c>
      <c r="E21" s="19">
        <v>41</v>
      </c>
      <c r="F21" s="19">
        <v>7</v>
      </c>
      <c r="G21" s="19">
        <v>2.0344417008774799E-3</v>
      </c>
    </row>
    <row r="22" spans="1:7">
      <c r="A22" s="19" t="s">
        <v>6901</v>
      </c>
      <c r="B22" s="19" t="s">
        <v>6900</v>
      </c>
      <c r="C22" s="19" t="s">
        <v>6823</v>
      </c>
      <c r="D22" s="19">
        <v>5</v>
      </c>
      <c r="E22" s="19">
        <v>163</v>
      </c>
      <c r="F22" s="19">
        <v>16</v>
      </c>
      <c r="G22" s="19">
        <v>2.6070173461870002E-3</v>
      </c>
    </row>
    <row r="23" spans="1:7">
      <c r="A23" s="19" t="s">
        <v>6899</v>
      </c>
      <c r="B23" s="19" t="s">
        <v>6898</v>
      </c>
      <c r="C23" s="19" t="s">
        <v>6823</v>
      </c>
      <c r="D23" s="19">
        <v>5</v>
      </c>
      <c r="E23" s="19">
        <v>145</v>
      </c>
      <c r="F23" s="19">
        <v>14</v>
      </c>
      <c r="G23" s="19">
        <v>5.4102310182423301E-3</v>
      </c>
    </row>
    <row r="24" spans="1:7">
      <c r="A24" s="19" t="s">
        <v>6897</v>
      </c>
      <c r="B24" s="19" t="s">
        <v>6896</v>
      </c>
      <c r="C24" s="19" t="s">
        <v>6823</v>
      </c>
      <c r="D24" s="19">
        <v>7</v>
      </c>
      <c r="E24" s="19">
        <v>3</v>
      </c>
      <c r="F24" s="19">
        <v>2</v>
      </c>
      <c r="G24" s="19">
        <v>5.7664471745185897E-3</v>
      </c>
    </row>
    <row r="25" spans="1:7">
      <c r="A25" s="19" t="s">
        <v>6895</v>
      </c>
      <c r="B25" s="19" t="s">
        <v>6894</v>
      </c>
      <c r="C25" s="19" t="s">
        <v>6823</v>
      </c>
      <c r="D25" s="19">
        <v>7</v>
      </c>
      <c r="E25" s="19">
        <v>3</v>
      </c>
      <c r="F25" s="19">
        <v>2</v>
      </c>
      <c r="G25" s="19">
        <v>5.7664471745185897E-3</v>
      </c>
    </row>
    <row r="26" spans="1:7">
      <c r="A26" s="19" t="s">
        <v>6893</v>
      </c>
      <c r="B26" s="19" t="s">
        <v>6892</v>
      </c>
      <c r="C26" s="19" t="s">
        <v>6823</v>
      </c>
      <c r="D26" s="19">
        <v>6</v>
      </c>
      <c r="E26" s="19">
        <v>39</v>
      </c>
      <c r="F26" s="19">
        <v>6</v>
      </c>
      <c r="G26" s="19">
        <v>7.1314958173422397E-3</v>
      </c>
    </row>
    <row r="27" spans="1:7">
      <c r="A27" s="19" t="s">
        <v>6891</v>
      </c>
      <c r="B27" s="19" t="s">
        <v>6890</v>
      </c>
      <c r="C27" s="19" t="s">
        <v>6823</v>
      </c>
      <c r="D27" s="19">
        <v>6</v>
      </c>
      <c r="E27" s="19">
        <v>121</v>
      </c>
      <c r="F27" s="19">
        <v>12</v>
      </c>
      <c r="G27" s="19">
        <v>7.80815264990075E-3</v>
      </c>
    </row>
    <row r="28" spans="1:7">
      <c r="A28" s="19" t="s">
        <v>6889</v>
      </c>
      <c r="B28" s="19" t="s">
        <v>6888</v>
      </c>
      <c r="C28" s="19" t="s">
        <v>6823</v>
      </c>
      <c r="D28" s="19">
        <v>4</v>
      </c>
      <c r="E28" s="19">
        <v>66</v>
      </c>
      <c r="F28" s="19">
        <v>8</v>
      </c>
      <c r="G28" s="19">
        <v>8.7999347315316691E-3</v>
      </c>
    </row>
    <row r="29" spans="1:7">
      <c r="A29" s="19" t="s">
        <v>6887</v>
      </c>
      <c r="B29" s="19" t="s">
        <v>6886</v>
      </c>
      <c r="C29" s="19" t="s">
        <v>6823</v>
      </c>
      <c r="D29" s="19">
        <v>5</v>
      </c>
      <c r="E29" s="19">
        <v>424</v>
      </c>
      <c r="F29" s="19">
        <v>30</v>
      </c>
      <c r="G29" s="19">
        <v>8.9451662170869899E-3</v>
      </c>
    </row>
    <row r="30" spans="1:7">
      <c r="A30" s="19" t="s">
        <v>6885</v>
      </c>
      <c r="B30" s="19" t="s">
        <v>6884</v>
      </c>
      <c r="C30" s="19" t="s">
        <v>6823</v>
      </c>
      <c r="D30" s="19">
        <v>4</v>
      </c>
      <c r="E30" s="19">
        <v>67</v>
      </c>
      <c r="F30" s="19">
        <v>8</v>
      </c>
      <c r="G30" s="19">
        <v>9.6133076863642499E-3</v>
      </c>
    </row>
    <row r="31" spans="1:7">
      <c r="A31" s="19" t="s">
        <v>6883</v>
      </c>
      <c r="B31" s="19" t="s">
        <v>6882</v>
      </c>
      <c r="C31" s="19" t="s">
        <v>6823</v>
      </c>
      <c r="D31" s="19">
        <v>5</v>
      </c>
      <c r="E31" s="19">
        <v>68</v>
      </c>
      <c r="F31" s="19">
        <v>8</v>
      </c>
      <c r="G31" s="19">
        <v>1.0481272958457299E-2</v>
      </c>
    </row>
    <row r="32" spans="1:7">
      <c r="A32" s="19" t="s">
        <v>6881</v>
      </c>
      <c r="B32" s="19" t="s">
        <v>6880</v>
      </c>
      <c r="C32" s="19" t="s">
        <v>6823</v>
      </c>
      <c r="D32" s="19">
        <v>6</v>
      </c>
      <c r="E32" s="19">
        <v>4</v>
      </c>
      <c r="F32" s="19">
        <v>2</v>
      </c>
      <c r="G32" s="19">
        <v>1.11923243349636E-2</v>
      </c>
    </row>
    <row r="33" spans="1:7">
      <c r="A33" s="19" t="s">
        <v>6879</v>
      </c>
      <c r="B33" s="19" t="s">
        <v>6878</v>
      </c>
      <c r="C33" s="19" t="s">
        <v>6823</v>
      </c>
      <c r="D33" s="19">
        <v>5</v>
      </c>
      <c r="E33" s="19">
        <v>70</v>
      </c>
      <c r="F33" s="19">
        <v>8</v>
      </c>
      <c r="G33" s="19">
        <v>1.2389272979185399E-2</v>
      </c>
    </row>
    <row r="34" spans="1:7">
      <c r="A34" s="19" t="s">
        <v>6877</v>
      </c>
      <c r="B34" s="19" t="s">
        <v>6876</v>
      </c>
      <c r="C34" s="19" t="s">
        <v>6823</v>
      </c>
      <c r="D34" s="19">
        <v>4</v>
      </c>
      <c r="E34" s="19">
        <v>32</v>
      </c>
      <c r="F34" s="19">
        <v>5</v>
      </c>
      <c r="G34" s="19">
        <v>1.28495568144409E-2</v>
      </c>
    </row>
    <row r="35" spans="1:7">
      <c r="A35" s="19" t="s">
        <v>6875</v>
      </c>
      <c r="B35" s="19" t="s">
        <v>6874</v>
      </c>
      <c r="C35" s="19" t="s">
        <v>6823</v>
      </c>
      <c r="D35" s="19">
        <v>4</v>
      </c>
      <c r="E35" s="19">
        <v>86</v>
      </c>
      <c r="F35" s="19">
        <v>9</v>
      </c>
      <c r="G35" s="19">
        <v>1.4283808263341601E-2</v>
      </c>
    </row>
    <row r="36" spans="1:7">
      <c r="A36" s="19" t="s">
        <v>6873</v>
      </c>
      <c r="B36" s="19" t="s">
        <v>6872</v>
      </c>
      <c r="C36" s="19" t="s">
        <v>6823</v>
      </c>
      <c r="D36" s="19">
        <v>4</v>
      </c>
      <c r="E36" s="19">
        <v>103</v>
      </c>
      <c r="F36" s="19">
        <v>10</v>
      </c>
      <c r="G36" s="19">
        <v>1.65527648338572E-2</v>
      </c>
    </row>
    <row r="37" spans="1:7">
      <c r="A37" s="19" t="s">
        <v>6871</v>
      </c>
      <c r="B37" s="19" t="s">
        <v>6870</v>
      </c>
      <c r="C37" s="19" t="s">
        <v>6823</v>
      </c>
      <c r="D37" s="19">
        <v>7</v>
      </c>
      <c r="E37" s="19">
        <v>23</v>
      </c>
      <c r="F37" s="19">
        <v>4</v>
      </c>
      <c r="G37" s="19">
        <v>1.7604772129457699E-2</v>
      </c>
    </row>
    <row r="38" spans="1:7">
      <c r="A38" s="19" t="s">
        <v>6869</v>
      </c>
      <c r="B38" s="19" t="s">
        <v>6868</v>
      </c>
      <c r="C38" s="19" t="s">
        <v>6823</v>
      </c>
      <c r="D38" s="19">
        <v>4</v>
      </c>
      <c r="E38" s="19">
        <v>35</v>
      </c>
      <c r="F38" s="19">
        <v>5</v>
      </c>
      <c r="G38" s="19">
        <v>1.8571378042959202E-2</v>
      </c>
    </row>
    <row r="39" spans="1:7">
      <c r="A39" s="19" t="s">
        <v>6867</v>
      </c>
      <c r="B39" s="19" t="s">
        <v>6866</v>
      </c>
      <c r="C39" s="19" t="s">
        <v>6823</v>
      </c>
      <c r="D39" s="19">
        <v>3</v>
      </c>
      <c r="E39" s="19">
        <v>864</v>
      </c>
      <c r="F39" s="19">
        <v>51</v>
      </c>
      <c r="G39" s="19">
        <v>2.5735910497383101E-2</v>
      </c>
    </row>
    <row r="40" spans="1:7">
      <c r="A40" s="19" t="s">
        <v>6865</v>
      </c>
      <c r="B40" s="19" t="s">
        <v>6864</v>
      </c>
      <c r="C40" s="19" t="s">
        <v>6823</v>
      </c>
      <c r="D40" s="19">
        <v>6</v>
      </c>
      <c r="E40" s="19">
        <v>6</v>
      </c>
      <c r="F40" s="19">
        <v>2</v>
      </c>
      <c r="G40" s="19">
        <v>2.6361888897942502E-2</v>
      </c>
    </row>
    <row r="41" spans="1:7">
      <c r="A41" s="19" t="s">
        <v>6863</v>
      </c>
      <c r="B41" s="19" t="s">
        <v>6862</v>
      </c>
      <c r="C41" s="19" t="s">
        <v>6823</v>
      </c>
      <c r="D41" s="19">
        <v>5</v>
      </c>
      <c r="E41" s="19">
        <v>6</v>
      </c>
      <c r="F41" s="19">
        <v>2</v>
      </c>
      <c r="G41" s="19">
        <v>2.6361888897942502E-2</v>
      </c>
    </row>
    <row r="42" spans="1:7">
      <c r="A42" s="19" t="s">
        <v>6861</v>
      </c>
      <c r="B42" s="19" t="s">
        <v>6860</v>
      </c>
      <c r="C42" s="19" t="s">
        <v>6823</v>
      </c>
      <c r="D42" s="19">
        <v>4</v>
      </c>
      <c r="E42" s="19">
        <v>15</v>
      </c>
      <c r="F42" s="19">
        <v>3</v>
      </c>
      <c r="G42" s="19">
        <v>2.6824946402410999E-2</v>
      </c>
    </row>
    <row r="43" spans="1:7">
      <c r="A43" s="19" t="s">
        <v>6859</v>
      </c>
      <c r="B43" s="19" t="s">
        <v>6858</v>
      </c>
      <c r="C43" s="19" t="s">
        <v>6823</v>
      </c>
      <c r="D43" s="19">
        <v>5</v>
      </c>
      <c r="E43" s="19">
        <v>231</v>
      </c>
      <c r="F43" s="19">
        <v>17</v>
      </c>
      <c r="G43" s="19">
        <v>3.0022583586604701E-2</v>
      </c>
    </row>
    <row r="44" spans="1:7">
      <c r="A44" s="19" t="s">
        <v>6857</v>
      </c>
      <c r="B44" s="19" t="s">
        <v>6856</v>
      </c>
      <c r="C44" s="19" t="s">
        <v>6823</v>
      </c>
      <c r="D44" s="19">
        <v>6</v>
      </c>
      <c r="E44" s="19">
        <v>27</v>
      </c>
      <c r="F44" s="19">
        <v>4</v>
      </c>
      <c r="G44" s="19">
        <v>3.0340355449582902E-2</v>
      </c>
    </row>
    <row r="45" spans="1:7">
      <c r="A45" s="19" t="s">
        <v>6855</v>
      </c>
      <c r="B45" s="19" t="s">
        <v>6854</v>
      </c>
      <c r="C45" s="19" t="s">
        <v>6823</v>
      </c>
      <c r="D45" s="19">
        <v>6</v>
      </c>
      <c r="E45" s="19">
        <v>85</v>
      </c>
      <c r="F45" s="19">
        <v>8</v>
      </c>
      <c r="G45" s="19">
        <v>3.54979500283127E-2</v>
      </c>
    </row>
    <row r="46" spans="1:7">
      <c r="A46" s="19" t="s">
        <v>6853</v>
      </c>
      <c r="B46" s="19" t="s">
        <v>6852</v>
      </c>
      <c r="C46" s="19" t="s">
        <v>6823</v>
      </c>
      <c r="D46" s="19">
        <v>6</v>
      </c>
      <c r="E46" s="19">
        <v>168</v>
      </c>
      <c r="F46" s="19">
        <v>13</v>
      </c>
      <c r="G46" s="19">
        <v>3.78702546940521E-2</v>
      </c>
    </row>
    <row r="47" spans="1:7">
      <c r="A47" s="19" t="s">
        <v>6851</v>
      </c>
      <c r="B47" s="19" t="s">
        <v>6850</v>
      </c>
      <c r="C47" s="19" t="s">
        <v>6823</v>
      </c>
      <c r="D47" s="19">
        <v>5</v>
      </c>
      <c r="E47" s="19">
        <v>168</v>
      </c>
      <c r="F47" s="19">
        <v>13</v>
      </c>
      <c r="G47" s="19">
        <v>3.78702546940521E-2</v>
      </c>
    </row>
    <row r="48" spans="1:7">
      <c r="A48" s="19" t="s">
        <v>6849</v>
      </c>
      <c r="B48" s="19" t="s">
        <v>6848</v>
      </c>
      <c r="C48" s="19" t="s">
        <v>6823</v>
      </c>
      <c r="D48" s="19">
        <v>5</v>
      </c>
      <c r="E48" s="19">
        <v>833</v>
      </c>
      <c r="F48" s="19">
        <v>48</v>
      </c>
      <c r="G48" s="19">
        <v>4.2185457611462703E-2</v>
      </c>
    </row>
    <row r="49" spans="1:7">
      <c r="A49" s="19" t="s">
        <v>6847</v>
      </c>
      <c r="B49" s="19" t="s">
        <v>6846</v>
      </c>
      <c r="C49" s="19" t="s">
        <v>6823</v>
      </c>
      <c r="D49" s="19">
        <v>6</v>
      </c>
      <c r="E49" s="19">
        <v>30</v>
      </c>
      <c r="F49" s="19">
        <v>4</v>
      </c>
      <c r="G49" s="19">
        <v>4.2692231693610298E-2</v>
      </c>
    </row>
    <row r="50" spans="1:7">
      <c r="A50" s="19" t="s">
        <v>6845</v>
      </c>
      <c r="B50" s="19" t="s">
        <v>6844</v>
      </c>
      <c r="C50" s="19" t="s">
        <v>6823</v>
      </c>
      <c r="D50" s="19">
        <v>4</v>
      </c>
      <c r="E50" s="19">
        <v>58</v>
      </c>
      <c r="F50" s="19">
        <v>6</v>
      </c>
      <c r="G50" s="19">
        <v>4.3633833198183897E-2</v>
      </c>
    </row>
    <row r="51" spans="1:7">
      <c r="A51" s="19" t="s">
        <v>6843</v>
      </c>
      <c r="B51" s="19" t="s">
        <v>6842</v>
      </c>
      <c r="C51" s="19" t="s">
        <v>6823</v>
      </c>
      <c r="D51" s="19">
        <v>5</v>
      </c>
      <c r="E51" s="19">
        <v>1</v>
      </c>
      <c r="F51" s="19">
        <v>1</v>
      </c>
      <c r="G51" s="19">
        <v>4.4521159456924801E-2</v>
      </c>
    </row>
    <row r="52" spans="1:7">
      <c r="A52" s="19" t="s">
        <v>6841</v>
      </c>
      <c r="B52" s="19" t="s">
        <v>6840</v>
      </c>
      <c r="C52" s="19" t="s">
        <v>6823</v>
      </c>
      <c r="D52" s="19">
        <v>4</v>
      </c>
      <c r="E52" s="19">
        <v>1</v>
      </c>
      <c r="F52" s="19">
        <v>1</v>
      </c>
      <c r="G52" s="19">
        <v>4.4521159456924801E-2</v>
      </c>
    </row>
    <row r="53" spans="1:7">
      <c r="A53" s="19" t="s">
        <v>6839</v>
      </c>
      <c r="B53" s="19" t="s">
        <v>6838</v>
      </c>
      <c r="C53" s="19" t="s">
        <v>6823</v>
      </c>
      <c r="D53" s="19">
        <v>4</v>
      </c>
      <c r="E53" s="19">
        <v>1</v>
      </c>
      <c r="F53" s="19">
        <v>1</v>
      </c>
      <c r="G53" s="19">
        <v>4.4521159456924801E-2</v>
      </c>
    </row>
    <row r="54" spans="1:7">
      <c r="A54" s="19" t="s">
        <v>6837</v>
      </c>
      <c r="B54" s="19" t="s">
        <v>6836</v>
      </c>
      <c r="C54" s="19" t="s">
        <v>6823</v>
      </c>
      <c r="D54" s="19">
        <v>5</v>
      </c>
      <c r="E54" s="19">
        <v>1</v>
      </c>
      <c r="F54" s="19">
        <v>1</v>
      </c>
      <c r="G54" s="19">
        <v>4.4521159456924801E-2</v>
      </c>
    </row>
    <row r="55" spans="1:7">
      <c r="A55" s="19" t="s">
        <v>6835</v>
      </c>
      <c r="B55" s="19" t="s">
        <v>6834</v>
      </c>
      <c r="C55" s="19" t="s">
        <v>6823</v>
      </c>
      <c r="D55" s="19">
        <v>4</v>
      </c>
      <c r="E55" s="19">
        <v>1</v>
      </c>
      <c r="F55" s="19">
        <v>1</v>
      </c>
      <c r="G55" s="19">
        <v>4.4521159456924801E-2</v>
      </c>
    </row>
    <row r="56" spans="1:7">
      <c r="A56" s="19" t="s">
        <v>6833</v>
      </c>
      <c r="B56" s="19" t="s">
        <v>6832</v>
      </c>
      <c r="C56" s="19" t="s">
        <v>6823</v>
      </c>
      <c r="D56" s="19">
        <v>5</v>
      </c>
      <c r="E56" s="19">
        <v>1</v>
      </c>
      <c r="F56" s="19">
        <v>1</v>
      </c>
      <c r="G56" s="19">
        <v>4.4521159456924801E-2</v>
      </c>
    </row>
    <row r="57" spans="1:7">
      <c r="A57" s="19" t="s">
        <v>6831</v>
      </c>
      <c r="B57" s="19" t="s">
        <v>6830</v>
      </c>
      <c r="C57" s="19" t="s">
        <v>6823</v>
      </c>
      <c r="D57" s="19">
        <v>4</v>
      </c>
      <c r="E57" s="19">
        <v>1</v>
      </c>
      <c r="F57" s="19">
        <v>1</v>
      </c>
      <c r="G57" s="19">
        <v>4.4521159456924801E-2</v>
      </c>
    </row>
    <row r="58" spans="1:7">
      <c r="A58" s="19" t="s">
        <v>6829</v>
      </c>
      <c r="B58" s="19" t="s">
        <v>6828</v>
      </c>
      <c r="C58" s="19" t="s">
        <v>6823</v>
      </c>
      <c r="D58" s="19">
        <v>4</v>
      </c>
      <c r="E58" s="19">
        <v>1</v>
      </c>
      <c r="F58" s="19">
        <v>1</v>
      </c>
      <c r="G58" s="19">
        <v>4.4521159456924801E-2</v>
      </c>
    </row>
    <row r="59" spans="1:7">
      <c r="A59" s="19" t="s">
        <v>6827</v>
      </c>
      <c r="B59" s="19" t="s">
        <v>6826</v>
      </c>
      <c r="C59" s="19" t="s">
        <v>6823</v>
      </c>
      <c r="D59" s="19">
        <v>5</v>
      </c>
      <c r="E59" s="19">
        <v>3020</v>
      </c>
      <c r="F59" s="19">
        <v>153</v>
      </c>
      <c r="G59" s="19">
        <v>4.94929065070734E-2</v>
      </c>
    </row>
    <row r="60" spans="1:7">
      <c r="A60" s="19" t="s">
        <v>6825</v>
      </c>
      <c r="B60" s="19" t="s">
        <v>6824</v>
      </c>
      <c r="C60" s="19" t="s">
        <v>6823</v>
      </c>
      <c r="D60" s="19">
        <v>3</v>
      </c>
      <c r="E60" s="19">
        <v>1104</v>
      </c>
      <c r="F60" s="19">
        <v>61</v>
      </c>
      <c r="G60" s="19">
        <v>4.9506464051185001E-2</v>
      </c>
    </row>
  </sheetData>
  <autoFilter ref="A1:G60"/>
  <phoneticPr fontId="2"/>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workbookViewId="0">
      <pane ySplit="1" topLeftCell="A164" activePane="bottomLeft" state="frozen"/>
      <selection pane="bottomLeft" sqref="A1:G1"/>
    </sheetView>
  </sheetViews>
  <sheetFormatPr defaultColWidth="9" defaultRowHeight="15"/>
  <cols>
    <col min="1" max="1" width="50.5703125" style="19" customWidth="1"/>
    <col min="2" max="2" width="11.85546875" style="19" bestFit="1" customWidth="1"/>
    <col min="3" max="3" width="12.42578125" style="19" bestFit="1" customWidth="1"/>
    <col min="4" max="4" width="8.7109375" style="19" bestFit="1" customWidth="1"/>
    <col min="5" max="6" width="9" style="19"/>
    <col min="7" max="7" width="13.140625" style="19" bestFit="1" customWidth="1"/>
    <col min="8" max="16384" width="9" style="19"/>
  </cols>
  <sheetData>
    <row r="1" spans="1:7">
      <c r="A1" s="21" t="s">
        <v>6948</v>
      </c>
      <c r="B1" s="21" t="s">
        <v>6947</v>
      </c>
      <c r="C1" s="21" t="s">
        <v>6946</v>
      </c>
      <c r="D1" s="21" t="s">
        <v>6945</v>
      </c>
      <c r="E1" s="21" t="s">
        <v>6944</v>
      </c>
      <c r="F1" s="21" t="s">
        <v>6943</v>
      </c>
      <c r="G1" s="21" t="s">
        <v>6942</v>
      </c>
    </row>
    <row r="2" spans="1:7">
      <c r="A2" s="19" t="s">
        <v>7435</v>
      </c>
      <c r="B2" s="19" t="s">
        <v>7434</v>
      </c>
      <c r="C2" s="19" t="s">
        <v>6949</v>
      </c>
      <c r="D2" s="19">
        <v>1</v>
      </c>
      <c r="E2" s="19">
        <v>25254</v>
      </c>
      <c r="F2" s="19">
        <v>1348</v>
      </c>
      <c r="G2" s="20">
        <v>7.58230416981855E-51</v>
      </c>
    </row>
    <row r="3" spans="1:7">
      <c r="A3" s="19" t="s">
        <v>7433</v>
      </c>
      <c r="B3" s="19" t="s">
        <v>7432</v>
      </c>
      <c r="C3" s="19" t="s">
        <v>6949</v>
      </c>
      <c r="D3" s="19">
        <v>2</v>
      </c>
      <c r="E3" s="19">
        <v>9160</v>
      </c>
      <c r="F3" s="19">
        <v>574</v>
      </c>
      <c r="G3" s="20">
        <v>8.3400066207250596E-22</v>
      </c>
    </row>
    <row r="4" spans="1:7">
      <c r="A4" s="19" t="s">
        <v>7431</v>
      </c>
      <c r="B4" s="19" t="s">
        <v>7430</v>
      </c>
      <c r="C4" s="19" t="s">
        <v>6949</v>
      </c>
      <c r="D4" s="19">
        <v>2</v>
      </c>
      <c r="E4" s="19">
        <v>8211</v>
      </c>
      <c r="F4" s="19">
        <v>492</v>
      </c>
      <c r="G4" s="20">
        <v>2.8856711918359297E-14</v>
      </c>
    </row>
    <row r="5" spans="1:7">
      <c r="A5" s="19" t="s">
        <v>7429</v>
      </c>
      <c r="B5" s="19" t="s">
        <v>7428</v>
      </c>
      <c r="C5" s="19" t="s">
        <v>6949</v>
      </c>
      <c r="D5" s="19">
        <v>3</v>
      </c>
      <c r="E5" s="19">
        <v>2159</v>
      </c>
      <c r="F5" s="19">
        <v>171</v>
      </c>
      <c r="G5" s="20">
        <v>1.118920513689E-13</v>
      </c>
    </row>
    <row r="6" spans="1:7">
      <c r="A6" s="19" t="s">
        <v>7427</v>
      </c>
      <c r="B6" s="19" t="s">
        <v>7426</v>
      </c>
      <c r="C6" s="19" t="s">
        <v>6949</v>
      </c>
      <c r="D6" s="19">
        <v>3</v>
      </c>
      <c r="E6" s="19">
        <v>1335</v>
      </c>
      <c r="F6" s="19">
        <v>113</v>
      </c>
      <c r="G6" s="20">
        <v>4.6528735244559703E-11</v>
      </c>
    </row>
    <row r="7" spans="1:7">
      <c r="A7" s="19" t="s">
        <v>7425</v>
      </c>
      <c r="B7" s="19" t="s">
        <v>7424</v>
      </c>
      <c r="C7" s="19" t="s">
        <v>6949</v>
      </c>
      <c r="D7" s="19">
        <v>5</v>
      </c>
      <c r="E7" s="19">
        <v>1034</v>
      </c>
      <c r="F7" s="19">
        <v>93</v>
      </c>
      <c r="G7" s="20">
        <v>1.14801952980993E-10</v>
      </c>
    </row>
    <row r="8" spans="1:7">
      <c r="A8" s="19" t="s">
        <v>7423</v>
      </c>
      <c r="B8" s="19" t="s">
        <v>7422</v>
      </c>
      <c r="C8" s="19" t="s">
        <v>6949</v>
      </c>
      <c r="D8" s="19">
        <v>4</v>
      </c>
      <c r="E8" s="19">
        <v>1543</v>
      </c>
      <c r="F8" s="19">
        <v>118</v>
      </c>
      <c r="G8" s="20">
        <v>7.3129823071912502E-9</v>
      </c>
    </row>
    <row r="9" spans="1:7">
      <c r="A9" s="19" t="s">
        <v>7421</v>
      </c>
      <c r="B9" s="19" t="s">
        <v>7420</v>
      </c>
      <c r="C9" s="19" t="s">
        <v>6949</v>
      </c>
      <c r="D9" s="19">
        <v>6</v>
      </c>
      <c r="E9" s="19">
        <v>883</v>
      </c>
      <c r="F9" s="19">
        <v>76</v>
      </c>
      <c r="G9" s="20">
        <v>3.7866017128390301E-8</v>
      </c>
    </row>
    <row r="10" spans="1:7">
      <c r="A10" s="19" t="s">
        <v>5451</v>
      </c>
      <c r="B10" s="19" t="s">
        <v>7419</v>
      </c>
      <c r="C10" s="19" t="s">
        <v>6949</v>
      </c>
      <c r="D10" s="19">
        <v>4</v>
      </c>
      <c r="E10" s="19">
        <v>1530</v>
      </c>
      <c r="F10" s="19">
        <v>114</v>
      </c>
      <c r="G10" s="20">
        <v>5.3322263213533301E-8</v>
      </c>
    </row>
    <row r="11" spans="1:7">
      <c r="A11" s="19" t="s">
        <v>7418</v>
      </c>
      <c r="B11" s="19" t="s">
        <v>7417</v>
      </c>
      <c r="C11" s="19" t="s">
        <v>6949</v>
      </c>
      <c r="D11" s="19">
        <v>5</v>
      </c>
      <c r="E11" s="19">
        <v>1341</v>
      </c>
      <c r="F11" s="19">
        <v>103</v>
      </c>
      <c r="G11" s="20">
        <v>5.5384308974909101E-8</v>
      </c>
    </row>
    <row r="12" spans="1:7">
      <c r="A12" s="19" t="s">
        <v>7416</v>
      </c>
      <c r="B12" s="19" t="s">
        <v>7415</v>
      </c>
      <c r="C12" s="19" t="s">
        <v>6949</v>
      </c>
      <c r="D12" s="19">
        <v>7</v>
      </c>
      <c r="E12" s="19">
        <v>1284</v>
      </c>
      <c r="F12" s="19">
        <v>99</v>
      </c>
      <c r="G12" s="20">
        <v>8.4308320166004401E-8</v>
      </c>
    </row>
    <row r="13" spans="1:7">
      <c r="A13" s="19" t="s">
        <v>7414</v>
      </c>
      <c r="B13" s="19" t="s">
        <v>7413</v>
      </c>
      <c r="C13" s="19" t="s">
        <v>6949</v>
      </c>
      <c r="D13" s="19">
        <v>4</v>
      </c>
      <c r="E13" s="19">
        <v>1661</v>
      </c>
      <c r="F13" s="19">
        <v>119</v>
      </c>
      <c r="G13" s="20">
        <v>2.1646884376442899E-7</v>
      </c>
    </row>
    <row r="14" spans="1:7">
      <c r="A14" s="19" t="s">
        <v>7412</v>
      </c>
      <c r="B14" s="19" t="s">
        <v>7411</v>
      </c>
      <c r="C14" s="19" t="s">
        <v>6949</v>
      </c>
      <c r="D14" s="19">
        <v>3</v>
      </c>
      <c r="E14" s="19">
        <v>2932</v>
      </c>
      <c r="F14" s="19">
        <v>187</v>
      </c>
      <c r="G14" s="20">
        <v>3.1514272844825301E-7</v>
      </c>
    </row>
    <row r="15" spans="1:7">
      <c r="A15" s="19" t="s">
        <v>7410</v>
      </c>
      <c r="B15" s="19" t="s">
        <v>7409</v>
      </c>
      <c r="C15" s="19" t="s">
        <v>6949</v>
      </c>
      <c r="D15" s="19">
        <v>4</v>
      </c>
      <c r="E15" s="19">
        <v>1657</v>
      </c>
      <c r="F15" s="19">
        <v>118</v>
      </c>
      <c r="G15" s="20">
        <v>3.3186847673937299E-7</v>
      </c>
    </row>
    <row r="16" spans="1:7">
      <c r="A16" s="19" t="s">
        <v>7408</v>
      </c>
      <c r="B16" s="19" t="s">
        <v>7407</v>
      </c>
      <c r="C16" s="19" t="s">
        <v>6949</v>
      </c>
      <c r="D16" s="19">
        <v>5</v>
      </c>
      <c r="E16" s="19">
        <v>1657</v>
      </c>
      <c r="F16" s="19">
        <v>118</v>
      </c>
      <c r="G16" s="20">
        <v>3.3186847673937299E-7</v>
      </c>
    </row>
    <row r="17" spans="1:7">
      <c r="A17" s="19" t="s">
        <v>7406</v>
      </c>
      <c r="B17" s="19" t="s">
        <v>7405</v>
      </c>
      <c r="C17" s="19" t="s">
        <v>6949</v>
      </c>
      <c r="D17" s="19">
        <v>6</v>
      </c>
      <c r="E17" s="19">
        <v>1434</v>
      </c>
      <c r="F17" s="19">
        <v>105</v>
      </c>
      <c r="G17" s="20">
        <v>4.1848425899121501E-7</v>
      </c>
    </row>
    <row r="18" spans="1:7">
      <c r="A18" s="19" t="s">
        <v>7404</v>
      </c>
      <c r="B18" s="19" t="s">
        <v>7403</v>
      </c>
      <c r="C18" s="19" t="s">
        <v>6949</v>
      </c>
      <c r="D18" s="19">
        <v>5</v>
      </c>
      <c r="E18" s="19">
        <v>1434</v>
      </c>
      <c r="F18" s="19">
        <v>105</v>
      </c>
      <c r="G18" s="20">
        <v>4.1848425899121501E-7</v>
      </c>
    </row>
    <row r="19" spans="1:7">
      <c r="A19" s="19" t="s">
        <v>7402</v>
      </c>
      <c r="B19" s="19" t="s">
        <v>7401</v>
      </c>
      <c r="C19" s="19" t="s">
        <v>6949</v>
      </c>
      <c r="D19" s="19">
        <v>6</v>
      </c>
      <c r="E19" s="19">
        <v>1651</v>
      </c>
      <c r="F19" s="19">
        <v>117</v>
      </c>
      <c r="G19" s="20">
        <v>4.7658456471233002E-7</v>
      </c>
    </row>
    <row r="20" spans="1:7">
      <c r="A20" s="19" t="s">
        <v>7400</v>
      </c>
      <c r="B20" s="19" t="s">
        <v>7399</v>
      </c>
      <c r="C20" s="19" t="s">
        <v>6949</v>
      </c>
      <c r="D20" s="19">
        <v>7</v>
      </c>
      <c r="E20" s="19">
        <v>1428</v>
      </c>
      <c r="F20" s="19">
        <v>104</v>
      </c>
      <c r="G20" s="20">
        <v>6.1044001755042595E-7</v>
      </c>
    </row>
    <row r="21" spans="1:7">
      <c r="A21" s="19" t="s">
        <v>7398</v>
      </c>
      <c r="B21" s="19" t="s">
        <v>7397</v>
      </c>
      <c r="C21" s="19" t="s">
        <v>6949</v>
      </c>
      <c r="D21" s="19">
        <v>2</v>
      </c>
      <c r="E21" s="19">
        <v>1681</v>
      </c>
      <c r="F21" s="19">
        <v>118</v>
      </c>
      <c r="G21" s="20">
        <v>6.8349427439129596E-7</v>
      </c>
    </row>
    <row r="22" spans="1:7">
      <c r="A22" s="19" t="s">
        <v>7396</v>
      </c>
      <c r="B22" s="19" t="s">
        <v>7395</v>
      </c>
      <c r="C22" s="19" t="s">
        <v>6949</v>
      </c>
      <c r="D22" s="19">
        <v>3</v>
      </c>
      <c r="E22" s="19">
        <v>1681</v>
      </c>
      <c r="F22" s="19">
        <v>118</v>
      </c>
      <c r="G22" s="20">
        <v>6.8349427439129596E-7</v>
      </c>
    </row>
    <row r="23" spans="1:7">
      <c r="A23" s="19" t="s">
        <v>7394</v>
      </c>
      <c r="B23" s="19" t="s">
        <v>7393</v>
      </c>
      <c r="C23" s="19" t="s">
        <v>6949</v>
      </c>
      <c r="D23" s="19">
        <v>3</v>
      </c>
      <c r="E23" s="19">
        <v>3352</v>
      </c>
      <c r="F23" s="19">
        <v>205</v>
      </c>
      <c r="G23" s="20">
        <v>1.52821372285521E-6</v>
      </c>
    </row>
    <row r="24" spans="1:7">
      <c r="A24" s="19" t="s">
        <v>7392</v>
      </c>
      <c r="B24" s="19" t="s">
        <v>7391</v>
      </c>
      <c r="C24" s="19" t="s">
        <v>6949</v>
      </c>
      <c r="D24" s="19">
        <v>3</v>
      </c>
      <c r="E24" s="19">
        <v>2765</v>
      </c>
      <c r="F24" s="19">
        <v>173</v>
      </c>
      <c r="G24" s="20">
        <v>2.9568186009401099E-6</v>
      </c>
    </row>
    <row r="25" spans="1:7">
      <c r="A25" s="19" t="s">
        <v>7390</v>
      </c>
      <c r="B25" s="19" t="s">
        <v>7389</v>
      </c>
      <c r="C25" s="19" t="s">
        <v>6949</v>
      </c>
      <c r="D25" s="19">
        <v>4</v>
      </c>
      <c r="E25" s="19">
        <v>172</v>
      </c>
      <c r="F25" s="19">
        <v>22</v>
      </c>
      <c r="G25" s="20">
        <v>8.8449941069387594E-6</v>
      </c>
    </row>
    <row r="26" spans="1:7">
      <c r="A26" s="19" t="s">
        <v>7388</v>
      </c>
      <c r="B26" s="19" t="s">
        <v>7387</v>
      </c>
      <c r="C26" s="19" t="s">
        <v>6949</v>
      </c>
      <c r="D26" s="19">
        <v>2</v>
      </c>
      <c r="E26" s="19">
        <v>1249</v>
      </c>
      <c r="F26" s="19">
        <v>89</v>
      </c>
      <c r="G26" s="20">
        <v>9.3167278291404306E-6</v>
      </c>
    </row>
    <row r="27" spans="1:7">
      <c r="A27" s="19" t="s">
        <v>7386</v>
      </c>
      <c r="B27" s="19" t="s">
        <v>7385</v>
      </c>
      <c r="C27" s="19" t="s">
        <v>6949</v>
      </c>
      <c r="D27" s="19">
        <v>6</v>
      </c>
      <c r="E27" s="19">
        <v>9</v>
      </c>
      <c r="F27" s="19">
        <v>5</v>
      </c>
      <c r="G27" s="20">
        <v>1.8839560768518399E-5</v>
      </c>
    </row>
    <row r="28" spans="1:7">
      <c r="A28" s="19" t="s">
        <v>7384</v>
      </c>
      <c r="B28" s="19" t="s">
        <v>7383</v>
      </c>
      <c r="C28" s="19" t="s">
        <v>6949</v>
      </c>
      <c r="D28" s="19">
        <v>4</v>
      </c>
      <c r="E28" s="19">
        <v>2405</v>
      </c>
      <c r="F28" s="19">
        <v>149</v>
      </c>
      <c r="G28" s="20">
        <v>2.5051239122211999E-5</v>
      </c>
    </row>
    <row r="29" spans="1:7">
      <c r="A29" s="19" t="s">
        <v>7382</v>
      </c>
      <c r="B29" s="19" t="s">
        <v>7381</v>
      </c>
      <c r="C29" s="19" t="s">
        <v>6949</v>
      </c>
      <c r="D29" s="19">
        <v>3</v>
      </c>
      <c r="E29" s="19">
        <v>2406</v>
      </c>
      <c r="F29" s="19">
        <v>149</v>
      </c>
      <c r="G29" s="20">
        <v>2.5575626467874499E-5</v>
      </c>
    </row>
    <row r="30" spans="1:7">
      <c r="A30" s="19" t="s">
        <v>7380</v>
      </c>
      <c r="B30" s="19" t="s">
        <v>7379</v>
      </c>
      <c r="C30" s="19" t="s">
        <v>6949</v>
      </c>
      <c r="D30" s="19">
        <v>2</v>
      </c>
      <c r="E30" s="19">
        <v>359</v>
      </c>
      <c r="F30" s="19">
        <v>34</v>
      </c>
      <c r="G30" s="20">
        <v>3.2759787157945003E-5</v>
      </c>
    </row>
    <row r="31" spans="1:7">
      <c r="A31" s="19" t="s">
        <v>7378</v>
      </c>
      <c r="B31" s="19" t="s">
        <v>7377</v>
      </c>
      <c r="C31" s="19" t="s">
        <v>6949</v>
      </c>
      <c r="D31" s="19">
        <v>6</v>
      </c>
      <c r="E31" s="19">
        <v>307</v>
      </c>
      <c r="F31" s="19">
        <v>30</v>
      </c>
      <c r="G31" s="20">
        <v>5.24163641003202E-5</v>
      </c>
    </row>
    <row r="32" spans="1:7">
      <c r="A32" s="19" t="s">
        <v>7376</v>
      </c>
      <c r="B32" s="19" t="s">
        <v>7375</v>
      </c>
      <c r="C32" s="19" t="s">
        <v>6949</v>
      </c>
      <c r="D32" s="19">
        <v>7</v>
      </c>
      <c r="E32" s="19">
        <v>679</v>
      </c>
      <c r="F32" s="19">
        <v>53</v>
      </c>
      <c r="G32" s="20">
        <v>6.1884787764065194E-5</v>
      </c>
    </row>
    <row r="33" spans="1:7">
      <c r="A33" s="19" t="s">
        <v>7374</v>
      </c>
      <c r="B33" s="19" t="s">
        <v>7373</v>
      </c>
      <c r="C33" s="19" t="s">
        <v>6949</v>
      </c>
      <c r="D33" s="19">
        <v>5</v>
      </c>
      <c r="E33" s="19">
        <v>93</v>
      </c>
      <c r="F33" s="19">
        <v>14</v>
      </c>
      <c r="G33" s="20">
        <v>6.2223036746483694E-5</v>
      </c>
    </row>
    <row r="34" spans="1:7">
      <c r="A34" s="19" t="s">
        <v>7372</v>
      </c>
      <c r="B34" s="19" t="s">
        <v>7371</v>
      </c>
      <c r="C34" s="19" t="s">
        <v>6949</v>
      </c>
      <c r="D34" s="19">
        <v>5</v>
      </c>
      <c r="E34" s="19">
        <v>72</v>
      </c>
      <c r="F34" s="19">
        <v>12</v>
      </c>
      <c r="G34" s="20">
        <v>7.4866622151171697E-5</v>
      </c>
    </row>
    <row r="35" spans="1:7">
      <c r="A35" s="19" t="s">
        <v>7370</v>
      </c>
      <c r="B35" s="19" t="s">
        <v>7369</v>
      </c>
      <c r="C35" s="19" t="s">
        <v>6949</v>
      </c>
      <c r="D35" s="19">
        <v>5</v>
      </c>
      <c r="E35" s="19">
        <v>2273</v>
      </c>
      <c r="F35" s="19">
        <v>139</v>
      </c>
      <c r="G35" s="20">
        <v>8.6137271181738203E-5</v>
      </c>
    </row>
    <row r="36" spans="1:7">
      <c r="A36" s="19" t="s">
        <v>7368</v>
      </c>
      <c r="B36" s="19" t="s">
        <v>7367</v>
      </c>
      <c r="C36" s="19" t="s">
        <v>6949</v>
      </c>
      <c r="D36" s="19">
        <v>5</v>
      </c>
      <c r="E36" s="19">
        <v>18</v>
      </c>
      <c r="F36" s="19">
        <v>6</v>
      </c>
      <c r="G36" s="20">
        <v>9.0126361237277596E-5</v>
      </c>
    </row>
    <row r="37" spans="1:7">
      <c r="A37" s="19" t="s">
        <v>7366</v>
      </c>
      <c r="B37" s="19" t="s">
        <v>7365</v>
      </c>
      <c r="C37" s="19" t="s">
        <v>6949</v>
      </c>
      <c r="D37" s="19">
        <v>3</v>
      </c>
      <c r="E37" s="19">
        <v>961</v>
      </c>
      <c r="F37" s="19">
        <v>68</v>
      </c>
      <c r="G37" s="20">
        <v>1.2670786923524901E-4</v>
      </c>
    </row>
    <row r="38" spans="1:7">
      <c r="A38" s="19" t="s">
        <v>7364</v>
      </c>
      <c r="B38" s="19" t="s">
        <v>7363</v>
      </c>
      <c r="C38" s="19" t="s">
        <v>6949</v>
      </c>
      <c r="D38" s="19">
        <v>6</v>
      </c>
      <c r="E38" s="19">
        <v>757</v>
      </c>
      <c r="F38" s="19">
        <v>56</v>
      </c>
      <c r="G38" s="20">
        <v>1.6032260684481801E-4</v>
      </c>
    </row>
    <row r="39" spans="1:7">
      <c r="A39" s="19" t="s">
        <v>7362</v>
      </c>
      <c r="B39" s="19" t="s">
        <v>7361</v>
      </c>
      <c r="C39" s="19" t="s">
        <v>6949</v>
      </c>
      <c r="D39" s="19">
        <v>5</v>
      </c>
      <c r="E39" s="19">
        <v>760</v>
      </c>
      <c r="F39" s="19">
        <v>56</v>
      </c>
      <c r="G39" s="20">
        <v>1.77290047293374E-4</v>
      </c>
    </row>
    <row r="40" spans="1:7">
      <c r="A40" s="19" t="s">
        <v>7360</v>
      </c>
      <c r="B40" s="19" t="s">
        <v>7359</v>
      </c>
      <c r="C40" s="19" t="s">
        <v>6949</v>
      </c>
      <c r="D40" s="19">
        <v>4</v>
      </c>
      <c r="E40" s="19">
        <v>766</v>
      </c>
      <c r="F40" s="19">
        <v>56</v>
      </c>
      <c r="G40" s="20">
        <v>2.16200265883941E-4</v>
      </c>
    </row>
    <row r="41" spans="1:7">
      <c r="A41" s="19" t="s">
        <v>7358</v>
      </c>
      <c r="B41" s="19" t="s">
        <v>7357</v>
      </c>
      <c r="C41" s="19" t="s">
        <v>6949</v>
      </c>
      <c r="D41" s="19">
        <v>3</v>
      </c>
      <c r="E41" s="19">
        <v>461</v>
      </c>
      <c r="F41" s="19">
        <v>38</v>
      </c>
      <c r="G41" s="20">
        <v>2.22945939785138E-4</v>
      </c>
    </row>
    <row r="42" spans="1:7">
      <c r="A42" s="19" t="s">
        <v>7356</v>
      </c>
      <c r="B42" s="19" t="s">
        <v>7355</v>
      </c>
      <c r="C42" s="19" t="s">
        <v>6949</v>
      </c>
      <c r="D42" s="19">
        <v>5</v>
      </c>
      <c r="E42" s="19">
        <v>369</v>
      </c>
      <c r="F42" s="19">
        <v>32</v>
      </c>
      <c r="G42" s="20">
        <v>2.7912599856196101E-4</v>
      </c>
    </row>
    <row r="43" spans="1:7">
      <c r="A43" s="19" t="s">
        <v>7354</v>
      </c>
      <c r="B43" s="19" t="s">
        <v>7353</v>
      </c>
      <c r="C43" s="19" t="s">
        <v>6949</v>
      </c>
      <c r="D43" s="19">
        <v>5</v>
      </c>
      <c r="E43" s="19">
        <v>551</v>
      </c>
      <c r="F43" s="19">
        <v>43</v>
      </c>
      <c r="G43" s="20">
        <v>2.9404762661067901E-4</v>
      </c>
    </row>
    <row r="44" spans="1:7">
      <c r="A44" s="19" t="s">
        <v>7352</v>
      </c>
      <c r="B44" s="19" t="s">
        <v>7351</v>
      </c>
      <c r="C44" s="19" t="s">
        <v>6949</v>
      </c>
      <c r="D44" s="19">
        <v>6</v>
      </c>
      <c r="E44" s="19">
        <v>419</v>
      </c>
      <c r="F44" s="19">
        <v>35</v>
      </c>
      <c r="G44" s="20">
        <v>3.0221115957205298E-4</v>
      </c>
    </row>
    <row r="45" spans="1:7">
      <c r="A45" s="19" t="s">
        <v>6138</v>
      </c>
      <c r="B45" s="19" t="s">
        <v>7350</v>
      </c>
      <c r="C45" s="19" t="s">
        <v>6949</v>
      </c>
      <c r="D45" s="19">
        <v>4</v>
      </c>
      <c r="E45" s="19">
        <v>4</v>
      </c>
      <c r="F45" s="19">
        <v>3</v>
      </c>
      <c r="G45" s="20">
        <v>3.4057001451570998E-4</v>
      </c>
    </row>
    <row r="46" spans="1:7">
      <c r="A46" s="19" t="s">
        <v>7349</v>
      </c>
      <c r="B46" s="19" t="s">
        <v>7348</v>
      </c>
      <c r="C46" s="19" t="s">
        <v>6949</v>
      </c>
      <c r="D46" s="19">
        <v>6</v>
      </c>
      <c r="E46" s="19">
        <v>4</v>
      </c>
      <c r="F46" s="19">
        <v>3</v>
      </c>
      <c r="G46" s="20">
        <v>3.4057001451570998E-4</v>
      </c>
    </row>
    <row r="47" spans="1:7">
      <c r="A47" s="19" t="s">
        <v>7347</v>
      </c>
      <c r="B47" s="19" t="s">
        <v>7346</v>
      </c>
      <c r="C47" s="19" t="s">
        <v>6949</v>
      </c>
      <c r="D47" s="19">
        <v>3</v>
      </c>
      <c r="E47" s="19">
        <v>374</v>
      </c>
      <c r="F47" s="19">
        <v>32</v>
      </c>
      <c r="G47" s="20">
        <v>3.5367726706317398E-4</v>
      </c>
    </row>
    <row r="48" spans="1:7">
      <c r="A48" s="19" t="s">
        <v>7345</v>
      </c>
      <c r="B48" s="19" t="s">
        <v>7344</v>
      </c>
      <c r="C48" s="19" t="s">
        <v>6949</v>
      </c>
      <c r="D48" s="19">
        <v>2</v>
      </c>
      <c r="E48" s="19">
        <v>374</v>
      </c>
      <c r="F48" s="19">
        <v>32</v>
      </c>
      <c r="G48" s="20">
        <v>3.5367726706317398E-4</v>
      </c>
    </row>
    <row r="49" spans="1:7">
      <c r="A49" s="19" t="s">
        <v>7343</v>
      </c>
      <c r="B49" s="19" t="s">
        <v>7342</v>
      </c>
      <c r="C49" s="19" t="s">
        <v>6949</v>
      </c>
      <c r="D49" s="19">
        <v>6</v>
      </c>
      <c r="E49" s="19">
        <v>1913</v>
      </c>
      <c r="F49" s="19">
        <v>116</v>
      </c>
      <c r="G49" s="20">
        <v>4.5634548237272399E-4</v>
      </c>
    </row>
    <row r="50" spans="1:7">
      <c r="A50" s="19" t="s">
        <v>7341</v>
      </c>
      <c r="B50" s="19" t="s">
        <v>7340</v>
      </c>
      <c r="C50" s="19" t="s">
        <v>6949</v>
      </c>
      <c r="D50" s="19">
        <v>7</v>
      </c>
      <c r="E50" s="19">
        <v>5</v>
      </c>
      <c r="F50" s="19">
        <v>3</v>
      </c>
      <c r="G50" s="20">
        <v>8.2311424198028196E-4</v>
      </c>
    </row>
    <row r="51" spans="1:7">
      <c r="A51" s="19" t="s">
        <v>7339</v>
      </c>
      <c r="B51" s="19" t="s">
        <v>7338</v>
      </c>
      <c r="C51" s="19" t="s">
        <v>6949</v>
      </c>
      <c r="D51" s="19">
        <v>7</v>
      </c>
      <c r="E51" s="19">
        <v>18</v>
      </c>
      <c r="F51" s="19">
        <v>5</v>
      </c>
      <c r="G51" s="20">
        <v>9.1540836945111905E-4</v>
      </c>
    </row>
    <row r="52" spans="1:7">
      <c r="A52" s="19" t="s">
        <v>7337</v>
      </c>
      <c r="B52" s="19" t="s">
        <v>7336</v>
      </c>
      <c r="C52" s="19" t="s">
        <v>6949</v>
      </c>
      <c r="D52" s="19">
        <v>4</v>
      </c>
      <c r="E52" s="19">
        <v>347</v>
      </c>
      <c r="F52" s="19">
        <v>29</v>
      </c>
      <c r="G52" s="20">
        <v>9.4320204005622795E-4</v>
      </c>
    </row>
    <row r="53" spans="1:7">
      <c r="A53" s="19" t="s">
        <v>7335</v>
      </c>
      <c r="B53" s="19" t="s">
        <v>7334</v>
      </c>
      <c r="C53" s="19" t="s">
        <v>6949</v>
      </c>
      <c r="D53" s="19">
        <v>7</v>
      </c>
      <c r="E53" s="19">
        <v>729</v>
      </c>
      <c r="F53" s="19">
        <v>51</v>
      </c>
      <c r="G53" s="19">
        <v>1.0756162223477901E-3</v>
      </c>
    </row>
    <row r="54" spans="1:7">
      <c r="A54" s="19" t="s">
        <v>7333</v>
      </c>
      <c r="B54" s="19" t="s">
        <v>7332</v>
      </c>
      <c r="C54" s="19" t="s">
        <v>6949</v>
      </c>
      <c r="D54" s="19">
        <v>5</v>
      </c>
      <c r="E54" s="19">
        <v>112</v>
      </c>
      <c r="F54" s="19">
        <v>13</v>
      </c>
      <c r="G54" s="19">
        <v>1.4521958422927101E-3</v>
      </c>
    </row>
    <row r="55" spans="1:7">
      <c r="A55" s="19" t="s">
        <v>7331</v>
      </c>
      <c r="B55" s="19" t="s">
        <v>7330</v>
      </c>
      <c r="C55" s="19" t="s">
        <v>6949</v>
      </c>
      <c r="D55" s="19">
        <v>5</v>
      </c>
      <c r="E55" s="19">
        <v>29</v>
      </c>
      <c r="F55" s="19">
        <v>6</v>
      </c>
      <c r="G55" s="19">
        <v>1.5152047339232601E-3</v>
      </c>
    </row>
    <row r="56" spans="1:7">
      <c r="A56" s="19" t="s">
        <v>7329</v>
      </c>
      <c r="B56" s="19" t="s">
        <v>7328</v>
      </c>
      <c r="C56" s="19" t="s">
        <v>6949</v>
      </c>
      <c r="D56" s="19">
        <v>7</v>
      </c>
      <c r="E56" s="19">
        <v>155</v>
      </c>
      <c r="F56" s="19">
        <v>16</v>
      </c>
      <c r="G56" s="19">
        <v>1.5559581125628699E-3</v>
      </c>
    </row>
    <row r="57" spans="1:7">
      <c r="A57" s="19" t="s">
        <v>7327</v>
      </c>
      <c r="B57" s="19" t="s">
        <v>7326</v>
      </c>
      <c r="C57" s="19" t="s">
        <v>6949</v>
      </c>
      <c r="D57" s="19">
        <v>6</v>
      </c>
      <c r="E57" s="19">
        <v>6</v>
      </c>
      <c r="F57" s="19">
        <v>3</v>
      </c>
      <c r="G57" s="19">
        <v>1.59161539174789E-3</v>
      </c>
    </row>
    <row r="58" spans="1:7">
      <c r="A58" s="19" t="s">
        <v>7325</v>
      </c>
      <c r="B58" s="19" t="s">
        <v>7324</v>
      </c>
      <c r="C58" s="19" t="s">
        <v>6949</v>
      </c>
      <c r="D58" s="19">
        <v>4</v>
      </c>
      <c r="E58" s="19">
        <v>565</v>
      </c>
      <c r="F58" s="19">
        <v>41</v>
      </c>
      <c r="G58" s="19">
        <v>1.6300194568712499E-3</v>
      </c>
    </row>
    <row r="59" spans="1:7">
      <c r="A59" s="19" t="s">
        <v>7323</v>
      </c>
      <c r="B59" s="19" t="s">
        <v>7322</v>
      </c>
      <c r="C59" s="19" t="s">
        <v>6949</v>
      </c>
      <c r="D59" s="19">
        <v>4</v>
      </c>
      <c r="E59" s="19">
        <v>764</v>
      </c>
      <c r="F59" s="19">
        <v>52</v>
      </c>
      <c r="G59" s="19">
        <v>1.74388283117344E-3</v>
      </c>
    </row>
    <row r="60" spans="1:7">
      <c r="A60" s="19" t="s">
        <v>7321</v>
      </c>
      <c r="B60" s="19" t="s">
        <v>7320</v>
      </c>
      <c r="C60" s="19" t="s">
        <v>6949</v>
      </c>
      <c r="D60" s="19">
        <v>5</v>
      </c>
      <c r="E60" s="19">
        <v>2</v>
      </c>
      <c r="F60" s="19">
        <v>2</v>
      </c>
      <c r="G60" s="19">
        <v>1.9808676345256602E-3</v>
      </c>
    </row>
    <row r="61" spans="1:7">
      <c r="A61" s="19" t="s">
        <v>7319</v>
      </c>
      <c r="B61" s="19" t="s">
        <v>7318</v>
      </c>
      <c r="C61" s="19" t="s">
        <v>6949</v>
      </c>
      <c r="D61" s="19">
        <v>8</v>
      </c>
      <c r="E61" s="19">
        <v>2</v>
      </c>
      <c r="F61" s="19">
        <v>2</v>
      </c>
      <c r="G61" s="19">
        <v>1.9808676345256602E-3</v>
      </c>
    </row>
    <row r="62" spans="1:7">
      <c r="A62" s="19" t="s">
        <v>7317</v>
      </c>
      <c r="B62" s="19" t="s">
        <v>7316</v>
      </c>
      <c r="C62" s="19" t="s">
        <v>6949</v>
      </c>
      <c r="D62" s="19">
        <v>8</v>
      </c>
      <c r="E62" s="19">
        <v>2</v>
      </c>
      <c r="F62" s="19">
        <v>2</v>
      </c>
      <c r="G62" s="19">
        <v>1.9808676345256602E-3</v>
      </c>
    </row>
    <row r="63" spans="1:7">
      <c r="A63" s="19" t="s">
        <v>7315</v>
      </c>
      <c r="B63" s="19" t="s">
        <v>7314</v>
      </c>
      <c r="C63" s="19" t="s">
        <v>6949</v>
      </c>
      <c r="D63" s="19">
        <v>7</v>
      </c>
      <c r="E63" s="19">
        <v>2</v>
      </c>
      <c r="F63" s="19">
        <v>2</v>
      </c>
      <c r="G63" s="19">
        <v>1.9808676345256602E-3</v>
      </c>
    </row>
    <row r="64" spans="1:7">
      <c r="A64" s="19" t="s">
        <v>7313</v>
      </c>
      <c r="B64" s="19" t="s">
        <v>7312</v>
      </c>
      <c r="C64" s="19" t="s">
        <v>6949</v>
      </c>
      <c r="D64" s="19">
        <v>5</v>
      </c>
      <c r="E64" s="19">
        <v>302</v>
      </c>
      <c r="F64" s="19">
        <v>25</v>
      </c>
      <c r="G64" s="19">
        <v>2.3171685449581499E-3</v>
      </c>
    </row>
    <row r="65" spans="1:7">
      <c r="A65" s="19" t="s">
        <v>7311</v>
      </c>
      <c r="B65" s="19" t="s">
        <v>7310</v>
      </c>
      <c r="C65" s="19" t="s">
        <v>6949</v>
      </c>
      <c r="D65" s="19">
        <v>8</v>
      </c>
      <c r="E65" s="19">
        <v>22</v>
      </c>
      <c r="F65" s="19">
        <v>5</v>
      </c>
      <c r="G65" s="19">
        <v>2.4259552757218399E-3</v>
      </c>
    </row>
    <row r="66" spans="1:7">
      <c r="A66" s="19" t="s">
        <v>7309</v>
      </c>
      <c r="B66" s="19" t="s">
        <v>7308</v>
      </c>
      <c r="C66" s="19" t="s">
        <v>6949</v>
      </c>
      <c r="D66" s="19">
        <v>4</v>
      </c>
      <c r="E66" s="19">
        <v>32</v>
      </c>
      <c r="F66" s="19">
        <v>6</v>
      </c>
      <c r="G66" s="19">
        <v>2.5796507489146002E-3</v>
      </c>
    </row>
    <row r="67" spans="1:7">
      <c r="A67" s="19" t="s">
        <v>7307</v>
      </c>
      <c r="B67" s="19" t="s">
        <v>7306</v>
      </c>
      <c r="C67" s="19" t="s">
        <v>6949</v>
      </c>
      <c r="D67" s="19">
        <v>3</v>
      </c>
      <c r="E67" s="19">
        <v>890</v>
      </c>
      <c r="F67" s="19">
        <v>58</v>
      </c>
      <c r="G67" s="19">
        <v>2.6126950243306E-3</v>
      </c>
    </row>
    <row r="68" spans="1:7">
      <c r="A68" s="19" t="s">
        <v>7305</v>
      </c>
      <c r="B68" s="19" t="s">
        <v>7304</v>
      </c>
      <c r="C68" s="19" t="s">
        <v>6949</v>
      </c>
      <c r="D68" s="19">
        <v>6</v>
      </c>
      <c r="E68" s="19">
        <v>7</v>
      </c>
      <c r="F68" s="19">
        <v>3</v>
      </c>
      <c r="G68" s="19">
        <v>2.6931390439864401E-3</v>
      </c>
    </row>
    <row r="69" spans="1:7">
      <c r="A69" s="19" t="s">
        <v>7303</v>
      </c>
      <c r="B69" s="19" t="s">
        <v>7302</v>
      </c>
      <c r="C69" s="19" t="s">
        <v>6949</v>
      </c>
      <c r="D69" s="19">
        <v>5</v>
      </c>
      <c r="E69" s="19">
        <v>67</v>
      </c>
      <c r="F69" s="19">
        <v>9</v>
      </c>
      <c r="G69" s="19">
        <v>2.8013091969979801E-3</v>
      </c>
    </row>
    <row r="70" spans="1:7">
      <c r="A70" s="19" t="s">
        <v>7301</v>
      </c>
      <c r="B70" s="19" t="s">
        <v>7300</v>
      </c>
      <c r="C70" s="19" t="s">
        <v>6949</v>
      </c>
      <c r="D70" s="19">
        <v>8</v>
      </c>
      <c r="E70" s="19">
        <v>94</v>
      </c>
      <c r="F70" s="19">
        <v>11</v>
      </c>
      <c r="G70" s="19">
        <v>3.0676851990987502E-3</v>
      </c>
    </row>
    <row r="71" spans="1:7">
      <c r="A71" s="19" t="s">
        <v>7299</v>
      </c>
      <c r="B71" s="19" t="s">
        <v>7298</v>
      </c>
      <c r="C71" s="19" t="s">
        <v>6949</v>
      </c>
      <c r="D71" s="19">
        <v>7</v>
      </c>
      <c r="E71" s="19">
        <v>94</v>
      </c>
      <c r="F71" s="19">
        <v>11</v>
      </c>
      <c r="G71" s="19">
        <v>3.0676851990987502E-3</v>
      </c>
    </row>
    <row r="72" spans="1:7">
      <c r="A72" s="19" t="s">
        <v>7297</v>
      </c>
      <c r="B72" s="19" t="s">
        <v>7296</v>
      </c>
      <c r="C72" s="19" t="s">
        <v>6949</v>
      </c>
      <c r="D72" s="19">
        <v>8</v>
      </c>
      <c r="E72" s="19">
        <v>94</v>
      </c>
      <c r="F72" s="19">
        <v>11</v>
      </c>
      <c r="G72" s="19">
        <v>3.0676851990987502E-3</v>
      </c>
    </row>
    <row r="73" spans="1:7">
      <c r="A73" s="19" t="s">
        <v>7295</v>
      </c>
      <c r="B73" s="19" t="s">
        <v>7294</v>
      </c>
      <c r="C73" s="19" t="s">
        <v>6949</v>
      </c>
      <c r="D73" s="19">
        <v>7</v>
      </c>
      <c r="E73" s="19">
        <v>229</v>
      </c>
      <c r="F73" s="19">
        <v>20</v>
      </c>
      <c r="G73" s="19">
        <v>3.3117429110559298E-3</v>
      </c>
    </row>
    <row r="74" spans="1:7">
      <c r="A74" s="19" t="s">
        <v>7293</v>
      </c>
      <c r="B74" s="19" t="s">
        <v>7292</v>
      </c>
      <c r="C74" s="19" t="s">
        <v>6949</v>
      </c>
      <c r="D74" s="19">
        <v>7</v>
      </c>
      <c r="E74" s="19">
        <v>123</v>
      </c>
      <c r="F74" s="19">
        <v>13</v>
      </c>
      <c r="G74" s="19">
        <v>3.3551089069593499E-3</v>
      </c>
    </row>
    <row r="75" spans="1:7">
      <c r="A75" s="19" t="s">
        <v>7291</v>
      </c>
      <c r="B75" s="19" t="s">
        <v>7290</v>
      </c>
      <c r="C75" s="19" t="s">
        <v>6949</v>
      </c>
      <c r="D75" s="19">
        <v>4</v>
      </c>
      <c r="E75" s="19">
        <v>109</v>
      </c>
      <c r="F75" s="19">
        <v>12</v>
      </c>
      <c r="G75" s="19">
        <v>3.38989717677151E-3</v>
      </c>
    </row>
    <row r="76" spans="1:7">
      <c r="A76" s="19" t="s">
        <v>7289</v>
      </c>
      <c r="B76" s="19" t="s">
        <v>7288</v>
      </c>
      <c r="C76" s="19" t="s">
        <v>6949</v>
      </c>
      <c r="D76" s="19">
        <v>4</v>
      </c>
      <c r="E76" s="19">
        <v>996</v>
      </c>
      <c r="F76" s="19">
        <v>63</v>
      </c>
      <c r="G76" s="19">
        <v>3.4736417017312E-3</v>
      </c>
    </row>
    <row r="77" spans="1:7">
      <c r="A77" s="19" t="s">
        <v>7287</v>
      </c>
      <c r="B77" s="19" t="s">
        <v>7286</v>
      </c>
      <c r="C77" s="19" t="s">
        <v>6949</v>
      </c>
      <c r="D77" s="19">
        <v>4</v>
      </c>
      <c r="E77" s="19">
        <v>124</v>
      </c>
      <c r="F77" s="19">
        <v>13</v>
      </c>
      <c r="G77" s="19">
        <v>3.5989296500905598E-3</v>
      </c>
    </row>
    <row r="78" spans="1:7">
      <c r="A78" s="19" t="s">
        <v>7285</v>
      </c>
      <c r="B78" s="19" t="s">
        <v>7284</v>
      </c>
      <c r="C78" s="19" t="s">
        <v>6949</v>
      </c>
      <c r="D78" s="19">
        <v>6</v>
      </c>
      <c r="E78" s="19">
        <v>124</v>
      </c>
      <c r="F78" s="19">
        <v>13</v>
      </c>
      <c r="G78" s="19">
        <v>3.5989296500905598E-3</v>
      </c>
    </row>
    <row r="79" spans="1:7">
      <c r="A79" s="19" t="s">
        <v>7283</v>
      </c>
      <c r="B79" s="19" t="s">
        <v>7282</v>
      </c>
      <c r="C79" s="19" t="s">
        <v>6949</v>
      </c>
      <c r="D79" s="19">
        <v>7</v>
      </c>
      <c r="E79" s="19">
        <v>201</v>
      </c>
      <c r="F79" s="19">
        <v>18</v>
      </c>
      <c r="G79" s="19">
        <v>3.9699240747256802E-3</v>
      </c>
    </row>
    <row r="80" spans="1:7">
      <c r="A80" s="19" t="s">
        <v>7281</v>
      </c>
      <c r="B80" s="19" t="s">
        <v>7280</v>
      </c>
      <c r="C80" s="19" t="s">
        <v>6949</v>
      </c>
      <c r="D80" s="19">
        <v>7</v>
      </c>
      <c r="E80" s="19">
        <v>25</v>
      </c>
      <c r="F80" s="19">
        <v>5</v>
      </c>
      <c r="G80" s="19">
        <v>4.3816792872350798E-3</v>
      </c>
    </row>
    <row r="81" spans="1:7">
      <c r="A81" s="19" t="s">
        <v>7279</v>
      </c>
      <c r="B81" s="19" t="s">
        <v>7278</v>
      </c>
      <c r="C81" s="19" t="s">
        <v>6949</v>
      </c>
      <c r="D81" s="19">
        <v>6</v>
      </c>
      <c r="E81" s="19">
        <v>25</v>
      </c>
      <c r="F81" s="19">
        <v>5</v>
      </c>
      <c r="G81" s="19">
        <v>4.3816792872350798E-3</v>
      </c>
    </row>
    <row r="82" spans="1:7">
      <c r="A82" s="19" t="s">
        <v>7277</v>
      </c>
      <c r="B82" s="19" t="s">
        <v>7276</v>
      </c>
      <c r="C82" s="19" t="s">
        <v>6949</v>
      </c>
      <c r="D82" s="19">
        <v>6</v>
      </c>
      <c r="E82" s="19">
        <v>102</v>
      </c>
      <c r="F82" s="19">
        <v>11</v>
      </c>
      <c r="G82" s="19">
        <v>5.7445562858347001E-3</v>
      </c>
    </row>
    <row r="83" spans="1:7">
      <c r="A83" s="19" t="s">
        <v>7275</v>
      </c>
      <c r="B83" s="19" t="s">
        <v>7274</v>
      </c>
      <c r="C83" s="19" t="s">
        <v>6949</v>
      </c>
      <c r="D83" s="19">
        <v>7</v>
      </c>
      <c r="E83" s="19">
        <v>3</v>
      </c>
      <c r="F83" s="19">
        <v>2</v>
      </c>
      <c r="G83" s="19">
        <v>5.7664471745185897E-3</v>
      </c>
    </row>
    <row r="84" spans="1:7">
      <c r="A84" s="19" t="s">
        <v>7273</v>
      </c>
      <c r="B84" s="19" t="s">
        <v>7272</v>
      </c>
      <c r="C84" s="19" t="s">
        <v>6949</v>
      </c>
      <c r="D84" s="19">
        <v>6</v>
      </c>
      <c r="E84" s="19">
        <v>3</v>
      </c>
      <c r="F84" s="19">
        <v>2</v>
      </c>
      <c r="G84" s="19">
        <v>5.7664471745185897E-3</v>
      </c>
    </row>
    <row r="85" spans="1:7">
      <c r="A85" s="19" t="s">
        <v>7271</v>
      </c>
      <c r="B85" s="19" t="s">
        <v>7270</v>
      </c>
      <c r="C85" s="19" t="s">
        <v>6949</v>
      </c>
      <c r="D85" s="19">
        <v>7</v>
      </c>
      <c r="E85" s="19">
        <v>3</v>
      </c>
      <c r="F85" s="19">
        <v>2</v>
      </c>
      <c r="G85" s="19">
        <v>5.7664471745185897E-3</v>
      </c>
    </row>
    <row r="86" spans="1:7">
      <c r="A86" s="19" t="s">
        <v>7269</v>
      </c>
      <c r="B86" s="19" t="s">
        <v>7268</v>
      </c>
      <c r="C86" s="19" t="s">
        <v>6949</v>
      </c>
      <c r="D86" s="19">
        <v>6</v>
      </c>
      <c r="E86" s="19">
        <v>3</v>
      </c>
      <c r="F86" s="19">
        <v>2</v>
      </c>
      <c r="G86" s="19">
        <v>5.7664471745185897E-3</v>
      </c>
    </row>
    <row r="87" spans="1:7">
      <c r="A87" s="19" t="s">
        <v>7267</v>
      </c>
      <c r="B87" s="19" t="s">
        <v>7266</v>
      </c>
      <c r="C87" s="19" t="s">
        <v>6949</v>
      </c>
      <c r="D87" s="19">
        <v>6</v>
      </c>
      <c r="E87" s="19">
        <v>17</v>
      </c>
      <c r="F87" s="19">
        <v>4</v>
      </c>
      <c r="G87" s="19">
        <v>5.8464806593792598E-3</v>
      </c>
    </row>
    <row r="88" spans="1:7">
      <c r="A88" s="19" t="s">
        <v>7265</v>
      </c>
      <c r="B88" s="19" t="s">
        <v>7264</v>
      </c>
      <c r="C88" s="19" t="s">
        <v>6949</v>
      </c>
      <c r="D88" s="19">
        <v>7</v>
      </c>
      <c r="E88" s="19">
        <v>9</v>
      </c>
      <c r="F88" s="19">
        <v>3</v>
      </c>
      <c r="G88" s="19">
        <v>6.04421614286708E-3</v>
      </c>
    </row>
    <row r="89" spans="1:7">
      <c r="A89" s="19" t="s">
        <v>7263</v>
      </c>
      <c r="B89" s="19" t="s">
        <v>7262</v>
      </c>
      <c r="C89" s="19" t="s">
        <v>6949</v>
      </c>
      <c r="D89" s="19">
        <v>7</v>
      </c>
      <c r="E89" s="19">
        <v>9</v>
      </c>
      <c r="F89" s="19">
        <v>3</v>
      </c>
      <c r="G89" s="19">
        <v>6.04421614286708E-3</v>
      </c>
    </row>
    <row r="90" spans="1:7">
      <c r="A90" s="19" t="s">
        <v>7261</v>
      </c>
      <c r="B90" s="19" t="s">
        <v>7260</v>
      </c>
      <c r="C90" s="19" t="s">
        <v>6949</v>
      </c>
      <c r="D90" s="19">
        <v>3</v>
      </c>
      <c r="E90" s="19">
        <v>9</v>
      </c>
      <c r="F90" s="19">
        <v>3</v>
      </c>
      <c r="G90" s="19">
        <v>6.04421614286708E-3</v>
      </c>
    </row>
    <row r="91" spans="1:7">
      <c r="A91" s="19" t="s">
        <v>7259</v>
      </c>
      <c r="B91" s="19" t="s">
        <v>7258</v>
      </c>
      <c r="C91" s="19" t="s">
        <v>6949</v>
      </c>
      <c r="D91" s="19">
        <v>5</v>
      </c>
      <c r="E91" s="19">
        <v>62</v>
      </c>
      <c r="F91" s="19">
        <v>8</v>
      </c>
      <c r="G91" s="19">
        <v>6.0506258846262503E-3</v>
      </c>
    </row>
    <row r="92" spans="1:7">
      <c r="A92" s="19" t="s">
        <v>7257</v>
      </c>
      <c r="B92" s="19" t="s">
        <v>7256</v>
      </c>
      <c r="C92" s="19" t="s">
        <v>6949</v>
      </c>
      <c r="D92" s="19">
        <v>8</v>
      </c>
      <c r="E92" s="19">
        <v>163</v>
      </c>
      <c r="F92" s="19">
        <v>15</v>
      </c>
      <c r="G92" s="19">
        <v>6.3399739717843696E-3</v>
      </c>
    </row>
    <row r="93" spans="1:7">
      <c r="A93" s="19" t="s">
        <v>7255</v>
      </c>
      <c r="B93" s="19" t="s">
        <v>7254</v>
      </c>
      <c r="C93" s="19" t="s">
        <v>6949</v>
      </c>
      <c r="D93" s="19">
        <v>6</v>
      </c>
      <c r="E93" s="19">
        <v>18</v>
      </c>
      <c r="F93" s="19">
        <v>4</v>
      </c>
      <c r="G93" s="19">
        <v>7.2553584579246001E-3</v>
      </c>
    </row>
    <row r="94" spans="1:7">
      <c r="A94" s="19" t="s">
        <v>7253</v>
      </c>
      <c r="B94" s="19" t="s">
        <v>7252</v>
      </c>
      <c r="C94" s="19" t="s">
        <v>6949</v>
      </c>
      <c r="D94" s="19">
        <v>6</v>
      </c>
      <c r="E94" s="19">
        <v>18</v>
      </c>
      <c r="F94" s="19">
        <v>4</v>
      </c>
      <c r="G94" s="19">
        <v>7.2553584579246001E-3</v>
      </c>
    </row>
    <row r="95" spans="1:7">
      <c r="A95" s="19" t="s">
        <v>7251</v>
      </c>
      <c r="B95" s="19" t="s">
        <v>7250</v>
      </c>
      <c r="C95" s="19" t="s">
        <v>6949</v>
      </c>
      <c r="D95" s="19">
        <v>5</v>
      </c>
      <c r="E95" s="19">
        <v>18</v>
      </c>
      <c r="F95" s="19">
        <v>4</v>
      </c>
      <c r="G95" s="19">
        <v>7.2553584579246001E-3</v>
      </c>
    </row>
    <row r="96" spans="1:7">
      <c r="A96" s="19" t="s">
        <v>7249</v>
      </c>
      <c r="B96" s="19" t="s">
        <v>7248</v>
      </c>
      <c r="C96" s="19" t="s">
        <v>6949</v>
      </c>
      <c r="D96" s="19">
        <v>6</v>
      </c>
      <c r="E96" s="19">
        <v>10</v>
      </c>
      <c r="F96" s="19">
        <v>3</v>
      </c>
      <c r="G96" s="19">
        <v>8.3508337335419496E-3</v>
      </c>
    </row>
    <row r="97" spans="1:7">
      <c r="A97" s="19" t="s">
        <v>7247</v>
      </c>
      <c r="B97" s="19" t="s">
        <v>7246</v>
      </c>
      <c r="C97" s="19" t="s">
        <v>6949</v>
      </c>
      <c r="D97" s="19">
        <v>4</v>
      </c>
      <c r="E97" s="19">
        <v>29</v>
      </c>
      <c r="F97" s="19">
        <v>5</v>
      </c>
      <c r="G97" s="19">
        <v>8.45583031833925E-3</v>
      </c>
    </row>
    <row r="98" spans="1:7">
      <c r="A98" s="19" t="s">
        <v>7245</v>
      </c>
      <c r="B98" s="19" t="s">
        <v>7244</v>
      </c>
      <c r="C98" s="19" t="s">
        <v>6949</v>
      </c>
      <c r="D98" s="19">
        <v>9</v>
      </c>
      <c r="E98" s="19">
        <v>320</v>
      </c>
      <c r="F98" s="19">
        <v>24</v>
      </c>
      <c r="G98" s="19">
        <v>9.3409375272811793E-3</v>
      </c>
    </row>
    <row r="99" spans="1:7">
      <c r="A99" s="19" t="s">
        <v>7243</v>
      </c>
      <c r="B99" s="19" t="s">
        <v>7242</v>
      </c>
      <c r="C99" s="19" t="s">
        <v>6949</v>
      </c>
      <c r="D99" s="19">
        <v>4</v>
      </c>
      <c r="E99" s="19">
        <v>110</v>
      </c>
      <c r="F99" s="19">
        <v>11</v>
      </c>
      <c r="G99" s="19">
        <v>9.9895131223644192E-3</v>
      </c>
    </row>
    <row r="100" spans="1:7">
      <c r="A100" s="19" t="s">
        <v>7241</v>
      </c>
      <c r="B100" s="19" t="s">
        <v>7240</v>
      </c>
      <c r="C100" s="19" t="s">
        <v>6949</v>
      </c>
      <c r="D100" s="19">
        <v>8</v>
      </c>
      <c r="E100" s="19">
        <v>157</v>
      </c>
      <c r="F100" s="19">
        <v>14</v>
      </c>
      <c r="G100" s="19">
        <v>1.06474499497426E-2</v>
      </c>
    </row>
    <row r="101" spans="1:7">
      <c r="A101" s="19" t="s">
        <v>7239</v>
      </c>
      <c r="B101" s="19" t="s">
        <v>7238</v>
      </c>
      <c r="C101" s="19" t="s">
        <v>6949</v>
      </c>
      <c r="D101" s="19">
        <v>4</v>
      </c>
      <c r="E101" s="19">
        <v>4</v>
      </c>
      <c r="F101" s="19">
        <v>2</v>
      </c>
      <c r="G101" s="19">
        <v>1.11923243349636E-2</v>
      </c>
    </row>
    <row r="102" spans="1:7">
      <c r="A102" s="19" t="s">
        <v>7237</v>
      </c>
      <c r="B102" s="19" t="s">
        <v>7236</v>
      </c>
      <c r="C102" s="19" t="s">
        <v>6949</v>
      </c>
      <c r="D102" s="19">
        <v>7</v>
      </c>
      <c r="E102" s="19">
        <v>4</v>
      </c>
      <c r="F102" s="19">
        <v>2</v>
      </c>
      <c r="G102" s="19">
        <v>1.11923243349636E-2</v>
      </c>
    </row>
    <row r="103" spans="1:7">
      <c r="A103" s="19" t="s">
        <v>7235</v>
      </c>
      <c r="B103" s="19" t="s">
        <v>7234</v>
      </c>
      <c r="C103" s="19" t="s">
        <v>6949</v>
      </c>
      <c r="D103" s="19">
        <v>8</v>
      </c>
      <c r="E103" s="19">
        <v>4</v>
      </c>
      <c r="F103" s="19">
        <v>2</v>
      </c>
      <c r="G103" s="19">
        <v>1.11923243349636E-2</v>
      </c>
    </row>
    <row r="104" spans="1:7">
      <c r="A104" s="19" t="s">
        <v>7233</v>
      </c>
      <c r="B104" s="19" t="s">
        <v>7232</v>
      </c>
      <c r="C104" s="19" t="s">
        <v>6949</v>
      </c>
      <c r="D104" s="19">
        <v>8</v>
      </c>
      <c r="E104" s="19">
        <v>4</v>
      </c>
      <c r="F104" s="19">
        <v>2</v>
      </c>
      <c r="G104" s="19">
        <v>1.11923243349636E-2</v>
      </c>
    </row>
    <row r="105" spans="1:7">
      <c r="A105" s="19" t="s">
        <v>7231</v>
      </c>
      <c r="B105" s="19" t="s">
        <v>7230</v>
      </c>
      <c r="C105" s="19" t="s">
        <v>6949</v>
      </c>
      <c r="D105" s="19">
        <v>6</v>
      </c>
      <c r="E105" s="19">
        <v>4</v>
      </c>
      <c r="F105" s="19">
        <v>2</v>
      </c>
      <c r="G105" s="19">
        <v>1.11923243349636E-2</v>
      </c>
    </row>
    <row r="106" spans="1:7">
      <c r="A106" s="19" t="s">
        <v>7229</v>
      </c>
      <c r="B106" s="19" t="s">
        <v>7228</v>
      </c>
      <c r="C106" s="19" t="s">
        <v>6949</v>
      </c>
      <c r="D106" s="19">
        <v>7</v>
      </c>
      <c r="E106" s="19">
        <v>4</v>
      </c>
      <c r="F106" s="19">
        <v>2</v>
      </c>
      <c r="G106" s="19">
        <v>1.11923243349636E-2</v>
      </c>
    </row>
    <row r="107" spans="1:7">
      <c r="A107" s="19" t="s">
        <v>7227</v>
      </c>
      <c r="B107" s="19" t="s">
        <v>7226</v>
      </c>
      <c r="C107" s="19" t="s">
        <v>6949</v>
      </c>
      <c r="D107" s="19">
        <v>6</v>
      </c>
      <c r="E107" s="19">
        <v>4</v>
      </c>
      <c r="F107" s="19">
        <v>2</v>
      </c>
      <c r="G107" s="19">
        <v>1.11923243349636E-2</v>
      </c>
    </row>
    <row r="108" spans="1:7">
      <c r="A108" s="19" t="s">
        <v>7225</v>
      </c>
      <c r="B108" s="19" t="s">
        <v>7224</v>
      </c>
      <c r="C108" s="19" t="s">
        <v>6949</v>
      </c>
      <c r="D108" s="19">
        <v>8</v>
      </c>
      <c r="E108" s="19">
        <v>4</v>
      </c>
      <c r="F108" s="19">
        <v>2</v>
      </c>
      <c r="G108" s="19">
        <v>1.11923243349636E-2</v>
      </c>
    </row>
    <row r="109" spans="1:7">
      <c r="A109" s="19" t="s">
        <v>7223</v>
      </c>
      <c r="B109" s="19" t="s">
        <v>7222</v>
      </c>
      <c r="C109" s="19" t="s">
        <v>6949</v>
      </c>
      <c r="D109" s="19">
        <v>5</v>
      </c>
      <c r="E109" s="19">
        <v>4</v>
      </c>
      <c r="F109" s="19">
        <v>2</v>
      </c>
      <c r="G109" s="19">
        <v>1.11923243349636E-2</v>
      </c>
    </row>
    <row r="110" spans="1:7">
      <c r="A110" s="19" t="s">
        <v>7221</v>
      </c>
      <c r="B110" s="19" t="s">
        <v>7220</v>
      </c>
      <c r="C110" s="19" t="s">
        <v>6949</v>
      </c>
      <c r="D110" s="19">
        <v>4</v>
      </c>
      <c r="E110" s="19">
        <v>4</v>
      </c>
      <c r="F110" s="19">
        <v>2</v>
      </c>
      <c r="G110" s="19">
        <v>1.11923243349636E-2</v>
      </c>
    </row>
    <row r="111" spans="1:7">
      <c r="A111" s="19" t="s">
        <v>7219</v>
      </c>
      <c r="B111" s="19" t="s">
        <v>7218</v>
      </c>
      <c r="C111" s="19" t="s">
        <v>6949</v>
      </c>
      <c r="D111" s="19">
        <v>5</v>
      </c>
      <c r="E111" s="19">
        <v>128</v>
      </c>
      <c r="F111" s="19">
        <v>12</v>
      </c>
      <c r="G111" s="19">
        <v>1.1954678965557099E-2</v>
      </c>
    </row>
    <row r="112" spans="1:7">
      <c r="A112" s="19" t="s">
        <v>7217</v>
      </c>
      <c r="B112" s="19" t="s">
        <v>7216</v>
      </c>
      <c r="C112" s="19" t="s">
        <v>6949</v>
      </c>
      <c r="D112" s="19">
        <v>3</v>
      </c>
      <c r="E112" s="19">
        <v>330</v>
      </c>
      <c r="F112" s="19">
        <v>24</v>
      </c>
      <c r="G112" s="19">
        <v>1.3245090887565E-2</v>
      </c>
    </row>
    <row r="113" spans="1:7">
      <c r="A113" s="19" t="s">
        <v>7215</v>
      </c>
      <c r="B113" s="19" t="s">
        <v>7214</v>
      </c>
      <c r="C113" s="19" t="s">
        <v>6949</v>
      </c>
      <c r="D113" s="19">
        <v>4</v>
      </c>
      <c r="E113" s="19">
        <v>194</v>
      </c>
      <c r="F113" s="19">
        <v>16</v>
      </c>
      <c r="G113" s="19">
        <v>1.34452658139614E-2</v>
      </c>
    </row>
    <row r="114" spans="1:7">
      <c r="A114" s="19" t="s">
        <v>7213</v>
      </c>
      <c r="B114" s="19" t="s">
        <v>7212</v>
      </c>
      <c r="C114" s="19" t="s">
        <v>6949</v>
      </c>
      <c r="D114" s="19">
        <v>9</v>
      </c>
      <c r="E114" s="19">
        <v>45</v>
      </c>
      <c r="F114" s="19">
        <v>6</v>
      </c>
      <c r="G114" s="19">
        <v>1.42182687186079E-2</v>
      </c>
    </row>
    <row r="115" spans="1:7">
      <c r="A115" s="19" t="s">
        <v>7211</v>
      </c>
      <c r="B115" s="19" t="s">
        <v>7210</v>
      </c>
      <c r="C115" s="19" t="s">
        <v>6949</v>
      </c>
      <c r="D115" s="19">
        <v>6</v>
      </c>
      <c r="E115" s="19">
        <v>12</v>
      </c>
      <c r="F115" s="19">
        <v>3</v>
      </c>
      <c r="G115" s="19">
        <v>1.4323665200854501E-2</v>
      </c>
    </row>
    <row r="116" spans="1:7">
      <c r="A116" s="19" t="s">
        <v>7209</v>
      </c>
      <c r="B116" s="19" t="s">
        <v>7208</v>
      </c>
      <c r="C116" s="19" t="s">
        <v>6949</v>
      </c>
      <c r="D116" s="19">
        <v>6</v>
      </c>
      <c r="E116" s="19">
        <v>33</v>
      </c>
      <c r="F116" s="19">
        <v>5</v>
      </c>
      <c r="G116" s="19">
        <v>1.4602016050427401E-2</v>
      </c>
    </row>
    <row r="117" spans="1:7">
      <c r="A117" s="19" t="s">
        <v>7207</v>
      </c>
      <c r="B117" s="19" t="s">
        <v>7206</v>
      </c>
      <c r="C117" s="19" t="s">
        <v>6949</v>
      </c>
      <c r="D117" s="19">
        <v>4</v>
      </c>
      <c r="E117" s="19">
        <v>196</v>
      </c>
      <c r="F117" s="19">
        <v>16</v>
      </c>
      <c r="G117" s="19">
        <v>1.4700560412958899E-2</v>
      </c>
    </row>
    <row r="118" spans="1:7">
      <c r="A118" s="19" t="s">
        <v>7205</v>
      </c>
      <c r="B118" s="19" t="s">
        <v>7204</v>
      </c>
      <c r="C118" s="19" t="s">
        <v>6949</v>
      </c>
      <c r="D118" s="19">
        <v>6</v>
      </c>
      <c r="E118" s="19">
        <v>281</v>
      </c>
      <c r="F118" s="19">
        <v>21</v>
      </c>
      <c r="G118" s="19">
        <v>1.48680565693827E-2</v>
      </c>
    </row>
    <row r="119" spans="1:7">
      <c r="A119" s="19" t="s">
        <v>7203</v>
      </c>
      <c r="B119" s="19" t="s">
        <v>7202</v>
      </c>
      <c r="C119" s="19" t="s">
        <v>6949</v>
      </c>
      <c r="D119" s="19">
        <v>8</v>
      </c>
      <c r="E119" s="19">
        <v>22</v>
      </c>
      <c r="F119" s="19">
        <v>4</v>
      </c>
      <c r="G119" s="19">
        <v>1.5062623538425499E-2</v>
      </c>
    </row>
    <row r="120" spans="1:7">
      <c r="A120" s="19" t="s">
        <v>7201</v>
      </c>
      <c r="B120" s="19" t="s">
        <v>7200</v>
      </c>
      <c r="C120" s="19" t="s">
        <v>6949</v>
      </c>
      <c r="D120" s="19">
        <v>5</v>
      </c>
      <c r="E120" s="19">
        <v>283</v>
      </c>
      <c r="F120" s="19">
        <v>21</v>
      </c>
      <c r="G120" s="19">
        <v>1.5975163923066402E-2</v>
      </c>
    </row>
    <row r="121" spans="1:7">
      <c r="A121" s="19" t="s">
        <v>7199</v>
      </c>
      <c r="B121" s="19" t="s">
        <v>7198</v>
      </c>
      <c r="C121" s="19" t="s">
        <v>6949</v>
      </c>
      <c r="D121" s="19">
        <v>8</v>
      </c>
      <c r="E121" s="19">
        <v>23</v>
      </c>
      <c r="F121" s="19">
        <v>4</v>
      </c>
      <c r="G121" s="19">
        <v>1.7604772129457699E-2</v>
      </c>
    </row>
    <row r="122" spans="1:7">
      <c r="A122" s="19" t="s">
        <v>7197</v>
      </c>
      <c r="B122" s="19" t="s">
        <v>7196</v>
      </c>
      <c r="C122" s="19" t="s">
        <v>6949</v>
      </c>
      <c r="D122" s="19">
        <v>6</v>
      </c>
      <c r="E122" s="19">
        <v>13</v>
      </c>
      <c r="F122" s="19">
        <v>3</v>
      </c>
      <c r="G122" s="19">
        <v>1.8013289570183E-2</v>
      </c>
    </row>
    <row r="123" spans="1:7">
      <c r="A123" s="19" t="s">
        <v>7195</v>
      </c>
      <c r="B123" s="19" t="s">
        <v>7194</v>
      </c>
      <c r="C123" s="19" t="s">
        <v>6949</v>
      </c>
      <c r="D123" s="19">
        <v>6</v>
      </c>
      <c r="E123" s="19">
        <v>5</v>
      </c>
      <c r="F123" s="19">
        <v>2</v>
      </c>
      <c r="G123" s="19">
        <v>1.8105131063353101E-2</v>
      </c>
    </row>
    <row r="124" spans="1:7">
      <c r="A124" s="19" t="s">
        <v>7193</v>
      </c>
      <c r="B124" s="19" t="s">
        <v>7192</v>
      </c>
      <c r="C124" s="19" t="s">
        <v>6949</v>
      </c>
      <c r="D124" s="19">
        <v>7</v>
      </c>
      <c r="E124" s="19">
        <v>5</v>
      </c>
      <c r="F124" s="19">
        <v>2</v>
      </c>
      <c r="G124" s="19">
        <v>1.8105131063353101E-2</v>
      </c>
    </row>
    <row r="125" spans="1:7">
      <c r="A125" s="19" t="s">
        <v>7191</v>
      </c>
      <c r="B125" s="19" t="s">
        <v>7190</v>
      </c>
      <c r="C125" s="19" t="s">
        <v>6949</v>
      </c>
      <c r="D125" s="19">
        <v>6</v>
      </c>
      <c r="E125" s="19">
        <v>5</v>
      </c>
      <c r="F125" s="19">
        <v>2</v>
      </c>
      <c r="G125" s="19">
        <v>1.8105131063353101E-2</v>
      </c>
    </row>
    <row r="126" spans="1:7">
      <c r="A126" s="19" t="s">
        <v>7189</v>
      </c>
      <c r="B126" s="19" t="s">
        <v>7188</v>
      </c>
      <c r="C126" s="19" t="s">
        <v>6949</v>
      </c>
      <c r="D126" s="19">
        <v>4</v>
      </c>
      <c r="E126" s="19">
        <v>5</v>
      </c>
      <c r="F126" s="19">
        <v>2</v>
      </c>
      <c r="G126" s="19">
        <v>1.8105131063353101E-2</v>
      </c>
    </row>
    <row r="127" spans="1:7">
      <c r="A127" s="19" t="s">
        <v>7187</v>
      </c>
      <c r="B127" s="19" t="s">
        <v>7186</v>
      </c>
      <c r="C127" s="19" t="s">
        <v>6949</v>
      </c>
      <c r="D127" s="19">
        <v>6</v>
      </c>
      <c r="E127" s="19">
        <v>5</v>
      </c>
      <c r="F127" s="19">
        <v>2</v>
      </c>
      <c r="G127" s="19">
        <v>1.8105131063353101E-2</v>
      </c>
    </row>
    <row r="128" spans="1:7">
      <c r="A128" s="19" t="s">
        <v>7185</v>
      </c>
      <c r="B128" s="19" t="s">
        <v>7184</v>
      </c>
      <c r="C128" s="19" t="s">
        <v>6949</v>
      </c>
      <c r="D128" s="19">
        <v>3</v>
      </c>
      <c r="E128" s="19">
        <v>5</v>
      </c>
      <c r="F128" s="19">
        <v>2</v>
      </c>
      <c r="G128" s="19">
        <v>1.8105131063353101E-2</v>
      </c>
    </row>
    <row r="129" spans="1:7">
      <c r="A129" s="19" t="s">
        <v>7183</v>
      </c>
      <c r="B129" s="19" t="s">
        <v>7182</v>
      </c>
      <c r="C129" s="19" t="s">
        <v>6949</v>
      </c>
      <c r="D129" s="19">
        <v>8</v>
      </c>
      <c r="E129" s="19">
        <v>430</v>
      </c>
      <c r="F129" s="19">
        <v>29</v>
      </c>
      <c r="G129" s="19">
        <v>1.8181866938844299E-2</v>
      </c>
    </row>
    <row r="130" spans="1:7">
      <c r="A130" s="19" t="s">
        <v>7181</v>
      </c>
      <c r="B130" s="19" t="s">
        <v>7180</v>
      </c>
      <c r="C130" s="19" t="s">
        <v>6949</v>
      </c>
      <c r="D130" s="19">
        <v>4</v>
      </c>
      <c r="E130" s="19">
        <v>48</v>
      </c>
      <c r="F130" s="19">
        <v>6</v>
      </c>
      <c r="G130" s="19">
        <v>1.9154159573376201E-2</v>
      </c>
    </row>
    <row r="131" spans="1:7">
      <c r="A131" s="19" t="s">
        <v>7179</v>
      </c>
      <c r="B131" s="19" t="s">
        <v>7178</v>
      </c>
      <c r="C131" s="19" t="s">
        <v>6949</v>
      </c>
      <c r="D131" s="19">
        <v>7</v>
      </c>
      <c r="E131" s="19">
        <v>272</v>
      </c>
      <c r="F131" s="19">
        <v>20</v>
      </c>
      <c r="G131" s="19">
        <v>2.0047875565274501E-2</v>
      </c>
    </row>
    <row r="132" spans="1:7">
      <c r="A132" s="19" t="s">
        <v>7177</v>
      </c>
      <c r="B132" s="19" t="s">
        <v>7176</v>
      </c>
      <c r="C132" s="19" t="s">
        <v>6949</v>
      </c>
      <c r="D132" s="19">
        <v>5</v>
      </c>
      <c r="E132" s="19">
        <v>171</v>
      </c>
      <c r="F132" s="19">
        <v>14</v>
      </c>
      <c r="G132" s="19">
        <v>2.10300888961246E-2</v>
      </c>
    </row>
    <row r="133" spans="1:7">
      <c r="A133" s="19" t="s">
        <v>7175</v>
      </c>
      <c r="B133" s="19" t="s">
        <v>7174</v>
      </c>
      <c r="C133" s="19" t="s">
        <v>6949</v>
      </c>
      <c r="D133" s="19">
        <v>7</v>
      </c>
      <c r="E133" s="19">
        <v>64</v>
      </c>
      <c r="F133" s="19">
        <v>7</v>
      </c>
      <c r="G133" s="19">
        <v>2.3330646037904201E-2</v>
      </c>
    </row>
    <row r="134" spans="1:7">
      <c r="A134" s="19" t="s">
        <v>7173</v>
      </c>
      <c r="B134" s="19" t="s">
        <v>7172</v>
      </c>
      <c r="C134" s="19" t="s">
        <v>6949</v>
      </c>
      <c r="D134" s="19">
        <v>7</v>
      </c>
      <c r="E134" s="19">
        <v>25</v>
      </c>
      <c r="F134" s="19">
        <v>4</v>
      </c>
      <c r="G134" s="19">
        <v>2.3449139415693401E-2</v>
      </c>
    </row>
    <row r="135" spans="1:7">
      <c r="A135" s="19" t="s">
        <v>7171</v>
      </c>
      <c r="B135" s="19" t="s">
        <v>7170</v>
      </c>
      <c r="C135" s="19" t="s">
        <v>6949</v>
      </c>
      <c r="D135" s="19">
        <v>9</v>
      </c>
      <c r="E135" s="19">
        <v>109</v>
      </c>
      <c r="F135" s="19">
        <v>10</v>
      </c>
      <c r="G135" s="19">
        <v>2.3634689456621699E-2</v>
      </c>
    </row>
    <row r="136" spans="1:7">
      <c r="A136" s="19" t="s">
        <v>7169</v>
      </c>
      <c r="B136" s="19" t="s">
        <v>7168</v>
      </c>
      <c r="C136" s="19" t="s">
        <v>6949</v>
      </c>
      <c r="D136" s="19">
        <v>10</v>
      </c>
      <c r="E136" s="19">
        <v>109</v>
      </c>
      <c r="F136" s="19">
        <v>10</v>
      </c>
      <c r="G136" s="19">
        <v>2.3634689456621699E-2</v>
      </c>
    </row>
    <row r="137" spans="1:7">
      <c r="A137" s="19" t="s">
        <v>7167</v>
      </c>
      <c r="B137" s="19" t="s">
        <v>7166</v>
      </c>
      <c r="C137" s="19" t="s">
        <v>6949</v>
      </c>
      <c r="D137" s="19">
        <v>8</v>
      </c>
      <c r="E137" s="19">
        <v>158</v>
      </c>
      <c r="F137" s="19">
        <v>13</v>
      </c>
      <c r="G137" s="19">
        <v>2.4640744810224598E-2</v>
      </c>
    </row>
    <row r="138" spans="1:7">
      <c r="A138" s="19" t="s">
        <v>7165</v>
      </c>
      <c r="B138" s="19" t="s">
        <v>7164</v>
      </c>
      <c r="C138" s="19" t="s">
        <v>6949</v>
      </c>
      <c r="D138" s="19">
        <v>8</v>
      </c>
      <c r="E138" s="19">
        <v>51</v>
      </c>
      <c r="F138" s="19">
        <v>6</v>
      </c>
      <c r="G138" s="19">
        <v>2.5144627137865399E-2</v>
      </c>
    </row>
    <row r="139" spans="1:7">
      <c r="A139" s="19" t="s">
        <v>7163</v>
      </c>
      <c r="B139" s="19" t="s">
        <v>7162</v>
      </c>
      <c r="C139" s="19" t="s">
        <v>6949</v>
      </c>
      <c r="D139" s="19">
        <v>3</v>
      </c>
      <c r="E139" s="19">
        <v>51</v>
      </c>
      <c r="F139" s="19">
        <v>6</v>
      </c>
      <c r="G139" s="19">
        <v>2.5144627137865399E-2</v>
      </c>
    </row>
    <row r="140" spans="1:7">
      <c r="A140" s="19" t="s">
        <v>7161</v>
      </c>
      <c r="B140" s="19" t="s">
        <v>7160</v>
      </c>
      <c r="C140" s="19" t="s">
        <v>6949</v>
      </c>
      <c r="D140" s="19">
        <v>5</v>
      </c>
      <c r="E140" s="19">
        <v>51</v>
      </c>
      <c r="F140" s="19">
        <v>6</v>
      </c>
      <c r="G140" s="19">
        <v>2.5144627137865399E-2</v>
      </c>
    </row>
    <row r="141" spans="1:7">
      <c r="A141" s="19" t="s">
        <v>7159</v>
      </c>
      <c r="B141" s="19" t="s">
        <v>7158</v>
      </c>
      <c r="C141" s="19" t="s">
        <v>6949</v>
      </c>
      <c r="D141" s="19">
        <v>4</v>
      </c>
      <c r="E141" s="19">
        <v>159</v>
      </c>
      <c r="F141" s="19">
        <v>13</v>
      </c>
      <c r="G141" s="19">
        <v>2.57828411212793E-2</v>
      </c>
    </row>
    <row r="142" spans="1:7">
      <c r="A142" s="19" t="s">
        <v>7157</v>
      </c>
      <c r="B142" s="19" t="s">
        <v>7156</v>
      </c>
      <c r="C142" s="19" t="s">
        <v>6949</v>
      </c>
      <c r="D142" s="19">
        <v>7</v>
      </c>
      <c r="E142" s="19">
        <v>6</v>
      </c>
      <c r="F142" s="19">
        <v>2</v>
      </c>
      <c r="G142" s="19">
        <v>2.6361888897942502E-2</v>
      </c>
    </row>
    <row r="143" spans="1:7">
      <c r="A143" s="19" t="s">
        <v>7155</v>
      </c>
      <c r="B143" s="19" t="s">
        <v>7154</v>
      </c>
      <c r="C143" s="19" t="s">
        <v>6949</v>
      </c>
      <c r="D143" s="19">
        <v>7</v>
      </c>
      <c r="E143" s="19">
        <v>6</v>
      </c>
      <c r="F143" s="19">
        <v>2</v>
      </c>
      <c r="G143" s="19">
        <v>2.6361888897942502E-2</v>
      </c>
    </row>
    <row r="144" spans="1:7">
      <c r="A144" s="19" t="s">
        <v>7153</v>
      </c>
      <c r="B144" s="19" t="s">
        <v>7152</v>
      </c>
      <c r="C144" s="19" t="s">
        <v>6949</v>
      </c>
      <c r="D144" s="19">
        <v>7</v>
      </c>
      <c r="E144" s="19">
        <v>6</v>
      </c>
      <c r="F144" s="19">
        <v>2</v>
      </c>
      <c r="G144" s="19">
        <v>2.6361888897942502E-2</v>
      </c>
    </row>
    <row r="145" spans="1:7">
      <c r="A145" s="19" t="s">
        <v>7151</v>
      </c>
      <c r="B145" s="19" t="s">
        <v>7150</v>
      </c>
      <c r="C145" s="19" t="s">
        <v>6949</v>
      </c>
      <c r="D145" s="19">
        <v>6</v>
      </c>
      <c r="E145" s="19">
        <v>6</v>
      </c>
      <c r="F145" s="19">
        <v>2</v>
      </c>
      <c r="G145" s="19">
        <v>2.6361888897942502E-2</v>
      </c>
    </row>
    <row r="146" spans="1:7">
      <c r="A146" s="19" t="s">
        <v>7149</v>
      </c>
      <c r="B146" s="19" t="s">
        <v>7148</v>
      </c>
      <c r="C146" s="19" t="s">
        <v>6949</v>
      </c>
      <c r="D146" s="19">
        <v>6</v>
      </c>
      <c r="E146" s="19">
        <v>6</v>
      </c>
      <c r="F146" s="19">
        <v>2</v>
      </c>
      <c r="G146" s="19">
        <v>2.6361888897942502E-2</v>
      </c>
    </row>
    <row r="147" spans="1:7">
      <c r="A147" s="19" t="s">
        <v>7147</v>
      </c>
      <c r="B147" s="19" t="s">
        <v>7146</v>
      </c>
      <c r="C147" s="19" t="s">
        <v>6949</v>
      </c>
      <c r="D147" s="19">
        <v>5</v>
      </c>
      <c r="E147" s="19">
        <v>15</v>
      </c>
      <c r="F147" s="19">
        <v>3</v>
      </c>
      <c r="G147" s="19">
        <v>2.6824946402410999E-2</v>
      </c>
    </row>
    <row r="148" spans="1:7">
      <c r="A148" s="19" t="s">
        <v>7145</v>
      </c>
      <c r="B148" s="19" t="s">
        <v>7144</v>
      </c>
      <c r="C148" s="19" t="s">
        <v>6949</v>
      </c>
      <c r="D148" s="19">
        <v>6</v>
      </c>
      <c r="E148" s="19">
        <v>66</v>
      </c>
      <c r="F148" s="19">
        <v>7</v>
      </c>
      <c r="G148" s="19">
        <v>2.7119125719490201E-2</v>
      </c>
    </row>
    <row r="149" spans="1:7">
      <c r="A149" s="19" t="s">
        <v>7143</v>
      </c>
      <c r="B149" s="19" t="s">
        <v>7142</v>
      </c>
      <c r="C149" s="19" t="s">
        <v>6949</v>
      </c>
      <c r="D149" s="19">
        <v>3</v>
      </c>
      <c r="E149" s="19">
        <v>39</v>
      </c>
      <c r="F149" s="19">
        <v>5</v>
      </c>
      <c r="G149" s="19">
        <v>2.84949621793524E-2</v>
      </c>
    </row>
    <row r="150" spans="1:7">
      <c r="A150" s="19" t="s">
        <v>7141</v>
      </c>
      <c r="B150" s="19" t="s">
        <v>7140</v>
      </c>
      <c r="C150" s="19" t="s">
        <v>6949</v>
      </c>
      <c r="D150" s="19">
        <v>8</v>
      </c>
      <c r="E150" s="19">
        <v>53</v>
      </c>
      <c r="F150" s="19">
        <v>6</v>
      </c>
      <c r="G150" s="19">
        <v>2.97634228836452E-2</v>
      </c>
    </row>
    <row r="151" spans="1:7">
      <c r="A151" s="19" t="s">
        <v>7139</v>
      </c>
      <c r="B151" s="19" t="s">
        <v>7138</v>
      </c>
      <c r="C151" s="19" t="s">
        <v>6949</v>
      </c>
      <c r="D151" s="19">
        <v>4</v>
      </c>
      <c r="E151" s="19">
        <v>114</v>
      </c>
      <c r="F151" s="19">
        <v>10</v>
      </c>
      <c r="G151" s="19">
        <v>3.1024502601312301E-2</v>
      </c>
    </row>
    <row r="152" spans="1:7">
      <c r="A152" s="19" t="s">
        <v>7137</v>
      </c>
      <c r="B152" s="19" t="s">
        <v>7136</v>
      </c>
      <c r="C152" s="19" t="s">
        <v>6949</v>
      </c>
      <c r="D152" s="19">
        <v>5</v>
      </c>
      <c r="E152" s="19">
        <v>83</v>
      </c>
      <c r="F152" s="19">
        <v>8</v>
      </c>
      <c r="G152" s="19">
        <v>3.1404320567990002E-2</v>
      </c>
    </row>
    <row r="153" spans="1:7">
      <c r="A153" s="19" t="s">
        <v>7135</v>
      </c>
      <c r="B153" s="19" t="s">
        <v>7134</v>
      </c>
      <c r="C153" s="19" t="s">
        <v>6949</v>
      </c>
      <c r="D153" s="19">
        <v>6</v>
      </c>
      <c r="E153" s="19">
        <v>83</v>
      </c>
      <c r="F153" s="19">
        <v>8</v>
      </c>
      <c r="G153" s="19">
        <v>3.1404320567990002E-2</v>
      </c>
    </row>
    <row r="154" spans="1:7">
      <c r="A154" s="19" t="s">
        <v>7133</v>
      </c>
      <c r="B154" s="19" t="s">
        <v>7132</v>
      </c>
      <c r="C154" s="19" t="s">
        <v>6949</v>
      </c>
      <c r="D154" s="19">
        <v>6</v>
      </c>
      <c r="E154" s="19">
        <v>40</v>
      </c>
      <c r="F154" s="19">
        <v>5</v>
      </c>
      <c r="G154" s="19">
        <v>3.1411307530158403E-2</v>
      </c>
    </row>
    <row r="155" spans="1:7">
      <c r="A155" s="19" t="s">
        <v>7131</v>
      </c>
      <c r="B155" s="19" t="s">
        <v>7130</v>
      </c>
      <c r="C155" s="19" t="s">
        <v>6949</v>
      </c>
      <c r="D155" s="19">
        <v>5</v>
      </c>
      <c r="E155" s="19">
        <v>16</v>
      </c>
      <c r="F155" s="19">
        <v>3</v>
      </c>
      <c r="G155" s="19">
        <v>3.1946329030428697E-2</v>
      </c>
    </row>
    <row r="156" spans="1:7">
      <c r="A156" s="19" t="s">
        <v>7129</v>
      </c>
      <c r="B156" s="19" t="s">
        <v>7128</v>
      </c>
      <c r="C156" s="19" t="s">
        <v>6949</v>
      </c>
      <c r="D156" s="19">
        <v>6</v>
      </c>
      <c r="E156" s="19">
        <v>7</v>
      </c>
      <c r="F156" s="19">
        <v>2</v>
      </c>
      <c r="G156" s="19">
        <v>3.58293888404842E-2</v>
      </c>
    </row>
    <row r="157" spans="1:7">
      <c r="A157" s="19" t="s">
        <v>7127</v>
      </c>
      <c r="B157" s="19" t="s">
        <v>7126</v>
      </c>
      <c r="C157" s="19" t="s">
        <v>6949</v>
      </c>
      <c r="D157" s="19">
        <v>6</v>
      </c>
      <c r="E157" s="19">
        <v>7</v>
      </c>
      <c r="F157" s="19">
        <v>2</v>
      </c>
      <c r="G157" s="19">
        <v>3.58293888404842E-2</v>
      </c>
    </row>
    <row r="158" spans="1:7">
      <c r="A158" s="19" t="s">
        <v>7125</v>
      </c>
      <c r="B158" s="19" t="s">
        <v>7124</v>
      </c>
      <c r="C158" s="19" t="s">
        <v>6949</v>
      </c>
      <c r="D158" s="19">
        <v>6</v>
      </c>
      <c r="E158" s="19">
        <v>70</v>
      </c>
      <c r="F158" s="19">
        <v>7</v>
      </c>
      <c r="G158" s="19">
        <v>3.5903173655915097E-2</v>
      </c>
    </row>
    <row r="159" spans="1:7">
      <c r="A159" s="19" t="s">
        <v>7123</v>
      </c>
      <c r="B159" s="19" t="s">
        <v>7122</v>
      </c>
      <c r="C159" s="19" t="s">
        <v>6949</v>
      </c>
      <c r="D159" s="19">
        <v>3</v>
      </c>
      <c r="E159" s="19">
        <v>255</v>
      </c>
      <c r="F159" s="19">
        <v>18</v>
      </c>
      <c r="G159" s="19">
        <v>3.7209903133887799E-2</v>
      </c>
    </row>
    <row r="160" spans="1:7">
      <c r="A160" s="19" t="s">
        <v>7121</v>
      </c>
      <c r="B160" s="19" t="s">
        <v>7120</v>
      </c>
      <c r="C160" s="19" t="s">
        <v>6949</v>
      </c>
      <c r="D160" s="19">
        <v>8</v>
      </c>
      <c r="E160" s="19">
        <v>17</v>
      </c>
      <c r="F160" s="19">
        <v>3</v>
      </c>
      <c r="G160" s="19">
        <v>3.7539153678813997E-2</v>
      </c>
    </row>
    <row r="161" spans="1:7">
      <c r="A161" s="19" t="s">
        <v>7119</v>
      </c>
      <c r="B161" s="19" t="s">
        <v>7118</v>
      </c>
      <c r="C161" s="19" t="s">
        <v>6949</v>
      </c>
      <c r="D161" s="19">
        <v>7</v>
      </c>
      <c r="E161" s="19">
        <v>29</v>
      </c>
      <c r="F161" s="19">
        <v>4</v>
      </c>
      <c r="G161" s="19">
        <v>3.8304241846386602E-2</v>
      </c>
    </row>
    <row r="162" spans="1:7">
      <c r="A162" s="19" t="s">
        <v>7117</v>
      </c>
      <c r="B162" s="19" t="s">
        <v>7116</v>
      </c>
      <c r="C162" s="19" t="s">
        <v>6949</v>
      </c>
      <c r="D162" s="19">
        <v>7</v>
      </c>
      <c r="E162" s="19">
        <v>29</v>
      </c>
      <c r="F162" s="19">
        <v>4</v>
      </c>
      <c r="G162" s="19">
        <v>3.8304241846386602E-2</v>
      </c>
    </row>
    <row r="163" spans="1:7">
      <c r="A163" s="19" t="s">
        <v>7115</v>
      </c>
      <c r="B163" s="19" t="s">
        <v>7114</v>
      </c>
      <c r="C163" s="19" t="s">
        <v>6949</v>
      </c>
      <c r="D163" s="19">
        <v>5</v>
      </c>
      <c r="E163" s="19">
        <v>72</v>
      </c>
      <c r="F163" s="19">
        <v>7</v>
      </c>
      <c r="G163" s="19">
        <v>4.0926082149895897E-2</v>
      </c>
    </row>
    <row r="164" spans="1:7">
      <c r="A164" s="19" t="s">
        <v>7113</v>
      </c>
      <c r="B164" s="19" t="s">
        <v>7112</v>
      </c>
      <c r="C164" s="19" t="s">
        <v>6949</v>
      </c>
      <c r="D164" s="19">
        <v>4</v>
      </c>
      <c r="E164" s="19">
        <v>445</v>
      </c>
      <c r="F164" s="19">
        <v>28</v>
      </c>
      <c r="G164" s="19">
        <v>4.2943412664021699E-2</v>
      </c>
    </row>
    <row r="165" spans="1:7">
      <c r="A165" s="19" t="s">
        <v>7111</v>
      </c>
      <c r="B165" s="19" t="s">
        <v>7110</v>
      </c>
      <c r="C165" s="19" t="s">
        <v>6949</v>
      </c>
      <c r="D165" s="19">
        <v>7</v>
      </c>
      <c r="E165" s="19">
        <v>18</v>
      </c>
      <c r="F165" s="19">
        <v>3</v>
      </c>
      <c r="G165" s="19">
        <v>4.35959127315197E-2</v>
      </c>
    </row>
    <row r="166" spans="1:7">
      <c r="A166" s="19" t="s">
        <v>7109</v>
      </c>
      <c r="B166" s="19" t="s">
        <v>7108</v>
      </c>
      <c r="C166" s="19" t="s">
        <v>6949</v>
      </c>
      <c r="D166" s="19">
        <v>7</v>
      </c>
      <c r="E166" s="19">
        <v>18</v>
      </c>
      <c r="F166" s="19">
        <v>3</v>
      </c>
      <c r="G166" s="19">
        <v>4.35959127315197E-2</v>
      </c>
    </row>
    <row r="167" spans="1:7">
      <c r="A167" s="19" t="s">
        <v>7107</v>
      </c>
      <c r="B167" s="19" t="s">
        <v>7106</v>
      </c>
      <c r="C167" s="19" t="s">
        <v>6949</v>
      </c>
      <c r="D167" s="19">
        <v>4</v>
      </c>
      <c r="E167" s="19">
        <v>18</v>
      </c>
      <c r="F167" s="19">
        <v>3</v>
      </c>
      <c r="G167" s="19">
        <v>4.35959127315197E-2</v>
      </c>
    </row>
    <row r="168" spans="1:7">
      <c r="A168" s="19" t="s">
        <v>7105</v>
      </c>
      <c r="B168" s="19" t="s">
        <v>7104</v>
      </c>
      <c r="C168" s="19" t="s">
        <v>6949</v>
      </c>
      <c r="D168" s="19">
        <v>6</v>
      </c>
      <c r="E168" s="19">
        <v>1</v>
      </c>
      <c r="F168" s="19">
        <v>1</v>
      </c>
      <c r="G168" s="19">
        <v>4.4521159456924801E-2</v>
      </c>
    </row>
    <row r="169" spans="1:7">
      <c r="A169" s="19" t="s">
        <v>7103</v>
      </c>
      <c r="B169" s="19" t="s">
        <v>7102</v>
      </c>
      <c r="C169" s="19" t="s">
        <v>6949</v>
      </c>
      <c r="D169" s="19">
        <v>4</v>
      </c>
      <c r="E169" s="19">
        <v>1</v>
      </c>
      <c r="F169" s="19">
        <v>1</v>
      </c>
      <c r="G169" s="19">
        <v>4.4521159456924801E-2</v>
      </c>
    </row>
    <row r="170" spans="1:7">
      <c r="A170" s="19" t="s">
        <v>7101</v>
      </c>
      <c r="B170" s="19" t="s">
        <v>7100</v>
      </c>
      <c r="C170" s="19" t="s">
        <v>6949</v>
      </c>
      <c r="D170" s="19">
        <v>7</v>
      </c>
      <c r="E170" s="19">
        <v>1</v>
      </c>
      <c r="F170" s="19">
        <v>1</v>
      </c>
      <c r="G170" s="19">
        <v>4.4521159456924801E-2</v>
      </c>
    </row>
    <row r="171" spans="1:7">
      <c r="A171" s="19" t="s">
        <v>7099</v>
      </c>
      <c r="B171" s="19" t="s">
        <v>7098</v>
      </c>
      <c r="C171" s="19" t="s">
        <v>6949</v>
      </c>
      <c r="D171" s="19">
        <v>8</v>
      </c>
      <c r="E171" s="19">
        <v>1</v>
      </c>
      <c r="F171" s="19">
        <v>1</v>
      </c>
      <c r="G171" s="19">
        <v>4.4521159456924801E-2</v>
      </c>
    </row>
    <row r="172" spans="1:7">
      <c r="A172" s="19" t="s">
        <v>7097</v>
      </c>
      <c r="B172" s="19" t="s">
        <v>7096</v>
      </c>
      <c r="C172" s="19" t="s">
        <v>6949</v>
      </c>
      <c r="D172" s="19">
        <v>6</v>
      </c>
      <c r="E172" s="19">
        <v>1</v>
      </c>
      <c r="F172" s="19">
        <v>1</v>
      </c>
      <c r="G172" s="19">
        <v>4.4521159456924801E-2</v>
      </c>
    </row>
    <row r="173" spans="1:7">
      <c r="A173" s="19" t="s">
        <v>7095</v>
      </c>
      <c r="B173" s="19" t="s">
        <v>7094</v>
      </c>
      <c r="C173" s="19" t="s">
        <v>6949</v>
      </c>
      <c r="D173" s="19">
        <v>5</v>
      </c>
      <c r="E173" s="19">
        <v>1</v>
      </c>
      <c r="F173" s="19">
        <v>1</v>
      </c>
      <c r="G173" s="19">
        <v>4.4521159456924801E-2</v>
      </c>
    </row>
    <row r="174" spans="1:7">
      <c r="A174" s="19" t="s">
        <v>7093</v>
      </c>
      <c r="B174" s="19" t="s">
        <v>7092</v>
      </c>
      <c r="C174" s="19" t="s">
        <v>6949</v>
      </c>
      <c r="D174" s="19">
        <v>6</v>
      </c>
      <c r="E174" s="19">
        <v>1</v>
      </c>
      <c r="F174" s="19">
        <v>1</v>
      </c>
      <c r="G174" s="19">
        <v>4.4521159456924801E-2</v>
      </c>
    </row>
    <row r="175" spans="1:7">
      <c r="A175" s="19" t="s">
        <v>7091</v>
      </c>
      <c r="B175" s="19" t="s">
        <v>7090</v>
      </c>
      <c r="C175" s="19" t="s">
        <v>6949</v>
      </c>
      <c r="D175" s="19">
        <v>6</v>
      </c>
      <c r="E175" s="19">
        <v>1</v>
      </c>
      <c r="F175" s="19">
        <v>1</v>
      </c>
      <c r="G175" s="19">
        <v>4.4521159456924801E-2</v>
      </c>
    </row>
    <row r="176" spans="1:7">
      <c r="A176" s="19" t="s">
        <v>7089</v>
      </c>
      <c r="B176" s="19" t="s">
        <v>7088</v>
      </c>
      <c r="C176" s="19" t="s">
        <v>6949</v>
      </c>
      <c r="D176" s="19">
        <v>6</v>
      </c>
      <c r="E176" s="19">
        <v>1</v>
      </c>
      <c r="F176" s="19">
        <v>1</v>
      </c>
      <c r="G176" s="19">
        <v>4.4521159456924801E-2</v>
      </c>
    </row>
    <row r="177" spans="1:7">
      <c r="A177" s="19" t="s">
        <v>7087</v>
      </c>
      <c r="B177" s="19" t="s">
        <v>7086</v>
      </c>
      <c r="C177" s="19" t="s">
        <v>6949</v>
      </c>
      <c r="D177" s="19">
        <v>6</v>
      </c>
      <c r="E177" s="19">
        <v>1</v>
      </c>
      <c r="F177" s="19">
        <v>1</v>
      </c>
      <c r="G177" s="19">
        <v>4.4521159456924801E-2</v>
      </c>
    </row>
    <row r="178" spans="1:7">
      <c r="A178" s="19" t="s">
        <v>7085</v>
      </c>
      <c r="B178" s="19" t="s">
        <v>7084</v>
      </c>
      <c r="C178" s="19" t="s">
        <v>6949</v>
      </c>
      <c r="D178" s="19">
        <v>4</v>
      </c>
      <c r="E178" s="19">
        <v>1</v>
      </c>
      <c r="F178" s="19">
        <v>1</v>
      </c>
      <c r="G178" s="19">
        <v>4.4521159456924801E-2</v>
      </c>
    </row>
    <row r="179" spans="1:7">
      <c r="A179" s="19" t="s">
        <v>7083</v>
      </c>
      <c r="B179" s="19" t="s">
        <v>7082</v>
      </c>
      <c r="C179" s="19" t="s">
        <v>6949</v>
      </c>
      <c r="D179" s="19">
        <v>7</v>
      </c>
      <c r="E179" s="19">
        <v>1</v>
      </c>
      <c r="F179" s="19">
        <v>1</v>
      </c>
      <c r="G179" s="19">
        <v>4.4521159456924801E-2</v>
      </c>
    </row>
    <row r="180" spans="1:7">
      <c r="A180" s="19" t="s">
        <v>7081</v>
      </c>
      <c r="B180" s="19" t="s">
        <v>7080</v>
      </c>
      <c r="C180" s="19" t="s">
        <v>6949</v>
      </c>
      <c r="D180" s="19">
        <v>7</v>
      </c>
      <c r="E180" s="19">
        <v>1</v>
      </c>
      <c r="F180" s="19">
        <v>1</v>
      </c>
      <c r="G180" s="19">
        <v>4.4521159456924801E-2</v>
      </c>
    </row>
    <row r="181" spans="1:7">
      <c r="A181" s="19" t="s">
        <v>7079</v>
      </c>
      <c r="B181" s="19" t="s">
        <v>7078</v>
      </c>
      <c r="C181" s="19" t="s">
        <v>6949</v>
      </c>
      <c r="D181" s="19">
        <v>6</v>
      </c>
      <c r="E181" s="19">
        <v>1</v>
      </c>
      <c r="F181" s="19">
        <v>1</v>
      </c>
      <c r="G181" s="19">
        <v>4.4521159456924801E-2</v>
      </c>
    </row>
    <row r="182" spans="1:7">
      <c r="A182" s="19" t="s">
        <v>7077</v>
      </c>
      <c r="B182" s="19" t="s">
        <v>7076</v>
      </c>
      <c r="C182" s="19" t="s">
        <v>6949</v>
      </c>
      <c r="D182" s="19">
        <v>8</v>
      </c>
      <c r="E182" s="19">
        <v>1</v>
      </c>
      <c r="F182" s="19">
        <v>1</v>
      </c>
      <c r="G182" s="19">
        <v>4.4521159456924801E-2</v>
      </c>
    </row>
    <row r="183" spans="1:7">
      <c r="A183" s="19" t="s">
        <v>7075</v>
      </c>
      <c r="B183" s="19" t="s">
        <v>7074</v>
      </c>
      <c r="C183" s="19" t="s">
        <v>6949</v>
      </c>
      <c r="D183" s="19">
        <v>8</v>
      </c>
      <c r="E183" s="19">
        <v>1</v>
      </c>
      <c r="F183" s="19">
        <v>1</v>
      </c>
      <c r="G183" s="19">
        <v>4.4521159456924801E-2</v>
      </c>
    </row>
    <row r="184" spans="1:7">
      <c r="A184" s="19" t="s">
        <v>7073</v>
      </c>
      <c r="B184" s="19" t="s">
        <v>7072</v>
      </c>
      <c r="C184" s="19" t="s">
        <v>6949</v>
      </c>
      <c r="D184" s="19">
        <v>9</v>
      </c>
      <c r="E184" s="19">
        <v>1</v>
      </c>
      <c r="F184" s="19">
        <v>1</v>
      </c>
      <c r="G184" s="19">
        <v>4.4521159456924801E-2</v>
      </c>
    </row>
    <row r="185" spans="1:7">
      <c r="A185" s="19" t="s">
        <v>7071</v>
      </c>
      <c r="B185" s="19" t="s">
        <v>7070</v>
      </c>
      <c r="C185" s="19" t="s">
        <v>6949</v>
      </c>
      <c r="D185" s="19">
        <v>4</v>
      </c>
      <c r="E185" s="19">
        <v>1</v>
      </c>
      <c r="F185" s="19">
        <v>1</v>
      </c>
      <c r="G185" s="19">
        <v>4.4521159456924801E-2</v>
      </c>
    </row>
    <row r="186" spans="1:7">
      <c r="A186" s="19" t="s">
        <v>7069</v>
      </c>
      <c r="B186" s="19" t="s">
        <v>7068</v>
      </c>
      <c r="C186" s="19" t="s">
        <v>6949</v>
      </c>
      <c r="D186" s="19">
        <v>6</v>
      </c>
      <c r="E186" s="19">
        <v>1</v>
      </c>
      <c r="F186" s="19">
        <v>1</v>
      </c>
      <c r="G186" s="19">
        <v>4.4521159456924801E-2</v>
      </c>
    </row>
    <row r="187" spans="1:7">
      <c r="A187" s="19" t="s">
        <v>7067</v>
      </c>
      <c r="B187" s="19" t="s">
        <v>7066</v>
      </c>
      <c r="C187" s="19" t="s">
        <v>6949</v>
      </c>
      <c r="D187" s="19">
        <v>6</v>
      </c>
      <c r="E187" s="19">
        <v>1</v>
      </c>
      <c r="F187" s="19">
        <v>1</v>
      </c>
      <c r="G187" s="19">
        <v>4.4521159456924801E-2</v>
      </c>
    </row>
    <row r="188" spans="1:7">
      <c r="A188" s="19" t="s">
        <v>7065</v>
      </c>
      <c r="B188" s="19" t="s">
        <v>7064</v>
      </c>
      <c r="C188" s="19" t="s">
        <v>6949</v>
      </c>
      <c r="D188" s="19">
        <v>8</v>
      </c>
      <c r="E188" s="19">
        <v>1</v>
      </c>
      <c r="F188" s="19">
        <v>1</v>
      </c>
      <c r="G188" s="19">
        <v>4.4521159456924801E-2</v>
      </c>
    </row>
    <row r="189" spans="1:7">
      <c r="A189" s="19" t="s">
        <v>7063</v>
      </c>
      <c r="B189" s="19" t="s">
        <v>7062</v>
      </c>
      <c r="C189" s="19" t="s">
        <v>6949</v>
      </c>
      <c r="D189" s="19">
        <v>7</v>
      </c>
      <c r="E189" s="19">
        <v>1</v>
      </c>
      <c r="F189" s="19">
        <v>1</v>
      </c>
      <c r="G189" s="19">
        <v>4.4521159456924801E-2</v>
      </c>
    </row>
    <row r="190" spans="1:7">
      <c r="A190" s="19" t="s">
        <v>7061</v>
      </c>
      <c r="B190" s="19" t="s">
        <v>7060</v>
      </c>
      <c r="C190" s="19" t="s">
        <v>6949</v>
      </c>
      <c r="D190" s="19">
        <v>7</v>
      </c>
      <c r="E190" s="19">
        <v>1</v>
      </c>
      <c r="F190" s="19">
        <v>1</v>
      </c>
      <c r="G190" s="19">
        <v>4.4521159456924801E-2</v>
      </c>
    </row>
    <row r="191" spans="1:7">
      <c r="A191" s="19" t="s">
        <v>7059</v>
      </c>
      <c r="B191" s="19" t="s">
        <v>7058</v>
      </c>
      <c r="C191" s="19" t="s">
        <v>6949</v>
      </c>
      <c r="D191" s="19">
        <v>6</v>
      </c>
      <c r="E191" s="19">
        <v>1</v>
      </c>
      <c r="F191" s="19">
        <v>1</v>
      </c>
      <c r="G191" s="19">
        <v>4.4521159456924801E-2</v>
      </c>
    </row>
    <row r="192" spans="1:7">
      <c r="A192" s="19" t="s">
        <v>7057</v>
      </c>
      <c r="B192" s="19" t="s">
        <v>7056</v>
      </c>
      <c r="C192" s="19" t="s">
        <v>6949</v>
      </c>
      <c r="D192" s="19">
        <v>8</v>
      </c>
      <c r="E192" s="19">
        <v>1</v>
      </c>
      <c r="F192" s="19">
        <v>1</v>
      </c>
      <c r="G192" s="19">
        <v>4.4521159456924801E-2</v>
      </c>
    </row>
    <row r="193" spans="1:7">
      <c r="A193" s="19" t="s">
        <v>7055</v>
      </c>
      <c r="B193" s="19" t="s">
        <v>7054</v>
      </c>
      <c r="C193" s="19" t="s">
        <v>6949</v>
      </c>
      <c r="D193" s="19">
        <v>7</v>
      </c>
      <c r="E193" s="19">
        <v>1</v>
      </c>
      <c r="F193" s="19">
        <v>1</v>
      </c>
      <c r="G193" s="19">
        <v>4.4521159456924801E-2</v>
      </c>
    </row>
    <row r="194" spans="1:7">
      <c r="A194" s="19" t="s">
        <v>7053</v>
      </c>
      <c r="B194" s="19" t="s">
        <v>7052</v>
      </c>
      <c r="C194" s="19" t="s">
        <v>6949</v>
      </c>
      <c r="D194" s="19">
        <v>6</v>
      </c>
      <c r="E194" s="19">
        <v>1</v>
      </c>
      <c r="F194" s="19">
        <v>1</v>
      </c>
      <c r="G194" s="19">
        <v>4.4521159456924801E-2</v>
      </c>
    </row>
    <row r="195" spans="1:7">
      <c r="A195" s="19" t="s">
        <v>7051</v>
      </c>
      <c r="B195" s="19" t="s">
        <v>7050</v>
      </c>
      <c r="C195" s="19" t="s">
        <v>6949</v>
      </c>
      <c r="D195" s="19">
        <v>6</v>
      </c>
      <c r="E195" s="19">
        <v>1</v>
      </c>
      <c r="F195" s="19">
        <v>1</v>
      </c>
      <c r="G195" s="19">
        <v>4.4521159456924801E-2</v>
      </c>
    </row>
    <row r="196" spans="1:7">
      <c r="A196" s="19" t="s">
        <v>7049</v>
      </c>
      <c r="B196" s="19" t="s">
        <v>7048</v>
      </c>
      <c r="C196" s="19" t="s">
        <v>6949</v>
      </c>
      <c r="D196" s="19">
        <v>6</v>
      </c>
      <c r="E196" s="19">
        <v>1</v>
      </c>
      <c r="F196" s="19">
        <v>1</v>
      </c>
      <c r="G196" s="19">
        <v>4.4521159456924801E-2</v>
      </c>
    </row>
    <row r="197" spans="1:7">
      <c r="A197" s="19" t="s">
        <v>7047</v>
      </c>
      <c r="B197" s="19" t="s">
        <v>7046</v>
      </c>
      <c r="C197" s="19" t="s">
        <v>6949</v>
      </c>
      <c r="D197" s="19">
        <v>7</v>
      </c>
      <c r="E197" s="19">
        <v>1</v>
      </c>
      <c r="F197" s="19">
        <v>1</v>
      </c>
      <c r="G197" s="19">
        <v>4.4521159456924801E-2</v>
      </c>
    </row>
    <row r="198" spans="1:7">
      <c r="A198" s="19" t="s">
        <v>7045</v>
      </c>
      <c r="B198" s="19" t="s">
        <v>7044</v>
      </c>
      <c r="C198" s="19" t="s">
        <v>6949</v>
      </c>
      <c r="D198" s="19">
        <v>6</v>
      </c>
      <c r="E198" s="19">
        <v>1</v>
      </c>
      <c r="F198" s="19">
        <v>1</v>
      </c>
      <c r="G198" s="19">
        <v>4.4521159456924801E-2</v>
      </c>
    </row>
    <row r="199" spans="1:7">
      <c r="A199" s="19" t="s">
        <v>7043</v>
      </c>
      <c r="B199" s="19" t="s">
        <v>7042</v>
      </c>
      <c r="C199" s="19" t="s">
        <v>6949</v>
      </c>
      <c r="D199" s="19">
        <v>7</v>
      </c>
      <c r="E199" s="19">
        <v>1</v>
      </c>
      <c r="F199" s="19">
        <v>1</v>
      </c>
      <c r="G199" s="19">
        <v>4.4521159456924801E-2</v>
      </c>
    </row>
    <row r="200" spans="1:7">
      <c r="A200" s="19" t="s">
        <v>7041</v>
      </c>
      <c r="B200" s="19" t="s">
        <v>7040</v>
      </c>
      <c r="C200" s="19" t="s">
        <v>6949</v>
      </c>
      <c r="D200" s="19">
        <v>6</v>
      </c>
      <c r="E200" s="19">
        <v>1</v>
      </c>
      <c r="F200" s="19">
        <v>1</v>
      </c>
      <c r="G200" s="19">
        <v>4.4521159456924801E-2</v>
      </c>
    </row>
    <row r="201" spans="1:7">
      <c r="A201" s="19" t="s">
        <v>7039</v>
      </c>
      <c r="B201" s="19" t="s">
        <v>7038</v>
      </c>
      <c r="C201" s="19" t="s">
        <v>6949</v>
      </c>
      <c r="D201" s="19">
        <v>7</v>
      </c>
      <c r="E201" s="19">
        <v>1</v>
      </c>
      <c r="F201" s="19">
        <v>1</v>
      </c>
      <c r="G201" s="19">
        <v>4.4521159456924801E-2</v>
      </c>
    </row>
    <row r="202" spans="1:7">
      <c r="A202" s="19" t="s">
        <v>7037</v>
      </c>
      <c r="B202" s="19" t="s">
        <v>7036</v>
      </c>
      <c r="C202" s="19" t="s">
        <v>6949</v>
      </c>
      <c r="D202" s="19">
        <v>8</v>
      </c>
      <c r="E202" s="19">
        <v>1</v>
      </c>
      <c r="F202" s="19">
        <v>1</v>
      </c>
      <c r="G202" s="19">
        <v>4.4521159456924801E-2</v>
      </c>
    </row>
    <row r="203" spans="1:7">
      <c r="A203" s="19" t="s">
        <v>7035</v>
      </c>
      <c r="B203" s="19" t="s">
        <v>7034</v>
      </c>
      <c r="C203" s="19" t="s">
        <v>6949</v>
      </c>
      <c r="D203" s="19">
        <v>6</v>
      </c>
      <c r="E203" s="19">
        <v>1</v>
      </c>
      <c r="F203" s="19">
        <v>1</v>
      </c>
      <c r="G203" s="19">
        <v>4.4521159456924801E-2</v>
      </c>
    </row>
    <row r="204" spans="1:7">
      <c r="A204" s="19" t="s">
        <v>7033</v>
      </c>
      <c r="B204" s="19" t="s">
        <v>7032</v>
      </c>
      <c r="C204" s="19" t="s">
        <v>6949</v>
      </c>
      <c r="D204" s="19">
        <v>8</v>
      </c>
      <c r="E204" s="19">
        <v>1</v>
      </c>
      <c r="F204" s="19">
        <v>1</v>
      </c>
      <c r="G204" s="19">
        <v>4.4521159456924801E-2</v>
      </c>
    </row>
    <row r="205" spans="1:7">
      <c r="A205" s="19" t="s">
        <v>7031</v>
      </c>
      <c r="B205" s="19" t="s">
        <v>7030</v>
      </c>
      <c r="C205" s="19" t="s">
        <v>6949</v>
      </c>
      <c r="D205" s="19">
        <v>3</v>
      </c>
      <c r="E205" s="19">
        <v>1</v>
      </c>
      <c r="F205" s="19">
        <v>1</v>
      </c>
      <c r="G205" s="19">
        <v>4.4521159456924801E-2</v>
      </c>
    </row>
    <row r="206" spans="1:7">
      <c r="A206" s="19" t="s">
        <v>7029</v>
      </c>
      <c r="B206" s="19" t="s">
        <v>7028</v>
      </c>
      <c r="C206" s="19" t="s">
        <v>6949</v>
      </c>
      <c r="D206" s="19">
        <v>7</v>
      </c>
      <c r="E206" s="19">
        <v>1</v>
      </c>
      <c r="F206" s="19">
        <v>1</v>
      </c>
      <c r="G206" s="19">
        <v>4.4521159456924801E-2</v>
      </c>
    </row>
    <row r="207" spans="1:7">
      <c r="A207" s="19" t="s">
        <v>7027</v>
      </c>
      <c r="B207" s="19" t="s">
        <v>7026</v>
      </c>
      <c r="C207" s="19" t="s">
        <v>6949</v>
      </c>
      <c r="D207" s="19">
        <v>4</v>
      </c>
      <c r="E207" s="19">
        <v>1</v>
      </c>
      <c r="F207" s="19">
        <v>1</v>
      </c>
      <c r="G207" s="19">
        <v>4.4521159456924801E-2</v>
      </c>
    </row>
    <row r="208" spans="1:7">
      <c r="A208" s="19" t="s">
        <v>7025</v>
      </c>
      <c r="B208" s="19" t="s">
        <v>7024</v>
      </c>
      <c r="C208" s="19" t="s">
        <v>6949</v>
      </c>
      <c r="D208" s="19">
        <v>8</v>
      </c>
      <c r="E208" s="19">
        <v>1</v>
      </c>
      <c r="F208" s="19">
        <v>1</v>
      </c>
      <c r="G208" s="19">
        <v>4.4521159456924801E-2</v>
      </c>
    </row>
    <row r="209" spans="1:7">
      <c r="A209" s="19" t="s">
        <v>7023</v>
      </c>
      <c r="B209" s="19" t="s">
        <v>7022</v>
      </c>
      <c r="C209" s="19" t="s">
        <v>6949</v>
      </c>
      <c r="D209" s="19">
        <v>6</v>
      </c>
      <c r="E209" s="19">
        <v>1</v>
      </c>
      <c r="F209" s="19">
        <v>1</v>
      </c>
      <c r="G209" s="19">
        <v>4.4521159456924801E-2</v>
      </c>
    </row>
    <row r="210" spans="1:7">
      <c r="A210" s="19" t="s">
        <v>7021</v>
      </c>
      <c r="B210" s="19" t="s">
        <v>7020</v>
      </c>
      <c r="C210" s="19" t="s">
        <v>6949</v>
      </c>
      <c r="D210" s="19">
        <v>4</v>
      </c>
      <c r="E210" s="19">
        <v>1</v>
      </c>
      <c r="F210" s="19">
        <v>1</v>
      </c>
      <c r="G210" s="19">
        <v>4.4521159456924801E-2</v>
      </c>
    </row>
    <row r="211" spans="1:7">
      <c r="A211" s="19" t="s">
        <v>7019</v>
      </c>
      <c r="B211" s="19" t="s">
        <v>7018</v>
      </c>
      <c r="C211" s="19" t="s">
        <v>6949</v>
      </c>
      <c r="D211" s="19">
        <v>8</v>
      </c>
      <c r="E211" s="19">
        <v>1</v>
      </c>
      <c r="F211" s="19">
        <v>1</v>
      </c>
      <c r="G211" s="19">
        <v>4.4521159456924801E-2</v>
      </c>
    </row>
    <row r="212" spans="1:7">
      <c r="A212" s="19" t="s">
        <v>7017</v>
      </c>
      <c r="B212" s="19" t="s">
        <v>7016</v>
      </c>
      <c r="C212" s="19" t="s">
        <v>6949</v>
      </c>
      <c r="D212" s="19">
        <v>8</v>
      </c>
      <c r="E212" s="19">
        <v>1</v>
      </c>
      <c r="F212" s="19">
        <v>1</v>
      </c>
      <c r="G212" s="19">
        <v>4.4521159456924801E-2</v>
      </c>
    </row>
    <row r="213" spans="1:7">
      <c r="A213" s="19" t="s">
        <v>7015</v>
      </c>
      <c r="B213" s="19" t="s">
        <v>7014</v>
      </c>
      <c r="C213" s="19" t="s">
        <v>6949</v>
      </c>
      <c r="D213" s="19">
        <v>5</v>
      </c>
      <c r="E213" s="19">
        <v>1</v>
      </c>
      <c r="F213" s="19">
        <v>1</v>
      </c>
      <c r="G213" s="19">
        <v>4.4521159456924801E-2</v>
      </c>
    </row>
    <row r="214" spans="1:7">
      <c r="A214" s="19" t="s">
        <v>7013</v>
      </c>
      <c r="B214" s="19" t="s">
        <v>7012</v>
      </c>
      <c r="C214" s="19" t="s">
        <v>6949</v>
      </c>
      <c r="D214" s="19">
        <v>6</v>
      </c>
      <c r="E214" s="19">
        <v>1</v>
      </c>
      <c r="F214" s="19">
        <v>1</v>
      </c>
      <c r="G214" s="19">
        <v>4.4521159456924801E-2</v>
      </c>
    </row>
    <row r="215" spans="1:7">
      <c r="A215" s="19" t="s">
        <v>7011</v>
      </c>
      <c r="B215" s="19" t="s">
        <v>7010</v>
      </c>
      <c r="C215" s="19" t="s">
        <v>6949</v>
      </c>
      <c r="D215" s="19">
        <v>7</v>
      </c>
      <c r="E215" s="19">
        <v>1</v>
      </c>
      <c r="F215" s="19">
        <v>1</v>
      </c>
      <c r="G215" s="19">
        <v>4.4521159456924801E-2</v>
      </c>
    </row>
    <row r="216" spans="1:7">
      <c r="A216" s="19" t="s">
        <v>7009</v>
      </c>
      <c r="B216" s="19" t="s">
        <v>7008</v>
      </c>
      <c r="C216" s="19" t="s">
        <v>6949</v>
      </c>
      <c r="D216" s="19">
        <v>8</v>
      </c>
      <c r="E216" s="19">
        <v>1</v>
      </c>
      <c r="F216" s="19">
        <v>1</v>
      </c>
      <c r="G216" s="19">
        <v>4.4521159456924801E-2</v>
      </c>
    </row>
    <row r="217" spans="1:7">
      <c r="A217" s="19" t="s">
        <v>7007</v>
      </c>
      <c r="B217" s="19" t="s">
        <v>7006</v>
      </c>
      <c r="C217" s="19" t="s">
        <v>6949</v>
      </c>
      <c r="D217" s="19">
        <v>9</v>
      </c>
      <c r="E217" s="19">
        <v>1</v>
      </c>
      <c r="F217" s="19">
        <v>1</v>
      </c>
      <c r="G217" s="19">
        <v>4.4521159456924801E-2</v>
      </c>
    </row>
    <row r="218" spans="1:7">
      <c r="A218" s="19" t="s">
        <v>7005</v>
      </c>
      <c r="B218" s="19" t="s">
        <v>7004</v>
      </c>
      <c r="C218" s="19" t="s">
        <v>6949</v>
      </c>
      <c r="D218" s="19">
        <v>6</v>
      </c>
      <c r="E218" s="19">
        <v>1</v>
      </c>
      <c r="F218" s="19">
        <v>1</v>
      </c>
      <c r="G218" s="19">
        <v>4.4521159456924801E-2</v>
      </c>
    </row>
    <row r="219" spans="1:7">
      <c r="A219" s="19" t="s">
        <v>7003</v>
      </c>
      <c r="B219" s="19" t="s">
        <v>7002</v>
      </c>
      <c r="C219" s="19" t="s">
        <v>6949</v>
      </c>
      <c r="D219" s="19">
        <v>6</v>
      </c>
      <c r="E219" s="19">
        <v>1</v>
      </c>
      <c r="F219" s="19">
        <v>1</v>
      </c>
      <c r="G219" s="19">
        <v>4.4521159456924801E-2</v>
      </c>
    </row>
    <row r="220" spans="1:7">
      <c r="A220" s="19" t="s">
        <v>7001</v>
      </c>
      <c r="B220" s="19" t="s">
        <v>7000</v>
      </c>
      <c r="C220" s="19" t="s">
        <v>6949</v>
      </c>
      <c r="D220" s="19">
        <v>8</v>
      </c>
      <c r="E220" s="19">
        <v>1</v>
      </c>
      <c r="F220" s="19">
        <v>1</v>
      </c>
      <c r="G220" s="19">
        <v>4.4521159456924801E-2</v>
      </c>
    </row>
    <row r="221" spans="1:7">
      <c r="A221" s="19" t="s">
        <v>6999</v>
      </c>
      <c r="B221" s="19" t="s">
        <v>6998</v>
      </c>
      <c r="C221" s="19" t="s">
        <v>6949</v>
      </c>
      <c r="D221" s="19">
        <v>6</v>
      </c>
      <c r="E221" s="19">
        <v>1</v>
      </c>
      <c r="F221" s="19">
        <v>1</v>
      </c>
      <c r="G221" s="19">
        <v>4.4521159456924801E-2</v>
      </c>
    </row>
    <row r="222" spans="1:7">
      <c r="A222" s="19" t="s">
        <v>6997</v>
      </c>
      <c r="B222" s="19" t="s">
        <v>6996</v>
      </c>
      <c r="C222" s="19" t="s">
        <v>6949</v>
      </c>
      <c r="D222" s="19">
        <v>6</v>
      </c>
      <c r="E222" s="19">
        <v>1</v>
      </c>
      <c r="F222" s="19">
        <v>1</v>
      </c>
      <c r="G222" s="19">
        <v>4.4521159456924801E-2</v>
      </c>
    </row>
    <row r="223" spans="1:7">
      <c r="A223" s="19" t="s">
        <v>6995</v>
      </c>
      <c r="B223" s="19" t="s">
        <v>6994</v>
      </c>
      <c r="C223" s="19" t="s">
        <v>6949</v>
      </c>
      <c r="D223" s="19">
        <v>6</v>
      </c>
      <c r="E223" s="19">
        <v>1</v>
      </c>
      <c r="F223" s="19">
        <v>1</v>
      </c>
      <c r="G223" s="19">
        <v>4.4521159456924801E-2</v>
      </c>
    </row>
    <row r="224" spans="1:7">
      <c r="A224" s="19" t="s">
        <v>6993</v>
      </c>
      <c r="B224" s="19" t="s">
        <v>6992</v>
      </c>
      <c r="C224" s="19" t="s">
        <v>6949</v>
      </c>
      <c r="D224" s="19">
        <v>9</v>
      </c>
      <c r="E224" s="19">
        <v>1</v>
      </c>
      <c r="F224" s="19">
        <v>1</v>
      </c>
      <c r="G224" s="19">
        <v>4.4521159456924801E-2</v>
      </c>
    </row>
    <row r="225" spans="1:7">
      <c r="A225" s="19" t="s">
        <v>6991</v>
      </c>
      <c r="B225" s="19" t="s">
        <v>6990</v>
      </c>
      <c r="C225" s="19" t="s">
        <v>6949</v>
      </c>
      <c r="D225" s="19">
        <v>7</v>
      </c>
      <c r="E225" s="19">
        <v>1</v>
      </c>
      <c r="F225" s="19">
        <v>1</v>
      </c>
      <c r="G225" s="19">
        <v>4.4521159456924801E-2</v>
      </c>
    </row>
    <row r="226" spans="1:7">
      <c r="A226" s="19" t="s">
        <v>6989</v>
      </c>
      <c r="B226" s="19" t="s">
        <v>6988</v>
      </c>
      <c r="C226" s="19" t="s">
        <v>6949</v>
      </c>
      <c r="D226" s="19">
        <v>4</v>
      </c>
      <c r="E226" s="19">
        <v>1</v>
      </c>
      <c r="F226" s="19">
        <v>1</v>
      </c>
      <c r="G226" s="19">
        <v>4.4521159456924801E-2</v>
      </c>
    </row>
    <row r="227" spans="1:7">
      <c r="A227" s="19" t="s">
        <v>6987</v>
      </c>
      <c r="B227" s="19" t="s">
        <v>6986</v>
      </c>
      <c r="C227" s="19" t="s">
        <v>6949</v>
      </c>
      <c r="D227" s="19">
        <v>6</v>
      </c>
      <c r="E227" s="19">
        <v>1</v>
      </c>
      <c r="F227" s="19">
        <v>1</v>
      </c>
      <c r="G227" s="19">
        <v>4.4521159456924801E-2</v>
      </c>
    </row>
    <row r="228" spans="1:7">
      <c r="A228" s="19" t="s">
        <v>6985</v>
      </c>
      <c r="B228" s="19" t="s">
        <v>6984</v>
      </c>
      <c r="C228" s="19" t="s">
        <v>6949</v>
      </c>
      <c r="D228" s="19">
        <v>6</v>
      </c>
      <c r="E228" s="19">
        <v>1</v>
      </c>
      <c r="F228" s="19">
        <v>1</v>
      </c>
      <c r="G228" s="19">
        <v>4.4521159456924801E-2</v>
      </c>
    </row>
    <row r="229" spans="1:7">
      <c r="A229" s="19" t="s">
        <v>6983</v>
      </c>
      <c r="B229" s="19" t="s">
        <v>6982</v>
      </c>
      <c r="C229" s="19" t="s">
        <v>6949</v>
      </c>
      <c r="D229" s="19">
        <v>5</v>
      </c>
      <c r="E229" s="19">
        <v>1</v>
      </c>
      <c r="F229" s="19">
        <v>1</v>
      </c>
      <c r="G229" s="19">
        <v>4.4521159456924801E-2</v>
      </c>
    </row>
    <row r="230" spans="1:7">
      <c r="A230" s="19" t="s">
        <v>6981</v>
      </c>
      <c r="B230" s="19" t="s">
        <v>6980</v>
      </c>
      <c r="C230" s="19" t="s">
        <v>6949</v>
      </c>
      <c r="D230" s="19">
        <v>7</v>
      </c>
      <c r="E230" s="19">
        <v>1</v>
      </c>
      <c r="F230" s="19">
        <v>1</v>
      </c>
      <c r="G230" s="19">
        <v>4.4521159456924801E-2</v>
      </c>
    </row>
    <row r="231" spans="1:7">
      <c r="A231" s="19" t="s">
        <v>6979</v>
      </c>
      <c r="B231" s="19" t="s">
        <v>6978</v>
      </c>
      <c r="C231" s="19" t="s">
        <v>6949</v>
      </c>
      <c r="D231" s="19">
        <v>5</v>
      </c>
      <c r="E231" s="19">
        <v>1</v>
      </c>
      <c r="F231" s="19">
        <v>1</v>
      </c>
      <c r="G231" s="19">
        <v>4.4521159456924801E-2</v>
      </c>
    </row>
    <row r="232" spans="1:7">
      <c r="A232" s="19" t="s">
        <v>6977</v>
      </c>
      <c r="B232" s="19" t="s">
        <v>6976</v>
      </c>
      <c r="C232" s="19" t="s">
        <v>6949</v>
      </c>
      <c r="D232" s="19">
        <v>6</v>
      </c>
      <c r="E232" s="19">
        <v>1</v>
      </c>
      <c r="F232" s="19">
        <v>1</v>
      </c>
      <c r="G232" s="19">
        <v>4.4521159456924801E-2</v>
      </c>
    </row>
    <row r="233" spans="1:7">
      <c r="A233" s="19" t="s">
        <v>6975</v>
      </c>
      <c r="B233" s="19" t="s">
        <v>6974</v>
      </c>
      <c r="C233" s="19" t="s">
        <v>6949</v>
      </c>
      <c r="D233" s="19">
        <v>6</v>
      </c>
      <c r="E233" s="19">
        <v>1</v>
      </c>
      <c r="F233" s="19">
        <v>1</v>
      </c>
      <c r="G233" s="19">
        <v>4.4521159456924801E-2</v>
      </c>
    </row>
    <row r="234" spans="1:7">
      <c r="A234" s="19" t="s">
        <v>6973</v>
      </c>
      <c r="B234" s="19" t="s">
        <v>6972</v>
      </c>
      <c r="C234" s="19" t="s">
        <v>6949</v>
      </c>
      <c r="D234" s="19">
        <v>7</v>
      </c>
      <c r="E234" s="19">
        <v>1</v>
      </c>
      <c r="F234" s="19">
        <v>1</v>
      </c>
      <c r="G234" s="19">
        <v>4.4521159456924801E-2</v>
      </c>
    </row>
    <row r="235" spans="1:7">
      <c r="A235" s="19" t="s">
        <v>6971</v>
      </c>
      <c r="B235" s="19" t="s">
        <v>6970</v>
      </c>
      <c r="C235" s="19" t="s">
        <v>6949</v>
      </c>
      <c r="D235" s="19">
        <v>7</v>
      </c>
      <c r="E235" s="19">
        <v>1</v>
      </c>
      <c r="F235" s="19">
        <v>1</v>
      </c>
      <c r="G235" s="19">
        <v>4.4521159456924801E-2</v>
      </c>
    </row>
    <row r="236" spans="1:7">
      <c r="A236" s="19" t="s">
        <v>6969</v>
      </c>
      <c r="B236" s="19" t="s">
        <v>6968</v>
      </c>
      <c r="C236" s="19" t="s">
        <v>6949</v>
      </c>
      <c r="D236" s="19">
        <v>7</v>
      </c>
      <c r="E236" s="19">
        <v>1</v>
      </c>
      <c r="F236" s="19">
        <v>1</v>
      </c>
      <c r="G236" s="19">
        <v>4.4521159456924801E-2</v>
      </c>
    </row>
    <row r="237" spans="1:7">
      <c r="A237" s="19" t="s">
        <v>6967</v>
      </c>
      <c r="B237" s="19" t="s">
        <v>6966</v>
      </c>
      <c r="C237" s="19" t="s">
        <v>6949</v>
      </c>
      <c r="D237" s="19">
        <v>6</v>
      </c>
      <c r="E237" s="19">
        <v>1</v>
      </c>
      <c r="F237" s="19">
        <v>1</v>
      </c>
      <c r="G237" s="19">
        <v>4.4521159456924801E-2</v>
      </c>
    </row>
    <row r="238" spans="1:7">
      <c r="A238" s="19" t="s">
        <v>6965</v>
      </c>
      <c r="B238" s="19" t="s">
        <v>6964</v>
      </c>
      <c r="C238" s="19" t="s">
        <v>6949</v>
      </c>
      <c r="D238" s="19">
        <v>6</v>
      </c>
      <c r="E238" s="19">
        <v>8</v>
      </c>
      <c r="F238" s="19">
        <v>2</v>
      </c>
      <c r="G238" s="19">
        <v>4.6383605781331702E-2</v>
      </c>
    </row>
    <row r="239" spans="1:7">
      <c r="A239" s="19" t="s">
        <v>6963</v>
      </c>
      <c r="B239" s="19" t="s">
        <v>6962</v>
      </c>
      <c r="C239" s="19" t="s">
        <v>6949</v>
      </c>
      <c r="D239" s="19">
        <v>6</v>
      </c>
      <c r="E239" s="19">
        <v>8</v>
      </c>
      <c r="F239" s="19">
        <v>2</v>
      </c>
      <c r="G239" s="19">
        <v>4.6383605781331702E-2</v>
      </c>
    </row>
    <row r="240" spans="1:7">
      <c r="A240" s="19" t="s">
        <v>6961</v>
      </c>
      <c r="B240" s="19" t="s">
        <v>6960</v>
      </c>
      <c r="C240" s="19" t="s">
        <v>6949</v>
      </c>
      <c r="D240" s="19">
        <v>4</v>
      </c>
      <c r="E240" s="19">
        <v>8</v>
      </c>
      <c r="F240" s="19">
        <v>2</v>
      </c>
      <c r="G240" s="19">
        <v>4.6383605781331702E-2</v>
      </c>
    </row>
    <row r="241" spans="1:7">
      <c r="A241" s="19" t="s">
        <v>6959</v>
      </c>
      <c r="B241" s="19" t="s">
        <v>6958</v>
      </c>
      <c r="C241" s="19" t="s">
        <v>6949</v>
      </c>
      <c r="D241" s="19">
        <v>7</v>
      </c>
      <c r="E241" s="19">
        <v>8</v>
      </c>
      <c r="F241" s="19">
        <v>2</v>
      </c>
      <c r="G241" s="19">
        <v>4.6383605781331702E-2</v>
      </c>
    </row>
    <row r="242" spans="1:7">
      <c r="A242" s="19" t="s">
        <v>6957</v>
      </c>
      <c r="B242" s="19" t="s">
        <v>6956</v>
      </c>
      <c r="C242" s="19" t="s">
        <v>6949</v>
      </c>
      <c r="D242" s="19">
        <v>7</v>
      </c>
      <c r="E242" s="19">
        <v>8</v>
      </c>
      <c r="F242" s="19">
        <v>2</v>
      </c>
      <c r="G242" s="19">
        <v>4.6383605781331702E-2</v>
      </c>
    </row>
    <row r="243" spans="1:7">
      <c r="A243" s="19" t="s">
        <v>6955</v>
      </c>
      <c r="B243" s="19" t="s">
        <v>6954</v>
      </c>
      <c r="C243" s="19" t="s">
        <v>6949</v>
      </c>
      <c r="D243" s="19">
        <v>8</v>
      </c>
      <c r="E243" s="19">
        <v>8</v>
      </c>
      <c r="F243" s="19">
        <v>2</v>
      </c>
      <c r="G243" s="19">
        <v>4.6383605781331702E-2</v>
      </c>
    </row>
    <row r="244" spans="1:7">
      <c r="A244" s="19" t="s">
        <v>6953</v>
      </c>
      <c r="B244" s="19" t="s">
        <v>6952</v>
      </c>
      <c r="C244" s="19" t="s">
        <v>6949</v>
      </c>
      <c r="D244" s="19">
        <v>6</v>
      </c>
      <c r="E244" s="19">
        <v>8</v>
      </c>
      <c r="F244" s="19">
        <v>2</v>
      </c>
      <c r="G244" s="19">
        <v>4.6383605781331702E-2</v>
      </c>
    </row>
    <row r="245" spans="1:7">
      <c r="A245" s="19" t="s">
        <v>6951</v>
      </c>
      <c r="B245" s="19" t="s">
        <v>6950</v>
      </c>
      <c r="C245" s="19" t="s">
        <v>6949</v>
      </c>
      <c r="D245" s="19">
        <v>8</v>
      </c>
      <c r="E245" s="19">
        <v>59</v>
      </c>
      <c r="F245" s="19">
        <v>6</v>
      </c>
      <c r="G245" s="19">
        <v>4.6820220767211401E-2</v>
      </c>
    </row>
  </sheetData>
  <autoFilter ref="A1:G245"/>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6"/>
  <sheetViews>
    <sheetView workbookViewId="0">
      <pane ySplit="1" topLeftCell="A2" activePane="bottomLeft" state="frozen"/>
      <selection pane="bottomLeft" activeCell="I11" sqref="I11"/>
    </sheetView>
  </sheetViews>
  <sheetFormatPr defaultColWidth="9" defaultRowHeight="15"/>
  <cols>
    <col min="1" max="1" width="50.5703125" style="19" customWidth="1"/>
    <col min="2" max="2" width="11.85546875" style="19" bestFit="1" customWidth="1"/>
    <col min="3" max="3" width="12.42578125" style="19" bestFit="1" customWidth="1"/>
    <col min="4" max="4" width="8.7109375" style="19" bestFit="1" customWidth="1"/>
    <col min="5" max="6" width="9" style="19"/>
    <col min="7" max="7" width="13.140625" style="19" bestFit="1" customWidth="1"/>
    <col min="8" max="16384" width="9" style="19"/>
  </cols>
  <sheetData>
    <row r="1" spans="1:7">
      <c r="A1" s="21" t="s">
        <v>6948</v>
      </c>
      <c r="B1" s="21" t="s">
        <v>6947</v>
      </c>
      <c r="C1" s="21" t="s">
        <v>6946</v>
      </c>
      <c r="D1" s="21" t="s">
        <v>6945</v>
      </c>
      <c r="E1" s="21" t="s">
        <v>6944</v>
      </c>
      <c r="F1" s="21" t="s">
        <v>6943</v>
      </c>
      <c r="G1" s="21" t="s">
        <v>6942</v>
      </c>
    </row>
    <row r="2" spans="1:7">
      <c r="A2" s="19" t="s">
        <v>8386</v>
      </c>
      <c r="B2" s="19" t="s">
        <v>8385</v>
      </c>
      <c r="C2" s="19" t="s">
        <v>7436</v>
      </c>
      <c r="D2" s="19">
        <v>1</v>
      </c>
      <c r="E2" s="19">
        <v>25320</v>
      </c>
      <c r="F2" s="19">
        <v>1331</v>
      </c>
      <c r="G2" s="20">
        <v>6.4528304006498895E-42</v>
      </c>
    </row>
    <row r="3" spans="1:7">
      <c r="A3" s="19" t="s">
        <v>8384</v>
      </c>
      <c r="B3" s="19" t="s">
        <v>8383</v>
      </c>
      <c r="C3" s="19" t="s">
        <v>7436</v>
      </c>
      <c r="D3" s="19">
        <v>2</v>
      </c>
      <c r="E3" s="19">
        <v>11057</v>
      </c>
      <c r="F3" s="19">
        <v>658</v>
      </c>
      <c r="G3" s="20">
        <v>4.4094283053696402E-20</v>
      </c>
    </row>
    <row r="4" spans="1:7">
      <c r="A4" s="19" t="s">
        <v>8382</v>
      </c>
      <c r="B4" s="19" t="s">
        <v>8381</v>
      </c>
      <c r="C4" s="19" t="s">
        <v>7436</v>
      </c>
      <c r="D4" s="19">
        <v>3</v>
      </c>
      <c r="E4" s="19">
        <v>8167</v>
      </c>
      <c r="F4" s="19">
        <v>479</v>
      </c>
      <c r="G4" s="20">
        <v>2.9444718916117199E-12</v>
      </c>
    </row>
    <row r="5" spans="1:7">
      <c r="A5" s="19" t="s">
        <v>8380</v>
      </c>
      <c r="B5" s="19" t="s">
        <v>8379</v>
      </c>
      <c r="C5" s="19" t="s">
        <v>7436</v>
      </c>
      <c r="D5" s="19">
        <v>2</v>
      </c>
      <c r="E5" s="19">
        <v>10203</v>
      </c>
      <c r="F5" s="19">
        <v>575</v>
      </c>
      <c r="G5" s="20">
        <v>6.0052653966694599E-12</v>
      </c>
    </row>
    <row r="6" spans="1:7">
      <c r="A6" s="19" t="s">
        <v>8378</v>
      </c>
      <c r="B6" s="19" t="s">
        <v>8377</v>
      </c>
      <c r="C6" s="19" t="s">
        <v>7436</v>
      </c>
      <c r="D6" s="19">
        <v>5</v>
      </c>
      <c r="E6" s="19">
        <v>1731</v>
      </c>
      <c r="F6" s="19">
        <v>138</v>
      </c>
      <c r="G6" s="20">
        <v>2.1178368113521802E-11</v>
      </c>
    </row>
    <row r="7" spans="1:7">
      <c r="A7" s="19" t="s">
        <v>8376</v>
      </c>
      <c r="B7" s="19" t="s">
        <v>8375</v>
      </c>
      <c r="C7" s="19" t="s">
        <v>7436</v>
      </c>
      <c r="D7" s="19">
        <v>3</v>
      </c>
      <c r="E7" s="19">
        <v>3460</v>
      </c>
      <c r="F7" s="19">
        <v>234</v>
      </c>
      <c r="G7" s="20">
        <v>3.7150494677465203E-11</v>
      </c>
    </row>
    <row r="8" spans="1:7">
      <c r="A8" s="19" t="s">
        <v>8374</v>
      </c>
      <c r="B8" s="19" t="s">
        <v>8373</v>
      </c>
      <c r="C8" s="19" t="s">
        <v>7436</v>
      </c>
      <c r="D8" s="19">
        <v>4</v>
      </c>
      <c r="E8" s="19">
        <v>3392</v>
      </c>
      <c r="F8" s="19">
        <v>228</v>
      </c>
      <c r="G8" s="20">
        <v>1.23591991470329E-10</v>
      </c>
    </row>
    <row r="9" spans="1:7">
      <c r="A9" s="19" t="s">
        <v>8372</v>
      </c>
      <c r="B9" s="19" t="s">
        <v>8371</v>
      </c>
      <c r="C9" s="19" t="s">
        <v>7436</v>
      </c>
      <c r="D9" s="19">
        <v>3</v>
      </c>
      <c r="E9" s="19">
        <v>8286</v>
      </c>
      <c r="F9" s="19">
        <v>474</v>
      </c>
      <c r="G9" s="20">
        <v>2.00305345649844E-10</v>
      </c>
    </row>
    <row r="10" spans="1:7">
      <c r="A10" s="19" t="s">
        <v>8370</v>
      </c>
      <c r="B10" s="19" t="s">
        <v>8369</v>
      </c>
      <c r="C10" s="19" t="s">
        <v>7436</v>
      </c>
      <c r="D10" s="19">
        <v>4</v>
      </c>
      <c r="E10" s="19">
        <v>2903</v>
      </c>
      <c r="F10" s="19">
        <v>199</v>
      </c>
      <c r="G10" s="20">
        <v>4.7076535149540801E-10</v>
      </c>
    </row>
    <row r="11" spans="1:7">
      <c r="A11" s="19" t="s">
        <v>8368</v>
      </c>
      <c r="B11" s="19" t="s">
        <v>8367</v>
      </c>
      <c r="C11" s="19" t="s">
        <v>7436</v>
      </c>
      <c r="D11" s="19">
        <v>4</v>
      </c>
      <c r="E11" s="19">
        <v>1905</v>
      </c>
      <c r="F11" s="19">
        <v>142</v>
      </c>
      <c r="G11" s="20">
        <v>1.06952524504523E-9</v>
      </c>
    </row>
    <row r="12" spans="1:7">
      <c r="A12" s="19" t="s">
        <v>8366</v>
      </c>
      <c r="B12" s="19" t="s">
        <v>8365</v>
      </c>
      <c r="C12" s="19" t="s">
        <v>7436</v>
      </c>
      <c r="D12" s="19">
        <v>2</v>
      </c>
      <c r="E12" s="19">
        <v>3960</v>
      </c>
      <c r="F12" s="19">
        <v>251</v>
      </c>
      <c r="G12" s="20">
        <v>3.39235554449097E-9</v>
      </c>
    </row>
    <row r="13" spans="1:7">
      <c r="A13" s="19" t="s">
        <v>8364</v>
      </c>
      <c r="B13" s="19" t="s">
        <v>8363</v>
      </c>
      <c r="C13" s="19" t="s">
        <v>7436</v>
      </c>
      <c r="D13" s="19">
        <v>2</v>
      </c>
      <c r="E13" s="19">
        <v>3548</v>
      </c>
      <c r="F13" s="19">
        <v>226</v>
      </c>
      <c r="G13" s="20">
        <v>1.62607575630153E-8</v>
      </c>
    </row>
    <row r="14" spans="1:7">
      <c r="A14" s="19" t="s">
        <v>8362</v>
      </c>
      <c r="B14" s="19" t="s">
        <v>8361</v>
      </c>
      <c r="C14" s="19" t="s">
        <v>7436</v>
      </c>
      <c r="D14" s="19">
        <v>2</v>
      </c>
      <c r="E14" s="19">
        <v>415</v>
      </c>
      <c r="F14" s="19">
        <v>44</v>
      </c>
      <c r="G14" s="20">
        <v>1.12056062816106E-7</v>
      </c>
    </row>
    <row r="15" spans="1:7">
      <c r="A15" s="19" t="s">
        <v>8360</v>
      </c>
      <c r="B15" s="19" t="s">
        <v>8359</v>
      </c>
      <c r="C15" s="19" t="s">
        <v>7436</v>
      </c>
      <c r="D15" s="19">
        <v>3</v>
      </c>
      <c r="E15" s="19">
        <v>6575</v>
      </c>
      <c r="F15" s="19">
        <v>372</v>
      </c>
      <c r="G15" s="20">
        <v>1.6370019476434801E-7</v>
      </c>
    </row>
    <row r="16" spans="1:7">
      <c r="A16" s="19" t="s">
        <v>8358</v>
      </c>
      <c r="B16" s="19" t="s">
        <v>8357</v>
      </c>
      <c r="C16" s="19" t="s">
        <v>7436</v>
      </c>
      <c r="D16" s="19">
        <v>4</v>
      </c>
      <c r="E16" s="19">
        <v>6047</v>
      </c>
      <c r="F16" s="19">
        <v>346</v>
      </c>
      <c r="G16" s="20">
        <v>1.7429391754995401E-7</v>
      </c>
    </row>
    <row r="17" spans="1:7">
      <c r="A17" s="19" t="s">
        <v>8356</v>
      </c>
      <c r="B17" s="19" t="s">
        <v>8355</v>
      </c>
      <c r="C17" s="19" t="s">
        <v>7436</v>
      </c>
      <c r="D17" s="19">
        <v>5</v>
      </c>
      <c r="E17" s="19">
        <v>148</v>
      </c>
      <c r="F17" s="19">
        <v>23</v>
      </c>
      <c r="G17" s="20">
        <v>1.75457685092555E-7</v>
      </c>
    </row>
    <row r="18" spans="1:7">
      <c r="A18" s="19" t="s">
        <v>8354</v>
      </c>
      <c r="B18" s="19" t="s">
        <v>8353</v>
      </c>
      <c r="C18" s="19" t="s">
        <v>7436</v>
      </c>
      <c r="D18" s="19">
        <v>5</v>
      </c>
      <c r="E18" s="19">
        <v>1067</v>
      </c>
      <c r="F18" s="19">
        <v>85</v>
      </c>
      <c r="G18" s="20">
        <v>1.8068889824920401E-7</v>
      </c>
    </row>
    <row r="19" spans="1:7">
      <c r="A19" s="19" t="s">
        <v>8352</v>
      </c>
      <c r="B19" s="19" t="s">
        <v>8351</v>
      </c>
      <c r="C19" s="19" t="s">
        <v>7436</v>
      </c>
      <c r="D19" s="19">
        <v>4</v>
      </c>
      <c r="E19" s="19">
        <v>1068</v>
      </c>
      <c r="F19" s="19">
        <v>85</v>
      </c>
      <c r="G19" s="20">
        <v>1.8800045234694799E-7</v>
      </c>
    </row>
    <row r="20" spans="1:7">
      <c r="A20" s="19" t="s">
        <v>8350</v>
      </c>
      <c r="B20" s="19" t="s">
        <v>8349</v>
      </c>
      <c r="C20" s="19" t="s">
        <v>7436</v>
      </c>
      <c r="D20" s="19">
        <v>5</v>
      </c>
      <c r="E20" s="19">
        <v>2581</v>
      </c>
      <c r="F20" s="19">
        <v>169</v>
      </c>
      <c r="G20" s="20">
        <v>2.4353354995263098E-7</v>
      </c>
    </row>
    <row r="21" spans="1:7">
      <c r="A21" s="19" t="s">
        <v>8348</v>
      </c>
      <c r="B21" s="19" t="s">
        <v>8347</v>
      </c>
      <c r="C21" s="19" t="s">
        <v>7436</v>
      </c>
      <c r="D21" s="19">
        <v>5</v>
      </c>
      <c r="E21" s="19">
        <v>2266</v>
      </c>
      <c r="F21" s="19">
        <v>151</v>
      </c>
      <c r="G21" s="20">
        <v>4.11542120244249E-7</v>
      </c>
    </row>
    <row r="22" spans="1:7">
      <c r="A22" s="19" t="s">
        <v>8346</v>
      </c>
      <c r="B22" s="19" t="s">
        <v>8345</v>
      </c>
      <c r="C22" s="19" t="s">
        <v>7436</v>
      </c>
      <c r="D22" s="19">
        <v>3</v>
      </c>
      <c r="E22" s="19">
        <v>1072</v>
      </c>
      <c r="F22" s="19">
        <v>84</v>
      </c>
      <c r="G22" s="20">
        <v>4.2324795552369599E-7</v>
      </c>
    </row>
    <row r="23" spans="1:7">
      <c r="A23" s="19" t="s">
        <v>8344</v>
      </c>
      <c r="B23" s="19" t="s">
        <v>8343</v>
      </c>
      <c r="C23" s="19" t="s">
        <v>7436</v>
      </c>
      <c r="D23" s="19">
        <v>3</v>
      </c>
      <c r="E23" s="19">
        <v>3150</v>
      </c>
      <c r="F23" s="19">
        <v>197</v>
      </c>
      <c r="G23" s="20">
        <v>5.7019007229167701E-7</v>
      </c>
    </row>
    <row r="24" spans="1:7">
      <c r="A24" s="19" t="s">
        <v>8342</v>
      </c>
      <c r="B24" s="19" t="s">
        <v>8341</v>
      </c>
      <c r="C24" s="19" t="s">
        <v>7436</v>
      </c>
      <c r="D24" s="19">
        <v>4</v>
      </c>
      <c r="E24" s="19">
        <v>245</v>
      </c>
      <c r="F24" s="19">
        <v>29</v>
      </c>
      <c r="G24" s="20">
        <v>1.7823266987753701E-6</v>
      </c>
    </row>
    <row r="25" spans="1:7">
      <c r="A25" s="19" t="s">
        <v>8340</v>
      </c>
      <c r="B25" s="19" t="s">
        <v>8339</v>
      </c>
      <c r="C25" s="19" t="s">
        <v>7436</v>
      </c>
      <c r="D25" s="19">
        <v>6</v>
      </c>
      <c r="E25" s="19">
        <v>982</v>
      </c>
      <c r="F25" s="19">
        <v>76</v>
      </c>
      <c r="G25" s="20">
        <v>2.3690865402202101E-6</v>
      </c>
    </row>
    <row r="26" spans="1:7">
      <c r="A26" s="19" t="s">
        <v>8338</v>
      </c>
      <c r="B26" s="19" t="s">
        <v>8337</v>
      </c>
      <c r="C26" s="19" t="s">
        <v>7436</v>
      </c>
      <c r="D26" s="19">
        <v>6</v>
      </c>
      <c r="E26" s="19">
        <v>931</v>
      </c>
      <c r="F26" s="19">
        <v>72</v>
      </c>
      <c r="G26" s="20">
        <v>4.4598203598962302E-6</v>
      </c>
    </row>
    <row r="27" spans="1:7">
      <c r="A27" s="19" t="s">
        <v>8336</v>
      </c>
      <c r="B27" s="19" t="s">
        <v>8335</v>
      </c>
      <c r="C27" s="19" t="s">
        <v>7436</v>
      </c>
      <c r="D27" s="19">
        <v>2</v>
      </c>
      <c r="E27" s="19">
        <v>2033</v>
      </c>
      <c r="F27" s="19">
        <v>133</v>
      </c>
      <c r="G27" s="20">
        <v>5.36885200992031E-6</v>
      </c>
    </row>
    <row r="28" spans="1:7">
      <c r="A28" s="19" t="s">
        <v>8334</v>
      </c>
      <c r="B28" s="19" t="s">
        <v>8333</v>
      </c>
      <c r="C28" s="19" t="s">
        <v>7436</v>
      </c>
      <c r="D28" s="19">
        <v>3</v>
      </c>
      <c r="E28" s="19">
        <v>1944</v>
      </c>
      <c r="F28" s="19">
        <v>128</v>
      </c>
      <c r="G28" s="20">
        <v>5.9631326971967904E-6</v>
      </c>
    </row>
    <row r="29" spans="1:7">
      <c r="A29" s="19" t="s">
        <v>8332</v>
      </c>
      <c r="B29" s="19" t="s">
        <v>8331</v>
      </c>
      <c r="C29" s="19" t="s">
        <v>7436</v>
      </c>
      <c r="D29" s="19">
        <v>2</v>
      </c>
      <c r="E29" s="19">
        <v>4457</v>
      </c>
      <c r="F29" s="19">
        <v>257</v>
      </c>
      <c r="G29" s="20">
        <v>5.9829053082888799E-6</v>
      </c>
    </row>
    <row r="30" spans="1:7">
      <c r="A30" s="19" t="s">
        <v>8330</v>
      </c>
      <c r="B30" s="19" t="s">
        <v>8329</v>
      </c>
      <c r="C30" s="19" t="s">
        <v>7436</v>
      </c>
      <c r="D30" s="19">
        <v>5</v>
      </c>
      <c r="E30" s="19">
        <v>1822</v>
      </c>
      <c r="F30" s="19">
        <v>121</v>
      </c>
      <c r="G30" s="20">
        <v>7.2893670527625503E-6</v>
      </c>
    </row>
    <row r="31" spans="1:7">
      <c r="A31" s="19" t="s">
        <v>8328</v>
      </c>
      <c r="B31" s="19" t="s">
        <v>8327</v>
      </c>
      <c r="C31" s="19" t="s">
        <v>7436</v>
      </c>
      <c r="D31" s="19">
        <v>4</v>
      </c>
      <c r="E31" s="19">
        <v>1898</v>
      </c>
      <c r="F31" s="19">
        <v>125</v>
      </c>
      <c r="G31" s="20">
        <v>7.6157029538697502E-6</v>
      </c>
    </row>
    <row r="32" spans="1:7">
      <c r="A32" s="19" t="s">
        <v>8326</v>
      </c>
      <c r="B32" s="19" t="s">
        <v>8325</v>
      </c>
      <c r="C32" s="19" t="s">
        <v>7436</v>
      </c>
      <c r="D32" s="19">
        <v>3</v>
      </c>
      <c r="E32" s="19">
        <v>1620</v>
      </c>
      <c r="F32" s="19">
        <v>109</v>
      </c>
      <c r="G32" s="20">
        <v>1.2041189052439001E-5</v>
      </c>
    </row>
    <row r="33" spans="1:7">
      <c r="A33" s="19" t="s">
        <v>8324</v>
      </c>
      <c r="B33" s="19" t="s">
        <v>8323</v>
      </c>
      <c r="C33" s="19" t="s">
        <v>7436</v>
      </c>
      <c r="D33" s="19">
        <v>3</v>
      </c>
      <c r="E33" s="19">
        <v>2110</v>
      </c>
      <c r="F33" s="19">
        <v>135</v>
      </c>
      <c r="G33" s="20">
        <v>1.3631555572099201E-5</v>
      </c>
    </row>
    <row r="34" spans="1:7">
      <c r="A34" s="19" t="s">
        <v>8322</v>
      </c>
      <c r="B34" s="19" t="s">
        <v>8321</v>
      </c>
      <c r="C34" s="19" t="s">
        <v>7436</v>
      </c>
      <c r="D34" s="19">
        <v>4</v>
      </c>
      <c r="E34" s="19">
        <v>190</v>
      </c>
      <c r="F34" s="19">
        <v>23</v>
      </c>
      <c r="G34" s="20">
        <v>1.3964715738000399E-5</v>
      </c>
    </row>
    <row r="35" spans="1:7">
      <c r="A35" s="19" t="s">
        <v>8320</v>
      </c>
      <c r="B35" s="19" t="s">
        <v>8319</v>
      </c>
      <c r="C35" s="19" t="s">
        <v>7436</v>
      </c>
      <c r="D35" s="19">
        <v>5</v>
      </c>
      <c r="E35" s="19">
        <v>1728</v>
      </c>
      <c r="F35" s="19">
        <v>114</v>
      </c>
      <c r="G35" s="20">
        <v>1.79795724124291E-5</v>
      </c>
    </row>
    <row r="36" spans="1:7">
      <c r="A36" s="19" t="s">
        <v>8318</v>
      </c>
      <c r="B36" s="19" t="s">
        <v>8317</v>
      </c>
      <c r="C36" s="19" t="s">
        <v>7436</v>
      </c>
      <c r="D36" s="19">
        <v>3</v>
      </c>
      <c r="E36" s="19">
        <v>334</v>
      </c>
      <c r="F36" s="19">
        <v>33</v>
      </c>
      <c r="G36" s="20">
        <v>1.81722839101731E-5</v>
      </c>
    </row>
    <row r="37" spans="1:7">
      <c r="A37" s="19" t="s">
        <v>8316</v>
      </c>
      <c r="B37" s="19" t="s">
        <v>8315</v>
      </c>
      <c r="C37" s="19" t="s">
        <v>7436</v>
      </c>
      <c r="D37" s="19">
        <v>5</v>
      </c>
      <c r="E37" s="19">
        <v>1730</v>
      </c>
      <c r="F37" s="19">
        <v>114</v>
      </c>
      <c r="G37" s="20">
        <v>1.8898153599517898E-5</v>
      </c>
    </row>
    <row r="38" spans="1:7">
      <c r="A38" s="19" t="s">
        <v>8314</v>
      </c>
      <c r="B38" s="19" t="s">
        <v>8313</v>
      </c>
      <c r="C38" s="19" t="s">
        <v>7436</v>
      </c>
      <c r="D38" s="19">
        <v>5</v>
      </c>
      <c r="E38" s="19">
        <v>395</v>
      </c>
      <c r="F38" s="19">
        <v>37</v>
      </c>
      <c r="G38" s="20">
        <v>1.9161734950553898E-5</v>
      </c>
    </row>
    <row r="39" spans="1:7">
      <c r="A39" s="19" t="s">
        <v>8312</v>
      </c>
      <c r="B39" s="19" t="s">
        <v>8311</v>
      </c>
      <c r="C39" s="19" t="s">
        <v>7436</v>
      </c>
      <c r="D39" s="19">
        <v>2</v>
      </c>
      <c r="E39" s="19">
        <v>2126</v>
      </c>
      <c r="F39" s="19">
        <v>135</v>
      </c>
      <c r="G39" s="20">
        <v>1.9573695953384298E-5</v>
      </c>
    </row>
    <row r="40" spans="1:7">
      <c r="A40" s="19" t="s">
        <v>8310</v>
      </c>
      <c r="B40" s="19" t="s">
        <v>8309</v>
      </c>
      <c r="C40" s="19" t="s">
        <v>7436</v>
      </c>
      <c r="D40" s="19">
        <v>3</v>
      </c>
      <c r="E40" s="19">
        <v>1356</v>
      </c>
      <c r="F40" s="19">
        <v>93</v>
      </c>
      <c r="G40" s="20">
        <v>2.58907822728586E-5</v>
      </c>
    </row>
    <row r="41" spans="1:7">
      <c r="A41" s="19" t="s">
        <v>8308</v>
      </c>
      <c r="B41" s="19" t="s">
        <v>8307</v>
      </c>
      <c r="C41" s="19" t="s">
        <v>7436</v>
      </c>
      <c r="D41" s="19">
        <v>5</v>
      </c>
      <c r="E41" s="19">
        <v>179</v>
      </c>
      <c r="F41" s="19">
        <v>21</v>
      </c>
      <c r="G41" s="20">
        <v>5.1680638721016202E-5</v>
      </c>
    </row>
    <row r="42" spans="1:7">
      <c r="A42" s="19" t="s">
        <v>8306</v>
      </c>
      <c r="B42" s="19" t="s">
        <v>8305</v>
      </c>
      <c r="C42" s="19" t="s">
        <v>7436</v>
      </c>
      <c r="D42" s="19">
        <v>2</v>
      </c>
      <c r="E42" s="19">
        <v>6</v>
      </c>
      <c r="F42" s="19">
        <v>4</v>
      </c>
      <c r="G42" s="20">
        <v>5.4613092139136897E-5</v>
      </c>
    </row>
    <row r="43" spans="1:7">
      <c r="A43" s="19" t="s">
        <v>8304</v>
      </c>
      <c r="B43" s="19" t="s">
        <v>8303</v>
      </c>
      <c r="C43" s="19" t="s">
        <v>7436</v>
      </c>
      <c r="D43" s="19">
        <v>4</v>
      </c>
      <c r="E43" s="19">
        <v>338</v>
      </c>
      <c r="F43" s="19">
        <v>32</v>
      </c>
      <c r="G43" s="20">
        <v>5.5437568210819201E-5</v>
      </c>
    </row>
    <row r="44" spans="1:7">
      <c r="A44" s="19" t="s">
        <v>8302</v>
      </c>
      <c r="B44" s="19" t="s">
        <v>8301</v>
      </c>
      <c r="C44" s="19" t="s">
        <v>7436</v>
      </c>
      <c r="D44" s="19">
        <v>4</v>
      </c>
      <c r="E44" s="19">
        <v>279</v>
      </c>
      <c r="F44" s="19">
        <v>28</v>
      </c>
      <c r="G44" s="20">
        <v>5.76291996169011E-5</v>
      </c>
    </row>
    <row r="45" spans="1:7">
      <c r="A45" s="19" t="s">
        <v>8300</v>
      </c>
      <c r="B45" s="19" t="s">
        <v>8299</v>
      </c>
      <c r="C45" s="19" t="s">
        <v>7436</v>
      </c>
      <c r="D45" s="19">
        <v>3</v>
      </c>
      <c r="E45" s="19">
        <v>281</v>
      </c>
      <c r="F45" s="19">
        <v>28</v>
      </c>
      <c r="G45" s="20">
        <v>6.5315301649670405E-5</v>
      </c>
    </row>
    <row r="46" spans="1:7">
      <c r="A46" s="19" t="s">
        <v>8298</v>
      </c>
      <c r="B46" s="19" t="s">
        <v>8297</v>
      </c>
      <c r="C46" s="19" t="s">
        <v>7436</v>
      </c>
      <c r="D46" s="19">
        <v>5</v>
      </c>
      <c r="E46" s="19">
        <v>1632</v>
      </c>
      <c r="F46" s="19">
        <v>106</v>
      </c>
      <c r="G46" s="20">
        <v>6.56878753310865E-5</v>
      </c>
    </row>
    <row r="47" spans="1:7">
      <c r="A47" s="19" t="s">
        <v>8296</v>
      </c>
      <c r="B47" s="19" t="s">
        <v>8295</v>
      </c>
      <c r="C47" s="19" t="s">
        <v>7436</v>
      </c>
      <c r="D47" s="19">
        <v>3</v>
      </c>
      <c r="E47" s="19">
        <v>51</v>
      </c>
      <c r="F47" s="19">
        <v>10</v>
      </c>
      <c r="G47" s="20">
        <v>7.1444588436478203E-5</v>
      </c>
    </row>
    <row r="48" spans="1:7">
      <c r="A48" s="19" t="s">
        <v>8294</v>
      </c>
      <c r="B48" s="19" t="s">
        <v>8293</v>
      </c>
      <c r="C48" s="19" t="s">
        <v>7436</v>
      </c>
      <c r="D48" s="19">
        <v>3</v>
      </c>
      <c r="E48" s="19">
        <v>72</v>
      </c>
      <c r="F48" s="19">
        <v>12</v>
      </c>
      <c r="G48" s="20">
        <v>7.4866622151171697E-5</v>
      </c>
    </row>
    <row r="49" spans="1:7">
      <c r="A49" s="19" t="s">
        <v>8292</v>
      </c>
      <c r="B49" s="19" t="s">
        <v>8291</v>
      </c>
      <c r="C49" s="19" t="s">
        <v>7436</v>
      </c>
      <c r="D49" s="19">
        <v>4</v>
      </c>
      <c r="E49" s="19">
        <v>824</v>
      </c>
      <c r="F49" s="19">
        <v>61</v>
      </c>
      <c r="G49" s="20">
        <v>8.1885341475743399E-5</v>
      </c>
    </row>
    <row r="50" spans="1:7">
      <c r="A50" s="19" t="s">
        <v>8290</v>
      </c>
      <c r="B50" s="19" t="s">
        <v>8289</v>
      </c>
      <c r="C50" s="19" t="s">
        <v>7436</v>
      </c>
      <c r="D50" s="19">
        <v>4</v>
      </c>
      <c r="E50" s="19">
        <v>1718</v>
      </c>
      <c r="F50" s="19">
        <v>110</v>
      </c>
      <c r="G50" s="20">
        <v>8.4689138922172704E-5</v>
      </c>
    </row>
    <row r="51" spans="1:7">
      <c r="A51" s="19" t="s">
        <v>8288</v>
      </c>
      <c r="B51" s="19" t="s">
        <v>8287</v>
      </c>
      <c r="C51" s="19" t="s">
        <v>7436</v>
      </c>
      <c r="D51" s="19">
        <v>2</v>
      </c>
      <c r="E51" s="19">
        <v>1782</v>
      </c>
      <c r="F51" s="19">
        <v>113</v>
      </c>
      <c r="G51" s="20">
        <v>9.9824091493893501E-5</v>
      </c>
    </row>
    <row r="52" spans="1:7">
      <c r="A52" s="19" t="s">
        <v>8286</v>
      </c>
      <c r="B52" s="19" t="s">
        <v>8285</v>
      </c>
      <c r="C52" s="19" t="s">
        <v>7436</v>
      </c>
      <c r="D52" s="19">
        <v>4</v>
      </c>
      <c r="E52" s="19">
        <v>444</v>
      </c>
      <c r="F52" s="19">
        <v>38</v>
      </c>
      <c r="G52" s="20">
        <v>1.0411100852434299E-4</v>
      </c>
    </row>
    <row r="53" spans="1:7">
      <c r="A53" s="19" t="s">
        <v>8284</v>
      </c>
      <c r="B53" s="19" t="s">
        <v>8283</v>
      </c>
      <c r="C53" s="19" t="s">
        <v>7436</v>
      </c>
      <c r="D53" s="19">
        <v>6</v>
      </c>
      <c r="E53" s="19">
        <v>86</v>
      </c>
      <c r="F53" s="19">
        <v>13</v>
      </c>
      <c r="G53" s="20">
        <v>1.0789081835068799E-4</v>
      </c>
    </row>
    <row r="54" spans="1:7">
      <c r="A54" s="19" t="s">
        <v>8282</v>
      </c>
      <c r="B54" s="19" t="s">
        <v>8281</v>
      </c>
      <c r="C54" s="19" t="s">
        <v>7436</v>
      </c>
      <c r="D54" s="19">
        <v>4</v>
      </c>
      <c r="E54" s="19">
        <v>1867</v>
      </c>
      <c r="F54" s="19">
        <v>117</v>
      </c>
      <c r="G54" s="20">
        <v>1.21354464798807E-4</v>
      </c>
    </row>
    <row r="55" spans="1:7">
      <c r="A55" s="19" t="s">
        <v>8280</v>
      </c>
      <c r="B55" s="19" t="s">
        <v>8279</v>
      </c>
      <c r="C55" s="19" t="s">
        <v>7436</v>
      </c>
      <c r="D55" s="19">
        <v>6</v>
      </c>
      <c r="E55" s="19">
        <v>1622</v>
      </c>
      <c r="F55" s="19">
        <v>104</v>
      </c>
      <c r="G55" s="20">
        <v>1.2508410830798199E-4</v>
      </c>
    </row>
    <row r="56" spans="1:7">
      <c r="A56" s="19" t="s">
        <v>8278</v>
      </c>
      <c r="B56" s="19" t="s">
        <v>8277</v>
      </c>
      <c r="C56" s="19" t="s">
        <v>7436</v>
      </c>
      <c r="D56" s="19">
        <v>3</v>
      </c>
      <c r="E56" s="19">
        <v>1774</v>
      </c>
      <c r="F56" s="19">
        <v>112</v>
      </c>
      <c r="G56" s="20">
        <v>1.2713513018630399E-4</v>
      </c>
    </row>
    <row r="57" spans="1:7">
      <c r="A57" s="19" t="s">
        <v>8276</v>
      </c>
      <c r="B57" s="19" t="s">
        <v>8275</v>
      </c>
      <c r="C57" s="19" t="s">
        <v>7436</v>
      </c>
      <c r="D57" s="19">
        <v>4</v>
      </c>
      <c r="E57" s="19">
        <v>823</v>
      </c>
      <c r="F57" s="19">
        <v>60</v>
      </c>
      <c r="G57" s="20">
        <v>1.41172564523256E-4</v>
      </c>
    </row>
    <row r="58" spans="1:7">
      <c r="A58" s="19" t="s">
        <v>8274</v>
      </c>
      <c r="B58" s="19" t="s">
        <v>8273</v>
      </c>
      <c r="C58" s="19" t="s">
        <v>7436</v>
      </c>
      <c r="D58" s="19">
        <v>4</v>
      </c>
      <c r="E58" s="19">
        <v>113</v>
      </c>
      <c r="F58" s="19">
        <v>15</v>
      </c>
      <c r="G58" s="20">
        <v>1.4971813596422501E-4</v>
      </c>
    </row>
    <row r="59" spans="1:7">
      <c r="A59" s="19" t="s">
        <v>8272</v>
      </c>
      <c r="B59" s="19" t="s">
        <v>8271</v>
      </c>
      <c r="C59" s="19" t="s">
        <v>7436</v>
      </c>
      <c r="D59" s="19">
        <v>8</v>
      </c>
      <c r="E59" s="19">
        <v>13</v>
      </c>
      <c r="F59" s="19">
        <v>5</v>
      </c>
      <c r="G59" s="20">
        <v>1.65659451745426E-4</v>
      </c>
    </row>
    <row r="60" spans="1:7">
      <c r="A60" s="19" t="s">
        <v>8270</v>
      </c>
      <c r="B60" s="19" t="s">
        <v>8269</v>
      </c>
      <c r="C60" s="19" t="s">
        <v>7436</v>
      </c>
      <c r="D60" s="19">
        <v>5</v>
      </c>
      <c r="E60" s="19">
        <v>115</v>
      </c>
      <c r="F60" s="19">
        <v>15</v>
      </c>
      <c r="G60" s="20">
        <v>1.82500688492422E-4</v>
      </c>
    </row>
    <row r="61" spans="1:7">
      <c r="A61" s="19" t="s">
        <v>8268</v>
      </c>
      <c r="B61" s="19" t="s">
        <v>8267</v>
      </c>
      <c r="C61" s="19" t="s">
        <v>7436</v>
      </c>
      <c r="D61" s="19">
        <v>5</v>
      </c>
      <c r="E61" s="19">
        <v>1697</v>
      </c>
      <c r="F61" s="19">
        <v>107</v>
      </c>
      <c r="G61" s="20">
        <v>1.8822952442711999E-4</v>
      </c>
    </row>
    <row r="62" spans="1:7">
      <c r="A62" s="19" t="s">
        <v>8266</v>
      </c>
      <c r="B62" s="19" t="s">
        <v>8265</v>
      </c>
      <c r="C62" s="19" t="s">
        <v>7436</v>
      </c>
      <c r="D62" s="19">
        <v>3</v>
      </c>
      <c r="E62" s="19">
        <v>1415</v>
      </c>
      <c r="F62" s="19">
        <v>92</v>
      </c>
      <c r="G62" s="20">
        <v>1.90712003318186E-4</v>
      </c>
    </row>
    <row r="63" spans="1:7">
      <c r="A63" s="19" t="s">
        <v>8264</v>
      </c>
      <c r="B63" s="19" t="s">
        <v>8263</v>
      </c>
      <c r="C63" s="19" t="s">
        <v>7436</v>
      </c>
      <c r="D63" s="19">
        <v>6</v>
      </c>
      <c r="E63" s="19">
        <v>92</v>
      </c>
      <c r="F63" s="19">
        <v>13</v>
      </c>
      <c r="G63" s="20">
        <v>2.1630510329888799E-4</v>
      </c>
    </row>
    <row r="64" spans="1:7">
      <c r="A64" s="19" t="s">
        <v>8262</v>
      </c>
      <c r="B64" s="19" t="s">
        <v>8261</v>
      </c>
      <c r="C64" s="19" t="s">
        <v>7436</v>
      </c>
      <c r="D64" s="19">
        <v>4</v>
      </c>
      <c r="E64" s="19">
        <v>198</v>
      </c>
      <c r="F64" s="19">
        <v>21</v>
      </c>
      <c r="G64" s="20">
        <v>2.18108406023363E-4</v>
      </c>
    </row>
    <row r="65" spans="1:7">
      <c r="A65" s="19" t="s">
        <v>8260</v>
      </c>
      <c r="B65" s="19" t="s">
        <v>8259</v>
      </c>
      <c r="C65" s="19" t="s">
        <v>7436</v>
      </c>
      <c r="D65" s="19">
        <v>3</v>
      </c>
      <c r="E65" s="19">
        <v>2187</v>
      </c>
      <c r="F65" s="19">
        <v>132</v>
      </c>
      <c r="G65" s="20">
        <v>2.26214291792004E-4</v>
      </c>
    </row>
    <row r="66" spans="1:7">
      <c r="A66" s="19" t="s">
        <v>8258</v>
      </c>
      <c r="B66" s="19" t="s">
        <v>8257</v>
      </c>
      <c r="C66" s="19" t="s">
        <v>7436</v>
      </c>
      <c r="D66" s="19">
        <v>4</v>
      </c>
      <c r="E66" s="19">
        <v>1823</v>
      </c>
      <c r="F66" s="19">
        <v>113</v>
      </c>
      <c r="G66" s="20">
        <v>2.4030642381631399E-4</v>
      </c>
    </row>
    <row r="67" spans="1:7">
      <c r="A67" s="19" t="s">
        <v>8256</v>
      </c>
      <c r="B67" s="19" t="s">
        <v>8255</v>
      </c>
      <c r="C67" s="19" t="s">
        <v>7436</v>
      </c>
      <c r="D67" s="19">
        <v>4</v>
      </c>
      <c r="E67" s="19">
        <v>321</v>
      </c>
      <c r="F67" s="19">
        <v>29</v>
      </c>
      <c r="G67" s="20">
        <v>2.6869792090195499E-4</v>
      </c>
    </row>
    <row r="68" spans="1:7">
      <c r="A68" s="19" t="s">
        <v>8254</v>
      </c>
      <c r="B68" s="19" t="s">
        <v>8253</v>
      </c>
      <c r="C68" s="19" t="s">
        <v>7436</v>
      </c>
      <c r="D68" s="19">
        <v>5</v>
      </c>
      <c r="E68" s="19">
        <v>1718</v>
      </c>
      <c r="F68" s="19">
        <v>107</v>
      </c>
      <c r="G68" s="20">
        <v>2.9499490959831998E-4</v>
      </c>
    </row>
    <row r="69" spans="1:7">
      <c r="A69" s="19" t="s">
        <v>8252</v>
      </c>
      <c r="B69" s="19" t="s">
        <v>8251</v>
      </c>
      <c r="C69" s="19" t="s">
        <v>7436</v>
      </c>
      <c r="D69" s="19">
        <v>4</v>
      </c>
      <c r="E69" s="19">
        <v>866</v>
      </c>
      <c r="F69" s="19">
        <v>61</v>
      </c>
      <c r="G69" s="20">
        <v>3.1058128415653699E-4</v>
      </c>
    </row>
    <row r="70" spans="1:7">
      <c r="A70" s="19" t="s">
        <v>8250</v>
      </c>
      <c r="B70" s="19" t="s">
        <v>8249</v>
      </c>
      <c r="C70" s="19" t="s">
        <v>7436</v>
      </c>
      <c r="D70" s="19">
        <v>4</v>
      </c>
      <c r="E70" s="19">
        <v>1723</v>
      </c>
      <c r="F70" s="19">
        <v>107</v>
      </c>
      <c r="G70" s="20">
        <v>3.2747237580271798E-4</v>
      </c>
    </row>
    <row r="71" spans="1:7">
      <c r="A71" s="19" t="s">
        <v>8248</v>
      </c>
      <c r="B71" s="19" t="s">
        <v>8247</v>
      </c>
      <c r="C71" s="19" t="s">
        <v>7436</v>
      </c>
      <c r="D71" s="19">
        <v>9</v>
      </c>
      <c r="E71" s="19">
        <v>4</v>
      </c>
      <c r="F71" s="19">
        <v>3</v>
      </c>
      <c r="G71" s="20">
        <v>3.4057001451570998E-4</v>
      </c>
    </row>
    <row r="72" spans="1:7">
      <c r="A72" s="19" t="s">
        <v>8246</v>
      </c>
      <c r="B72" s="19" t="s">
        <v>8245</v>
      </c>
      <c r="C72" s="19" t="s">
        <v>7436</v>
      </c>
      <c r="D72" s="19">
        <v>7</v>
      </c>
      <c r="E72" s="19">
        <v>4</v>
      </c>
      <c r="F72" s="19">
        <v>3</v>
      </c>
      <c r="G72" s="20">
        <v>3.4057001451570998E-4</v>
      </c>
    </row>
    <row r="73" spans="1:7">
      <c r="A73" s="19" t="s">
        <v>8244</v>
      </c>
      <c r="B73" s="19" t="s">
        <v>8243</v>
      </c>
      <c r="C73" s="19" t="s">
        <v>7436</v>
      </c>
      <c r="D73" s="19">
        <v>7</v>
      </c>
      <c r="E73" s="19">
        <v>4</v>
      </c>
      <c r="F73" s="19">
        <v>3</v>
      </c>
      <c r="G73" s="20">
        <v>3.4057001451570998E-4</v>
      </c>
    </row>
    <row r="74" spans="1:7">
      <c r="A74" s="19" t="s">
        <v>8242</v>
      </c>
      <c r="B74" s="19" t="s">
        <v>8241</v>
      </c>
      <c r="C74" s="19" t="s">
        <v>7436</v>
      </c>
      <c r="D74" s="19">
        <v>8</v>
      </c>
      <c r="E74" s="19">
        <v>4</v>
      </c>
      <c r="F74" s="19">
        <v>3</v>
      </c>
      <c r="G74" s="20">
        <v>3.4057001451570998E-4</v>
      </c>
    </row>
    <row r="75" spans="1:7">
      <c r="A75" s="19" t="s">
        <v>8240</v>
      </c>
      <c r="B75" s="19" t="s">
        <v>8239</v>
      </c>
      <c r="C75" s="19" t="s">
        <v>7436</v>
      </c>
      <c r="D75" s="19">
        <v>8</v>
      </c>
      <c r="E75" s="19">
        <v>4</v>
      </c>
      <c r="F75" s="19">
        <v>3</v>
      </c>
      <c r="G75" s="20">
        <v>3.4057001451570998E-4</v>
      </c>
    </row>
    <row r="76" spans="1:7">
      <c r="A76" s="19" t="s">
        <v>8238</v>
      </c>
      <c r="B76" s="19" t="s">
        <v>8237</v>
      </c>
      <c r="C76" s="19" t="s">
        <v>7436</v>
      </c>
      <c r="D76" s="19">
        <v>8</v>
      </c>
      <c r="E76" s="19">
        <v>4</v>
      </c>
      <c r="F76" s="19">
        <v>3</v>
      </c>
      <c r="G76" s="20">
        <v>3.4057001451570998E-4</v>
      </c>
    </row>
    <row r="77" spans="1:7">
      <c r="A77" s="19" t="s">
        <v>8236</v>
      </c>
      <c r="B77" s="19" t="s">
        <v>8235</v>
      </c>
      <c r="C77" s="19" t="s">
        <v>7436</v>
      </c>
      <c r="D77" s="19">
        <v>9</v>
      </c>
      <c r="E77" s="19">
        <v>4</v>
      </c>
      <c r="F77" s="19">
        <v>3</v>
      </c>
      <c r="G77" s="20">
        <v>3.4057001451570998E-4</v>
      </c>
    </row>
    <row r="78" spans="1:7">
      <c r="A78" s="19" t="s">
        <v>8234</v>
      </c>
      <c r="B78" s="19" t="s">
        <v>8233</v>
      </c>
      <c r="C78" s="19" t="s">
        <v>7436</v>
      </c>
      <c r="D78" s="19">
        <v>8</v>
      </c>
      <c r="E78" s="19">
        <v>4</v>
      </c>
      <c r="F78" s="19">
        <v>3</v>
      </c>
      <c r="G78" s="20">
        <v>3.4057001451570998E-4</v>
      </c>
    </row>
    <row r="79" spans="1:7">
      <c r="A79" s="19" t="s">
        <v>8232</v>
      </c>
      <c r="B79" s="19" t="s">
        <v>8231</v>
      </c>
      <c r="C79" s="19" t="s">
        <v>7436</v>
      </c>
      <c r="D79" s="19">
        <v>7</v>
      </c>
      <c r="E79" s="19">
        <v>4</v>
      </c>
      <c r="F79" s="19">
        <v>3</v>
      </c>
      <c r="G79" s="20">
        <v>3.4057001451570998E-4</v>
      </c>
    </row>
    <row r="80" spans="1:7">
      <c r="A80" s="19" t="s">
        <v>8230</v>
      </c>
      <c r="B80" s="19" t="s">
        <v>8229</v>
      </c>
      <c r="C80" s="19" t="s">
        <v>7436</v>
      </c>
      <c r="D80" s="19">
        <v>5</v>
      </c>
      <c r="E80" s="19">
        <v>4</v>
      </c>
      <c r="F80" s="19">
        <v>3</v>
      </c>
      <c r="G80" s="20">
        <v>3.4057001451570998E-4</v>
      </c>
    </row>
    <row r="81" spans="1:7">
      <c r="A81" s="19" t="s">
        <v>8228</v>
      </c>
      <c r="B81" s="19" t="s">
        <v>8227</v>
      </c>
      <c r="C81" s="19" t="s">
        <v>7436</v>
      </c>
      <c r="D81" s="19">
        <v>6</v>
      </c>
      <c r="E81" s="19">
        <v>205</v>
      </c>
      <c r="F81" s="19">
        <v>21</v>
      </c>
      <c r="G81" s="20">
        <v>3.50480211406633E-4</v>
      </c>
    </row>
    <row r="82" spans="1:7">
      <c r="A82" s="19" t="s">
        <v>8226</v>
      </c>
      <c r="B82" s="19" t="s">
        <v>8225</v>
      </c>
      <c r="C82" s="19" t="s">
        <v>7436</v>
      </c>
      <c r="D82" s="19">
        <v>4</v>
      </c>
      <c r="E82" s="19">
        <v>522</v>
      </c>
      <c r="F82" s="19">
        <v>41</v>
      </c>
      <c r="G82" s="20">
        <v>3.5247342253020799E-4</v>
      </c>
    </row>
    <row r="83" spans="1:7">
      <c r="A83" s="19" t="s">
        <v>8224</v>
      </c>
      <c r="B83" s="19" t="s">
        <v>8223</v>
      </c>
      <c r="C83" s="19" t="s">
        <v>7436</v>
      </c>
      <c r="D83" s="19">
        <v>6</v>
      </c>
      <c r="E83" s="19">
        <v>163</v>
      </c>
      <c r="F83" s="19">
        <v>18</v>
      </c>
      <c r="G83" s="20">
        <v>3.6614545019167399E-4</v>
      </c>
    </row>
    <row r="84" spans="1:7">
      <c r="A84" s="19" t="s">
        <v>8222</v>
      </c>
      <c r="B84" s="19" t="s">
        <v>8221</v>
      </c>
      <c r="C84" s="19" t="s">
        <v>7436</v>
      </c>
      <c r="D84" s="19">
        <v>6</v>
      </c>
      <c r="E84" s="19">
        <v>1671</v>
      </c>
      <c r="F84" s="19">
        <v>104</v>
      </c>
      <c r="G84" s="20">
        <v>3.6640435234755301E-4</v>
      </c>
    </row>
    <row r="85" spans="1:7">
      <c r="A85" s="19" t="s">
        <v>8220</v>
      </c>
      <c r="B85" s="19" t="s">
        <v>8219</v>
      </c>
      <c r="C85" s="19" t="s">
        <v>7436</v>
      </c>
      <c r="D85" s="19">
        <v>5</v>
      </c>
      <c r="E85" s="19">
        <v>1671</v>
      </c>
      <c r="F85" s="19">
        <v>104</v>
      </c>
      <c r="G85" s="20">
        <v>3.6640435234755301E-4</v>
      </c>
    </row>
    <row r="86" spans="1:7">
      <c r="A86" s="19" t="s">
        <v>8218</v>
      </c>
      <c r="B86" s="19" t="s">
        <v>8217</v>
      </c>
      <c r="C86" s="19" t="s">
        <v>7436</v>
      </c>
      <c r="D86" s="19">
        <v>2</v>
      </c>
      <c r="E86" s="19">
        <v>1851</v>
      </c>
      <c r="F86" s="19">
        <v>113</v>
      </c>
      <c r="G86" s="20">
        <v>4.2266006189203701E-4</v>
      </c>
    </row>
    <row r="87" spans="1:7">
      <c r="A87" s="19" t="s">
        <v>8216</v>
      </c>
      <c r="B87" s="19" t="s">
        <v>8215</v>
      </c>
      <c r="C87" s="19" t="s">
        <v>7436</v>
      </c>
      <c r="D87" s="19">
        <v>5</v>
      </c>
      <c r="E87" s="19">
        <v>32</v>
      </c>
      <c r="F87" s="19">
        <v>7</v>
      </c>
      <c r="G87" s="20">
        <v>4.3171013960510598E-4</v>
      </c>
    </row>
    <row r="88" spans="1:7">
      <c r="A88" s="19" t="s">
        <v>8214</v>
      </c>
      <c r="B88" s="19" t="s">
        <v>8213</v>
      </c>
      <c r="C88" s="19" t="s">
        <v>7436</v>
      </c>
      <c r="D88" s="19">
        <v>4</v>
      </c>
      <c r="E88" s="19">
        <v>758</v>
      </c>
      <c r="F88" s="19">
        <v>54</v>
      </c>
      <c r="G88" s="20">
        <v>5.1394423798699601E-4</v>
      </c>
    </row>
    <row r="89" spans="1:7">
      <c r="A89" s="19" t="s">
        <v>8212</v>
      </c>
      <c r="B89" s="19" t="s">
        <v>8211</v>
      </c>
      <c r="C89" s="19" t="s">
        <v>7436</v>
      </c>
      <c r="D89" s="19">
        <v>5</v>
      </c>
      <c r="E89" s="19">
        <v>24</v>
      </c>
      <c r="F89" s="19">
        <v>6</v>
      </c>
      <c r="G89" s="20">
        <v>5.1937065570875098E-4</v>
      </c>
    </row>
    <row r="90" spans="1:7">
      <c r="A90" s="19" t="s">
        <v>8210</v>
      </c>
      <c r="B90" s="19" t="s">
        <v>8209</v>
      </c>
      <c r="C90" s="19" t="s">
        <v>7436</v>
      </c>
      <c r="D90" s="19">
        <v>6</v>
      </c>
      <c r="E90" s="19">
        <v>33</v>
      </c>
      <c r="F90" s="19">
        <v>7</v>
      </c>
      <c r="G90" s="20">
        <v>5.2704619882379497E-4</v>
      </c>
    </row>
    <row r="91" spans="1:7">
      <c r="A91" s="19" t="s">
        <v>8208</v>
      </c>
      <c r="B91" s="19" t="s">
        <v>8207</v>
      </c>
      <c r="C91" s="19" t="s">
        <v>7436</v>
      </c>
      <c r="D91" s="19">
        <v>4</v>
      </c>
      <c r="E91" s="19">
        <v>536</v>
      </c>
      <c r="F91" s="19">
        <v>41</v>
      </c>
      <c r="G91" s="20">
        <v>5.9808112239743201E-4</v>
      </c>
    </row>
    <row r="92" spans="1:7">
      <c r="A92" s="19" t="s">
        <v>8206</v>
      </c>
      <c r="B92" s="19" t="s">
        <v>8205</v>
      </c>
      <c r="C92" s="19" t="s">
        <v>7436</v>
      </c>
      <c r="D92" s="19">
        <v>4</v>
      </c>
      <c r="E92" s="19">
        <v>890</v>
      </c>
      <c r="F92" s="19">
        <v>61</v>
      </c>
      <c r="G92" s="20">
        <v>6.2068929117398695E-4</v>
      </c>
    </row>
    <row r="93" spans="1:7">
      <c r="A93" s="19" t="s">
        <v>8204</v>
      </c>
      <c r="B93" s="19" t="s">
        <v>8203</v>
      </c>
      <c r="C93" s="19" t="s">
        <v>7436</v>
      </c>
      <c r="D93" s="19">
        <v>3</v>
      </c>
      <c r="E93" s="19">
        <v>1620</v>
      </c>
      <c r="F93" s="19">
        <v>100</v>
      </c>
      <c r="G93" s="20">
        <v>6.22108616747101E-4</v>
      </c>
    </row>
    <row r="94" spans="1:7">
      <c r="A94" s="19" t="s">
        <v>8202</v>
      </c>
      <c r="B94" s="19" t="s">
        <v>8201</v>
      </c>
      <c r="C94" s="19" t="s">
        <v>7436</v>
      </c>
      <c r="D94" s="19">
        <v>4</v>
      </c>
      <c r="E94" s="19">
        <v>606</v>
      </c>
      <c r="F94" s="19">
        <v>45</v>
      </c>
      <c r="G94" s="20">
        <v>6.23457549543572E-4</v>
      </c>
    </row>
    <row r="95" spans="1:7">
      <c r="A95" s="19" t="s">
        <v>8200</v>
      </c>
      <c r="B95" s="19" t="s">
        <v>8199</v>
      </c>
      <c r="C95" s="19" t="s">
        <v>7436</v>
      </c>
      <c r="D95" s="19">
        <v>4</v>
      </c>
      <c r="E95" s="19">
        <v>471</v>
      </c>
      <c r="F95" s="19">
        <v>37</v>
      </c>
      <c r="G95" s="20">
        <v>6.6420010398289802E-4</v>
      </c>
    </row>
    <row r="96" spans="1:7">
      <c r="A96" s="19" t="s">
        <v>8198</v>
      </c>
      <c r="B96" s="19" t="s">
        <v>8197</v>
      </c>
      <c r="C96" s="19" t="s">
        <v>7436</v>
      </c>
      <c r="D96" s="19">
        <v>2</v>
      </c>
      <c r="E96" s="19">
        <v>17</v>
      </c>
      <c r="F96" s="19">
        <v>5</v>
      </c>
      <c r="G96" s="20">
        <v>6.8616336703959896E-4</v>
      </c>
    </row>
    <row r="97" spans="1:7">
      <c r="A97" s="19" t="s">
        <v>8196</v>
      </c>
      <c r="B97" s="19" t="s">
        <v>8195</v>
      </c>
      <c r="C97" s="19" t="s">
        <v>7436</v>
      </c>
      <c r="D97" s="19">
        <v>3</v>
      </c>
      <c r="E97" s="19">
        <v>17</v>
      </c>
      <c r="F97" s="19">
        <v>5</v>
      </c>
      <c r="G97" s="20">
        <v>6.8616336703959896E-4</v>
      </c>
    </row>
    <row r="98" spans="1:7">
      <c r="A98" s="19" t="s">
        <v>8194</v>
      </c>
      <c r="B98" s="19" t="s">
        <v>8193</v>
      </c>
      <c r="C98" s="19" t="s">
        <v>7436</v>
      </c>
      <c r="D98" s="19">
        <v>3</v>
      </c>
      <c r="E98" s="19">
        <v>968</v>
      </c>
      <c r="F98" s="19">
        <v>65</v>
      </c>
      <c r="G98" s="20">
        <v>7.1288779373048698E-4</v>
      </c>
    </row>
    <row r="99" spans="1:7">
      <c r="A99" s="19" t="s">
        <v>8192</v>
      </c>
      <c r="B99" s="19" t="s">
        <v>8191</v>
      </c>
      <c r="C99" s="19" t="s">
        <v>7436</v>
      </c>
      <c r="D99" s="19">
        <v>4</v>
      </c>
      <c r="E99" s="19">
        <v>104</v>
      </c>
      <c r="F99" s="19">
        <v>13</v>
      </c>
      <c r="G99" s="20">
        <v>7.24850600433929E-4</v>
      </c>
    </row>
    <row r="100" spans="1:7">
      <c r="A100" s="19" t="s">
        <v>8190</v>
      </c>
      <c r="B100" s="19" t="s">
        <v>8189</v>
      </c>
      <c r="C100" s="19" t="s">
        <v>7436</v>
      </c>
      <c r="D100" s="19">
        <v>4</v>
      </c>
      <c r="E100" s="19">
        <v>35</v>
      </c>
      <c r="F100" s="19">
        <v>7</v>
      </c>
      <c r="G100" s="20">
        <v>7.6761653357367303E-4</v>
      </c>
    </row>
    <row r="101" spans="1:7">
      <c r="A101" s="19" t="s">
        <v>8188</v>
      </c>
      <c r="B101" s="19" t="s">
        <v>8187</v>
      </c>
      <c r="C101" s="19" t="s">
        <v>7436</v>
      </c>
      <c r="D101" s="19">
        <v>6</v>
      </c>
      <c r="E101" s="19">
        <v>118</v>
      </c>
      <c r="F101" s="19">
        <v>14</v>
      </c>
      <c r="G101" s="20">
        <v>7.8115145923280196E-4</v>
      </c>
    </row>
    <row r="102" spans="1:7">
      <c r="A102" s="19" t="s">
        <v>8186</v>
      </c>
      <c r="B102" s="19" t="s">
        <v>8185</v>
      </c>
      <c r="C102" s="19" t="s">
        <v>7436</v>
      </c>
      <c r="D102" s="19">
        <v>5</v>
      </c>
      <c r="E102" s="19">
        <v>92</v>
      </c>
      <c r="F102" s="19">
        <v>12</v>
      </c>
      <c r="G102" s="20">
        <v>7.8169232242631401E-4</v>
      </c>
    </row>
    <row r="103" spans="1:7">
      <c r="A103" s="19" t="s">
        <v>8184</v>
      </c>
      <c r="B103" s="19" t="s">
        <v>8183</v>
      </c>
      <c r="C103" s="19" t="s">
        <v>7436</v>
      </c>
      <c r="D103" s="19">
        <v>3</v>
      </c>
      <c r="E103" s="19">
        <v>218</v>
      </c>
      <c r="F103" s="19">
        <v>21</v>
      </c>
      <c r="G103" s="20">
        <v>7.8875350488971305E-4</v>
      </c>
    </row>
    <row r="104" spans="1:7">
      <c r="A104" s="19" t="s">
        <v>8182</v>
      </c>
      <c r="B104" s="19" t="s">
        <v>8181</v>
      </c>
      <c r="C104" s="19" t="s">
        <v>7436</v>
      </c>
      <c r="D104" s="19">
        <v>4</v>
      </c>
      <c r="E104" s="19">
        <v>68</v>
      </c>
      <c r="F104" s="19">
        <v>10</v>
      </c>
      <c r="G104" s="20">
        <v>8.1983388468342402E-4</v>
      </c>
    </row>
    <row r="105" spans="1:7">
      <c r="A105" s="19" t="s">
        <v>8180</v>
      </c>
      <c r="B105" s="19" t="s">
        <v>8179</v>
      </c>
      <c r="C105" s="19" t="s">
        <v>7436</v>
      </c>
      <c r="D105" s="19">
        <v>8</v>
      </c>
      <c r="E105" s="19">
        <v>5</v>
      </c>
      <c r="F105" s="19">
        <v>3</v>
      </c>
      <c r="G105" s="20">
        <v>8.2311424198028196E-4</v>
      </c>
    </row>
    <row r="106" spans="1:7">
      <c r="A106" s="19" t="s">
        <v>8178</v>
      </c>
      <c r="B106" s="19" t="s">
        <v>8177</v>
      </c>
      <c r="C106" s="19" t="s">
        <v>7436</v>
      </c>
      <c r="D106" s="19">
        <v>7</v>
      </c>
      <c r="E106" s="19">
        <v>5</v>
      </c>
      <c r="F106" s="19">
        <v>3</v>
      </c>
      <c r="G106" s="20">
        <v>8.2311424198028196E-4</v>
      </c>
    </row>
    <row r="107" spans="1:7">
      <c r="A107" s="19" t="s">
        <v>8176</v>
      </c>
      <c r="B107" s="19" t="s">
        <v>8175</v>
      </c>
      <c r="C107" s="19" t="s">
        <v>7436</v>
      </c>
      <c r="D107" s="19">
        <v>3</v>
      </c>
      <c r="E107" s="19">
        <v>992</v>
      </c>
      <c r="F107" s="19">
        <v>66</v>
      </c>
      <c r="G107" s="20">
        <v>8.2537356615921197E-4</v>
      </c>
    </row>
    <row r="108" spans="1:7">
      <c r="A108" s="19" t="s">
        <v>8174</v>
      </c>
      <c r="B108" s="19" t="s">
        <v>8173</v>
      </c>
      <c r="C108" s="19" t="s">
        <v>7436</v>
      </c>
      <c r="D108" s="19">
        <v>4</v>
      </c>
      <c r="E108" s="19">
        <v>1234</v>
      </c>
      <c r="F108" s="19">
        <v>79</v>
      </c>
      <c r="G108" s="20">
        <v>8.25509589878826E-4</v>
      </c>
    </row>
    <row r="109" spans="1:7">
      <c r="A109" s="19" t="s">
        <v>8172</v>
      </c>
      <c r="B109" s="19" t="s">
        <v>8171</v>
      </c>
      <c r="C109" s="19" t="s">
        <v>7436</v>
      </c>
      <c r="D109" s="19">
        <v>7</v>
      </c>
      <c r="E109" s="19">
        <v>346</v>
      </c>
      <c r="F109" s="19">
        <v>29</v>
      </c>
      <c r="G109" s="20">
        <v>9.0179717176339796E-4</v>
      </c>
    </row>
    <row r="110" spans="1:7">
      <c r="A110" s="19" t="s">
        <v>8170</v>
      </c>
      <c r="B110" s="19" t="s">
        <v>8169</v>
      </c>
      <c r="C110" s="19" t="s">
        <v>7436</v>
      </c>
      <c r="D110" s="19">
        <v>3</v>
      </c>
      <c r="E110" s="19">
        <v>479</v>
      </c>
      <c r="F110" s="19">
        <v>37</v>
      </c>
      <c r="G110" s="20">
        <v>9.0247518776504301E-4</v>
      </c>
    </row>
    <row r="111" spans="1:7">
      <c r="A111" s="19" t="s">
        <v>8168</v>
      </c>
      <c r="B111" s="19" t="s">
        <v>8167</v>
      </c>
      <c r="C111" s="19" t="s">
        <v>7436</v>
      </c>
      <c r="D111" s="19">
        <v>5</v>
      </c>
      <c r="E111" s="19">
        <v>18</v>
      </c>
      <c r="F111" s="19">
        <v>5</v>
      </c>
      <c r="G111" s="20">
        <v>9.1540836945111905E-4</v>
      </c>
    </row>
    <row r="112" spans="1:7">
      <c r="A112" s="19" t="s">
        <v>8166</v>
      </c>
      <c r="B112" s="19" t="s">
        <v>8165</v>
      </c>
      <c r="C112" s="19" t="s">
        <v>7436</v>
      </c>
      <c r="D112" s="19">
        <v>5</v>
      </c>
      <c r="E112" s="19">
        <v>162</v>
      </c>
      <c r="F112" s="19">
        <v>17</v>
      </c>
      <c r="G112" s="20">
        <v>9.4005726144700597E-4</v>
      </c>
    </row>
    <row r="113" spans="1:7">
      <c r="A113" s="19" t="s">
        <v>8164</v>
      </c>
      <c r="B113" s="19" t="s">
        <v>8163</v>
      </c>
      <c r="C113" s="19" t="s">
        <v>7436</v>
      </c>
      <c r="D113" s="19">
        <v>6</v>
      </c>
      <c r="E113" s="19">
        <v>743</v>
      </c>
      <c r="F113" s="19">
        <v>52</v>
      </c>
      <c r="G113" s="20">
        <v>9.5832494740560599E-4</v>
      </c>
    </row>
    <row r="114" spans="1:7">
      <c r="A114" s="19" t="s">
        <v>8162</v>
      </c>
      <c r="B114" s="19" t="s">
        <v>8161</v>
      </c>
      <c r="C114" s="19" t="s">
        <v>7436</v>
      </c>
      <c r="D114" s="19">
        <v>5</v>
      </c>
      <c r="E114" s="19">
        <v>743</v>
      </c>
      <c r="F114" s="19">
        <v>52</v>
      </c>
      <c r="G114" s="20">
        <v>9.5832494740560599E-4</v>
      </c>
    </row>
    <row r="115" spans="1:7">
      <c r="A115" s="19" t="s">
        <v>8160</v>
      </c>
      <c r="B115" s="19" t="s">
        <v>8159</v>
      </c>
      <c r="C115" s="19" t="s">
        <v>7436</v>
      </c>
      <c r="D115" s="19">
        <v>5</v>
      </c>
      <c r="E115" s="19">
        <v>11</v>
      </c>
      <c r="F115" s="19">
        <v>4</v>
      </c>
      <c r="G115" s="19">
        <v>1.00383464152804E-3</v>
      </c>
    </row>
    <row r="116" spans="1:7">
      <c r="A116" s="19" t="s">
        <v>8158</v>
      </c>
      <c r="B116" s="19" t="s">
        <v>8157</v>
      </c>
      <c r="C116" s="19" t="s">
        <v>7436</v>
      </c>
      <c r="D116" s="19">
        <v>6</v>
      </c>
      <c r="E116" s="19">
        <v>11</v>
      </c>
      <c r="F116" s="19">
        <v>4</v>
      </c>
      <c r="G116" s="19">
        <v>1.00383464152804E-3</v>
      </c>
    </row>
    <row r="117" spans="1:7">
      <c r="A117" s="19" t="s">
        <v>8156</v>
      </c>
      <c r="B117" s="19" t="s">
        <v>8155</v>
      </c>
      <c r="C117" s="19" t="s">
        <v>7436</v>
      </c>
      <c r="D117" s="19">
        <v>4</v>
      </c>
      <c r="E117" s="19">
        <v>745</v>
      </c>
      <c r="F117" s="19">
        <v>52</v>
      </c>
      <c r="G117" s="19">
        <v>1.0164254400474399E-3</v>
      </c>
    </row>
    <row r="118" spans="1:7">
      <c r="A118" s="19" t="s">
        <v>8154</v>
      </c>
      <c r="B118" s="19" t="s">
        <v>8153</v>
      </c>
      <c r="C118" s="19" t="s">
        <v>7436</v>
      </c>
      <c r="D118" s="19">
        <v>5</v>
      </c>
      <c r="E118" s="19">
        <v>84</v>
      </c>
      <c r="F118" s="19">
        <v>11</v>
      </c>
      <c r="G118" s="19">
        <v>1.2341851079932099E-3</v>
      </c>
    </row>
    <row r="119" spans="1:7">
      <c r="A119" s="19" t="s">
        <v>8152</v>
      </c>
      <c r="B119" s="19" t="s">
        <v>8151</v>
      </c>
      <c r="C119" s="19" t="s">
        <v>7436</v>
      </c>
      <c r="D119" s="19">
        <v>4</v>
      </c>
      <c r="E119" s="19">
        <v>273</v>
      </c>
      <c r="F119" s="19">
        <v>24</v>
      </c>
      <c r="G119" s="19">
        <v>1.26420724524917E-3</v>
      </c>
    </row>
    <row r="120" spans="1:7">
      <c r="A120" s="19" t="s">
        <v>8150</v>
      </c>
      <c r="B120" s="19" t="s">
        <v>8149</v>
      </c>
      <c r="C120" s="19" t="s">
        <v>7436</v>
      </c>
      <c r="D120" s="19">
        <v>6</v>
      </c>
      <c r="E120" s="19">
        <v>85</v>
      </c>
      <c r="F120" s="19">
        <v>11</v>
      </c>
      <c r="G120" s="19">
        <v>1.3616153740478099E-3</v>
      </c>
    </row>
    <row r="121" spans="1:7">
      <c r="A121" s="19" t="s">
        <v>8148</v>
      </c>
      <c r="B121" s="19" t="s">
        <v>8147</v>
      </c>
      <c r="C121" s="19" t="s">
        <v>7436</v>
      </c>
      <c r="D121" s="19">
        <v>6</v>
      </c>
      <c r="E121" s="19">
        <v>12</v>
      </c>
      <c r="F121" s="19">
        <v>4</v>
      </c>
      <c r="G121" s="19">
        <v>1.45283796855196E-3</v>
      </c>
    </row>
    <row r="122" spans="1:7">
      <c r="A122" s="19" t="s">
        <v>8146</v>
      </c>
      <c r="B122" s="19" t="s">
        <v>8145</v>
      </c>
      <c r="C122" s="19" t="s">
        <v>7436</v>
      </c>
      <c r="D122" s="19">
        <v>5</v>
      </c>
      <c r="E122" s="19">
        <v>12</v>
      </c>
      <c r="F122" s="19">
        <v>4</v>
      </c>
      <c r="G122" s="19">
        <v>1.45283796855196E-3</v>
      </c>
    </row>
    <row r="123" spans="1:7">
      <c r="A123" s="19" t="s">
        <v>8144</v>
      </c>
      <c r="B123" s="19" t="s">
        <v>8143</v>
      </c>
      <c r="C123" s="19" t="s">
        <v>7436</v>
      </c>
      <c r="D123" s="19">
        <v>8</v>
      </c>
      <c r="E123" s="19">
        <v>12</v>
      </c>
      <c r="F123" s="19">
        <v>4</v>
      </c>
      <c r="G123" s="19">
        <v>1.45283796855196E-3</v>
      </c>
    </row>
    <row r="124" spans="1:7">
      <c r="A124" s="19" t="s">
        <v>8142</v>
      </c>
      <c r="B124" s="19" t="s">
        <v>8141</v>
      </c>
      <c r="C124" s="19" t="s">
        <v>7436</v>
      </c>
      <c r="D124" s="19">
        <v>3</v>
      </c>
      <c r="E124" s="19">
        <v>140</v>
      </c>
      <c r="F124" s="19">
        <v>15</v>
      </c>
      <c r="G124" s="19">
        <v>1.4837824601790701E-3</v>
      </c>
    </row>
    <row r="125" spans="1:7">
      <c r="A125" s="19" t="s">
        <v>8140</v>
      </c>
      <c r="B125" s="19" t="s">
        <v>8139</v>
      </c>
      <c r="C125" s="19" t="s">
        <v>7436</v>
      </c>
      <c r="D125" s="19">
        <v>8</v>
      </c>
      <c r="E125" s="19">
        <v>29</v>
      </c>
      <c r="F125" s="19">
        <v>6</v>
      </c>
      <c r="G125" s="19">
        <v>1.5152047339232601E-3</v>
      </c>
    </row>
    <row r="126" spans="1:7">
      <c r="A126" s="19" t="s">
        <v>8138</v>
      </c>
      <c r="B126" s="19" t="s">
        <v>8137</v>
      </c>
      <c r="C126" s="19" t="s">
        <v>7436</v>
      </c>
      <c r="D126" s="19">
        <v>3</v>
      </c>
      <c r="E126" s="19">
        <v>2060</v>
      </c>
      <c r="F126" s="19">
        <v>120</v>
      </c>
      <c r="G126" s="19">
        <v>1.5628573033751999E-3</v>
      </c>
    </row>
    <row r="127" spans="1:7">
      <c r="A127" s="19" t="s">
        <v>8136</v>
      </c>
      <c r="B127" s="19" t="s">
        <v>8135</v>
      </c>
      <c r="C127" s="19" t="s">
        <v>7436</v>
      </c>
      <c r="D127" s="19">
        <v>6</v>
      </c>
      <c r="E127" s="19">
        <v>443</v>
      </c>
      <c r="F127" s="19">
        <v>34</v>
      </c>
      <c r="G127" s="19">
        <v>1.5826488821394701E-3</v>
      </c>
    </row>
    <row r="128" spans="1:7">
      <c r="A128" s="19" t="s">
        <v>8134</v>
      </c>
      <c r="B128" s="19" t="s">
        <v>8133</v>
      </c>
      <c r="C128" s="19" t="s">
        <v>7436</v>
      </c>
      <c r="D128" s="19">
        <v>5</v>
      </c>
      <c r="E128" s="19">
        <v>359</v>
      </c>
      <c r="F128" s="19">
        <v>29</v>
      </c>
      <c r="G128" s="19">
        <v>1.58503584067916E-3</v>
      </c>
    </row>
    <row r="129" spans="1:7">
      <c r="A129" s="19" t="s">
        <v>8132</v>
      </c>
      <c r="B129" s="19" t="s">
        <v>8131</v>
      </c>
      <c r="C129" s="19" t="s">
        <v>7436</v>
      </c>
      <c r="D129" s="19">
        <v>6</v>
      </c>
      <c r="E129" s="19">
        <v>6</v>
      </c>
      <c r="F129" s="19">
        <v>3</v>
      </c>
      <c r="G129" s="19">
        <v>1.59161539174789E-3</v>
      </c>
    </row>
    <row r="130" spans="1:7">
      <c r="A130" s="19" t="s">
        <v>8130</v>
      </c>
      <c r="B130" s="19" t="s">
        <v>8129</v>
      </c>
      <c r="C130" s="19" t="s">
        <v>7436</v>
      </c>
      <c r="D130" s="19">
        <v>9</v>
      </c>
      <c r="E130" s="19">
        <v>6</v>
      </c>
      <c r="F130" s="19">
        <v>3</v>
      </c>
      <c r="G130" s="19">
        <v>1.59161539174789E-3</v>
      </c>
    </row>
    <row r="131" spans="1:7">
      <c r="A131" s="19" t="s">
        <v>8128</v>
      </c>
      <c r="B131" s="19" t="s">
        <v>8127</v>
      </c>
      <c r="C131" s="19" t="s">
        <v>7436</v>
      </c>
      <c r="D131" s="19">
        <v>5</v>
      </c>
      <c r="E131" s="19">
        <v>328</v>
      </c>
      <c r="F131" s="19">
        <v>27</v>
      </c>
      <c r="G131" s="19">
        <v>1.72349187679656E-3</v>
      </c>
    </row>
    <row r="132" spans="1:7">
      <c r="A132" s="19" t="s">
        <v>8126</v>
      </c>
      <c r="B132" s="19" t="s">
        <v>8125</v>
      </c>
      <c r="C132" s="19" t="s">
        <v>7436</v>
      </c>
      <c r="D132" s="19">
        <v>3</v>
      </c>
      <c r="E132" s="19">
        <v>128</v>
      </c>
      <c r="F132" s="19">
        <v>14</v>
      </c>
      <c r="G132" s="19">
        <v>1.7279609269521101E-3</v>
      </c>
    </row>
    <row r="133" spans="1:7">
      <c r="A133" s="19" t="s">
        <v>8124</v>
      </c>
      <c r="B133" s="19" t="s">
        <v>8123</v>
      </c>
      <c r="C133" s="19" t="s">
        <v>7436</v>
      </c>
      <c r="D133" s="19">
        <v>6</v>
      </c>
      <c r="E133" s="19">
        <v>446</v>
      </c>
      <c r="F133" s="19">
        <v>34</v>
      </c>
      <c r="G133" s="19">
        <v>1.7682510883248301E-3</v>
      </c>
    </row>
    <row r="134" spans="1:7">
      <c r="A134" s="19" t="s">
        <v>8122</v>
      </c>
      <c r="B134" s="19" t="s">
        <v>8121</v>
      </c>
      <c r="C134" s="19" t="s">
        <v>7436</v>
      </c>
      <c r="D134" s="19">
        <v>5</v>
      </c>
      <c r="E134" s="19">
        <v>446</v>
      </c>
      <c r="F134" s="19">
        <v>34</v>
      </c>
      <c r="G134" s="19">
        <v>1.7682510883248301E-3</v>
      </c>
    </row>
    <row r="135" spans="1:7">
      <c r="A135" s="19" t="s">
        <v>8120</v>
      </c>
      <c r="B135" s="19" t="s">
        <v>8119</v>
      </c>
      <c r="C135" s="19" t="s">
        <v>7436</v>
      </c>
      <c r="D135" s="19">
        <v>6</v>
      </c>
      <c r="E135" s="19">
        <v>446</v>
      </c>
      <c r="F135" s="19">
        <v>34</v>
      </c>
      <c r="G135" s="19">
        <v>1.7682510883248301E-3</v>
      </c>
    </row>
    <row r="136" spans="1:7">
      <c r="A136" s="19" t="s">
        <v>8118</v>
      </c>
      <c r="B136" s="19" t="s">
        <v>8117</v>
      </c>
      <c r="C136" s="19" t="s">
        <v>7436</v>
      </c>
      <c r="D136" s="19">
        <v>6</v>
      </c>
      <c r="E136" s="19">
        <v>30</v>
      </c>
      <c r="F136" s="19">
        <v>6</v>
      </c>
      <c r="G136" s="19">
        <v>1.82344268547881E-3</v>
      </c>
    </row>
    <row r="137" spans="1:7">
      <c r="A137" s="19" t="s">
        <v>8116</v>
      </c>
      <c r="B137" s="19" t="s">
        <v>8115</v>
      </c>
      <c r="C137" s="19" t="s">
        <v>7436</v>
      </c>
      <c r="D137" s="19">
        <v>7</v>
      </c>
      <c r="E137" s="19">
        <v>30</v>
      </c>
      <c r="F137" s="19">
        <v>6</v>
      </c>
      <c r="G137" s="19">
        <v>1.82344268547881E-3</v>
      </c>
    </row>
    <row r="138" spans="1:7">
      <c r="A138" s="19" t="s">
        <v>8114</v>
      </c>
      <c r="B138" s="19" t="s">
        <v>8113</v>
      </c>
      <c r="C138" s="19" t="s">
        <v>7436</v>
      </c>
      <c r="D138" s="19">
        <v>4</v>
      </c>
      <c r="E138" s="19">
        <v>30</v>
      </c>
      <c r="F138" s="19">
        <v>6</v>
      </c>
      <c r="G138" s="19">
        <v>1.82344268547881E-3</v>
      </c>
    </row>
    <row r="139" spans="1:7">
      <c r="A139" s="19" t="s">
        <v>8112</v>
      </c>
      <c r="B139" s="19" t="s">
        <v>8111</v>
      </c>
      <c r="C139" s="19" t="s">
        <v>7436</v>
      </c>
      <c r="D139" s="19">
        <v>3</v>
      </c>
      <c r="E139" s="19">
        <v>218</v>
      </c>
      <c r="F139" s="19">
        <v>20</v>
      </c>
      <c r="G139" s="19">
        <v>1.87115073240679E-3</v>
      </c>
    </row>
    <row r="140" spans="1:7">
      <c r="A140" s="19" t="s">
        <v>8110</v>
      </c>
      <c r="B140" s="19" t="s">
        <v>8109</v>
      </c>
      <c r="C140" s="19" t="s">
        <v>7436</v>
      </c>
      <c r="D140" s="19">
        <v>7</v>
      </c>
      <c r="E140" s="19">
        <v>431</v>
      </c>
      <c r="F140" s="19">
        <v>33</v>
      </c>
      <c r="G140" s="19">
        <v>1.9089651157814299E-3</v>
      </c>
    </row>
    <row r="141" spans="1:7">
      <c r="A141" s="19" t="s">
        <v>8108</v>
      </c>
      <c r="B141" s="19" t="s">
        <v>8107</v>
      </c>
      <c r="C141" s="19" t="s">
        <v>7436</v>
      </c>
      <c r="D141" s="19">
        <v>8</v>
      </c>
      <c r="E141" s="19">
        <v>431</v>
      </c>
      <c r="F141" s="19">
        <v>33</v>
      </c>
      <c r="G141" s="19">
        <v>1.9089651157814299E-3</v>
      </c>
    </row>
    <row r="142" spans="1:7">
      <c r="A142" s="19" t="s">
        <v>8106</v>
      </c>
      <c r="B142" s="19" t="s">
        <v>8105</v>
      </c>
      <c r="C142" s="19" t="s">
        <v>7436</v>
      </c>
      <c r="D142" s="19">
        <v>7</v>
      </c>
      <c r="E142" s="19">
        <v>431</v>
      </c>
      <c r="F142" s="19">
        <v>33</v>
      </c>
      <c r="G142" s="19">
        <v>1.9089651157814299E-3</v>
      </c>
    </row>
    <row r="143" spans="1:7">
      <c r="A143" s="19" t="s">
        <v>8104</v>
      </c>
      <c r="B143" s="19" t="s">
        <v>8103</v>
      </c>
      <c r="C143" s="19" t="s">
        <v>7436</v>
      </c>
      <c r="D143" s="19">
        <v>6</v>
      </c>
      <c r="E143" s="19">
        <v>21</v>
      </c>
      <c r="F143" s="19">
        <v>5</v>
      </c>
      <c r="G143" s="19">
        <v>1.9452321122511601E-3</v>
      </c>
    </row>
    <row r="144" spans="1:7">
      <c r="A144" s="19" t="s">
        <v>8102</v>
      </c>
      <c r="B144" s="19" t="s">
        <v>8101</v>
      </c>
      <c r="C144" s="19" t="s">
        <v>7436</v>
      </c>
      <c r="D144" s="19">
        <v>5</v>
      </c>
      <c r="E144" s="19">
        <v>21</v>
      </c>
      <c r="F144" s="19">
        <v>5</v>
      </c>
      <c r="G144" s="19">
        <v>1.9452321122511601E-3</v>
      </c>
    </row>
    <row r="145" spans="1:7">
      <c r="A145" s="19" t="s">
        <v>8100</v>
      </c>
      <c r="B145" s="19" t="s">
        <v>8099</v>
      </c>
      <c r="C145" s="19" t="s">
        <v>7436</v>
      </c>
      <c r="D145" s="19">
        <v>5</v>
      </c>
      <c r="E145" s="19">
        <v>13</v>
      </c>
      <c r="F145" s="19">
        <v>4</v>
      </c>
      <c r="G145" s="19">
        <v>2.0249173095739799E-3</v>
      </c>
    </row>
    <row r="146" spans="1:7">
      <c r="A146" s="19" t="s">
        <v>8098</v>
      </c>
      <c r="B146" s="19" t="s">
        <v>8097</v>
      </c>
      <c r="C146" s="19" t="s">
        <v>7436</v>
      </c>
      <c r="D146" s="19">
        <v>6</v>
      </c>
      <c r="E146" s="19">
        <v>13</v>
      </c>
      <c r="F146" s="19">
        <v>4</v>
      </c>
      <c r="G146" s="19">
        <v>2.0249173095739799E-3</v>
      </c>
    </row>
    <row r="147" spans="1:7">
      <c r="A147" s="19" t="s">
        <v>8096</v>
      </c>
      <c r="B147" s="19" t="s">
        <v>8095</v>
      </c>
      <c r="C147" s="19" t="s">
        <v>7436</v>
      </c>
      <c r="D147" s="19">
        <v>2</v>
      </c>
      <c r="E147" s="19">
        <v>1088</v>
      </c>
      <c r="F147" s="19">
        <v>69</v>
      </c>
      <c r="G147" s="19">
        <v>2.1567902616023999E-3</v>
      </c>
    </row>
    <row r="148" spans="1:7">
      <c r="A148" s="19" t="s">
        <v>8094</v>
      </c>
      <c r="B148" s="19" t="s">
        <v>8093</v>
      </c>
      <c r="C148" s="19" t="s">
        <v>7436</v>
      </c>
      <c r="D148" s="19">
        <v>4</v>
      </c>
      <c r="E148" s="19">
        <v>65</v>
      </c>
      <c r="F148" s="19">
        <v>9</v>
      </c>
      <c r="G148" s="19">
        <v>2.2666761392462899E-3</v>
      </c>
    </row>
    <row r="149" spans="1:7">
      <c r="A149" s="19" t="s">
        <v>8092</v>
      </c>
      <c r="B149" s="19" t="s">
        <v>8091</v>
      </c>
      <c r="C149" s="19" t="s">
        <v>7436</v>
      </c>
      <c r="D149" s="19">
        <v>3</v>
      </c>
      <c r="E149" s="19">
        <v>65</v>
      </c>
      <c r="F149" s="19">
        <v>9</v>
      </c>
      <c r="G149" s="19">
        <v>2.2666761392462899E-3</v>
      </c>
    </row>
    <row r="150" spans="1:7">
      <c r="A150" s="19" t="s">
        <v>8090</v>
      </c>
      <c r="B150" s="19" t="s">
        <v>8089</v>
      </c>
      <c r="C150" s="19" t="s">
        <v>7436</v>
      </c>
      <c r="D150" s="19">
        <v>2</v>
      </c>
      <c r="E150" s="19">
        <v>65</v>
      </c>
      <c r="F150" s="19">
        <v>9</v>
      </c>
      <c r="G150" s="19">
        <v>2.2666761392462899E-3</v>
      </c>
    </row>
    <row r="151" spans="1:7">
      <c r="A151" s="19" t="s">
        <v>8088</v>
      </c>
      <c r="B151" s="19" t="s">
        <v>8087</v>
      </c>
      <c r="C151" s="19" t="s">
        <v>7436</v>
      </c>
      <c r="D151" s="19">
        <v>4</v>
      </c>
      <c r="E151" s="19">
        <v>104</v>
      </c>
      <c r="F151" s="19">
        <v>12</v>
      </c>
      <c r="G151" s="19">
        <v>2.2888589495228102E-3</v>
      </c>
    </row>
    <row r="152" spans="1:7">
      <c r="A152" s="19" t="s">
        <v>8086</v>
      </c>
      <c r="B152" s="19" t="s">
        <v>8085</v>
      </c>
      <c r="C152" s="19" t="s">
        <v>7436</v>
      </c>
      <c r="D152" s="19">
        <v>6</v>
      </c>
      <c r="E152" s="19">
        <v>436</v>
      </c>
      <c r="F152" s="19">
        <v>33</v>
      </c>
      <c r="G152" s="19">
        <v>2.2926490589396499E-3</v>
      </c>
    </row>
    <row r="153" spans="1:7">
      <c r="A153" s="19" t="s">
        <v>8084</v>
      </c>
      <c r="B153" s="19" t="s">
        <v>8083</v>
      </c>
      <c r="C153" s="19" t="s">
        <v>7436</v>
      </c>
      <c r="D153" s="19">
        <v>4</v>
      </c>
      <c r="E153" s="19">
        <v>42</v>
      </c>
      <c r="F153" s="19">
        <v>7</v>
      </c>
      <c r="G153" s="19">
        <v>2.34888528003354E-3</v>
      </c>
    </row>
    <row r="154" spans="1:7">
      <c r="A154" s="19" t="s">
        <v>8082</v>
      </c>
      <c r="B154" s="19" t="s">
        <v>8081</v>
      </c>
      <c r="C154" s="19" t="s">
        <v>7436</v>
      </c>
      <c r="D154" s="19">
        <v>6</v>
      </c>
      <c r="E154" s="19">
        <v>22</v>
      </c>
      <c r="F154" s="19">
        <v>5</v>
      </c>
      <c r="G154" s="19">
        <v>2.4259552757218399E-3</v>
      </c>
    </row>
    <row r="155" spans="1:7">
      <c r="A155" s="19" t="s">
        <v>8080</v>
      </c>
      <c r="B155" s="19" t="s">
        <v>8079</v>
      </c>
      <c r="C155" s="19" t="s">
        <v>7436</v>
      </c>
      <c r="D155" s="19">
        <v>3</v>
      </c>
      <c r="E155" s="19">
        <v>288</v>
      </c>
      <c r="F155" s="19">
        <v>24</v>
      </c>
      <c r="G155" s="19">
        <v>2.56951251458876E-3</v>
      </c>
    </row>
    <row r="156" spans="1:7">
      <c r="A156" s="19" t="s">
        <v>8078</v>
      </c>
      <c r="B156" s="19" t="s">
        <v>8077</v>
      </c>
      <c r="C156" s="19" t="s">
        <v>7436</v>
      </c>
      <c r="D156" s="19">
        <v>5</v>
      </c>
      <c r="E156" s="19">
        <v>389</v>
      </c>
      <c r="F156" s="19">
        <v>30</v>
      </c>
      <c r="G156" s="19">
        <v>2.6815785817744802E-3</v>
      </c>
    </row>
    <row r="157" spans="1:7">
      <c r="A157" s="19" t="s">
        <v>8076</v>
      </c>
      <c r="B157" s="19" t="s">
        <v>8075</v>
      </c>
      <c r="C157" s="19" t="s">
        <v>7436</v>
      </c>
      <c r="D157" s="19">
        <v>8</v>
      </c>
      <c r="E157" s="19">
        <v>7</v>
      </c>
      <c r="F157" s="19">
        <v>3</v>
      </c>
      <c r="G157" s="19">
        <v>2.6931390439864401E-3</v>
      </c>
    </row>
    <row r="158" spans="1:7">
      <c r="A158" s="19" t="s">
        <v>8074</v>
      </c>
      <c r="B158" s="19" t="s">
        <v>8073</v>
      </c>
      <c r="C158" s="19" t="s">
        <v>7436</v>
      </c>
      <c r="D158" s="19">
        <v>5</v>
      </c>
      <c r="E158" s="19">
        <v>7</v>
      </c>
      <c r="F158" s="19">
        <v>3</v>
      </c>
      <c r="G158" s="19">
        <v>2.6931390439864401E-3</v>
      </c>
    </row>
    <row r="159" spans="1:7">
      <c r="A159" s="19" t="s">
        <v>8072</v>
      </c>
      <c r="B159" s="19" t="s">
        <v>8071</v>
      </c>
      <c r="C159" s="19" t="s">
        <v>7436</v>
      </c>
      <c r="D159" s="19">
        <v>5</v>
      </c>
      <c r="E159" s="19">
        <v>7</v>
      </c>
      <c r="F159" s="19">
        <v>3</v>
      </c>
      <c r="G159" s="19">
        <v>2.6931390439864401E-3</v>
      </c>
    </row>
    <row r="160" spans="1:7">
      <c r="A160" s="19" t="s">
        <v>8070</v>
      </c>
      <c r="B160" s="19" t="s">
        <v>8069</v>
      </c>
      <c r="C160" s="19" t="s">
        <v>7436</v>
      </c>
      <c r="D160" s="19">
        <v>7</v>
      </c>
      <c r="E160" s="19">
        <v>7</v>
      </c>
      <c r="F160" s="19">
        <v>3</v>
      </c>
      <c r="G160" s="19">
        <v>2.6931390439864401E-3</v>
      </c>
    </row>
    <row r="161" spans="1:7">
      <c r="A161" s="19" t="s">
        <v>8068</v>
      </c>
      <c r="B161" s="19" t="s">
        <v>8067</v>
      </c>
      <c r="C161" s="19" t="s">
        <v>7436</v>
      </c>
      <c r="D161" s="19">
        <v>6</v>
      </c>
      <c r="E161" s="19">
        <v>7</v>
      </c>
      <c r="F161" s="19">
        <v>3</v>
      </c>
      <c r="G161" s="19">
        <v>2.6931390439864401E-3</v>
      </c>
    </row>
    <row r="162" spans="1:7">
      <c r="A162" s="19" t="s">
        <v>8066</v>
      </c>
      <c r="B162" s="19" t="s">
        <v>8065</v>
      </c>
      <c r="C162" s="19" t="s">
        <v>7436</v>
      </c>
      <c r="D162" s="19">
        <v>7</v>
      </c>
      <c r="E162" s="19">
        <v>7</v>
      </c>
      <c r="F162" s="19">
        <v>3</v>
      </c>
      <c r="G162" s="19">
        <v>2.6931390439864401E-3</v>
      </c>
    </row>
    <row r="163" spans="1:7">
      <c r="A163" s="19" t="s">
        <v>8064</v>
      </c>
      <c r="B163" s="19" t="s">
        <v>8063</v>
      </c>
      <c r="C163" s="19" t="s">
        <v>7436</v>
      </c>
      <c r="D163" s="19">
        <v>6</v>
      </c>
      <c r="E163" s="19">
        <v>7</v>
      </c>
      <c r="F163" s="19">
        <v>3</v>
      </c>
      <c r="G163" s="19">
        <v>2.6931390439864401E-3</v>
      </c>
    </row>
    <row r="164" spans="1:7">
      <c r="A164" s="19" t="s">
        <v>8062</v>
      </c>
      <c r="B164" s="19" t="s">
        <v>8061</v>
      </c>
      <c r="C164" s="19" t="s">
        <v>7436</v>
      </c>
      <c r="D164" s="19">
        <v>3</v>
      </c>
      <c r="E164" s="19">
        <v>43</v>
      </c>
      <c r="F164" s="19">
        <v>7</v>
      </c>
      <c r="G164" s="19">
        <v>2.6994595754127699E-3</v>
      </c>
    </row>
    <row r="165" spans="1:7">
      <c r="A165" s="19" t="s">
        <v>8060</v>
      </c>
      <c r="B165" s="19" t="s">
        <v>8059</v>
      </c>
      <c r="C165" s="19" t="s">
        <v>7436</v>
      </c>
      <c r="D165" s="19">
        <v>5</v>
      </c>
      <c r="E165" s="19">
        <v>67</v>
      </c>
      <c r="F165" s="19">
        <v>9</v>
      </c>
      <c r="G165" s="19">
        <v>2.8013091969979801E-3</v>
      </c>
    </row>
    <row r="166" spans="1:7">
      <c r="A166" s="19" t="s">
        <v>8058</v>
      </c>
      <c r="B166" s="19" t="s">
        <v>8057</v>
      </c>
      <c r="C166" s="19" t="s">
        <v>7436</v>
      </c>
      <c r="D166" s="19">
        <v>6</v>
      </c>
      <c r="E166" s="19">
        <v>67</v>
      </c>
      <c r="F166" s="19">
        <v>9</v>
      </c>
      <c r="G166" s="19">
        <v>2.8013091969979801E-3</v>
      </c>
    </row>
    <row r="167" spans="1:7">
      <c r="A167" s="19" t="s">
        <v>8056</v>
      </c>
      <c r="B167" s="19" t="s">
        <v>8055</v>
      </c>
      <c r="C167" s="19" t="s">
        <v>7436</v>
      </c>
      <c r="D167" s="19">
        <v>5</v>
      </c>
      <c r="E167" s="19">
        <v>226</v>
      </c>
      <c r="F167" s="19">
        <v>20</v>
      </c>
      <c r="G167" s="19">
        <v>2.8487332101284498E-3</v>
      </c>
    </row>
    <row r="168" spans="1:7">
      <c r="A168" s="19" t="s">
        <v>8054</v>
      </c>
      <c r="B168" s="19" t="s">
        <v>8053</v>
      </c>
      <c r="C168" s="19" t="s">
        <v>7436</v>
      </c>
      <c r="D168" s="19">
        <v>6</v>
      </c>
      <c r="E168" s="19">
        <v>226</v>
      </c>
      <c r="F168" s="19">
        <v>20</v>
      </c>
      <c r="G168" s="19">
        <v>2.8487332101284498E-3</v>
      </c>
    </row>
    <row r="169" spans="1:7">
      <c r="A169" s="19" t="s">
        <v>8052</v>
      </c>
      <c r="B169" s="19" t="s">
        <v>8051</v>
      </c>
      <c r="C169" s="19" t="s">
        <v>7436</v>
      </c>
      <c r="D169" s="19">
        <v>5</v>
      </c>
      <c r="E169" s="19">
        <v>80</v>
      </c>
      <c r="F169" s="19">
        <v>10</v>
      </c>
      <c r="G169" s="19">
        <v>2.8731122328616398E-3</v>
      </c>
    </row>
    <row r="170" spans="1:7">
      <c r="A170" s="19" t="s">
        <v>8050</v>
      </c>
      <c r="B170" s="19" t="s">
        <v>8049</v>
      </c>
      <c r="C170" s="19" t="s">
        <v>7436</v>
      </c>
      <c r="D170" s="19">
        <v>7</v>
      </c>
      <c r="E170" s="19">
        <v>23</v>
      </c>
      <c r="F170" s="19">
        <v>5</v>
      </c>
      <c r="G170" s="19">
        <v>2.9874177248216502E-3</v>
      </c>
    </row>
    <row r="171" spans="1:7">
      <c r="A171" s="19" t="s">
        <v>8048</v>
      </c>
      <c r="B171" s="19" t="s">
        <v>8047</v>
      </c>
      <c r="C171" s="19" t="s">
        <v>7436</v>
      </c>
      <c r="D171" s="19">
        <v>5</v>
      </c>
      <c r="E171" s="19">
        <v>23</v>
      </c>
      <c r="F171" s="19">
        <v>5</v>
      </c>
      <c r="G171" s="19">
        <v>2.9874177248216502E-3</v>
      </c>
    </row>
    <row r="172" spans="1:7">
      <c r="A172" s="19" t="s">
        <v>8046</v>
      </c>
      <c r="B172" s="19" t="s">
        <v>8045</v>
      </c>
      <c r="C172" s="19" t="s">
        <v>7436</v>
      </c>
      <c r="D172" s="19">
        <v>6</v>
      </c>
      <c r="E172" s="19">
        <v>23</v>
      </c>
      <c r="F172" s="19">
        <v>5</v>
      </c>
      <c r="G172" s="19">
        <v>2.9874177248216502E-3</v>
      </c>
    </row>
    <row r="173" spans="1:7">
      <c r="A173" s="19" t="s">
        <v>8044</v>
      </c>
      <c r="B173" s="19" t="s">
        <v>8043</v>
      </c>
      <c r="C173" s="19" t="s">
        <v>7436</v>
      </c>
      <c r="D173" s="19">
        <v>5</v>
      </c>
      <c r="E173" s="19">
        <v>292</v>
      </c>
      <c r="F173" s="19">
        <v>24</v>
      </c>
      <c r="G173" s="19">
        <v>3.0674160695637102E-3</v>
      </c>
    </row>
    <row r="174" spans="1:7">
      <c r="A174" s="19" t="s">
        <v>8042</v>
      </c>
      <c r="B174" s="19" t="s">
        <v>8041</v>
      </c>
      <c r="C174" s="19" t="s">
        <v>7436</v>
      </c>
      <c r="D174" s="19">
        <v>2</v>
      </c>
      <c r="E174" s="19">
        <v>1107</v>
      </c>
      <c r="F174" s="19">
        <v>69</v>
      </c>
      <c r="G174" s="19">
        <v>3.2639994367490602E-3</v>
      </c>
    </row>
    <row r="175" spans="1:7">
      <c r="A175" s="19" t="s">
        <v>8040</v>
      </c>
      <c r="B175" s="19" t="s">
        <v>8039</v>
      </c>
      <c r="C175" s="19" t="s">
        <v>7436</v>
      </c>
      <c r="D175" s="19">
        <v>4</v>
      </c>
      <c r="E175" s="19">
        <v>34</v>
      </c>
      <c r="F175" s="19">
        <v>6</v>
      </c>
      <c r="G175" s="19">
        <v>3.54951056472445E-3</v>
      </c>
    </row>
    <row r="176" spans="1:7">
      <c r="A176" s="19" t="s">
        <v>8038</v>
      </c>
      <c r="B176" s="19" t="s">
        <v>8037</v>
      </c>
      <c r="C176" s="19" t="s">
        <v>7436</v>
      </c>
      <c r="D176" s="19">
        <v>6</v>
      </c>
      <c r="E176" s="19">
        <v>34</v>
      </c>
      <c r="F176" s="19">
        <v>6</v>
      </c>
      <c r="G176" s="19">
        <v>3.54951056472445E-3</v>
      </c>
    </row>
    <row r="177" spans="1:7">
      <c r="A177" s="19" t="s">
        <v>8036</v>
      </c>
      <c r="B177" s="19" t="s">
        <v>8035</v>
      </c>
      <c r="C177" s="19" t="s">
        <v>7436</v>
      </c>
      <c r="D177" s="19">
        <v>4</v>
      </c>
      <c r="E177" s="19">
        <v>449</v>
      </c>
      <c r="F177" s="19">
        <v>33</v>
      </c>
      <c r="G177" s="19">
        <v>3.6138634144520601E-3</v>
      </c>
    </row>
    <row r="178" spans="1:7">
      <c r="A178" s="19" t="s">
        <v>8034</v>
      </c>
      <c r="B178" s="19" t="s">
        <v>8033</v>
      </c>
      <c r="C178" s="19" t="s">
        <v>7436</v>
      </c>
      <c r="D178" s="19">
        <v>6</v>
      </c>
      <c r="E178" s="19">
        <v>24</v>
      </c>
      <c r="F178" s="19">
        <v>5</v>
      </c>
      <c r="G178" s="19">
        <v>3.63690379537745E-3</v>
      </c>
    </row>
    <row r="179" spans="1:7">
      <c r="A179" s="19" t="s">
        <v>8032</v>
      </c>
      <c r="B179" s="19" t="s">
        <v>8031</v>
      </c>
      <c r="C179" s="19" t="s">
        <v>7436</v>
      </c>
      <c r="D179" s="19">
        <v>5</v>
      </c>
      <c r="E179" s="19">
        <v>416</v>
      </c>
      <c r="F179" s="19">
        <v>31</v>
      </c>
      <c r="G179" s="19">
        <v>3.83865949159852E-3</v>
      </c>
    </row>
    <row r="180" spans="1:7">
      <c r="A180" s="19" t="s">
        <v>8030</v>
      </c>
      <c r="B180" s="19" t="s">
        <v>8029</v>
      </c>
      <c r="C180" s="19" t="s">
        <v>7436</v>
      </c>
      <c r="D180" s="19">
        <v>4</v>
      </c>
      <c r="E180" s="19">
        <v>418</v>
      </c>
      <c r="F180" s="19">
        <v>31</v>
      </c>
      <c r="G180" s="19">
        <v>4.1159091784231999E-3</v>
      </c>
    </row>
    <row r="181" spans="1:7">
      <c r="A181" s="19" t="s">
        <v>8028</v>
      </c>
      <c r="B181" s="19" t="s">
        <v>8027</v>
      </c>
      <c r="C181" s="19" t="s">
        <v>7436</v>
      </c>
      <c r="D181" s="19">
        <v>4</v>
      </c>
      <c r="E181" s="19">
        <v>418</v>
      </c>
      <c r="F181" s="19">
        <v>31</v>
      </c>
      <c r="G181" s="19">
        <v>4.1159091784231999E-3</v>
      </c>
    </row>
    <row r="182" spans="1:7">
      <c r="A182" s="19" t="s">
        <v>8026</v>
      </c>
      <c r="B182" s="19" t="s">
        <v>8025</v>
      </c>
      <c r="C182" s="19" t="s">
        <v>7436</v>
      </c>
      <c r="D182" s="19">
        <v>7</v>
      </c>
      <c r="E182" s="19">
        <v>35</v>
      </c>
      <c r="F182" s="19">
        <v>6</v>
      </c>
      <c r="G182" s="19">
        <v>4.1250748471543001E-3</v>
      </c>
    </row>
    <row r="183" spans="1:7">
      <c r="A183" s="19" t="s">
        <v>8024</v>
      </c>
      <c r="B183" s="19" t="s">
        <v>8023</v>
      </c>
      <c r="C183" s="19" t="s">
        <v>7436</v>
      </c>
      <c r="D183" s="19">
        <v>7</v>
      </c>
      <c r="E183" s="19">
        <v>8</v>
      </c>
      <c r="F183" s="19">
        <v>3</v>
      </c>
      <c r="G183" s="19">
        <v>4.1667380077002299E-3</v>
      </c>
    </row>
    <row r="184" spans="1:7">
      <c r="A184" s="19" t="s">
        <v>8022</v>
      </c>
      <c r="B184" s="19" t="s">
        <v>8021</v>
      </c>
      <c r="C184" s="19" t="s">
        <v>7436</v>
      </c>
      <c r="D184" s="19">
        <v>5</v>
      </c>
      <c r="E184" s="19">
        <v>218</v>
      </c>
      <c r="F184" s="19">
        <v>19</v>
      </c>
      <c r="G184" s="19">
        <v>4.22123090548715E-3</v>
      </c>
    </row>
    <row r="185" spans="1:7">
      <c r="A185" s="19" t="s">
        <v>8020</v>
      </c>
      <c r="B185" s="19" t="s">
        <v>8019</v>
      </c>
      <c r="C185" s="19" t="s">
        <v>7436</v>
      </c>
      <c r="D185" s="19">
        <v>5</v>
      </c>
      <c r="E185" s="19">
        <v>98</v>
      </c>
      <c r="F185" s="19">
        <v>11</v>
      </c>
      <c r="G185" s="19">
        <v>4.2403775460033303E-3</v>
      </c>
    </row>
    <row r="186" spans="1:7">
      <c r="A186" s="19" t="s">
        <v>8018</v>
      </c>
      <c r="B186" s="19" t="s">
        <v>8017</v>
      </c>
      <c r="C186" s="19" t="s">
        <v>7436</v>
      </c>
      <c r="D186" s="19">
        <v>8</v>
      </c>
      <c r="E186" s="19">
        <v>25</v>
      </c>
      <c r="F186" s="19">
        <v>5</v>
      </c>
      <c r="G186" s="19">
        <v>4.3816792872350798E-3</v>
      </c>
    </row>
    <row r="187" spans="1:7">
      <c r="A187" s="19" t="s">
        <v>8016</v>
      </c>
      <c r="B187" s="19" t="s">
        <v>8015</v>
      </c>
      <c r="C187" s="19" t="s">
        <v>7436</v>
      </c>
      <c r="D187" s="19">
        <v>5</v>
      </c>
      <c r="E187" s="19">
        <v>25</v>
      </c>
      <c r="F187" s="19">
        <v>5</v>
      </c>
      <c r="G187" s="19">
        <v>4.3816792872350798E-3</v>
      </c>
    </row>
    <row r="188" spans="1:7">
      <c r="A188" s="19" t="s">
        <v>8014</v>
      </c>
      <c r="B188" s="19" t="s">
        <v>8013</v>
      </c>
      <c r="C188" s="19" t="s">
        <v>7436</v>
      </c>
      <c r="D188" s="19">
        <v>5</v>
      </c>
      <c r="E188" s="19">
        <v>113</v>
      </c>
      <c r="F188" s="19">
        <v>12</v>
      </c>
      <c r="G188" s="19">
        <v>4.5490701021541997E-3</v>
      </c>
    </row>
    <row r="189" spans="1:7">
      <c r="A189" s="19" t="s">
        <v>8012</v>
      </c>
      <c r="B189" s="19" t="s">
        <v>8011</v>
      </c>
      <c r="C189" s="19" t="s">
        <v>7436</v>
      </c>
      <c r="D189" s="19">
        <v>5</v>
      </c>
      <c r="E189" s="19">
        <v>389</v>
      </c>
      <c r="F189" s="19">
        <v>29</v>
      </c>
      <c r="G189" s="19">
        <v>5.0171413806453001E-3</v>
      </c>
    </row>
    <row r="190" spans="1:7">
      <c r="A190" s="19" t="s">
        <v>8010</v>
      </c>
      <c r="B190" s="19" t="s">
        <v>8009</v>
      </c>
      <c r="C190" s="19" t="s">
        <v>7436</v>
      </c>
      <c r="D190" s="19">
        <v>6</v>
      </c>
      <c r="E190" s="19">
        <v>389</v>
      </c>
      <c r="F190" s="19">
        <v>29</v>
      </c>
      <c r="G190" s="19">
        <v>5.0171413806453001E-3</v>
      </c>
    </row>
    <row r="191" spans="1:7">
      <c r="A191" s="19" t="s">
        <v>8008</v>
      </c>
      <c r="B191" s="19" t="s">
        <v>8007</v>
      </c>
      <c r="C191" s="19" t="s">
        <v>7436</v>
      </c>
      <c r="D191" s="19">
        <v>4</v>
      </c>
      <c r="E191" s="19">
        <v>26</v>
      </c>
      <c r="F191" s="19">
        <v>5</v>
      </c>
      <c r="G191" s="19">
        <v>5.2289452881796802E-3</v>
      </c>
    </row>
    <row r="192" spans="1:7">
      <c r="A192" s="19" t="s">
        <v>8006</v>
      </c>
      <c r="B192" s="19" t="s">
        <v>8005</v>
      </c>
      <c r="C192" s="19" t="s">
        <v>7436</v>
      </c>
      <c r="D192" s="19">
        <v>5</v>
      </c>
      <c r="E192" s="19">
        <v>305</v>
      </c>
      <c r="F192" s="19">
        <v>24</v>
      </c>
      <c r="G192" s="19">
        <v>5.2815130297080197E-3</v>
      </c>
    </row>
    <row r="193" spans="1:7">
      <c r="A193" s="19" t="s">
        <v>8004</v>
      </c>
      <c r="B193" s="19" t="s">
        <v>8003</v>
      </c>
      <c r="C193" s="19" t="s">
        <v>7436</v>
      </c>
      <c r="D193" s="19">
        <v>5</v>
      </c>
      <c r="E193" s="19">
        <v>3</v>
      </c>
      <c r="F193" s="19">
        <v>2</v>
      </c>
      <c r="G193" s="19">
        <v>5.7664471745185897E-3</v>
      </c>
    </row>
    <row r="194" spans="1:7">
      <c r="A194" s="19" t="s">
        <v>8002</v>
      </c>
      <c r="B194" s="19" t="s">
        <v>8001</v>
      </c>
      <c r="C194" s="19" t="s">
        <v>7436</v>
      </c>
      <c r="D194" s="19">
        <v>6</v>
      </c>
      <c r="E194" s="19">
        <v>3</v>
      </c>
      <c r="F194" s="19">
        <v>2</v>
      </c>
      <c r="G194" s="19">
        <v>5.7664471745185897E-3</v>
      </c>
    </row>
    <row r="195" spans="1:7">
      <c r="A195" s="19" t="s">
        <v>8000</v>
      </c>
      <c r="B195" s="19" t="s">
        <v>7999</v>
      </c>
      <c r="C195" s="19" t="s">
        <v>7436</v>
      </c>
      <c r="D195" s="19">
        <v>5</v>
      </c>
      <c r="E195" s="19">
        <v>3</v>
      </c>
      <c r="F195" s="19">
        <v>2</v>
      </c>
      <c r="G195" s="19">
        <v>5.7664471745185897E-3</v>
      </c>
    </row>
    <row r="196" spans="1:7">
      <c r="A196" s="19" t="s">
        <v>7998</v>
      </c>
      <c r="B196" s="19" t="s">
        <v>7997</v>
      </c>
      <c r="C196" s="19" t="s">
        <v>7436</v>
      </c>
      <c r="D196" s="19">
        <v>4</v>
      </c>
      <c r="E196" s="19">
        <v>3</v>
      </c>
      <c r="F196" s="19">
        <v>2</v>
      </c>
      <c r="G196" s="19">
        <v>5.7664471745185897E-3</v>
      </c>
    </row>
    <row r="197" spans="1:7">
      <c r="A197" s="19" t="s">
        <v>7996</v>
      </c>
      <c r="B197" s="19" t="s">
        <v>7995</v>
      </c>
      <c r="C197" s="19" t="s">
        <v>7436</v>
      </c>
      <c r="D197" s="19">
        <v>7</v>
      </c>
      <c r="E197" s="19">
        <v>3</v>
      </c>
      <c r="F197" s="19">
        <v>2</v>
      </c>
      <c r="G197" s="19">
        <v>5.7664471745185897E-3</v>
      </c>
    </row>
    <row r="198" spans="1:7">
      <c r="A198" s="19" t="s">
        <v>7994</v>
      </c>
      <c r="B198" s="19" t="s">
        <v>7993</v>
      </c>
      <c r="C198" s="19" t="s">
        <v>7436</v>
      </c>
      <c r="D198" s="19">
        <v>7</v>
      </c>
      <c r="E198" s="19">
        <v>3</v>
      </c>
      <c r="F198" s="19">
        <v>2</v>
      </c>
      <c r="G198" s="19">
        <v>5.7664471745185897E-3</v>
      </c>
    </row>
    <row r="199" spans="1:7">
      <c r="A199" s="19" t="s">
        <v>7992</v>
      </c>
      <c r="B199" s="19" t="s">
        <v>7991</v>
      </c>
      <c r="C199" s="19" t="s">
        <v>7436</v>
      </c>
      <c r="D199" s="19">
        <v>4</v>
      </c>
      <c r="E199" s="19">
        <v>9</v>
      </c>
      <c r="F199" s="19">
        <v>3</v>
      </c>
      <c r="G199" s="19">
        <v>6.04421614286708E-3</v>
      </c>
    </row>
    <row r="200" spans="1:7">
      <c r="A200" s="19" t="s">
        <v>7990</v>
      </c>
      <c r="B200" s="19" t="s">
        <v>7989</v>
      </c>
      <c r="C200" s="19" t="s">
        <v>7436</v>
      </c>
      <c r="D200" s="19">
        <v>4</v>
      </c>
      <c r="E200" s="19">
        <v>9</v>
      </c>
      <c r="F200" s="19">
        <v>3</v>
      </c>
      <c r="G200" s="19">
        <v>6.04421614286708E-3</v>
      </c>
    </row>
    <row r="201" spans="1:7">
      <c r="A201" s="19" t="s">
        <v>7988</v>
      </c>
      <c r="B201" s="19" t="s">
        <v>7987</v>
      </c>
      <c r="C201" s="19" t="s">
        <v>7436</v>
      </c>
      <c r="D201" s="19">
        <v>5</v>
      </c>
      <c r="E201" s="19">
        <v>9</v>
      </c>
      <c r="F201" s="19">
        <v>3</v>
      </c>
      <c r="G201" s="19">
        <v>6.04421614286708E-3</v>
      </c>
    </row>
    <row r="202" spans="1:7">
      <c r="A202" s="19" t="s">
        <v>7986</v>
      </c>
      <c r="B202" s="19" t="s">
        <v>7985</v>
      </c>
      <c r="C202" s="19" t="s">
        <v>7436</v>
      </c>
      <c r="D202" s="19">
        <v>3</v>
      </c>
      <c r="E202" s="19">
        <v>591</v>
      </c>
      <c r="F202" s="19">
        <v>40</v>
      </c>
      <c r="G202" s="19">
        <v>6.0701951633229199E-3</v>
      </c>
    </row>
    <row r="203" spans="1:7">
      <c r="A203" s="19" t="s">
        <v>7984</v>
      </c>
      <c r="B203" s="19" t="s">
        <v>7983</v>
      </c>
      <c r="C203" s="19" t="s">
        <v>7436</v>
      </c>
      <c r="D203" s="19">
        <v>5</v>
      </c>
      <c r="E203" s="19">
        <v>27</v>
      </c>
      <c r="F203" s="19">
        <v>5</v>
      </c>
      <c r="G203" s="19">
        <v>6.1857945673697403E-3</v>
      </c>
    </row>
    <row r="204" spans="1:7">
      <c r="A204" s="19" t="s">
        <v>7982</v>
      </c>
      <c r="B204" s="19" t="s">
        <v>7981</v>
      </c>
      <c r="C204" s="19" t="s">
        <v>7436</v>
      </c>
      <c r="D204" s="19">
        <v>4</v>
      </c>
      <c r="E204" s="19">
        <v>4867</v>
      </c>
      <c r="F204" s="19">
        <v>251</v>
      </c>
      <c r="G204" s="19">
        <v>6.2054614037710797E-3</v>
      </c>
    </row>
    <row r="205" spans="1:7">
      <c r="A205" s="19" t="s">
        <v>7980</v>
      </c>
      <c r="B205" s="19" t="s">
        <v>7979</v>
      </c>
      <c r="C205" s="19" t="s">
        <v>7436</v>
      </c>
      <c r="D205" s="19">
        <v>3</v>
      </c>
      <c r="E205" s="19">
        <v>90</v>
      </c>
      <c r="F205" s="19">
        <v>10</v>
      </c>
      <c r="G205" s="19">
        <v>6.7075897027689896E-3</v>
      </c>
    </row>
    <row r="206" spans="1:7">
      <c r="A206" s="19" t="s">
        <v>7978</v>
      </c>
      <c r="B206" s="19" t="s">
        <v>7977</v>
      </c>
      <c r="C206" s="19" t="s">
        <v>7436</v>
      </c>
      <c r="D206" s="19">
        <v>4</v>
      </c>
      <c r="E206" s="19">
        <v>119</v>
      </c>
      <c r="F206" s="19">
        <v>12</v>
      </c>
      <c r="G206" s="19">
        <v>6.8602324518610199E-3</v>
      </c>
    </row>
    <row r="207" spans="1:7">
      <c r="A207" s="19" t="s">
        <v>7976</v>
      </c>
      <c r="B207" s="19" t="s">
        <v>7975</v>
      </c>
      <c r="C207" s="19" t="s">
        <v>7436</v>
      </c>
      <c r="D207" s="19">
        <v>4</v>
      </c>
      <c r="E207" s="19">
        <v>105</v>
      </c>
      <c r="F207" s="19">
        <v>11</v>
      </c>
      <c r="G207" s="19">
        <v>7.1260211250679202E-3</v>
      </c>
    </row>
    <row r="208" spans="1:7">
      <c r="A208" s="19" t="s">
        <v>7974</v>
      </c>
      <c r="B208" s="19" t="s">
        <v>7973</v>
      </c>
      <c r="C208" s="19" t="s">
        <v>7436</v>
      </c>
      <c r="D208" s="19">
        <v>6</v>
      </c>
      <c r="E208" s="19">
        <v>105</v>
      </c>
      <c r="F208" s="19">
        <v>11</v>
      </c>
      <c r="G208" s="19">
        <v>7.1260211250679202E-3</v>
      </c>
    </row>
    <row r="209" spans="1:7">
      <c r="A209" s="19" t="s">
        <v>7972</v>
      </c>
      <c r="B209" s="19" t="s">
        <v>7971</v>
      </c>
      <c r="C209" s="19" t="s">
        <v>7436</v>
      </c>
      <c r="D209" s="19">
        <v>4</v>
      </c>
      <c r="E209" s="19">
        <v>39</v>
      </c>
      <c r="F209" s="19">
        <v>6</v>
      </c>
      <c r="G209" s="19">
        <v>7.1314958173422397E-3</v>
      </c>
    </row>
    <row r="210" spans="1:7">
      <c r="A210" s="19" t="s">
        <v>7970</v>
      </c>
      <c r="B210" s="19" t="s">
        <v>7969</v>
      </c>
      <c r="C210" s="19" t="s">
        <v>7436</v>
      </c>
      <c r="D210" s="19">
        <v>5</v>
      </c>
      <c r="E210" s="19">
        <v>39</v>
      </c>
      <c r="F210" s="19">
        <v>6</v>
      </c>
      <c r="G210" s="19">
        <v>7.1314958173422397E-3</v>
      </c>
    </row>
    <row r="211" spans="1:7">
      <c r="A211" s="19" t="s">
        <v>7968</v>
      </c>
      <c r="B211" s="19" t="s">
        <v>7967</v>
      </c>
      <c r="C211" s="19" t="s">
        <v>7436</v>
      </c>
      <c r="D211" s="19">
        <v>4</v>
      </c>
      <c r="E211" s="19">
        <v>39</v>
      </c>
      <c r="F211" s="19">
        <v>6</v>
      </c>
      <c r="G211" s="19">
        <v>7.1314958173422397E-3</v>
      </c>
    </row>
    <row r="212" spans="1:7">
      <c r="A212" s="19" t="s">
        <v>7966</v>
      </c>
      <c r="B212" s="19" t="s">
        <v>7965</v>
      </c>
      <c r="C212" s="19" t="s">
        <v>7436</v>
      </c>
      <c r="D212" s="19">
        <v>3</v>
      </c>
      <c r="E212" s="19">
        <v>39</v>
      </c>
      <c r="F212" s="19">
        <v>6</v>
      </c>
      <c r="G212" s="19">
        <v>7.1314958173422397E-3</v>
      </c>
    </row>
    <row r="213" spans="1:7">
      <c r="A213" s="19" t="s">
        <v>7964</v>
      </c>
      <c r="B213" s="19" t="s">
        <v>7963</v>
      </c>
      <c r="C213" s="19" t="s">
        <v>7436</v>
      </c>
      <c r="D213" s="19">
        <v>6</v>
      </c>
      <c r="E213" s="19">
        <v>39</v>
      </c>
      <c r="F213" s="19">
        <v>6</v>
      </c>
      <c r="G213" s="19">
        <v>7.1314958173422397E-3</v>
      </c>
    </row>
    <row r="214" spans="1:7">
      <c r="A214" s="19" t="s">
        <v>7962</v>
      </c>
      <c r="B214" s="19" t="s">
        <v>7961</v>
      </c>
      <c r="C214" s="19" t="s">
        <v>7436</v>
      </c>
      <c r="D214" s="19">
        <v>5</v>
      </c>
      <c r="E214" s="19">
        <v>28</v>
      </c>
      <c r="F214" s="19">
        <v>5</v>
      </c>
      <c r="G214" s="19">
        <v>7.2591707345546997E-3</v>
      </c>
    </row>
    <row r="215" spans="1:7">
      <c r="A215" s="19" t="s">
        <v>7960</v>
      </c>
      <c r="B215" s="19" t="s">
        <v>7959</v>
      </c>
      <c r="C215" s="19" t="s">
        <v>7436</v>
      </c>
      <c r="D215" s="19">
        <v>7</v>
      </c>
      <c r="E215" s="19">
        <v>28</v>
      </c>
      <c r="F215" s="19">
        <v>5</v>
      </c>
      <c r="G215" s="19">
        <v>7.2591707345546997E-3</v>
      </c>
    </row>
    <row r="216" spans="1:7">
      <c r="A216" s="19" t="s">
        <v>7958</v>
      </c>
      <c r="B216" s="19" t="s">
        <v>7957</v>
      </c>
      <c r="C216" s="19" t="s">
        <v>7436</v>
      </c>
      <c r="D216" s="19">
        <v>6</v>
      </c>
      <c r="E216" s="19">
        <v>28</v>
      </c>
      <c r="F216" s="19">
        <v>5</v>
      </c>
      <c r="G216" s="19">
        <v>7.2591707345546997E-3</v>
      </c>
    </row>
    <row r="217" spans="1:7">
      <c r="A217" s="19" t="s">
        <v>7956</v>
      </c>
      <c r="B217" s="19" t="s">
        <v>7955</v>
      </c>
      <c r="C217" s="19" t="s">
        <v>7436</v>
      </c>
      <c r="D217" s="19">
        <v>5</v>
      </c>
      <c r="E217" s="19">
        <v>28</v>
      </c>
      <c r="F217" s="19">
        <v>5</v>
      </c>
      <c r="G217" s="19">
        <v>7.2591707345546997E-3</v>
      </c>
    </row>
    <row r="218" spans="1:7">
      <c r="A218" s="19" t="s">
        <v>7954</v>
      </c>
      <c r="B218" s="19" t="s">
        <v>7953</v>
      </c>
      <c r="C218" s="19" t="s">
        <v>7436</v>
      </c>
      <c r="D218" s="19">
        <v>5</v>
      </c>
      <c r="E218" s="19">
        <v>28</v>
      </c>
      <c r="F218" s="19">
        <v>5</v>
      </c>
      <c r="G218" s="19">
        <v>7.2591707345546997E-3</v>
      </c>
    </row>
    <row r="219" spans="1:7">
      <c r="A219" s="19" t="s">
        <v>7952</v>
      </c>
      <c r="B219" s="19" t="s">
        <v>7951</v>
      </c>
      <c r="C219" s="19" t="s">
        <v>7436</v>
      </c>
      <c r="D219" s="19">
        <v>6</v>
      </c>
      <c r="E219" s="19">
        <v>28</v>
      </c>
      <c r="F219" s="19">
        <v>5</v>
      </c>
      <c r="G219" s="19">
        <v>7.2591707345546997E-3</v>
      </c>
    </row>
    <row r="220" spans="1:7">
      <c r="A220" s="19" t="s">
        <v>7950</v>
      </c>
      <c r="B220" s="19" t="s">
        <v>7949</v>
      </c>
      <c r="C220" s="19" t="s">
        <v>7436</v>
      </c>
      <c r="D220" s="19">
        <v>3</v>
      </c>
      <c r="E220" s="19">
        <v>1167</v>
      </c>
      <c r="F220" s="19">
        <v>70</v>
      </c>
      <c r="G220" s="19">
        <v>7.37511117861505E-3</v>
      </c>
    </row>
    <row r="221" spans="1:7">
      <c r="A221" s="19" t="s">
        <v>7948</v>
      </c>
      <c r="B221" s="19" t="s">
        <v>7947</v>
      </c>
      <c r="C221" s="19" t="s">
        <v>7436</v>
      </c>
      <c r="D221" s="19">
        <v>3</v>
      </c>
      <c r="E221" s="19">
        <v>5036</v>
      </c>
      <c r="F221" s="19">
        <v>258</v>
      </c>
      <c r="G221" s="19">
        <v>7.5585807298487202E-3</v>
      </c>
    </row>
    <row r="222" spans="1:7">
      <c r="A222" s="19" t="s">
        <v>7946</v>
      </c>
      <c r="B222" s="19" t="s">
        <v>7945</v>
      </c>
      <c r="C222" s="19" t="s">
        <v>7436</v>
      </c>
      <c r="D222" s="19">
        <v>2</v>
      </c>
      <c r="E222" s="19">
        <v>786</v>
      </c>
      <c r="F222" s="19">
        <v>50</v>
      </c>
      <c r="G222" s="19">
        <v>7.7072657382721002E-3</v>
      </c>
    </row>
    <row r="223" spans="1:7">
      <c r="A223" s="19" t="s">
        <v>7944</v>
      </c>
      <c r="B223" s="19" t="s">
        <v>7943</v>
      </c>
      <c r="C223" s="19" t="s">
        <v>7436</v>
      </c>
      <c r="D223" s="19">
        <v>4</v>
      </c>
      <c r="E223" s="19">
        <v>78</v>
      </c>
      <c r="F223" s="19">
        <v>9</v>
      </c>
      <c r="G223" s="19">
        <v>7.7472737743223196E-3</v>
      </c>
    </row>
    <row r="224" spans="1:7">
      <c r="A224" s="19" t="s">
        <v>7942</v>
      </c>
      <c r="B224" s="19" t="s">
        <v>7941</v>
      </c>
      <c r="C224" s="19" t="s">
        <v>7436</v>
      </c>
      <c r="D224" s="19">
        <v>5</v>
      </c>
      <c r="E224" s="19">
        <v>78</v>
      </c>
      <c r="F224" s="19">
        <v>9</v>
      </c>
      <c r="G224" s="19">
        <v>7.7472737743223196E-3</v>
      </c>
    </row>
    <row r="225" spans="1:7">
      <c r="A225" s="19" t="s">
        <v>7940</v>
      </c>
      <c r="B225" s="19" t="s">
        <v>7939</v>
      </c>
      <c r="C225" s="19" t="s">
        <v>7436</v>
      </c>
      <c r="D225" s="19">
        <v>5</v>
      </c>
      <c r="E225" s="19">
        <v>40</v>
      </c>
      <c r="F225" s="19">
        <v>6</v>
      </c>
      <c r="G225" s="19">
        <v>8.0805447206622801E-3</v>
      </c>
    </row>
    <row r="226" spans="1:7">
      <c r="A226" s="19" t="s">
        <v>7938</v>
      </c>
      <c r="B226" s="19" t="s">
        <v>7937</v>
      </c>
      <c r="C226" s="19" t="s">
        <v>7436</v>
      </c>
      <c r="D226" s="19">
        <v>7</v>
      </c>
      <c r="E226" s="19">
        <v>10</v>
      </c>
      <c r="F226" s="19">
        <v>3</v>
      </c>
      <c r="G226" s="19">
        <v>8.3508337335419496E-3</v>
      </c>
    </row>
    <row r="227" spans="1:7">
      <c r="A227" s="19" t="s">
        <v>7936</v>
      </c>
      <c r="B227" s="19" t="s">
        <v>7935</v>
      </c>
      <c r="C227" s="19" t="s">
        <v>7436</v>
      </c>
      <c r="D227" s="19">
        <v>4</v>
      </c>
      <c r="E227" s="19">
        <v>10</v>
      </c>
      <c r="F227" s="19">
        <v>3</v>
      </c>
      <c r="G227" s="19">
        <v>8.3508337335419496E-3</v>
      </c>
    </row>
    <row r="228" spans="1:7">
      <c r="A228" s="19" t="s">
        <v>7934</v>
      </c>
      <c r="B228" s="19" t="s">
        <v>7933</v>
      </c>
      <c r="C228" s="19" t="s">
        <v>7436</v>
      </c>
      <c r="D228" s="19">
        <v>5</v>
      </c>
      <c r="E228" s="19">
        <v>153</v>
      </c>
      <c r="F228" s="19">
        <v>14</v>
      </c>
      <c r="G228" s="19">
        <v>8.5853714670022698E-3</v>
      </c>
    </row>
    <row r="229" spans="1:7">
      <c r="A229" s="19" t="s">
        <v>7932</v>
      </c>
      <c r="B229" s="19" t="s">
        <v>7931</v>
      </c>
      <c r="C229" s="19" t="s">
        <v>7436</v>
      </c>
      <c r="D229" s="19">
        <v>3</v>
      </c>
      <c r="E229" s="19">
        <v>810</v>
      </c>
      <c r="F229" s="19">
        <v>51</v>
      </c>
      <c r="G229" s="19">
        <v>8.6511301861201904E-3</v>
      </c>
    </row>
    <row r="230" spans="1:7">
      <c r="A230" s="19" t="s">
        <v>7930</v>
      </c>
      <c r="B230" s="19" t="s">
        <v>7929</v>
      </c>
      <c r="C230" s="19" t="s">
        <v>7436</v>
      </c>
      <c r="D230" s="19">
        <v>6</v>
      </c>
      <c r="E230" s="19">
        <v>123</v>
      </c>
      <c r="F230" s="19">
        <v>12</v>
      </c>
      <c r="G230" s="19">
        <v>8.8556983047310203E-3</v>
      </c>
    </row>
    <row r="231" spans="1:7">
      <c r="A231" s="19" t="s">
        <v>7928</v>
      </c>
      <c r="B231" s="19" t="s">
        <v>7927</v>
      </c>
      <c r="C231" s="19" t="s">
        <v>7436</v>
      </c>
      <c r="D231" s="19">
        <v>4</v>
      </c>
      <c r="E231" s="19">
        <v>19</v>
      </c>
      <c r="F231" s="19">
        <v>4</v>
      </c>
      <c r="G231" s="19">
        <v>8.8709029884833108E-3</v>
      </c>
    </row>
    <row r="232" spans="1:7">
      <c r="A232" s="19" t="s">
        <v>7926</v>
      </c>
      <c r="B232" s="19" t="s">
        <v>7925</v>
      </c>
      <c r="C232" s="19" t="s">
        <v>7436</v>
      </c>
      <c r="D232" s="19">
        <v>4</v>
      </c>
      <c r="E232" s="19">
        <v>19</v>
      </c>
      <c r="F232" s="19">
        <v>4</v>
      </c>
      <c r="G232" s="19">
        <v>8.8709029884833108E-3</v>
      </c>
    </row>
    <row r="233" spans="1:7">
      <c r="A233" s="19" t="s">
        <v>7924</v>
      </c>
      <c r="B233" s="19" t="s">
        <v>7923</v>
      </c>
      <c r="C233" s="19" t="s">
        <v>7436</v>
      </c>
      <c r="D233" s="19">
        <v>6</v>
      </c>
      <c r="E233" s="19">
        <v>80</v>
      </c>
      <c r="F233" s="19">
        <v>9</v>
      </c>
      <c r="G233" s="19">
        <v>9.1084527084662695E-3</v>
      </c>
    </row>
    <row r="234" spans="1:7">
      <c r="A234" s="19" t="s">
        <v>7922</v>
      </c>
      <c r="B234" s="19" t="s">
        <v>7921</v>
      </c>
      <c r="C234" s="19" t="s">
        <v>7436</v>
      </c>
      <c r="D234" s="19">
        <v>5</v>
      </c>
      <c r="E234" s="19">
        <v>80</v>
      </c>
      <c r="F234" s="19">
        <v>9</v>
      </c>
      <c r="G234" s="19">
        <v>9.1084527084662695E-3</v>
      </c>
    </row>
    <row r="235" spans="1:7">
      <c r="A235" s="19" t="s">
        <v>7920</v>
      </c>
      <c r="B235" s="19" t="s">
        <v>7919</v>
      </c>
      <c r="C235" s="19" t="s">
        <v>7436</v>
      </c>
      <c r="D235" s="19">
        <v>5</v>
      </c>
      <c r="E235" s="19">
        <v>80</v>
      </c>
      <c r="F235" s="19">
        <v>9</v>
      </c>
      <c r="G235" s="19">
        <v>9.1084527084662695E-3</v>
      </c>
    </row>
    <row r="236" spans="1:7">
      <c r="A236" s="19" t="s">
        <v>7918</v>
      </c>
      <c r="B236" s="19" t="s">
        <v>7917</v>
      </c>
      <c r="C236" s="19" t="s">
        <v>7436</v>
      </c>
      <c r="D236" s="19">
        <v>4</v>
      </c>
      <c r="E236" s="19">
        <v>889</v>
      </c>
      <c r="F236" s="19">
        <v>55</v>
      </c>
      <c r="G236" s="19">
        <v>9.2105041162014595E-3</v>
      </c>
    </row>
    <row r="237" spans="1:7">
      <c r="A237" s="19" t="s">
        <v>7916</v>
      </c>
      <c r="B237" s="19" t="s">
        <v>7915</v>
      </c>
      <c r="C237" s="19" t="s">
        <v>7436</v>
      </c>
      <c r="D237" s="19">
        <v>5</v>
      </c>
      <c r="E237" s="19">
        <v>479</v>
      </c>
      <c r="F237" s="19">
        <v>33</v>
      </c>
      <c r="G237" s="19">
        <v>9.2741825715126E-3</v>
      </c>
    </row>
    <row r="238" spans="1:7">
      <c r="A238" s="19" t="s">
        <v>7914</v>
      </c>
      <c r="B238" s="19" t="s">
        <v>7913</v>
      </c>
      <c r="C238" s="19" t="s">
        <v>7436</v>
      </c>
      <c r="D238" s="19">
        <v>5</v>
      </c>
      <c r="E238" s="19">
        <v>109</v>
      </c>
      <c r="F238" s="19">
        <v>11</v>
      </c>
      <c r="G238" s="19">
        <v>9.3560038259825999E-3</v>
      </c>
    </row>
    <row r="239" spans="1:7">
      <c r="A239" s="19" t="s">
        <v>7912</v>
      </c>
      <c r="B239" s="19" t="s">
        <v>7911</v>
      </c>
      <c r="C239" s="19" t="s">
        <v>7436</v>
      </c>
      <c r="D239" s="19">
        <v>6</v>
      </c>
      <c r="E239" s="19">
        <v>67</v>
      </c>
      <c r="F239" s="19">
        <v>8</v>
      </c>
      <c r="G239" s="19">
        <v>9.6133076863642499E-3</v>
      </c>
    </row>
    <row r="240" spans="1:7">
      <c r="A240" s="19" t="s">
        <v>7910</v>
      </c>
      <c r="B240" s="19" t="s">
        <v>7909</v>
      </c>
      <c r="C240" s="19" t="s">
        <v>7436</v>
      </c>
      <c r="D240" s="19">
        <v>6</v>
      </c>
      <c r="E240" s="19">
        <v>95</v>
      </c>
      <c r="F240" s="19">
        <v>10</v>
      </c>
      <c r="G240" s="19">
        <v>9.7203449843874506E-3</v>
      </c>
    </row>
    <row r="241" spans="1:7">
      <c r="A241" s="19" t="s">
        <v>7908</v>
      </c>
      <c r="B241" s="19" t="s">
        <v>7907</v>
      </c>
      <c r="C241" s="19" t="s">
        <v>7436</v>
      </c>
      <c r="D241" s="19">
        <v>4</v>
      </c>
      <c r="E241" s="19">
        <v>95</v>
      </c>
      <c r="F241" s="19">
        <v>10</v>
      </c>
      <c r="G241" s="19">
        <v>9.7203449843874506E-3</v>
      </c>
    </row>
    <row r="242" spans="1:7">
      <c r="A242" s="19" t="s">
        <v>7906</v>
      </c>
      <c r="B242" s="19" t="s">
        <v>7905</v>
      </c>
      <c r="C242" s="19" t="s">
        <v>7436</v>
      </c>
      <c r="D242" s="19">
        <v>8</v>
      </c>
      <c r="E242" s="19">
        <v>95</v>
      </c>
      <c r="F242" s="19">
        <v>10</v>
      </c>
      <c r="G242" s="19">
        <v>9.7203449843874506E-3</v>
      </c>
    </row>
    <row r="243" spans="1:7">
      <c r="A243" s="19" t="s">
        <v>7904</v>
      </c>
      <c r="B243" s="19" t="s">
        <v>7903</v>
      </c>
      <c r="C243" s="19" t="s">
        <v>7436</v>
      </c>
      <c r="D243" s="19">
        <v>7</v>
      </c>
      <c r="E243" s="19">
        <v>54</v>
      </c>
      <c r="F243" s="19">
        <v>7</v>
      </c>
      <c r="G243" s="19">
        <v>9.7272947373069404E-3</v>
      </c>
    </row>
    <row r="244" spans="1:7">
      <c r="A244" s="19" t="s">
        <v>7902</v>
      </c>
      <c r="B244" s="19" t="s">
        <v>7901</v>
      </c>
      <c r="C244" s="19" t="s">
        <v>7436</v>
      </c>
      <c r="D244" s="19">
        <v>6</v>
      </c>
      <c r="E244" s="19">
        <v>30</v>
      </c>
      <c r="F244" s="19">
        <v>5</v>
      </c>
      <c r="G244" s="19">
        <v>9.7823078451119202E-3</v>
      </c>
    </row>
    <row r="245" spans="1:7">
      <c r="A245" s="19" t="s">
        <v>7900</v>
      </c>
      <c r="B245" s="19" t="s">
        <v>7899</v>
      </c>
      <c r="C245" s="19" t="s">
        <v>7436</v>
      </c>
      <c r="D245" s="19">
        <v>5</v>
      </c>
      <c r="E245" s="19">
        <v>270</v>
      </c>
      <c r="F245" s="19">
        <v>21</v>
      </c>
      <c r="G245" s="19">
        <v>9.8158048001578003E-3</v>
      </c>
    </row>
    <row r="246" spans="1:7">
      <c r="A246" s="19" t="s">
        <v>7898</v>
      </c>
      <c r="B246" s="19" t="s">
        <v>7897</v>
      </c>
      <c r="C246" s="19" t="s">
        <v>7436</v>
      </c>
      <c r="D246" s="19">
        <v>4</v>
      </c>
      <c r="E246" s="19">
        <v>781</v>
      </c>
      <c r="F246" s="19">
        <v>49</v>
      </c>
      <c r="G246" s="19">
        <v>1.05378729937174E-2</v>
      </c>
    </row>
    <row r="247" spans="1:7">
      <c r="A247" s="19" t="s">
        <v>7896</v>
      </c>
      <c r="B247" s="19" t="s">
        <v>7895</v>
      </c>
      <c r="C247" s="19" t="s">
        <v>7436</v>
      </c>
      <c r="D247" s="19">
        <v>6</v>
      </c>
      <c r="E247" s="19">
        <v>20</v>
      </c>
      <c r="F247" s="19">
        <v>4</v>
      </c>
      <c r="G247" s="19">
        <v>1.0704130275017499E-2</v>
      </c>
    </row>
    <row r="248" spans="1:7">
      <c r="A248" s="19" t="s">
        <v>7894</v>
      </c>
      <c r="B248" s="19" t="s">
        <v>7893</v>
      </c>
      <c r="C248" s="19" t="s">
        <v>7436</v>
      </c>
      <c r="D248" s="19">
        <v>7</v>
      </c>
      <c r="E248" s="19">
        <v>11</v>
      </c>
      <c r="F248" s="19">
        <v>3</v>
      </c>
      <c r="G248" s="19">
        <v>1.1105958393660201E-2</v>
      </c>
    </row>
    <row r="249" spans="1:7">
      <c r="A249" s="19" t="s">
        <v>7892</v>
      </c>
      <c r="B249" s="19" t="s">
        <v>7891</v>
      </c>
      <c r="C249" s="19" t="s">
        <v>7436</v>
      </c>
      <c r="D249" s="19">
        <v>8</v>
      </c>
      <c r="E249" s="19">
        <v>11</v>
      </c>
      <c r="F249" s="19">
        <v>3</v>
      </c>
      <c r="G249" s="19">
        <v>1.1105958393660201E-2</v>
      </c>
    </row>
    <row r="250" spans="1:7">
      <c r="A250" s="19" t="s">
        <v>7890</v>
      </c>
      <c r="B250" s="19" t="s">
        <v>7889</v>
      </c>
      <c r="C250" s="19" t="s">
        <v>7436</v>
      </c>
      <c r="D250" s="19">
        <v>7</v>
      </c>
      <c r="E250" s="19">
        <v>4</v>
      </c>
      <c r="F250" s="19">
        <v>2</v>
      </c>
      <c r="G250" s="19">
        <v>1.11923243349636E-2</v>
      </c>
    </row>
    <row r="251" spans="1:7">
      <c r="A251" s="19" t="s">
        <v>7888</v>
      </c>
      <c r="B251" s="19" t="s">
        <v>7887</v>
      </c>
      <c r="C251" s="19" t="s">
        <v>7436</v>
      </c>
      <c r="D251" s="19">
        <v>6</v>
      </c>
      <c r="E251" s="19">
        <v>4</v>
      </c>
      <c r="F251" s="19">
        <v>2</v>
      </c>
      <c r="G251" s="19">
        <v>1.11923243349636E-2</v>
      </c>
    </row>
    <row r="252" spans="1:7">
      <c r="A252" s="19" t="s">
        <v>7886</v>
      </c>
      <c r="B252" s="19" t="s">
        <v>7885</v>
      </c>
      <c r="C252" s="19" t="s">
        <v>7436</v>
      </c>
      <c r="D252" s="19">
        <v>6</v>
      </c>
      <c r="E252" s="19">
        <v>4</v>
      </c>
      <c r="F252" s="19">
        <v>2</v>
      </c>
      <c r="G252" s="19">
        <v>1.11923243349636E-2</v>
      </c>
    </row>
    <row r="253" spans="1:7">
      <c r="A253" s="19" t="s">
        <v>7884</v>
      </c>
      <c r="B253" s="19" t="s">
        <v>7883</v>
      </c>
      <c r="C253" s="19" t="s">
        <v>7436</v>
      </c>
      <c r="D253" s="19">
        <v>7</v>
      </c>
      <c r="E253" s="19">
        <v>4</v>
      </c>
      <c r="F253" s="19">
        <v>2</v>
      </c>
      <c r="G253" s="19">
        <v>1.11923243349636E-2</v>
      </c>
    </row>
    <row r="254" spans="1:7">
      <c r="A254" s="19" t="s">
        <v>7882</v>
      </c>
      <c r="B254" s="19" t="s">
        <v>7881</v>
      </c>
      <c r="C254" s="19" t="s">
        <v>7436</v>
      </c>
      <c r="D254" s="19">
        <v>5</v>
      </c>
      <c r="E254" s="19">
        <v>31</v>
      </c>
      <c r="F254" s="19">
        <v>5</v>
      </c>
      <c r="G254" s="19">
        <v>1.12448839916668E-2</v>
      </c>
    </row>
    <row r="255" spans="1:7">
      <c r="A255" s="19" t="s">
        <v>7880</v>
      </c>
      <c r="B255" s="19" t="s">
        <v>7879</v>
      </c>
      <c r="C255" s="19" t="s">
        <v>7436</v>
      </c>
      <c r="D255" s="19">
        <v>7</v>
      </c>
      <c r="E255" s="19">
        <v>83</v>
      </c>
      <c r="F255" s="19">
        <v>9</v>
      </c>
      <c r="G255" s="19">
        <v>1.14794712211264E-2</v>
      </c>
    </row>
    <row r="256" spans="1:7">
      <c r="A256" s="19" t="s">
        <v>7878</v>
      </c>
      <c r="B256" s="19" t="s">
        <v>7877</v>
      </c>
      <c r="C256" s="19" t="s">
        <v>7436</v>
      </c>
      <c r="D256" s="19">
        <v>3</v>
      </c>
      <c r="E256" s="19">
        <v>1153</v>
      </c>
      <c r="F256" s="19">
        <v>68</v>
      </c>
      <c r="G256" s="19">
        <v>1.16594574200769E-2</v>
      </c>
    </row>
    <row r="257" spans="1:7">
      <c r="A257" s="19" t="s">
        <v>7876</v>
      </c>
      <c r="B257" s="19" t="s">
        <v>7875</v>
      </c>
      <c r="C257" s="19" t="s">
        <v>7436</v>
      </c>
      <c r="D257" s="19">
        <v>5</v>
      </c>
      <c r="E257" s="19">
        <v>144</v>
      </c>
      <c r="F257" s="19">
        <v>13</v>
      </c>
      <c r="G257" s="19">
        <v>1.2295545189305999E-2</v>
      </c>
    </row>
    <row r="258" spans="1:7">
      <c r="A258" s="19" t="s">
        <v>7874</v>
      </c>
      <c r="B258" s="19" t="s">
        <v>7873</v>
      </c>
      <c r="C258" s="19" t="s">
        <v>7436</v>
      </c>
      <c r="D258" s="19">
        <v>4</v>
      </c>
      <c r="E258" s="19">
        <v>751</v>
      </c>
      <c r="F258" s="19">
        <v>47</v>
      </c>
      <c r="G258" s="19">
        <v>1.25576116036442E-2</v>
      </c>
    </row>
    <row r="259" spans="1:7">
      <c r="A259" s="19" t="s">
        <v>7872</v>
      </c>
      <c r="B259" s="19" t="s">
        <v>7871</v>
      </c>
      <c r="C259" s="19" t="s">
        <v>7436</v>
      </c>
      <c r="D259" s="19">
        <v>6</v>
      </c>
      <c r="E259" s="19">
        <v>21</v>
      </c>
      <c r="F259" s="19">
        <v>4</v>
      </c>
      <c r="G259" s="19">
        <v>1.2765047489041399E-2</v>
      </c>
    </row>
    <row r="260" spans="1:7">
      <c r="A260" s="19" t="s">
        <v>7870</v>
      </c>
      <c r="B260" s="19" t="s">
        <v>7869</v>
      </c>
      <c r="C260" s="19" t="s">
        <v>7436</v>
      </c>
      <c r="D260" s="19">
        <v>7</v>
      </c>
      <c r="E260" s="19">
        <v>44</v>
      </c>
      <c r="F260" s="19">
        <v>6</v>
      </c>
      <c r="G260" s="19">
        <v>1.2791782999849099E-2</v>
      </c>
    </row>
    <row r="261" spans="1:7">
      <c r="A261" s="19" t="s">
        <v>7868</v>
      </c>
      <c r="B261" s="19" t="s">
        <v>7867</v>
      </c>
      <c r="C261" s="19" t="s">
        <v>7436</v>
      </c>
      <c r="D261" s="19">
        <v>6</v>
      </c>
      <c r="E261" s="19">
        <v>99</v>
      </c>
      <c r="F261" s="19">
        <v>10</v>
      </c>
      <c r="G261" s="19">
        <v>1.2796705114254601E-2</v>
      </c>
    </row>
    <row r="262" spans="1:7">
      <c r="A262" s="19" t="s">
        <v>7866</v>
      </c>
      <c r="B262" s="19" t="s">
        <v>7865</v>
      </c>
      <c r="C262" s="19" t="s">
        <v>7436</v>
      </c>
      <c r="D262" s="19">
        <v>5</v>
      </c>
      <c r="E262" s="19">
        <v>145</v>
      </c>
      <c r="F262" s="19">
        <v>13</v>
      </c>
      <c r="G262" s="19">
        <v>1.2973644312176499E-2</v>
      </c>
    </row>
    <row r="263" spans="1:7">
      <c r="A263" s="19" t="s">
        <v>7864</v>
      </c>
      <c r="B263" s="19" t="s">
        <v>7863</v>
      </c>
      <c r="C263" s="19" t="s">
        <v>7436</v>
      </c>
      <c r="D263" s="19">
        <v>5</v>
      </c>
      <c r="E263" s="19">
        <v>85</v>
      </c>
      <c r="F263" s="19">
        <v>9</v>
      </c>
      <c r="G263" s="19">
        <v>1.32982438401431E-2</v>
      </c>
    </row>
    <row r="264" spans="1:7">
      <c r="A264" s="19" t="s">
        <v>7862</v>
      </c>
      <c r="B264" s="19" t="s">
        <v>7861</v>
      </c>
      <c r="C264" s="19" t="s">
        <v>7436</v>
      </c>
      <c r="D264" s="19">
        <v>4</v>
      </c>
      <c r="E264" s="19">
        <v>115</v>
      </c>
      <c r="F264" s="19">
        <v>11</v>
      </c>
      <c r="G264" s="19">
        <v>1.3664507628594001E-2</v>
      </c>
    </row>
    <row r="265" spans="1:7">
      <c r="A265" s="19" t="s">
        <v>7860</v>
      </c>
      <c r="B265" s="19" t="s">
        <v>7859</v>
      </c>
      <c r="C265" s="19" t="s">
        <v>7436</v>
      </c>
      <c r="D265" s="19">
        <v>8</v>
      </c>
      <c r="E265" s="19">
        <v>58</v>
      </c>
      <c r="F265" s="19">
        <v>7</v>
      </c>
      <c r="G265" s="19">
        <v>1.4179049670196E-2</v>
      </c>
    </row>
    <row r="266" spans="1:7">
      <c r="A266" s="19" t="s">
        <v>7858</v>
      </c>
      <c r="B266" s="19" t="s">
        <v>7857</v>
      </c>
      <c r="C266" s="19" t="s">
        <v>7436</v>
      </c>
      <c r="D266" s="19">
        <v>6</v>
      </c>
      <c r="E266" s="19">
        <v>45</v>
      </c>
      <c r="F266" s="19">
        <v>6</v>
      </c>
      <c r="G266" s="19">
        <v>1.42182687186079E-2</v>
      </c>
    </row>
    <row r="267" spans="1:7">
      <c r="A267" s="19" t="s">
        <v>7856</v>
      </c>
      <c r="B267" s="19" t="s">
        <v>7855</v>
      </c>
      <c r="C267" s="19" t="s">
        <v>7436</v>
      </c>
      <c r="D267" s="19">
        <v>6</v>
      </c>
      <c r="E267" s="19">
        <v>45</v>
      </c>
      <c r="F267" s="19">
        <v>6</v>
      </c>
      <c r="G267" s="19">
        <v>1.42182687186079E-2</v>
      </c>
    </row>
    <row r="268" spans="1:7">
      <c r="A268" s="19" t="s">
        <v>7854</v>
      </c>
      <c r="B268" s="19" t="s">
        <v>7853</v>
      </c>
      <c r="C268" s="19" t="s">
        <v>7436</v>
      </c>
      <c r="D268" s="19">
        <v>5</v>
      </c>
      <c r="E268" s="19">
        <v>12</v>
      </c>
      <c r="F268" s="19">
        <v>3</v>
      </c>
      <c r="G268" s="19">
        <v>1.4323665200854501E-2</v>
      </c>
    </row>
    <row r="269" spans="1:7">
      <c r="A269" s="19" t="s">
        <v>7852</v>
      </c>
      <c r="B269" s="19" t="s">
        <v>7851</v>
      </c>
      <c r="C269" s="19" t="s">
        <v>7436</v>
      </c>
      <c r="D269" s="19">
        <v>6</v>
      </c>
      <c r="E269" s="19">
        <v>12</v>
      </c>
      <c r="F269" s="19">
        <v>3</v>
      </c>
      <c r="G269" s="19">
        <v>1.4323665200854501E-2</v>
      </c>
    </row>
    <row r="270" spans="1:7">
      <c r="A270" s="19" t="s">
        <v>7850</v>
      </c>
      <c r="B270" s="19" t="s">
        <v>7849</v>
      </c>
      <c r="C270" s="19" t="s">
        <v>7436</v>
      </c>
      <c r="D270" s="19">
        <v>5</v>
      </c>
      <c r="E270" s="19">
        <v>12</v>
      </c>
      <c r="F270" s="19">
        <v>3</v>
      </c>
      <c r="G270" s="19">
        <v>1.4323665200854501E-2</v>
      </c>
    </row>
    <row r="271" spans="1:7">
      <c r="A271" s="19" t="s">
        <v>7848</v>
      </c>
      <c r="B271" s="19" t="s">
        <v>7847</v>
      </c>
      <c r="C271" s="19" t="s">
        <v>7436</v>
      </c>
      <c r="D271" s="19">
        <v>9</v>
      </c>
      <c r="E271" s="19">
        <v>12</v>
      </c>
      <c r="F271" s="19">
        <v>3</v>
      </c>
      <c r="G271" s="19">
        <v>1.4323665200854501E-2</v>
      </c>
    </row>
    <row r="272" spans="1:7">
      <c r="A272" s="19" t="s">
        <v>7846</v>
      </c>
      <c r="B272" s="19" t="s">
        <v>7845</v>
      </c>
      <c r="C272" s="19" t="s">
        <v>7436</v>
      </c>
      <c r="D272" s="19">
        <v>7</v>
      </c>
      <c r="E272" s="19">
        <v>33</v>
      </c>
      <c r="F272" s="19">
        <v>5</v>
      </c>
      <c r="G272" s="19">
        <v>1.4602016050427401E-2</v>
      </c>
    </row>
    <row r="273" spans="1:7">
      <c r="A273" s="19" t="s">
        <v>7844</v>
      </c>
      <c r="B273" s="19" t="s">
        <v>7843</v>
      </c>
      <c r="C273" s="19" t="s">
        <v>7436</v>
      </c>
      <c r="D273" s="19">
        <v>5</v>
      </c>
      <c r="E273" s="19">
        <v>132</v>
      </c>
      <c r="F273" s="19">
        <v>12</v>
      </c>
      <c r="G273" s="19">
        <v>1.4984278905999E-2</v>
      </c>
    </row>
    <row r="274" spans="1:7">
      <c r="A274" s="19" t="s">
        <v>7842</v>
      </c>
      <c r="B274" s="19" t="s">
        <v>7841</v>
      </c>
      <c r="C274" s="19" t="s">
        <v>7436</v>
      </c>
      <c r="D274" s="19">
        <v>4</v>
      </c>
      <c r="E274" s="19">
        <v>22</v>
      </c>
      <c r="F274" s="19">
        <v>4</v>
      </c>
      <c r="G274" s="19">
        <v>1.5062623538425499E-2</v>
      </c>
    </row>
    <row r="275" spans="1:7">
      <c r="A275" s="19" t="s">
        <v>7840</v>
      </c>
      <c r="B275" s="19" t="s">
        <v>7839</v>
      </c>
      <c r="C275" s="19" t="s">
        <v>7436</v>
      </c>
      <c r="D275" s="19">
        <v>4</v>
      </c>
      <c r="E275" s="19">
        <v>609</v>
      </c>
      <c r="F275" s="19">
        <v>39</v>
      </c>
      <c r="G275" s="19">
        <v>1.5449320378478701E-2</v>
      </c>
    </row>
    <row r="276" spans="1:7">
      <c r="A276" s="19" t="s">
        <v>7838</v>
      </c>
      <c r="B276" s="19" t="s">
        <v>7837</v>
      </c>
      <c r="C276" s="19" t="s">
        <v>7436</v>
      </c>
      <c r="D276" s="19">
        <v>4</v>
      </c>
      <c r="E276" s="19">
        <v>283</v>
      </c>
      <c r="F276" s="19">
        <v>21</v>
      </c>
      <c r="G276" s="19">
        <v>1.5975163923066402E-2</v>
      </c>
    </row>
    <row r="277" spans="1:7">
      <c r="A277" s="19" t="s">
        <v>7836</v>
      </c>
      <c r="B277" s="19" t="s">
        <v>7835</v>
      </c>
      <c r="C277" s="19" t="s">
        <v>7436</v>
      </c>
      <c r="D277" s="19">
        <v>5</v>
      </c>
      <c r="E277" s="19">
        <v>149</v>
      </c>
      <c r="F277" s="19">
        <v>13</v>
      </c>
      <c r="G277" s="19">
        <v>1.5977518229191801E-2</v>
      </c>
    </row>
    <row r="278" spans="1:7">
      <c r="A278" s="19" t="s">
        <v>7834</v>
      </c>
      <c r="B278" s="19" t="s">
        <v>7833</v>
      </c>
      <c r="C278" s="19" t="s">
        <v>7436</v>
      </c>
      <c r="D278" s="19">
        <v>5</v>
      </c>
      <c r="E278" s="19">
        <v>266</v>
      </c>
      <c r="F278" s="19">
        <v>20</v>
      </c>
      <c r="G278" s="19">
        <v>1.6160325341757001E-2</v>
      </c>
    </row>
    <row r="279" spans="1:7">
      <c r="A279" s="19" t="s">
        <v>7832</v>
      </c>
      <c r="B279" s="19" t="s">
        <v>7831</v>
      </c>
      <c r="C279" s="19" t="s">
        <v>7436</v>
      </c>
      <c r="D279" s="19">
        <v>5</v>
      </c>
      <c r="E279" s="19">
        <v>215</v>
      </c>
      <c r="F279" s="19">
        <v>17</v>
      </c>
      <c r="G279" s="19">
        <v>1.62403252369996E-2</v>
      </c>
    </row>
    <row r="280" spans="1:7">
      <c r="A280" s="19" t="s">
        <v>7830</v>
      </c>
      <c r="B280" s="19" t="s">
        <v>7829</v>
      </c>
      <c r="C280" s="19" t="s">
        <v>7436</v>
      </c>
      <c r="D280" s="19">
        <v>4</v>
      </c>
      <c r="E280" s="19">
        <v>118</v>
      </c>
      <c r="F280" s="19">
        <v>11</v>
      </c>
      <c r="G280" s="19">
        <v>1.6312657861087598E-2</v>
      </c>
    </row>
    <row r="281" spans="1:7">
      <c r="A281" s="19" t="s">
        <v>7828</v>
      </c>
      <c r="B281" s="19" t="s">
        <v>7827</v>
      </c>
      <c r="C281" s="19" t="s">
        <v>7436</v>
      </c>
      <c r="D281" s="19">
        <v>4</v>
      </c>
      <c r="E281" s="19">
        <v>88</v>
      </c>
      <c r="F281" s="19">
        <v>9</v>
      </c>
      <c r="G281" s="19">
        <v>1.6415100752189798E-2</v>
      </c>
    </row>
    <row r="282" spans="1:7">
      <c r="A282" s="19" t="s">
        <v>7826</v>
      </c>
      <c r="B282" s="19" t="s">
        <v>7825</v>
      </c>
      <c r="C282" s="19" t="s">
        <v>7436</v>
      </c>
      <c r="D282" s="19">
        <v>3</v>
      </c>
      <c r="E282" s="19">
        <v>103</v>
      </c>
      <c r="F282" s="19">
        <v>10</v>
      </c>
      <c r="G282" s="19">
        <v>1.65527648338572E-2</v>
      </c>
    </row>
    <row r="283" spans="1:7">
      <c r="A283" s="19" t="s">
        <v>7824</v>
      </c>
      <c r="B283" s="19" t="s">
        <v>7823</v>
      </c>
      <c r="C283" s="19" t="s">
        <v>7436</v>
      </c>
      <c r="D283" s="19">
        <v>6</v>
      </c>
      <c r="E283" s="19">
        <v>60</v>
      </c>
      <c r="F283" s="19">
        <v>7</v>
      </c>
      <c r="G283" s="19">
        <v>1.6879231754391599E-2</v>
      </c>
    </row>
    <row r="284" spans="1:7">
      <c r="A284" s="19" t="s">
        <v>7822</v>
      </c>
      <c r="B284" s="19" t="s">
        <v>7821</v>
      </c>
      <c r="C284" s="19" t="s">
        <v>7436</v>
      </c>
      <c r="D284" s="19">
        <v>5</v>
      </c>
      <c r="E284" s="19">
        <v>60</v>
      </c>
      <c r="F284" s="19">
        <v>7</v>
      </c>
      <c r="G284" s="19">
        <v>1.6879231754391599E-2</v>
      </c>
    </row>
    <row r="285" spans="1:7">
      <c r="A285" s="19" t="s">
        <v>7820</v>
      </c>
      <c r="B285" s="19" t="s">
        <v>7819</v>
      </c>
      <c r="C285" s="19" t="s">
        <v>7436</v>
      </c>
      <c r="D285" s="19">
        <v>2</v>
      </c>
      <c r="E285" s="19">
        <v>1195</v>
      </c>
      <c r="F285" s="19">
        <v>69</v>
      </c>
      <c r="G285" s="19">
        <v>1.7090718122926001E-2</v>
      </c>
    </row>
    <row r="286" spans="1:7">
      <c r="A286" s="19" t="s">
        <v>7818</v>
      </c>
      <c r="B286" s="19" t="s">
        <v>7817</v>
      </c>
      <c r="C286" s="19" t="s">
        <v>7436</v>
      </c>
      <c r="D286" s="19">
        <v>3</v>
      </c>
      <c r="E286" s="19">
        <v>595</v>
      </c>
      <c r="F286" s="19">
        <v>38</v>
      </c>
      <c r="G286" s="19">
        <v>1.7303357670709701E-2</v>
      </c>
    </row>
    <row r="287" spans="1:7">
      <c r="A287" s="19" t="s">
        <v>7816</v>
      </c>
      <c r="B287" s="19" t="s">
        <v>7815</v>
      </c>
      <c r="C287" s="19" t="s">
        <v>7436</v>
      </c>
      <c r="D287" s="19">
        <v>6</v>
      </c>
      <c r="E287" s="19">
        <v>47</v>
      </c>
      <c r="F287" s="19">
        <v>6</v>
      </c>
      <c r="G287" s="19">
        <v>1.7395967570904999E-2</v>
      </c>
    </row>
    <row r="288" spans="1:7">
      <c r="A288" s="19" t="s">
        <v>7814</v>
      </c>
      <c r="B288" s="19" t="s">
        <v>7813</v>
      </c>
      <c r="C288" s="19" t="s">
        <v>7436</v>
      </c>
      <c r="D288" s="19">
        <v>6</v>
      </c>
      <c r="E288" s="19">
        <v>47</v>
      </c>
      <c r="F288" s="19">
        <v>6</v>
      </c>
      <c r="G288" s="19">
        <v>1.7395967570904999E-2</v>
      </c>
    </row>
    <row r="289" spans="1:7">
      <c r="A289" s="19" t="s">
        <v>7812</v>
      </c>
      <c r="B289" s="19" t="s">
        <v>7811</v>
      </c>
      <c r="C289" s="19" t="s">
        <v>7436</v>
      </c>
      <c r="D289" s="19">
        <v>5</v>
      </c>
      <c r="E289" s="19">
        <v>47</v>
      </c>
      <c r="F289" s="19">
        <v>6</v>
      </c>
      <c r="G289" s="19">
        <v>1.7395967570904999E-2</v>
      </c>
    </row>
    <row r="290" spans="1:7">
      <c r="A290" s="19" t="s">
        <v>7810</v>
      </c>
      <c r="B290" s="19" t="s">
        <v>7809</v>
      </c>
      <c r="C290" s="19" t="s">
        <v>7436</v>
      </c>
      <c r="D290" s="19">
        <v>7</v>
      </c>
      <c r="E290" s="19">
        <v>47</v>
      </c>
      <c r="F290" s="19">
        <v>6</v>
      </c>
      <c r="G290" s="19">
        <v>1.7395967570904999E-2</v>
      </c>
    </row>
    <row r="291" spans="1:7">
      <c r="A291" s="19" t="s">
        <v>7808</v>
      </c>
      <c r="B291" s="19" t="s">
        <v>7807</v>
      </c>
      <c r="C291" s="19" t="s">
        <v>7436</v>
      </c>
      <c r="D291" s="19">
        <v>6</v>
      </c>
      <c r="E291" s="19">
        <v>23</v>
      </c>
      <c r="F291" s="19">
        <v>4</v>
      </c>
      <c r="G291" s="19">
        <v>1.7604772129457699E-2</v>
      </c>
    </row>
    <row r="292" spans="1:7">
      <c r="A292" s="19" t="s">
        <v>7806</v>
      </c>
      <c r="B292" s="19" t="s">
        <v>7805</v>
      </c>
      <c r="C292" s="19" t="s">
        <v>7436</v>
      </c>
      <c r="D292" s="19">
        <v>4</v>
      </c>
      <c r="E292" s="19">
        <v>339</v>
      </c>
      <c r="F292" s="19">
        <v>24</v>
      </c>
      <c r="G292" s="19">
        <v>1.7785151046770399E-2</v>
      </c>
    </row>
    <row r="293" spans="1:7">
      <c r="A293" s="19" t="s">
        <v>7804</v>
      </c>
      <c r="B293" s="19" t="s">
        <v>7803</v>
      </c>
      <c r="C293" s="19" t="s">
        <v>7436</v>
      </c>
      <c r="D293" s="19">
        <v>3</v>
      </c>
      <c r="E293" s="19">
        <v>634</v>
      </c>
      <c r="F293" s="19">
        <v>40</v>
      </c>
      <c r="G293" s="19">
        <v>1.7829576779814602E-2</v>
      </c>
    </row>
    <row r="294" spans="1:7">
      <c r="A294" s="19" t="s">
        <v>7802</v>
      </c>
      <c r="B294" s="19" t="s">
        <v>7801</v>
      </c>
      <c r="C294" s="19" t="s">
        <v>7436</v>
      </c>
      <c r="D294" s="19">
        <v>7</v>
      </c>
      <c r="E294" s="19">
        <v>13</v>
      </c>
      <c r="F294" s="19">
        <v>3</v>
      </c>
      <c r="G294" s="19">
        <v>1.8013289570183E-2</v>
      </c>
    </row>
    <row r="295" spans="1:7">
      <c r="A295" s="19" t="s">
        <v>7800</v>
      </c>
      <c r="B295" s="19" t="s">
        <v>7799</v>
      </c>
      <c r="C295" s="19" t="s">
        <v>7436</v>
      </c>
      <c r="D295" s="19">
        <v>5</v>
      </c>
      <c r="E295" s="19">
        <v>13</v>
      </c>
      <c r="F295" s="19">
        <v>3</v>
      </c>
      <c r="G295" s="19">
        <v>1.8013289570183E-2</v>
      </c>
    </row>
    <row r="296" spans="1:7">
      <c r="A296" s="19" t="s">
        <v>7798</v>
      </c>
      <c r="B296" s="19" t="s">
        <v>7797</v>
      </c>
      <c r="C296" s="19" t="s">
        <v>7436</v>
      </c>
      <c r="D296" s="19">
        <v>7</v>
      </c>
      <c r="E296" s="19">
        <v>5</v>
      </c>
      <c r="F296" s="19">
        <v>2</v>
      </c>
      <c r="G296" s="19">
        <v>1.8105131063353101E-2</v>
      </c>
    </row>
    <row r="297" spans="1:7">
      <c r="A297" s="19" t="s">
        <v>7796</v>
      </c>
      <c r="B297" s="19" t="s">
        <v>7795</v>
      </c>
      <c r="C297" s="19" t="s">
        <v>7436</v>
      </c>
      <c r="D297" s="19">
        <v>7</v>
      </c>
      <c r="E297" s="19">
        <v>5</v>
      </c>
      <c r="F297" s="19">
        <v>2</v>
      </c>
      <c r="G297" s="19">
        <v>1.8105131063353101E-2</v>
      </c>
    </row>
    <row r="298" spans="1:7">
      <c r="A298" s="19" t="s">
        <v>7794</v>
      </c>
      <c r="B298" s="19" t="s">
        <v>7793</v>
      </c>
      <c r="C298" s="19" t="s">
        <v>7436</v>
      </c>
      <c r="D298" s="19">
        <v>5</v>
      </c>
      <c r="E298" s="19">
        <v>5</v>
      </c>
      <c r="F298" s="19">
        <v>2</v>
      </c>
      <c r="G298" s="19">
        <v>1.8105131063353101E-2</v>
      </c>
    </row>
    <row r="299" spans="1:7">
      <c r="A299" s="19" t="s">
        <v>7792</v>
      </c>
      <c r="B299" s="19" t="s">
        <v>7791</v>
      </c>
      <c r="C299" s="19" t="s">
        <v>7436</v>
      </c>
      <c r="D299" s="19">
        <v>7</v>
      </c>
      <c r="E299" s="19">
        <v>5</v>
      </c>
      <c r="F299" s="19">
        <v>2</v>
      </c>
      <c r="G299" s="19">
        <v>1.8105131063353101E-2</v>
      </c>
    </row>
    <row r="300" spans="1:7">
      <c r="A300" s="19" t="s">
        <v>7790</v>
      </c>
      <c r="B300" s="19" t="s">
        <v>7789</v>
      </c>
      <c r="C300" s="19" t="s">
        <v>7436</v>
      </c>
      <c r="D300" s="19">
        <v>5</v>
      </c>
      <c r="E300" s="19">
        <v>5</v>
      </c>
      <c r="F300" s="19">
        <v>2</v>
      </c>
      <c r="G300" s="19">
        <v>1.8105131063353101E-2</v>
      </c>
    </row>
    <row r="301" spans="1:7">
      <c r="A301" s="19" t="s">
        <v>7788</v>
      </c>
      <c r="B301" s="19" t="s">
        <v>7787</v>
      </c>
      <c r="C301" s="19" t="s">
        <v>7436</v>
      </c>
      <c r="D301" s="19">
        <v>6</v>
      </c>
      <c r="E301" s="19">
        <v>5</v>
      </c>
      <c r="F301" s="19">
        <v>2</v>
      </c>
      <c r="G301" s="19">
        <v>1.8105131063353101E-2</v>
      </c>
    </row>
    <row r="302" spans="1:7">
      <c r="A302" s="19" t="s">
        <v>7786</v>
      </c>
      <c r="B302" s="19" t="s">
        <v>7785</v>
      </c>
      <c r="C302" s="19" t="s">
        <v>7436</v>
      </c>
      <c r="D302" s="19">
        <v>4</v>
      </c>
      <c r="E302" s="19">
        <v>120</v>
      </c>
      <c r="F302" s="19">
        <v>11</v>
      </c>
      <c r="G302" s="19">
        <v>1.8279861370613399E-2</v>
      </c>
    </row>
    <row r="303" spans="1:7">
      <c r="A303" s="19" t="s">
        <v>7784</v>
      </c>
      <c r="B303" s="19" t="s">
        <v>7783</v>
      </c>
      <c r="C303" s="19" t="s">
        <v>7436</v>
      </c>
      <c r="D303" s="19">
        <v>3</v>
      </c>
      <c r="E303" s="19">
        <v>120</v>
      </c>
      <c r="F303" s="19">
        <v>11</v>
      </c>
      <c r="G303" s="19">
        <v>1.8279861370613399E-2</v>
      </c>
    </row>
    <row r="304" spans="1:7">
      <c r="A304" s="19" t="s">
        <v>7782</v>
      </c>
      <c r="B304" s="19" t="s">
        <v>7781</v>
      </c>
      <c r="C304" s="19" t="s">
        <v>7436</v>
      </c>
      <c r="D304" s="19">
        <v>3</v>
      </c>
      <c r="E304" s="19">
        <v>235</v>
      </c>
      <c r="F304" s="19">
        <v>18</v>
      </c>
      <c r="G304" s="19">
        <v>1.8338897426206702E-2</v>
      </c>
    </row>
    <row r="305" spans="1:7">
      <c r="A305" s="19" t="s">
        <v>7780</v>
      </c>
      <c r="B305" s="19" t="s">
        <v>7779</v>
      </c>
      <c r="C305" s="19" t="s">
        <v>7436</v>
      </c>
      <c r="D305" s="19">
        <v>5</v>
      </c>
      <c r="E305" s="19">
        <v>35</v>
      </c>
      <c r="F305" s="19">
        <v>5</v>
      </c>
      <c r="G305" s="19">
        <v>1.8571378042959202E-2</v>
      </c>
    </row>
    <row r="306" spans="1:7">
      <c r="A306" s="19" t="s">
        <v>7778</v>
      </c>
      <c r="B306" s="19" t="s">
        <v>7777</v>
      </c>
      <c r="C306" s="19" t="s">
        <v>7436</v>
      </c>
      <c r="D306" s="19">
        <v>4</v>
      </c>
      <c r="E306" s="19">
        <v>270</v>
      </c>
      <c r="F306" s="19">
        <v>20</v>
      </c>
      <c r="G306" s="19">
        <v>1.8679185008429799E-2</v>
      </c>
    </row>
    <row r="307" spans="1:7">
      <c r="A307" s="19" t="s">
        <v>7776</v>
      </c>
      <c r="B307" s="19" t="s">
        <v>7775</v>
      </c>
      <c r="C307" s="19" t="s">
        <v>7436</v>
      </c>
      <c r="D307" s="19">
        <v>5</v>
      </c>
      <c r="E307" s="19">
        <v>505</v>
      </c>
      <c r="F307" s="19">
        <v>33</v>
      </c>
      <c r="G307" s="19">
        <v>1.8821369357436502E-2</v>
      </c>
    </row>
    <row r="308" spans="1:7">
      <c r="A308" s="19" t="s">
        <v>7774</v>
      </c>
      <c r="B308" s="19" t="s">
        <v>7773</v>
      </c>
      <c r="C308" s="19" t="s">
        <v>7436</v>
      </c>
      <c r="D308" s="19">
        <v>6</v>
      </c>
      <c r="E308" s="19">
        <v>76</v>
      </c>
      <c r="F308" s="19">
        <v>8</v>
      </c>
      <c r="G308" s="19">
        <v>1.96355317032283E-2</v>
      </c>
    </row>
    <row r="309" spans="1:7">
      <c r="A309" s="19" t="s">
        <v>7772</v>
      </c>
      <c r="B309" s="19" t="s">
        <v>7771</v>
      </c>
      <c r="C309" s="19" t="s">
        <v>7436</v>
      </c>
      <c r="D309" s="19">
        <v>4</v>
      </c>
      <c r="E309" s="19">
        <v>255</v>
      </c>
      <c r="F309" s="19">
        <v>19</v>
      </c>
      <c r="G309" s="19">
        <v>2.03431248636575E-2</v>
      </c>
    </row>
    <row r="310" spans="1:7">
      <c r="A310" s="19" t="s">
        <v>7770</v>
      </c>
      <c r="B310" s="19" t="s">
        <v>7769</v>
      </c>
      <c r="C310" s="19" t="s">
        <v>7436</v>
      </c>
      <c r="D310" s="19">
        <v>6</v>
      </c>
      <c r="E310" s="19">
        <v>24</v>
      </c>
      <c r="F310" s="19">
        <v>4</v>
      </c>
      <c r="G310" s="19">
        <v>2.0398345794799301E-2</v>
      </c>
    </row>
    <row r="311" spans="1:7">
      <c r="A311" s="19" t="s">
        <v>7768</v>
      </c>
      <c r="B311" s="19" t="s">
        <v>7767</v>
      </c>
      <c r="C311" s="19" t="s">
        <v>7436</v>
      </c>
      <c r="D311" s="19">
        <v>5</v>
      </c>
      <c r="E311" s="19">
        <v>36</v>
      </c>
      <c r="F311" s="19">
        <v>5</v>
      </c>
      <c r="G311" s="19">
        <v>2.0797929377102502E-2</v>
      </c>
    </row>
    <row r="312" spans="1:7">
      <c r="A312" s="19" t="s">
        <v>7766</v>
      </c>
      <c r="B312" s="19" t="s">
        <v>7765</v>
      </c>
      <c r="C312" s="19" t="s">
        <v>7436</v>
      </c>
      <c r="D312" s="19">
        <v>4</v>
      </c>
      <c r="E312" s="19">
        <v>36</v>
      </c>
      <c r="F312" s="19">
        <v>5</v>
      </c>
      <c r="G312" s="19">
        <v>2.0797929377102502E-2</v>
      </c>
    </row>
    <row r="313" spans="1:7">
      <c r="A313" s="19" t="s">
        <v>7764</v>
      </c>
      <c r="B313" s="19" t="s">
        <v>7763</v>
      </c>
      <c r="C313" s="19" t="s">
        <v>7436</v>
      </c>
      <c r="D313" s="19">
        <v>3</v>
      </c>
      <c r="E313" s="19">
        <v>36</v>
      </c>
      <c r="F313" s="19">
        <v>5</v>
      </c>
      <c r="G313" s="19">
        <v>2.0797929377102502E-2</v>
      </c>
    </row>
    <row r="314" spans="1:7">
      <c r="A314" s="19" t="s">
        <v>7762</v>
      </c>
      <c r="B314" s="19" t="s">
        <v>7761</v>
      </c>
      <c r="C314" s="19" t="s">
        <v>7436</v>
      </c>
      <c r="D314" s="19">
        <v>6</v>
      </c>
      <c r="E314" s="19">
        <v>77</v>
      </c>
      <c r="F314" s="19">
        <v>8</v>
      </c>
      <c r="G314" s="19">
        <v>2.1085708961417801E-2</v>
      </c>
    </row>
    <row r="315" spans="1:7">
      <c r="A315" s="19" t="s">
        <v>7760</v>
      </c>
      <c r="B315" s="19" t="s">
        <v>7759</v>
      </c>
      <c r="C315" s="19" t="s">
        <v>7436</v>
      </c>
      <c r="D315" s="19">
        <v>5</v>
      </c>
      <c r="E315" s="19">
        <v>77</v>
      </c>
      <c r="F315" s="19">
        <v>8</v>
      </c>
      <c r="G315" s="19">
        <v>2.1085708961417801E-2</v>
      </c>
    </row>
    <row r="316" spans="1:7">
      <c r="A316" s="19" t="s">
        <v>7758</v>
      </c>
      <c r="B316" s="19" t="s">
        <v>7757</v>
      </c>
      <c r="C316" s="19" t="s">
        <v>7436</v>
      </c>
      <c r="D316" s="19">
        <v>4</v>
      </c>
      <c r="E316" s="19">
        <v>796</v>
      </c>
      <c r="F316" s="19">
        <v>48</v>
      </c>
      <c r="G316" s="19">
        <v>2.14707339202913E-2</v>
      </c>
    </row>
    <row r="317" spans="1:7">
      <c r="A317" s="19" t="s">
        <v>7756</v>
      </c>
      <c r="B317" s="19" t="s">
        <v>7755</v>
      </c>
      <c r="C317" s="19" t="s">
        <v>7436</v>
      </c>
      <c r="D317" s="19">
        <v>5</v>
      </c>
      <c r="E317" s="19">
        <v>123</v>
      </c>
      <c r="F317" s="19">
        <v>11</v>
      </c>
      <c r="G317" s="19">
        <v>2.1553487466470098E-2</v>
      </c>
    </row>
    <row r="318" spans="1:7">
      <c r="A318" s="19" t="s">
        <v>7754</v>
      </c>
      <c r="B318" s="19" t="s">
        <v>7753</v>
      </c>
      <c r="C318" s="19" t="s">
        <v>7436</v>
      </c>
      <c r="D318" s="19">
        <v>7</v>
      </c>
      <c r="E318" s="19">
        <v>14</v>
      </c>
      <c r="F318" s="19">
        <v>3</v>
      </c>
      <c r="G318" s="19">
        <v>2.21799360858079E-2</v>
      </c>
    </row>
    <row r="319" spans="1:7">
      <c r="A319" s="19" t="s">
        <v>7752</v>
      </c>
      <c r="B319" s="19" t="s">
        <v>7751</v>
      </c>
      <c r="C319" s="19" t="s">
        <v>7436</v>
      </c>
      <c r="D319" s="19">
        <v>7</v>
      </c>
      <c r="E319" s="19">
        <v>14</v>
      </c>
      <c r="F319" s="19">
        <v>3</v>
      </c>
      <c r="G319" s="19">
        <v>2.21799360858079E-2</v>
      </c>
    </row>
    <row r="320" spans="1:7">
      <c r="A320" s="19" t="s">
        <v>7750</v>
      </c>
      <c r="B320" s="19" t="s">
        <v>7749</v>
      </c>
      <c r="C320" s="19" t="s">
        <v>7436</v>
      </c>
      <c r="D320" s="19">
        <v>5</v>
      </c>
      <c r="E320" s="19">
        <v>14</v>
      </c>
      <c r="F320" s="19">
        <v>3</v>
      </c>
      <c r="G320" s="19">
        <v>2.21799360858079E-2</v>
      </c>
    </row>
    <row r="321" spans="1:7">
      <c r="A321" s="19" t="s">
        <v>7748</v>
      </c>
      <c r="B321" s="19" t="s">
        <v>7747</v>
      </c>
      <c r="C321" s="19" t="s">
        <v>7436</v>
      </c>
      <c r="D321" s="19">
        <v>6</v>
      </c>
      <c r="E321" s="19">
        <v>14</v>
      </c>
      <c r="F321" s="19">
        <v>3</v>
      </c>
      <c r="G321" s="19">
        <v>2.21799360858079E-2</v>
      </c>
    </row>
    <row r="322" spans="1:7">
      <c r="A322" s="19" t="s">
        <v>7746</v>
      </c>
      <c r="B322" s="19" t="s">
        <v>7745</v>
      </c>
      <c r="C322" s="19" t="s">
        <v>7436</v>
      </c>
      <c r="D322" s="19">
        <v>6</v>
      </c>
      <c r="E322" s="19">
        <v>14</v>
      </c>
      <c r="F322" s="19">
        <v>3</v>
      </c>
      <c r="G322" s="19">
        <v>2.21799360858079E-2</v>
      </c>
    </row>
    <row r="323" spans="1:7">
      <c r="A323" s="19" t="s">
        <v>7744</v>
      </c>
      <c r="B323" s="19" t="s">
        <v>7743</v>
      </c>
      <c r="C323" s="19" t="s">
        <v>7436</v>
      </c>
      <c r="D323" s="19">
        <v>5</v>
      </c>
      <c r="E323" s="19">
        <v>78</v>
      </c>
      <c r="F323" s="19">
        <v>8</v>
      </c>
      <c r="G323" s="19">
        <v>2.2610101551404499E-2</v>
      </c>
    </row>
    <row r="324" spans="1:7">
      <c r="A324" s="19" t="s">
        <v>7742</v>
      </c>
      <c r="B324" s="19" t="s">
        <v>7741</v>
      </c>
      <c r="C324" s="19" t="s">
        <v>7436</v>
      </c>
      <c r="D324" s="19">
        <v>6</v>
      </c>
      <c r="E324" s="19">
        <v>25</v>
      </c>
      <c r="F324" s="19">
        <v>4</v>
      </c>
      <c r="G324" s="19">
        <v>2.3449139415693401E-2</v>
      </c>
    </row>
    <row r="325" spans="1:7">
      <c r="A325" s="19" t="s">
        <v>7740</v>
      </c>
      <c r="B325" s="19" t="s">
        <v>7739</v>
      </c>
      <c r="C325" s="19" t="s">
        <v>7436</v>
      </c>
      <c r="D325" s="19">
        <v>6</v>
      </c>
      <c r="E325" s="19">
        <v>331</v>
      </c>
      <c r="F325" s="19">
        <v>23</v>
      </c>
      <c r="G325" s="19">
        <v>2.4211570982890299E-2</v>
      </c>
    </row>
    <row r="326" spans="1:7">
      <c r="A326" s="19" t="s">
        <v>7738</v>
      </c>
      <c r="B326" s="19" t="s">
        <v>7737</v>
      </c>
      <c r="C326" s="19" t="s">
        <v>7436</v>
      </c>
      <c r="D326" s="19">
        <v>6</v>
      </c>
      <c r="E326" s="19">
        <v>126</v>
      </c>
      <c r="F326" s="19">
        <v>11</v>
      </c>
      <c r="G326" s="19">
        <v>2.52380267354512E-2</v>
      </c>
    </row>
    <row r="327" spans="1:7">
      <c r="A327" s="19" t="s">
        <v>7736</v>
      </c>
      <c r="B327" s="19" t="s">
        <v>7735</v>
      </c>
      <c r="C327" s="19" t="s">
        <v>7436</v>
      </c>
      <c r="D327" s="19">
        <v>6</v>
      </c>
      <c r="E327" s="19">
        <v>6</v>
      </c>
      <c r="F327" s="19">
        <v>2</v>
      </c>
      <c r="G327" s="19">
        <v>2.6361888897942502E-2</v>
      </c>
    </row>
    <row r="328" spans="1:7">
      <c r="A328" s="19" t="s">
        <v>7734</v>
      </c>
      <c r="B328" s="19" t="s">
        <v>7733</v>
      </c>
      <c r="C328" s="19" t="s">
        <v>7436</v>
      </c>
      <c r="D328" s="19">
        <v>7</v>
      </c>
      <c r="E328" s="19">
        <v>6</v>
      </c>
      <c r="F328" s="19">
        <v>2</v>
      </c>
      <c r="G328" s="19">
        <v>2.6361888897942502E-2</v>
      </c>
    </row>
    <row r="329" spans="1:7">
      <c r="A329" s="19" t="s">
        <v>7732</v>
      </c>
      <c r="B329" s="19" t="s">
        <v>7731</v>
      </c>
      <c r="C329" s="19" t="s">
        <v>7436</v>
      </c>
      <c r="D329" s="19">
        <v>7</v>
      </c>
      <c r="E329" s="19">
        <v>6</v>
      </c>
      <c r="F329" s="19">
        <v>2</v>
      </c>
      <c r="G329" s="19">
        <v>2.6361888897942502E-2</v>
      </c>
    </row>
    <row r="330" spans="1:7">
      <c r="A330" s="19" t="s">
        <v>7730</v>
      </c>
      <c r="B330" s="19" t="s">
        <v>7729</v>
      </c>
      <c r="C330" s="19" t="s">
        <v>7436</v>
      </c>
      <c r="D330" s="19">
        <v>6</v>
      </c>
      <c r="E330" s="19">
        <v>6</v>
      </c>
      <c r="F330" s="19">
        <v>2</v>
      </c>
      <c r="G330" s="19">
        <v>2.6361888897942502E-2</v>
      </c>
    </row>
    <row r="331" spans="1:7">
      <c r="A331" s="19" t="s">
        <v>7728</v>
      </c>
      <c r="B331" s="19" t="s">
        <v>7727</v>
      </c>
      <c r="C331" s="19" t="s">
        <v>7436</v>
      </c>
      <c r="D331" s="19">
        <v>6</v>
      </c>
      <c r="E331" s="19">
        <v>6</v>
      </c>
      <c r="F331" s="19">
        <v>2</v>
      </c>
      <c r="G331" s="19">
        <v>2.6361888897942502E-2</v>
      </c>
    </row>
    <row r="332" spans="1:7">
      <c r="A332" s="19" t="s">
        <v>7726</v>
      </c>
      <c r="B332" s="19" t="s">
        <v>7725</v>
      </c>
      <c r="C332" s="19" t="s">
        <v>7436</v>
      </c>
      <c r="D332" s="19">
        <v>7</v>
      </c>
      <c r="E332" s="19">
        <v>6</v>
      </c>
      <c r="F332" s="19">
        <v>2</v>
      </c>
      <c r="G332" s="19">
        <v>2.6361888897942502E-2</v>
      </c>
    </row>
    <row r="333" spans="1:7">
      <c r="A333" s="19" t="s">
        <v>7724</v>
      </c>
      <c r="B333" s="19" t="s">
        <v>7723</v>
      </c>
      <c r="C333" s="19" t="s">
        <v>7436</v>
      </c>
      <c r="D333" s="19">
        <v>8</v>
      </c>
      <c r="E333" s="19">
        <v>15</v>
      </c>
      <c r="F333" s="19">
        <v>3</v>
      </c>
      <c r="G333" s="19">
        <v>2.6824946402410999E-2</v>
      </c>
    </row>
    <row r="334" spans="1:7">
      <c r="A334" s="19" t="s">
        <v>7722</v>
      </c>
      <c r="B334" s="19" t="s">
        <v>7721</v>
      </c>
      <c r="C334" s="19" t="s">
        <v>7436</v>
      </c>
      <c r="D334" s="19">
        <v>6</v>
      </c>
      <c r="E334" s="19">
        <v>15</v>
      </c>
      <c r="F334" s="19">
        <v>3</v>
      </c>
      <c r="G334" s="19">
        <v>2.6824946402410999E-2</v>
      </c>
    </row>
    <row r="335" spans="1:7">
      <c r="A335" s="19" t="s">
        <v>7720</v>
      </c>
      <c r="B335" s="19" t="s">
        <v>7719</v>
      </c>
      <c r="C335" s="19" t="s">
        <v>7436</v>
      </c>
      <c r="D335" s="19">
        <v>7</v>
      </c>
      <c r="E335" s="19">
        <v>15</v>
      </c>
      <c r="F335" s="19">
        <v>3</v>
      </c>
      <c r="G335" s="19">
        <v>2.6824946402410999E-2</v>
      </c>
    </row>
    <row r="336" spans="1:7">
      <c r="A336" s="19" t="s">
        <v>7718</v>
      </c>
      <c r="B336" s="19" t="s">
        <v>7717</v>
      </c>
      <c r="C336" s="19" t="s">
        <v>7436</v>
      </c>
      <c r="D336" s="19">
        <v>4</v>
      </c>
      <c r="E336" s="19">
        <v>299</v>
      </c>
      <c r="F336" s="19">
        <v>21</v>
      </c>
      <c r="G336" s="19">
        <v>2.7326296430444E-2</v>
      </c>
    </row>
    <row r="337" spans="1:7">
      <c r="A337" s="19" t="s">
        <v>7716</v>
      </c>
      <c r="B337" s="19" t="s">
        <v>7715</v>
      </c>
      <c r="C337" s="19" t="s">
        <v>7436</v>
      </c>
      <c r="D337" s="19">
        <v>4</v>
      </c>
      <c r="E337" s="19">
        <v>521</v>
      </c>
      <c r="F337" s="19">
        <v>33</v>
      </c>
      <c r="G337" s="19">
        <v>2.7813158754544001E-2</v>
      </c>
    </row>
    <row r="338" spans="1:7">
      <c r="A338" s="19" t="s">
        <v>7714</v>
      </c>
      <c r="B338" s="19" t="s">
        <v>7713</v>
      </c>
      <c r="C338" s="19" t="s">
        <v>7436</v>
      </c>
      <c r="D338" s="19">
        <v>5</v>
      </c>
      <c r="E338" s="19">
        <v>446</v>
      </c>
      <c r="F338" s="19">
        <v>29</v>
      </c>
      <c r="G338" s="19">
        <v>2.7832925930280299E-2</v>
      </c>
    </row>
    <row r="339" spans="1:7">
      <c r="A339" s="19" t="s">
        <v>7712</v>
      </c>
      <c r="B339" s="19" t="s">
        <v>7711</v>
      </c>
      <c r="C339" s="19" t="s">
        <v>7436</v>
      </c>
      <c r="D339" s="19">
        <v>6</v>
      </c>
      <c r="E339" s="19">
        <v>39</v>
      </c>
      <c r="F339" s="19">
        <v>5</v>
      </c>
      <c r="G339" s="19">
        <v>2.84949621793524E-2</v>
      </c>
    </row>
    <row r="340" spans="1:7">
      <c r="A340" s="19" t="s">
        <v>7710</v>
      </c>
      <c r="B340" s="19" t="s">
        <v>7709</v>
      </c>
      <c r="C340" s="19" t="s">
        <v>7436</v>
      </c>
      <c r="D340" s="19">
        <v>6</v>
      </c>
      <c r="E340" s="19">
        <v>145</v>
      </c>
      <c r="F340" s="19">
        <v>12</v>
      </c>
      <c r="G340" s="19">
        <v>2.8902061192905799E-2</v>
      </c>
    </row>
    <row r="341" spans="1:7">
      <c r="A341" s="19" t="s">
        <v>7708</v>
      </c>
      <c r="B341" s="19" t="s">
        <v>7707</v>
      </c>
      <c r="C341" s="19" t="s">
        <v>7436</v>
      </c>
      <c r="D341" s="19">
        <v>7</v>
      </c>
      <c r="E341" s="19">
        <v>82</v>
      </c>
      <c r="F341" s="19">
        <v>8</v>
      </c>
      <c r="G341" s="19">
        <v>2.9483853158370099E-2</v>
      </c>
    </row>
    <row r="342" spans="1:7">
      <c r="A342" s="19" t="s">
        <v>7706</v>
      </c>
      <c r="B342" s="19" t="s">
        <v>7705</v>
      </c>
      <c r="C342" s="19" t="s">
        <v>7436</v>
      </c>
      <c r="D342" s="19">
        <v>3</v>
      </c>
      <c r="E342" s="19">
        <v>53</v>
      </c>
      <c r="F342" s="19">
        <v>6</v>
      </c>
      <c r="G342" s="19">
        <v>2.97634228836452E-2</v>
      </c>
    </row>
    <row r="343" spans="1:7">
      <c r="A343" s="19" t="s">
        <v>7704</v>
      </c>
      <c r="B343" s="19" t="s">
        <v>7703</v>
      </c>
      <c r="C343" s="19" t="s">
        <v>7436</v>
      </c>
      <c r="D343" s="19">
        <v>5</v>
      </c>
      <c r="E343" s="19">
        <v>146</v>
      </c>
      <c r="F343" s="19">
        <v>12</v>
      </c>
      <c r="G343" s="19">
        <v>3.0265216855805101E-2</v>
      </c>
    </row>
    <row r="344" spans="1:7">
      <c r="A344" s="19" t="s">
        <v>7702</v>
      </c>
      <c r="B344" s="19" t="s">
        <v>7701</v>
      </c>
      <c r="C344" s="19" t="s">
        <v>7436</v>
      </c>
      <c r="D344" s="19">
        <v>5</v>
      </c>
      <c r="E344" s="19">
        <v>214</v>
      </c>
      <c r="F344" s="19">
        <v>16</v>
      </c>
      <c r="G344" s="19">
        <v>3.0476430387743701E-2</v>
      </c>
    </row>
    <row r="345" spans="1:7">
      <c r="A345" s="19" t="s">
        <v>7700</v>
      </c>
      <c r="B345" s="19" t="s">
        <v>7699</v>
      </c>
      <c r="C345" s="19" t="s">
        <v>7436</v>
      </c>
      <c r="D345" s="19">
        <v>5</v>
      </c>
      <c r="E345" s="19">
        <v>98</v>
      </c>
      <c r="F345" s="19">
        <v>9</v>
      </c>
      <c r="G345" s="19">
        <v>3.0660324899186599E-2</v>
      </c>
    </row>
    <row r="346" spans="1:7">
      <c r="A346" s="19" t="s">
        <v>7698</v>
      </c>
      <c r="B346" s="19" t="s">
        <v>7697</v>
      </c>
      <c r="C346" s="19" t="s">
        <v>7436</v>
      </c>
      <c r="D346" s="19">
        <v>4</v>
      </c>
      <c r="E346" s="19">
        <v>163</v>
      </c>
      <c r="F346" s="19">
        <v>13</v>
      </c>
      <c r="G346" s="19">
        <v>3.0742409728393899E-2</v>
      </c>
    </row>
    <row r="347" spans="1:7">
      <c r="A347" s="19" t="s">
        <v>7696</v>
      </c>
      <c r="B347" s="19" t="s">
        <v>7695</v>
      </c>
      <c r="C347" s="19" t="s">
        <v>7436</v>
      </c>
      <c r="D347" s="19">
        <v>3</v>
      </c>
      <c r="E347" s="19">
        <v>303</v>
      </c>
      <c r="F347" s="19">
        <v>21</v>
      </c>
      <c r="G347" s="19">
        <v>3.09427605001628E-2</v>
      </c>
    </row>
    <row r="348" spans="1:7">
      <c r="A348" s="19" t="s">
        <v>7694</v>
      </c>
      <c r="B348" s="19" t="s">
        <v>7693</v>
      </c>
      <c r="C348" s="19" t="s">
        <v>7436</v>
      </c>
      <c r="D348" s="19">
        <v>4</v>
      </c>
      <c r="E348" s="19">
        <v>114</v>
      </c>
      <c r="F348" s="19">
        <v>10</v>
      </c>
      <c r="G348" s="19">
        <v>3.1024502601312301E-2</v>
      </c>
    </row>
    <row r="349" spans="1:7">
      <c r="A349" s="19" t="s">
        <v>7692</v>
      </c>
      <c r="B349" s="19" t="s">
        <v>7691</v>
      </c>
      <c r="C349" s="19" t="s">
        <v>7436</v>
      </c>
      <c r="D349" s="19">
        <v>5</v>
      </c>
      <c r="E349" s="19">
        <v>68</v>
      </c>
      <c r="F349" s="19">
        <v>7</v>
      </c>
      <c r="G349" s="19">
        <v>3.1305100460373401E-2</v>
      </c>
    </row>
    <row r="350" spans="1:7">
      <c r="A350" s="19" t="s">
        <v>7690</v>
      </c>
      <c r="B350" s="19" t="s">
        <v>7689</v>
      </c>
      <c r="C350" s="19" t="s">
        <v>7436</v>
      </c>
      <c r="D350" s="19">
        <v>2</v>
      </c>
      <c r="E350" s="19">
        <v>322</v>
      </c>
      <c r="F350" s="19">
        <v>22</v>
      </c>
      <c r="G350" s="19">
        <v>3.1791850218586E-2</v>
      </c>
    </row>
    <row r="351" spans="1:7">
      <c r="A351" s="19" t="s">
        <v>7688</v>
      </c>
      <c r="B351" s="19" t="s">
        <v>7687</v>
      </c>
      <c r="C351" s="19" t="s">
        <v>7436</v>
      </c>
      <c r="D351" s="19">
        <v>6</v>
      </c>
      <c r="E351" s="19">
        <v>16</v>
      </c>
      <c r="F351" s="19">
        <v>3</v>
      </c>
      <c r="G351" s="19">
        <v>3.1946329030428697E-2</v>
      </c>
    </row>
    <row r="352" spans="1:7">
      <c r="A352" s="19" t="s">
        <v>7686</v>
      </c>
      <c r="B352" s="19" t="s">
        <v>7685</v>
      </c>
      <c r="C352" s="19" t="s">
        <v>7436</v>
      </c>
      <c r="D352" s="19">
        <v>6</v>
      </c>
      <c r="E352" s="19">
        <v>16</v>
      </c>
      <c r="F352" s="19">
        <v>3</v>
      </c>
      <c r="G352" s="19">
        <v>3.1946329030428697E-2</v>
      </c>
    </row>
    <row r="353" spans="1:7">
      <c r="A353" s="19" t="s">
        <v>7684</v>
      </c>
      <c r="B353" s="19" t="s">
        <v>7683</v>
      </c>
      <c r="C353" s="19" t="s">
        <v>7436</v>
      </c>
      <c r="D353" s="19">
        <v>8</v>
      </c>
      <c r="E353" s="19">
        <v>16</v>
      </c>
      <c r="F353" s="19">
        <v>3</v>
      </c>
      <c r="G353" s="19">
        <v>3.1946329030428697E-2</v>
      </c>
    </row>
    <row r="354" spans="1:7">
      <c r="A354" s="19" t="s">
        <v>7682</v>
      </c>
      <c r="B354" s="19" t="s">
        <v>7681</v>
      </c>
      <c r="C354" s="19" t="s">
        <v>7436</v>
      </c>
      <c r="D354" s="19">
        <v>5</v>
      </c>
      <c r="E354" s="19">
        <v>16</v>
      </c>
      <c r="F354" s="19">
        <v>3</v>
      </c>
      <c r="G354" s="19">
        <v>3.1946329030428697E-2</v>
      </c>
    </row>
    <row r="355" spans="1:7">
      <c r="A355" s="19" t="s">
        <v>7680</v>
      </c>
      <c r="B355" s="19" t="s">
        <v>7679</v>
      </c>
      <c r="C355" s="19" t="s">
        <v>7436</v>
      </c>
      <c r="D355" s="19">
        <v>8</v>
      </c>
      <c r="E355" s="19">
        <v>54</v>
      </c>
      <c r="F355" s="19">
        <v>6</v>
      </c>
      <c r="G355" s="19">
        <v>3.2267938905266802E-2</v>
      </c>
    </row>
    <row r="356" spans="1:7">
      <c r="A356" s="19" t="s">
        <v>7678</v>
      </c>
      <c r="B356" s="19" t="s">
        <v>7677</v>
      </c>
      <c r="C356" s="19" t="s">
        <v>7436</v>
      </c>
      <c r="D356" s="19">
        <v>7</v>
      </c>
      <c r="E356" s="19">
        <v>54</v>
      </c>
      <c r="F356" s="19">
        <v>6</v>
      </c>
      <c r="G356" s="19">
        <v>3.2267938905266802E-2</v>
      </c>
    </row>
    <row r="357" spans="1:7">
      <c r="A357" s="19" t="s">
        <v>7676</v>
      </c>
      <c r="B357" s="19" t="s">
        <v>7675</v>
      </c>
      <c r="C357" s="19" t="s">
        <v>7436</v>
      </c>
      <c r="D357" s="19">
        <v>4</v>
      </c>
      <c r="E357" s="19">
        <v>84</v>
      </c>
      <c r="F357" s="19">
        <v>8</v>
      </c>
      <c r="G357" s="19">
        <v>3.3408565914803401E-2</v>
      </c>
    </row>
    <row r="358" spans="1:7">
      <c r="A358" s="19" t="s">
        <v>7674</v>
      </c>
      <c r="B358" s="19" t="s">
        <v>7673</v>
      </c>
      <c r="C358" s="19" t="s">
        <v>7436</v>
      </c>
      <c r="D358" s="19">
        <v>7</v>
      </c>
      <c r="E358" s="19">
        <v>69</v>
      </c>
      <c r="F358" s="19">
        <v>7</v>
      </c>
      <c r="G358" s="19">
        <v>3.3551783588022799E-2</v>
      </c>
    </row>
    <row r="359" spans="1:7">
      <c r="A359" s="19" t="s">
        <v>7672</v>
      </c>
      <c r="B359" s="19" t="s">
        <v>7671</v>
      </c>
      <c r="C359" s="19" t="s">
        <v>7436</v>
      </c>
      <c r="D359" s="19">
        <v>6</v>
      </c>
      <c r="E359" s="19">
        <v>41</v>
      </c>
      <c r="F359" s="19">
        <v>5</v>
      </c>
      <c r="G359" s="19">
        <v>3.4507736412613003E-2</v>
      </c>
    </row>
    <row r="360" spans="1:7">
      <c r="A360" s="19" t="s">
        <v>7670</v>
      </c>
      <c r="B360" s="19" t="s">
        <v>7669</v>
      </c>
      <c r="C360" s="19" t="s">
        <v>7436</v>
      </c>
      <c r="D360" s="19">
        <v>6</v>
      </c>
      <c r="E360" s="19">
        <v>7</v>
      </c>
      <c r="F360" s="19">
        <v>2</v>
      </c>
      <c r="G360" s="19">
        <v>3.58293888404842E-2</v>
      </c>
    </row>
    <row r="361" spans="1:7">
      <c r="A361" s="19" t="s">
        <v>7668</v>
      </c>
      <c r="B361" s="19" t="s">
        <v>7667</v>
      </c>
      <c r="C361" s="19" t="s">
        <v>7436</v>
      </c>
      <c r="D361" s="19">
        <v>7</v>
      </c>
      <c r="E361" s="19">
        <v>7</v>
      </c>
      <c r="F361" s="19">
        <v>2</v>
      </c>
      <c r="G361" s="19">
        <v>3.58293888404842E-2</v>
      </c>
    </row>
    <row r="362" spans="1:7">
      <c r="A362" s="19" t="s">
        <v>7666</v>
      </c>
      <c r="B362" s="19" t="s">
        <v>7665</v>
      </c>
      <c r="C362" s="19" t="s">
        <v>7436</v>
      </c>
      <c r="D362" s="19">
        <v>6</v>
      </c>
      <c r="E362" s="19">
        <v>7</v>
      </c>
      <c r="F362" s="19">
        <v>2</v>
      </c>
      <c r="G362" s="19">
        <v>3.58293888404842E-2</v>
      </c>
    </row>
    <row r="363" spans="1:7">
      <c r="A363" s="19" t="s">
        <v>7664</v>
      </c>
      <c r="B363" s="19" t="s">
        <v>7663</v>
      </c>
      <c r="C363" s="19" t="s">
        <v>7436</v>
      </c>
      <c r="D363" s="19">
        <v>6</v>
      </c>
      <c r="E363" s="19">
        <v>7</v>
      </c>
      <c r="F363" s="19">
        <v>2</v>
      </c>
      <c r="G363" s="19">
        <v>3.58293888404842E-2</v>
      </c>
    </row>
    <row r="364" spans="1:7">
      <c r="A364" s="19" t="s">
        <v>7662</v>
      </c>
      <c r="B364" s="19" t="s">
        <v>7661</v>
      </c>
      <c r="C364" s="19" t="s">
        <v>7436</v>
      </c>
      <c r="D364" s="19">
        <v>5</v>
      </c>
      <c r="E364" s="19">
        <v>7</v>
      </c>
      <c r="F364" s="19">
        <v>2</v>
      </c>
      <c r="G364" s="19">
        <v>3.58293888404842E-2</v>
      </c>
    </row>
    <row r="365" spans="1:7">
      <c r="A365" s="19" t="s">
        <v>7660</v>
      </c>
      <c r="B365" s="19" t="s">
        <v>7659</v>
      </c>
      <c r="C365" s="19" t="s">
        <v>7436</v>
      </c>
      <c r="D365" s="19">
        <v>5</v>
      </c>
      <c r="E365" s="19">
        <v>7</v>
      </c>
      <c r="F365" s="19">
        <v>2</v>
      </c>
      <c r="G365" s="19">
        <v>3.58293888404842E-2</v>
      </c>
    </row>
    <row r="366" spans="1:7">
      <c r="A366" s="19" t="s">
        <v>7658</v>
      </c>
      <c r="B366" s="19" t="s">
        <v>7657</v>
      </c>
      <c r="C366" s="19" t="s">
        <v>7436</v>
      </c>
      <c r="D366" s="19">
        <v>4</v>
      </c>
      <c r="E366" s="19">
        <v>70</v>
      </c>
      <c r="F366" s="19">
        <v>7</v>
      </c>
      <c r="G366" s="19">
        <v>3.5903173655915097E-2</v>
      </c>
    </row>
    <row r="367" spans="1:7">
      <c r="A367" s="19" t="s">
        <v>7656</v>
      </c>
      <c r="B367" s="19" t="s">
        <v>7655</v>
      </c>
      <c r="C367" s="19" t="s">
        <v>7436</v>
      </c>
      <c r="D367" s="19">
        <v>2</v>
      </c>
      <c r="E367" s="19">
        <v>254</v>
      </c>
      <c r="F367" s="19">
        <v>18</v>
      </c>
      <c r="G367" s="19">
        <v>3.6019307023234803E-2</v>
      </c>
    </row>
    <row r="368" spans="1:7">
      <c r="A368" s="19" t="s">
        <v>7654</v>
      </c>
      <c r="B368" s="19" t="s">
        <v>7653</v>
      </c>
      <c r="C368" s="19" t="s">
        <v>7436</v>
      </c>
      <c r="D368" s="19">
        <v>3</v>
      </c>
      <c r="E368" s="19">
        <v>254</v>
      </c>
      <c r="F368" s="19">
        <v>18</v>
      </c>
      <c r="G368" s="19">
        <v>3.6019307023234803E-2</v>
      </c>
    </row>
    <row r="369" spans="1:7">
      <c r="A369" s="19" t="s">
        <v>7652</v>
      </c>
      <c r="B369" s="19" t="s">
        <v>7651</v>
      </c>
      <c r="C369" s="19" t="s">
        <v>7436</v>
      </c>
      <c r="D369" s="19">
        <v>5</v>
      </c>
      <c r="E369" s="19">
        <v>17</v>
      </c>
      <c r="F369" s="19">
        <v>3</v>
      </c>
      <c r="G369" s="19">
        <v>3.7539153678813997E-2</v>
      </c>
    </row>
    <row r="370" spans="1:7">
      <c r="A370" s="19" t="s">
        <v>7650</v>
      </c>
      <c r="B370" s="19" t="s">
        <v>7649</v>
      </c>
      <c r="C370" s="19" t="s">
        <v>7436</v>
      </c>
      <c r="D370" s="19">
        <v>5</v>
      </c>
      <c r="E370" s="19">
        <v>42</v>
      </c>
      <c r="F370" s="19">
        <v>5</v>
      </c>
      <c r="G370" s="19">
        <v>3.7786478918009202E-2</v>
      </c>
    </row>
    <row r="371" spans="1:7">
      <c r="A371" s="19" t="s">
        <v>7648</v>
      </c>
      <c r="B371" s="19" t="s">
        <v>7647</v>
      </c>
      <c r="C371" s="19" t="s">
        <v>7436</v>
      </c>
      <c r="D371" s="19">
        <v>6</v>
      </c>
      <c r="E371" s="19">
        <v>42</v>
      </c>
      <c r="F371" s="19">
        <v>5</v>
      </c>
      <c r="G371" s="19">
        <v>3.7786478918009202E-2</v>
      </c>
    </row>
    <row r="372" spans="1:7">
      <c r="A372" s="19" t="s">
        <v>7646</v>
      </c>
      <c r="B372" s="19" t="s">
        <v>7645</v>
      </c>
      <c r="C372" s="19" t="s">
        <v>7436</v>
      </c>
      <c r="D372" s="19">
        <v>4</v>
      </c>
      <c r="E372" s="19">
        <v>102</v>
      </c>
      <c r="F372" s="19">
        <v>9</v>
      </c>
      <c r="G372" s="19">
        <v>3.8234868282948302E-2</v>
      </c>
    </row>
    <row r="373" spans="1:7">
      <c r="A373" s="19" t="s">
        <v>7644</v>
      </c>
      <c r="B373" s="19" t="s">
        <v>7643</v>
      </c>
      <c r="C373" s="19" t="s">
        <v>7436</v>
      </c>
      <c r="D373" s="19">
        <v>5</v>
      </c>
      <c r="E373" s="19">
        <v>274</v>
      </c>
      <c r="F373" s="19">
        <v>19</v>
      </c>
      <c r="G373" s="19">
        <v>3.8459027189332098E-2</v>
      </c>
    </row>
    <row r="374" spans="1:7">
      <c r="A374" s="19" t="s">
        <v>7642</v>
      </c>
      <c r="B374" s="19" t="s">
        <v>7641</v>
      </c>
      <c r="C374" s="19" t="s">
        <v>7436</v>
      </c>
      <c r="D374" s="19">
        <v>5</v>
      </c>
      <c r="E374" s="19">
        <v>274</v>
      </c>
      <c r="F374" s="19">
        <v>19</v>
      </c>
      <c r="G374" s="19">
        <v>3.8459027189332098E-2</v>
      </c>
    </row>
    <row r="375" spans="1:7">
      <c r="A375" s="19" t="s">
        <v>7640</v>
      </c>
      <c r="B375" s="19" t="s">
        <v>7639</v>
      </c>
      <c r="C375" s="19" t="s">
        <v>7436</v>
      </c>
      <c r="D375" s="19">
        <v>4</v>
      </c>
      <c r="E375" s="19">
        <v>536</v>
      </c>
      <c r="F375" s="19">
        <v>33</v>
      </c>
      <c r="G375" s="19">
        <v>3.8978837566167802E-2</v>
      </c>
    </row>
    <row r="376" spans="1:7">
      <c r="A376" s="19" t="s">
        <v>7638</v>
      </c>
      <c r="B376" s="19" t="s">
        <v>7637</v>
      </c>
      <c r="C376" s="19" t="s">
        <v>7436</v>
      </c>
      <c r="D376" s="19">
        <v>5</v>
      </c>
      <c r="E376" s="19">
        <v>135</v>
      </c>
      <c r="F376" s="19">
        <v>11</v>
      </c>
      <c r="G376" s="19">
        <v>3.9004153815927797E-2</v>
      </c>
    </row>
    <row r="377" spans="1:7">
      <c r="A377" s="19" t="s">
        <v>7636</v>
      </c>
      <c r="B377" s="19" t="s">
        <v>7635</v>
      </c>
      <c r="C377" s="19" t="s">
        <v>7436</v>
      </c>
      <c r="D377" s="19">
        <v>5</v>
      </c>
      <c r="E377" s="19">
        <v>119</v>
      </c>
      <c r="F377" s="19">
        <v>10</v>
      </c>
      <c r="G377" s="19">
        <v>3.9908121041576303E-2</v>
      </c>
    </row>
    <row r="378" spans="1:7">
      <c r="A378" s="19" t="s">
        <v>7634</v>
      </c>
      <c r="B378" s="19" t="s">
        <v>7633</v>
      </c>
      <c r="C378" s="19" t="s">
        <v>7436</v>
      </c>
      <c r="D378" s="19">
        <v>6</v>
      </c>
      <c r="E378" s="19">
        <v>87</v>
      </c>
      <c r="F378" s="19">
        <v>8</v>
      </c>
      <c r="G378" s="19">
        <v>3.9937203931580303E-2</v>
      </c>
    </row>
    <row r="379" spans="1:7">
      <c r="A379" s="19" t="s">
        <v>7632</v>
      </c>
      <c r="B379" s="19" t="s">
        <v>7631</v>
      </c>
      <c r="C379" s="19" t="s">
        <v>7436</v>
      </c>
      <c r="D379" s="19">
        <v>5</v>
      </c>
      <c r="E379" s="19">
        <v>87</v>
      </c>
      <c r="F379" s="19">
        <v>8</v>
      </c>
      <c r="G379" s="19">
        <v>3.9937203931580303E-2</v>
      </c>
    </row>
    <row r="380" spans="1:7">
      <c r="A380" s="19" t="s">
        <v>7630</v>
      </c>
      <c r="B380" s="19" t="s">
        <v>7629</v>
      </c>
      <c r="C380" s="19" t="s">
        <v>7436</v>
      </c>
      <c r="D380" s="19">
        <v>4</v>
      </c>
      <c r="E380" s="19">
        <v>103</v>
      </c>
      <c r="F380" s="19">
        <v>9</v>
      </c>
      <c r="G380" s="19">
        <v>4.0310814358913698E-2</v>
      </c>
    </row>
    <row r="381" spans="1:7">
      <c r="A381" s="19" t="s">
        <v>7628</v>
      </c>
      <c r="B381" s="19" t="s">
        <v>7627</v>
      </c>
      <c r="C381" s="19" t="s">
        <v>7436</v>
      </c>
      <c r="D381" s="19">
        <v>5</v>
      </c>
      <c r="E381" s="19">
        <v>136</v>
      </c>
      <c r="F381" s="19">
        <v>11</v>
      </c>
      <c r="G381" s="19">
        <v>4.0802982732721899E-2</v>
      </c>
    </row>
    <row r="382" spans="1:7">
      <c r="A382" s="19" t="s">
        <v>7626</v>
      </c>
      <c r="B382" s="19" t="s">
        <v>7625</v>
      </c>
      <c r="C382" s="19" t="s">
        <v>7436</v>
      </c>
      <c r="D382" s="19">
        <v>4</v>
      </c>
      <c r="E382" s="19">
        <v>72</v>
      </c>
      <c r="F382" s="19">
        <v>7</v>
      </c>
      <c r="G382" s="19">
        <v>4.0926082149895897E-2</v>
      </c>
    </row>
    <row r="383" spans="1:7">
      <c r="A383" s="19" t="s">
        <v>7624</v>
      </c>
      <c r="B383" s="19" t="s">
        <v>7623</v>
      </c>
      <c r="C383" s="19" t="s">
        <v>7436</v>
      </c>
      <c r="D383" s="19">
        <v>5</v>
      </c>
      <c r="E383" s="19">
        <v>43</v>
      </c>
      <c r="F383" s="19">
        <v>5</v>
      </c>
      <c r="G383" s="19">
        <v>4.12493511624187E-2</v>
      </c>
    </row>
    <row r="384" spans="1:7">
      <c r="A384" s="19" t="s">
        <v>7622</v>
      </c>
      <c r="B384" s="19" t="s">
        <v>7621</v>
      </c>
      <c r="C384" s="19" t="s">
        <v>7436</v>
      </c>
      <c r="D384" s="19">
        <v>4</v>
      </c>
      <c r="E384" s="19">
        <v>43</v>
      </c>
      <c r="F384" s="19">
        <v>5</v>
      </c>
      <c r="G384" s="19">
        <v>4.12493511624187E-2</v>
      </c>
    </row>
    <row r="385" spans="1:7">
      <c r="A385" s="19" t="s">
        <v>7620</v>
      </c>
      <c r="B385" s="19" t="s">
        <v>7619</v>
      </c>
      <c r="C385" s="19" t="s">
        <v>7436</v>
      </c>
      <c r="D385" s="19">
        <v>6</v>
      </c>
      <c r="E385" s="19">
        <v>43</v>
      </c>
      <c r="F385" s="19">
        <v>5</v>
      </c>
      <c r="G385" s="19">
        <v>4.12493511624187E-2</v>
      </c>
    </row>
    <row r="386" spans="1:7">
      <c r="A386" s="19" t="s">
        <v>7618</v>
      </c>
      <c r="B386" s="19" t="s">
        <v>7617</v>
      </c>
      <c r="C386" s="19" t="s">
        <v>7436</v>
      </c>
      <c r="D386" s="19">
        <v>5</v>
      </c>
      <c r="E386" s="19">
        <v>120</v>
      </c>
      <c r="F386" s="19">
        <v>10</v>
      </c>
      <c r="G386" s="19">
        <v>4.1874326471117398E-2</v>
      </c>
    </row>
    <row r="387" spans="1:7">
      <c r="A387" s="19" t="s">
        <v>7616</v>
      </c>
      <c r="B387" s="19" t="s">
        <v>7615</v>
      </c>
      <c r="C387" s="19" t="s">
        <v>7436</v>
      </c>
      <c r="D387" s="19">
        <v>3</v>
      </c>
      <c r="E387" s="19">
        <v>104</v>
      </c>
      <c r="F387" s="19">
        <v>9</v>
      </c>
      <c r="G387" s="19">
        <v>4.2461666977259803E-2</v>
      </c>
    </row>
    <row r="388" spans="1:7">
      <c r="A388" s="19" t="s">
        <v>7614</v>
      </c>
      <c r="B388" s="19" t="s">
        <v>7613</v>
      </c>
      <c r="C388" s="19" t="s">
        <v>7436</v>
      </c>
      <c r="D388" s="19">
        <v>4</v>
      </c>
      <c r="E388" s="19">
        <v>18</v>
      </c>
      <c r="F388" s="19">
        <v>3</v>
      </c>
      <c r="G388" s="19">
        <v>4.35959127315197E-2</v>
      </c>
    </row>
    <row r="389" spans="1:7">
      <c r="A389" s="19" t="s">
        <v>7612</v>
      </c>
      <c r="B389" s="19" t="s">
        <v>7611</v>
      </c>
      <c r="C389" s="19" t="s">
        <v>7436</v>
      </c>
      <c r="D389" s="19">
        <v>6</v>
      </c>
      <c r="E389" s="19">
        <v>18</v>
      </c>
      <c r="F389" s="19">
        <v>3</v>
      </c>
      <c r="G389" s="19">
        <v>4.35959127315197E-2</v>
      </c>
    </row>
    <row r="390" spans="1:7">
      <c r="A390" s="19" t="s">
        <v>7610</v>
      </c>
      <c r="B390" s="19" t="s">
        <v>7609</v>
      </c>
      <c r="C390" s="19" t="s">
        <v>7436</v>
      </c>
      <c r="D390" s="19">
        <v>8</v>
      </c>
      <c r="E390" s="19">
        <v>18</v>
      </c>
      <c r="F390" s="19">
        <v>3</v>
      </c>
      <c r="G390" s="19">
        <v>4.35959127315197E-2</v>
      </c>
    </row>
    <row r="391" spans="1:7">
      <c r="A391" s="19" t="s">
        <v>7608</v>
      </c>
      <c r="B391" s="19" t="s">
        <v>7607</v>
      </c>
      <c r="C391" s="19" t="s">
        <v>7436</v>
      </c>
      <c r="D391" s="19">
        <v>7</v>
      </c>
      <c r="E391" s="19">
        <v>1</v>
      </c>
      <c r="F391" s="19">
        <v>1</v>
      </c>
      <c r="G391" s="19">
        <v>4.4521159456924801E-2</v>
      </c>
    </row>
    <row r="392" spans="1:7">
      <c r="A392" s="19" t="s">
        <v>7606</v>
      </c>
      <c r="B392" s="19" t="s">
        <v>7605</v>
      </c>
      <c r="C392" s="19" t="s">
        <v>7436</v>
      </c>
      <c r="D392" s="19">
        <v>6</v>
      </c>
      <c r="E392" s="19">
        <v>1</v>
      </c>
      <c r="F392" s="19">
        <v>1</v>
      </c>
      <c r="G392" s="19">
        <v>4.4521159456924801E-2</v>
      </c>
    </row>
    <row r="393" spans="1:7">
      <c r="A393" s="19" t="s">
        <v>7604</v>
      </c>
      <c r="B393" s="19" t="s">
        <v>7603</v>
      </c>
      <c r="C393" s="19" t="s">
        <v>7436</v>
      </c>
      <c r="D393" s="19">
        <v>5</v>
      </c>
      <c r="E393" s="19">
        <v>1</v>
      </c>
      <c r="F393" s="19">
        <v>1</v>
      </c>
      <c r="G393" s="19">
        <v>4.4521159456924801E-2</v>
      </c>
    </row>
    <row r="394" spans="1:7">
      <c r="A394" s="19" t="s">
        <v>7602</v>
      </c>
      <c r="B394" s="19" t="s">
        <v>7601</v>
      </c>
      <c r="C394" s="19" t="s">
        <v>7436</v>
      </c>
      <c r="D394" s="19">
        <v>8</v>
      </c>
      <c r="E394" s="19">
        <v>1</v>
      </c>
      <c r="F394" s="19">
        <v>1</v>
      </c>
      <c r="G394" s="19">
        <v>4.4521159456924801E-2</v>
      </c>
    </row>
    <row r="395" spans="1:7">
      <c r="A395" s="19" t="s">
        <v>7600</v>
      </c>
      <c r="B395" s="19" t="s">
        <v>7599</v>
      </c>
      <c r="C395" s="19" t="s">
        <v>7436</v>
      </c>
      <c r="D395" s="19">
        <v>6</v>
      </c>
      <c r="E395" s="19">
        <v>1</v>
      </c>
      <c r="F395" s="19">
        <v>1</v>
      </c>
      <c r="G395" s="19">
        <v>4.4521159456924801E-2</v>
      </c>
    </row>
    <row r="396" spans="1:7">
      <c r="A396" s="19" t="s">
        <v>7598</v>
      </c>
      <c r="B396" s="19" t="s">
        <v>7597</v>
      </c>
      <c r="C396" s="19" t="s">
        <v>7436</v>
      </c>
      <c r="D396" s="19">
        <v>10</v>
      </c>
      <c r="E396" s="19">
        <v>1</v>
      </c>
      <c r="F396" s="19">
        <v>1</v>
      </c>
      <c r="G396" s="19">
        <v>4.4521159456924801E-2</v>
      </c>
    </row>
    <row r="397" spans="1:7">
      <c r="A397" s="19" t="s">
        <v>7596</v>
      </c>
      <c r="B397" s="19" t="s">
        <v>7595</v>
      </c>
      <c r="C397" s="19" t="s">
        <v>7436</v>
      </c>
      <c r="D397" s="19">
        <v>5</v>
      </c>
      <c r="E397" s="19">
        <v>1</v>
      </c>
      <c r="F397" s="19">
        <v>1</v>
      </c>
      <c r="G397" s="19">
        <v>4.4521159456924801E-2</v>
      </c>
    </row>
    <row r="398" spans="1:7">
      <c r="A398" s="19" t="s">
        <v>7594</v>
      </c>
      <c r="B398" s="19" t="s">
        <v>7593</v>
      </c>
      <c r="C398" s="19" t="s">
        <v>7436</v>
      </c>
      <c r="D398" s="19">
        <v>6</v>
      </c>
      <c r="E398" s="19">
        <v>1</v>
      </c>
      <c r="F398" s="19">
        <v>1</v>
      </c>
      <c r="G398" s="19">
        <v>4.4521159456924801E-2</v>
      </c>
    </row>
    <row r="399" spans="1:7">
      <c r="A399" s="19" t="s">
        <v>7592</v>
      </c>
      <c r="B399" s="19" t="s">
        <v>7591</v>
      </c>
      <c r="C399" s="19" t="s">
        <v>7436</v>
      </c>
      <c r="D399" s="19">
        <v>4</v>
      </c>
      <c r="E399" s="19">
        <v>1</v>
      </c>
      <c r="F399" s="19">
        <v>1</v>
      </c>
      <c r="G399" s="19">
        <v>4.4521159456924801E-2</v>
      </c>
    </row>
    <row r="400" spans="1:7">
      <c r="A400" s="19" t="s">
        <v>7590</v>
      </c>
      <c r="B400" s="19" t="s">
        <v>7589</v>
      </c>
      <c r="C400" s="19" t="s">
        <v>7436</v>
      </c>
      <c r="D400" s="19">
        <v>6</v>
      </c>
      <c r="E400" s="19">
        <v>1</v>
      </c>
      <c r="F400" s="19">
        <v>1</v>
      </c>
      <c r="G400" s="19">
        <v>4.4521159456924801E-2</v>
      </c>
    </row>
    <row r="401" spans="1:7">
      <c r="A401" s="19" t="s">
        <v>7588</v>
      </c>
      <c r="B401" s="19" t="s">
        <v>7587</v>
      </c>
      <c r="C401" s="19" t="s">
        <v>7436</v>
      </c>
      <c r="D401" s="19">
        <v>5</v>
      </c>
      <c r="E401" s="19">
        <v>1</v>
      </c>
      <c r="F401" s="19">
        <v>1</v>
      </c>
      <c r="G401" s="19">
        <v>4.4521159456924801E-2</v>
      </c>
    </row>
    <row r="402" spans="1:7">
      <c r="A402" s="19" t="s">
        <v>7586</v>
      </c>
      <c r="B402" s="19" t="s">
        <v>7585</v>
      </c>
      <c r="C402" s="19" t="s">
        <v>7436</v>
      </c>
      <c r="D402" s="19">
        <v>6</v>
      </c>
      <c r="E402" s="19">
        <v>1</v>
      </c>
      <c r="F402" s="19">
        <v>1</v>
      </c>
      <c r="G402" s="19">
        <v>4.4521159456924801E-2</v>
      </c>
    </row>
    <row r="403" spans="1:7">
      <c r="A403" s="19" t="s">
        <v>7584</v>
      </c>
      <c r="B403" s="19" t="s">
        <v>7583</v>
      </c>
      <c r="C403" s="19" t="s">
        <v>7436</v>
      </c>
      <c r="D403" s="19">
        <v>6</v>
      </c>
      <c r="E403" s="19">
        <v>1</v>
      </c>
      <c r="F403" s="19">
        <v>1</v>
      </c>
      <c r="G403" s="19">
        <v>4.4521159456924801E-2</v>
      </c>
    </row>
    <row r="404" spans="1:7">
      <c r="A404" s="19" t="s">
        <v>7582</v>
      </c>
      <c r="B404" s="19" t="s">
        <v>7581</v>
      </c>
      <c r="C404" s="19" t="s">
        <v>7436</v>
      </c>
      <c r="D404" s="19">
        <v>7</v>
      </c>
      <c r="E404" s="19">
        <v>1</v>
      </c>
      <c r="F404" s="19">
        <v>1</v>
      </c>
      <c r="G404" s="19">
        <v>4.4521159456924801E-2</v>
      </c>
    </row>
    <row r="405" spans="1:7">
      <c r="A405" s="19" t="s">
        <v>7580</v>
      </c>
      <c r="B405" s="19" t="s">
        <v>7579</v>
      </c>
      <c r="C405" s="19" t="s">
        <v>7436</v>
      </c>
      <c r="D405" s="19">
        <v>4</v>
      </c>
      <c r="E405" s="19">
        <v>1</v>
      </c>
      <c r="F405" s="19">
        <v>1</v>
      </c>
      <c r="G405" s="19">
        <v>4.4521159456924801E-2</v>
      </c>
    </row>
    <row r="406" spans="1:7">
      <c r="A406" s="19" t="s">
        <v>7578</v>
      </c>
      <c r="B406" s="19" t="s">
        <v>7577</v>
      </c>
      <c r="C406" s="19" t="s">
        <v>7436</v>
      </c>
      <c r="D406" s="19">
        <v>6</v>
      </c>
      <c r="E406" s="19">
        <v>1</v>
      </c>
      <c r="F406" s="19">
        <v>1</v>
      </c>
      <c r="G406" s="19">
        <v>4.4521159456924801E-2</v>
      </c>
    </row>
    <row r="407" spans="1:7">
      <c r="A407" s="19" t="s">
        <v>7576</v>
      </c>
      <c r="B407" s="19" t="s">
        <v>7575</v>
      </c>
      <c r="C407" s="19" t="s">
        <v>7436</v>
      </c>
      <c r="D407" s="19">
        <v>6</v>
      </c>
      <c r="E407" s="19">
        <v>1</v>
      </c>
      <c r="F407" s="19">
        <v>1</v>
      </c>
      <c r="G407" s="19">
        <v>4.4521159456924801E-2</v>
      </c>
    </row>
    <row r="408" spans="1:7">
      <c r="A408" s="19" t="s">
        <v>7574</v>
      </c>
      <c r="B408" s="19" t="s">
        <v>7573</v>
      </c>
      <c r="C408" s="19" t="s">
        <v>7436</v>
      </c>
      <c r="D408" s="19">
        <v>5</v>
      </c>
      <c r="E408" s="19">
        <v>1</v>
      </c>
      <c r="F408" s="19">
        <v>1</v>
      </c>
      <c r="G408" s="19">
        <v>4.4521159456924801E-2</v>
      </c>
    </row>
    <row r="409" spans="1:7">
      <c r="A409" s="19" t="s">
        <v>7572</v>
      </c>
      <c r="B409" s="19" t="s">
        <v>7571</v>
      </c>
      <c r="C409" s="19" t="s">
        <v>7436</v>
      </c>
      <c r="D409" s="19">
        <v>6</v>
      </c>
      <c r="E409" s="19">
        <v>1</v>
      </c>
      <c r="F409" s="19">
        <v>1</v>
      </c>
      <c r="G409" s="19">
        <v>4.4521159456924801E-2</v>
      </c>
    </row>
    <row r="410" spans="1:7">
      <c r="A410" s="19" t="s">
        <v>7570</v>
      </c>
      <c r="B410" s="19" t="s">
        <v>7569</v>
      </c>
      <c r="C410" s="19" t="s">
        <v>7436</v>
      </c>
      <c r="D410" s="19">
        <v>7</v>
      </c>
      <c r="E410" s="19">
        <v>1</v>
      </c>
      <c r="F410" s="19">
        <v>1</v>
      </c>
      <c r="G410" s="19">
        <v>4.4521159456924801E-2</v>
      </c>
    </row>
    <row r="411" spans="1:7">
      <c r="A411" s="19" t="s">
        <v>7568</v>
      </c>
      <c r="B411" s="19" t="s">
        <v>7567</v>
      </c>
      <c r="C411" s="19" t="s">
        <v>7436</v>
      </c>
      <c r="D411" s="19">
        <v>8</v>
      </c>
      <c r="E411" s="19">
        <v>1</v>
      </c>
      <c r="F411" s="19">
        <v>1</v>
      </c>
      <c r="G411" s="19">
        <v>4.4521159456924801E-2</v>
      </c>
    </row>
    <row r="412" spans="1:7">
      <c r="A412" s="19" t="s">
        <v>7566</v>
      </c>
      <c r="B412" s="19" t="s">
        <v>7565</v>
      </c>
      <c r="C412" s="19" t="s">
        <v>7436</v>
      </c>
      <c r="D412" s="19">
        <v>6</v>
      </c>
      <c r="E412" s="19">
        <v>1</v>
      </c>
      <c r="F412" s="19">
        <v>1</v>
      </c>
      <c r="G412" s="19">
        <v>4.4521159456924801E-2</v>
      </c>
    </row>
    <row r="413" spans="1:7">
      <c r="A413" s="19" t="s">
        <v>7564</v>
      </c>
      <c r="B413" s="19" t="s">
        <v>7563</v>
      </c>
      <c r="C413" s="19" t="s">
        <v>7436</v>
      </c>
      <c r="D413" s="19">
        <v>6</v>
      </c>
      <c r="E413" s="19">
        <v>1</v>
      </c>
      <c r="F413" s="19">
        <v>1</v>
      </c>
      <c r="G413" s="19">
        <v>4.4521159456924801E-2</v>
      </c>
    </row>
    <row r="414" spans="1:7">
      <c r="A414" s="19" t="s">
        <v>7562</v>
      </c>
      <c r="B414" s="19" t="s">
        <v>7561</v>
      </c>
      <c r="C414" s="19" t="s">
        <v>7436</v>
      </c>
      <c r="D414" s="19">
        <v>5</v>
      </c>
      <c r="E414" s="19">
        <v>1</v>
      </c>
      <c r="F414" s="19">
        <v>1</v>
      </c>
      <c r="G414" s="19">
        <v>4.4521159456924801E-2</v>
      </c>
    </row>
    <row r="415" spans="1:7">
      <c r="A415" s="19" t="s">
        <v>7560</v>
      </c>
      <c r="B415" s="19" t="s">
        <v>7559</v>
      </c>
      <c r="C415" s="19" t="s">
        <v>7436</v>
      </c>
      <c r="D415" s="19">
        <v>8</v>
      </c>
      <c r="E415" s="19">
        <v>1</v>
      </c>
      <c r="F415" s="19">
        <v>1</v>
      </c>
      <c r="G415" s="19">
        <v>4.4521159456924801E-2</v>
      </c>
    </row>
    <row r="416" spans="1:7">
      <c r="A416" s="19" t="s">
        <v>7558</v>
      </c>
      <c r="B416" s="19" t="s">
        <v>7557</v>
      </c>
      <c r="C416" s="19" t="s">
        <v>7436</v>
      </c>
      <c r="D416" s="19">
        <v>5</v>
      </c>
      <c r="E416" s="19">
        <v>1</v>
      </c>
      <c r="F416" s="19">
        <v>1</v>
      </c>
      <c r="G416" s="19">
        <v>4.4521159456924801E-2</v>
      </c>
    </row>
    <row r="417" spans="1:7">
      <c r="A417" s="19" t="s">
        <v>7556</v>
      </c>
      <c r="B417" s="19" t="s">
        <v>7555</v>
      </c>
      <c r="C417" s="19" t="s">
        <v>7436</v>
      </c>
      <c r="D417" s="19">
        <v>7</v>
      </c>
      <c r="E417" s="19">
        <v>1</v>
      </c>
      <c r="F417" s="19">
        <v>1</v>
      </c>
      <c r="G417" s="19">
        <v>4.4521159456924801E-2</v>
      </c>
    </row>
    <row r="418" spans="1:7">
      <c r="A418" s="19" t="s">
        <v>7554</v>
      </c>
      <c r="B418" s="19" t="s">
        <v>7553</v>
      </c>
      <c r="C418" s="19" t="s">
        <v>7436</v>
      </c>
      <c r="D418" s="19">
        <v>7</v>
      </c>
      <c r="E418" s="19">
        <v>1</v>
      </c>
      <c r="F418" s="19">
        <v>1</v>
      </c>
      <c r="G418" s="19">
        <v>4.4521159456924801E-2</v>
      </c>
    </row>
    <row r="419" spans="1:7">
      <c r="A419" s="19" t="s">
        <v>7552</v>
      </c>
      <c r="B419" s="19" t="s">
        <v>7551</v>
      </c>
      <c r="C419" s="19" t="s">
        <v>7436</v>
      </c>
      <c r="D419" s="19">
        <v>3</v>
      </c>
      <c r="E419" s="19">
        <v>1</v>
      </c>
      <c r="F419" s="19">
        <v>1</v>
      </c>
      <c r="G419" s="19">
        <v>4.4521159456924801E-2</v>
      </c>
    </row>
    <row r="420" spans="1:7">
      <c r="A420" s="19" t="s">
        <v>7550</v>
      </c>
      <c r="B420" s="19" t="s">
        <v>7549</v>
      </c>
      <c r="C420" s="19" t="s">
        <v>7436</v>
      </c>
      <c r="D420" s="19">
        <v>4</v>
      </c>
      <c r="E420" s="19">
        <v>1</v>
      </c>
      <c r="F420" s="19">
        <v>1</v>
      </c>
      <c r="G420" s="19">
        <v>4.4521159456924801E-2</v>
      </c>
    </row>
    <row r="421" spans="1:7">
      <c r="A421" s="19" t="s">
        <v>7548</v>
      </c>
      <c r="B421" s="19" t="s">
        <v>7547</v>
      </c>
      <c r="C421" s="19" t="s">
        <v>7436</v>
      </c>
      <c r="D421" s="19">
        <v>9</v>
      </c>
      <c r="E421" s="19">
        <v>1</v>
      </c>
      <c r="F421" s="19">
        <v>1</v>
      </c>
      <c r="G421" s="19">
        <v>4.4521159456924801E-2</v>
      </c>
    </row>
    <row r="422" spans="1:7">
      <c r="A422" s="19" t="s">
        <v>7546</v>
      </c>
      <c r="B422" s="19" t="s">
        <v>7545</v>
      </c>
      <c r="C422" s="19" t="s">
        <v>7436</v>
      </c>
      <c r="D422" s="19">
        <v>6</v>
      </c>
      <c r="E422" s="19">
        <v>1</v>
      </c>
      <c r="F422" s="19">
        <v>1</v>
      </c>
      <c r="G422" s="19">
        <v>4.4521159456924801E-2</v>
      </c>
    </row>
    <row r="423" spans="1:7">
      <c r="A423" s="19" t="s">
        <v>7544</v>
      </c>
      <c r="B423" s="19" t="s">
        <v>7543</v>
      </c>
      <c r="C423" s="19" t="s">
        <v>7436</v>
      </c>
      <c r="D423" s="19">
        <v>6</v>
      </c>
      <c r="E423" s="19">
        <v>1</v>
      </c>
      <c r="F423" s="19">
        <v>1</v>
      </c>
      <c r="G423" s="19">
        <v>4.4521159456924801E-2</v>
      </c>
    </row>
    <row r="424" spans="1:7">
      <c r="A424" s="19" t="s">
        <v>7542</v>
      </c>
      <c r="B424" s="19" t="s">
        <v>7541</v>
      </c>
      <c r="C424" s="19" t="s">
        <v>7436</v>
      </c>
      <c r="D424" s="19">
        <v>5</v>
      </c>
      <c r="E424" s="19">
        <v>1</v>
      </c>
      <c r="F424" s="19">
        <v>1</v>
      </c>
      <c r="G424" s="19">
        <v>4.4521159456924801E-2</v>
      </c>
    </row>
    <row r="425" spans="1:7">
      <c r="A425" s="19" t="s">
        <v>7540</v>
      </c>
      <c r="B425" s="19" t="s">
        <v>7539</v>
      </c>
      <c r="C425" s="19" t="s">
        <v>7436</v>
      </c>
      <c r="D425" s="19">
        <v>4</v>
      </c>
      <c r="E425" s="19">
        <v>1</v>
      </c>
      <c r="F425" s="19">
        <v>1</v>
      </c>
      <c r="G425" s="19">
        <v>4.4521159456924801E-2</v>
      </c>
    </row>
    <row r="426" spans="1:7">
      <c r="A426" s="19" t="s">
        <v>7538</v>
      </c>
      <c r="B426" s="19" t="s">
        <v>7537</v>
      </c>
      <c r="C426" s="19" t="s">
        <v>7436</v>
      </c>
      <c r="D426" s="19">
        <v>8</v>
      </c>
      <c r="E426" s="19">
        <v>1</v>
      </c>
      <c r="F426" s="19">
        <v>1</v>
      </c>
      <c r="G426" s="19">
        <v>4.4521159456924801E-2</v>
      </c>
    </row>
    <row r="427" spans="1:7">
      <c r="A427" s="19" t="s">
        <v>7536</v>
      </c>
      <c r="B427" s="19" t="s">
        <v>7535</v>
      </c>
      <c r="C427" s="19" t="s">
        <v>7436</v>
      </c>
      <c r="D427" s="19">
        <v>6</v>
      </c>
      <c r="E427" s="19">
        <v>1</v>
      </c>
      <c r="F427" s="19">
        <v>1</v>
      </c>
      <c r="G427" s="19">
        <v>4.4521159456924801E-2</v>
      </c>
    </row>
    <row r="428" spans="1:7">
      <c r="A428" s="19" t="s">
        <v>7534</v>
      </c>
      <c r="B428" s="19" t="s">
        <v>7533</v>
      </c>
      <c r="C428" s="19" t="s">
        <v>7436</v>
      </c>
      <c r="D428" s="19">
        <v>6</v>
      </c>
      <c r="E428" s="19">
        <v>1</v>
      </c>
      <c r="F428" s="19">
        <v>1</v>
      </c>
      <c r="G428" s="19">
        <v>4.4521159456924801E-2</v>
      </c>
    </row>
    <row r="429" spans="1:7">
      <c r="A429" s="19" t="s">
        <v>7532</v>
      </c>
      <c r="B429" s="19" t="s">
        <v>7531</v>
      </c>
      <c r="C429" s="19" t="s">
        <v>7436</v>
      </c>
      <c r="D429" s="19">
        <v>7</v>
      </c>
      <c r="E429" s="19">
        <v>1</v>
      </c>
      <c r="F429" s="19">
        <v>1</v>
      </c>
      <c r="G429" s="19">
        <v>4.4521159456924801E-2</v>
      </c>
    </row>
    <row r="430" spans="1:7">
      <c r="A430" s="19" t="s">
        <v>7530</v>
      </c>
      <c r="B430" s="19" t="s">
        <v>7529</v>
      </c>
      <c r="C430" s="19" t="s">
        <v>7436</v>
      </c>
      <c r="D430" s="19">
        <v>7</v>
      </c>
      <c r="E430" s="19">
        <v>1</v>
      </c>
      <c r="F430" s="19">
        <v>1</v>
      </c>
      <c r="G430" s="19">
        <v>4.4521159456924801E-2</v>
      </c>
    </row>
    <row r="431" spans="1:7">
      <c r="A431" s="19" t="s">
        <v>7528</v>
      </c>
      <c r="B431" s="19" t="s">
        <v>7527</v>
      </c>
      <c r="C431" s="19" t="s">
        <v>7436</v>
      </c>
      <c r="D431" s="19">
        <v>7</v>
      </c>
      <c r="E431" s="19">
        <v>1</v>
      </c>
      <c r="F431" s="19">
        <v>1</v>
      </c>
      <c r="G431" s="19">
        <v>4.4521159456924801E-2</v>
      </c>
    </row>
    <row r="432" spans="1:7">
      <c r="A432" s="19" t="s">
        <v>7526</v>
      </c>
      <c r="B432" s="19" t="s">
        <v>7525</v>
      </c>
      <c r="C432" s="19" t="s">
        <v>7436</v>
      </c>
      <c r="D432" s="19">
        <v>6</v>
      </c>
      <c r="E432" s="19">
        <v>1</v>
      </c>
      <c r="F432" s="19">
        <v>1</v>
      </c>
      <c r="G432" s="19">
        <v>4.4521159456924801E-2</v>
      </c>
    </row>
    <row r="433" spans="1:7">
      <c r="A433" s="19" t="s">
        <v>7524</v>
      </c>
      <c r="B433" s="19" t="s">
        <v>7523</v>
      </c>
      <c r="C433" s="19" t="s">
        <v>7436</v>
      </c>
      <c r="D433" s="19">
        <v>5</v>
      </c>
      <c r="E433" s="19">
        <v>1</v>
      </c>
      <c r="F433" s="19">
        <v>1</v>
      </c>
      <c r="G433" s="19">
        <v>4.4521159456924801E-2</v>
      </c>
    </row>
    <row r="434" spans="1:7">
      <c r="A434" s="19" t="s">
        <v>7522</v>
      </c>
      <c r="B434" s="19" t="s">
        <v>7521</v>
      </c>
      <c r="C434" s="19" t="s">
        <v>7436</v>
      </c>
      <c r="D434" s="19">
        <v>6</v>
      </c>
      <c r="E434" s="19">
        <v>1</v>
      </c>
      <c r="F434" s="19">
        <v>1</v>
      </c>
      <c r="G434" s="19">
        <v>4.4521159456924801E-2</v>
      </c>
    </row>
    <row r="435" spans="1:7">
      <c r="A435" s="19" t="s">
        <v>7520</v>
      </c>
      <c r="B435" s="19" t="s">
        <v>7519</v>
      </c>
      <c r="C435" s="19" t="s">
        <v>7436</v>
      </c>
      <c r="D435" s="19">
        <v>6</v>
      </c>
      <c r="E435" s="19">
        <v>1</v>
      </c>
      <c r="F435" s="19">
        <v>1</v>
      </c>
      <c r="G435" s="19">
        <v>4.4521159456924801E-2</v>
      </c>
    </row>
    <row r="436" spans="1:7">
      <c r="A436" s="19" t="s">
        <v>7518</v>
      </c>
      <c r="B436" s="19" t="s">
        <v>7517</v>
      </c>
      <c r="C436" s="19" t="s">
        <v>7436</v>
      </c>
      <c r="D436" s="19">
        <v>7</v>
      </c>
      <c r="E436" s="19">
        <v>1</v>
      </c>
      <c r="F436" s="19">
        <v>1</v>
      </c>
      <c r="G436" s="19">
        <v>4.4521159456924801E-2</v>
      </c>
    </row>
    <row r="437" spans="1:7">
      <c r="A437" s="19" t="s">
        <v>7516</v>
      </c>
      <c r="B437" s="19" t="s">
        <v>7515</v>
      </c>
      <c r="C437" s="19" t="s">
        <v>7436</v>
      </c>
      <c r="D437" s="19">
        <v>6</v>
      </c>
      <c r="E437" s="19">
        <v>1</v>
      </c>
      <c r="F437" s="19">
        <v>1</v>
      </c>
      <c r="G437" s="19">
        <v>4.4521159456924801E-2</v>
      </c>
    </row>
    <row r="438" spans="1:7">
      <c r="A438" s="19" t="s">
        <v>7514</v>
      </c>
      <c r="B438" s="19" t="s">
        <v>7513</v>
      </c>
      <c r="C438" s="19" t="s">
        <v>7436</v>
      </c>
      <c r="D438" s="19">
        <v>7</v>
      </c>
      <c r="E438" s="19">
        <v>1</v>
      </c>
      <c r="F438" s="19">
        <v>1</v>
      </c>
      <c r="G438" s="19">
        <v>4.4521159456924801E-2</v>
      </c>
    </row>
    <row r="439" spans="1:7">
      <c r="A439" s="19" t="s">
        <v>7512</v>
      </c>
      <c r="B439" s="19" t="s">
        <v>7511</v>
      </c>
      <c r="C439" s="19" t="s">
        <v>7436</v>
      </c>
      <c r="D439" s="19">
        <v>8</v>
      </c>
      <c r="E439" s="19">
        <v>1</v>
      </c>
      <c r="F439" s="19">
        <v>1</v>
      </c>
      <c r="G439" s="19">
        <v>4.4521159456924801E-2</v>
      </c>
    </row>
    <row r="440" spans="1:7">
      <c r="A440" s="19" t="s">
        <v>7510</v>
      </c>
      <c r="B440" s="19" t="s">
        <v>7509</v>
      </c>
      <c r="C440" s="19" t="s">
        <v>7436</v>
      </c>
      <c r="D440" s="19">
        <v>8</v>
      </c>
      <c r="E440" s="19">
        <v>1</v>
      </c>
      <c r="F440" s="19">
        <v>1</v>
      </c>
      <c r="G440" s="19">
        <v>4.4521159456924801E-2</v>
      </c>
    </row>
    <row r="441" spans="1:7">
      <c r="A441" s="19" t="s">
        <v>7508</v>
      </c>
      <c r="B441" s="19" t="s">
        <v>7507</v>
      </c>
      <c r="C441" s="19" t="s">
        <v>7436</v>
      </c>
      <c r="D441" s="19">
        <v>6</v>
      </c>
      <c r="E441" s="19">
        <v>1</v>
      </c>
      <c r="F441" s="19">
        <v>1</v>
      </c>
      <c r="G441" s="19">
        <v>4.4521159456924801E-2</v>
      </c>
    </row>
    <row r="442" spans="1:7">
      <c r="A442" s="19" t="s">
        <v>7506</v>
      </c>
      <c r="B442" s="19" t="s">
        <v>7505</v>
      </c>
      <c r="C442" s="19" t="s">
        <v>7436</v>
      </c>
      <c r="D442" s="19">
        <v>7</v>
      </c>
      <c r="E442" s="19">
        <v>1</v>
      </c>
      <c r="F442" s="19">
        <v>1</v>
      </c>
      <c r="G442" s="19">
        <v>4.4521159456924801E-2</v>
      </c>
    </row>
    <row r="443" spans="1:7">
      <c r="A443" s="19" t="s">
        <v>7504</v>
      </c>
      <c r="B443" s="19" t="s">
        <v>7503</v>
      </c>
      <c r="C443" s="19" t="s">
        <v>7436</v>
      </c>
      <c r="D443" s="19">
        <v>6</v>
      </c>
      <c r="E443" s="19">
        <v>1</v>
      </c>
      <c r="F443" s="19">
        <v>1</v>
      </c>
      <c r="G443" s="19">
        <v>4.4521159456924801E-2</v>
      </c>
    </row>
    <row r="444" spans="1:7">
      <c r="A444" s="19" t="s">
        <v>7502</v>
      </c>
      <c r="B444" s="19" t="s">
        <v>7501</v>
      </c>
      <c r="C444" s="19" t="s">
        <v>7436</v>
      </c>
      <c r="D444" s="19">
        <v>6</v>
      </c>
      <c r="E444" s="19">
        <v>1</v>
      </c>
      <c r="F444" s="19">
        <v>1</v>
      </c>
      <c r="G444" s="19">
        <v>4.4521159456924801E-2</v>
      </c>
    </row>
    <row r="445" spans="1:7">
      <c r="A445" s="19" t="s">
        <v>7500</v>
      </c>
      <c r="B445" s="19" t="s">
        <v>7499</v>
      </c>
      <c r="C445" s="19" t="s">
        <v>7436</v>
      </c>
      <c r="D445" s="19">
        <v>7</v>
      </c>
      <c r="E445" s="19">
        <v>1</v>
      </c>
      <c r="F445" s="19">
        <v>1</v>
      </c>
      <c r="G445" s="19">
        <v>4.4521159456924801E-2</v>
      </c>
    </row>
    <row r="446" spans="1:7">
      <c r="A446" s="19" t="s">
        <v>7498</v>
      </c>
      <c r="B446" s="19" t="s">
        <v>7497</v>
      </c>
      <c r="C446" s="19" t="s">
        <v>7436</v>
      </c>
      <c r="D446" s="19">
        <v>4</v>
      </c>
      <c r="E446" s="19">
        <v>1</v>
      </c>
      <c r="F446" s="19">
        <v>1</v>
      </c>
      <c r="G446" s="19">
        <v>4.4521159456924801E-2</v>
      </c>
    </row>
    <row r="447" spans="1:7">
      <c r="A447" s="19" t="s">
        <v>7496</v>
      </c>
      <c r="B447" s="19" t="s">
        <v>7495</v>
      </c>
      <c r="C447" s="19" t="s">
        <v>7436</v>
      </c>
      <c r="D447" s="19">
        <v>8</v>
      </c>
      <c r="E447" s="19">
        <v>1</v>
      </c>
      <c r="F447" s="19">
        <v>1</v>
      </c>
      <c r="G447" s="19">
        <v>4.4521159456924801E-2</v>
      </c>
    </row>
    <row r="448" spans="1:7">
      <c r="A448" s="19" t="s">
        <v>7494</v>
      </c>
      <c r="B448" s="19" t="s">
        <v>7493</v>
      </c>
      <c r="C448" s="19" t="s">
        <v>7436</v>
      </c>
      <c r="D448" s="19">
        <v>7</v>
      </c>
      <c r="E448" s="19">
        <v>1</v>
      </c>
      <c r="F448" s="19">
        <v>1</v>
      </c>
      <c r="G448" s="19">
        <v>4.4521159456924801E-2</v>
      </c>
    </row>
    <row r="449" spans="1:7">
      <c r="A449" s="19" t="s">
        <v>7492</v>
      </c>
      <c r="B449" s="19" t="s">
        <v>7491</v>
      </c>
      <c r="C449" s="19" t="s">
        <v>7436</v>
      </c>
      <c r="D449" s="19">
        <v>8</v>
      </c>
      <c r="E449" s="19">
        <v>1</v>
      </c>
      <c r="F449" s="19">
        <v>1</v>
      </c>
      <c r="G449" s="19">
        <v>4.4521159456924801E-2</v>
      </c>
    </row>
    <row r="450" spans="1:7">
      <c r="A450" s="19" t="s">
        <v>7490</v>
      </c>
      <c r="B450" s="19" t="s">
        <v>7489</v>
      </c>
      <c r="C450" s="19" t="s">
        <v>7436</v>
      </c>
      <c r="D450" s="19">
        <v>8</v>
      </c>
      <c r="E450" s="19">
        <v>1</v>
      </c>
      <c r="F450" s="19">
        <v>1</v>
      </c>
      <c r="G450" s="19">
        <v>4.4521159456924801E-2</v>
      </c>
    </row>
    <row r="451" spans="1:7">
      <c r="A451" s="19" t="s">
        <v>7488</v>
      </c>
      <c r="B451" s="19" t="s">
        <v>7487</v>
      </c>
      <c r="C451" s="19" t="s">
        <v>7436</v>
      </c>
      <c r="D451" s="19">
        <v>9</v>
      </c>
      <c r="E451" s="19">
        <v>1</v>
      </c>
      <c r="F451" s="19">
        <v>1</v>
      </c>
      <c r="G451" s="19">
        <v>4.4521159456924801E-2</v>
      </c>
    </row>
    <row r="452" spans="1:7">
      <c r="A452" s="19" t="s">
        <v>7486</v>
      </c>
      <c r="B452" s="19" t="s">
        <v>7485</v>
      </c>
      <c r="C452" s="19" t="s">
        <v>7436</v>
      </c>
      <c r="D452" s="19">
        <v>5</v>
      </c>
      <c r="E452" s="19">
        <v>1</v>
      </c>
      <c r="F452" s="19">
        <v>1</v>
      </c>
      <c r="G452" s="19">
        <v>4.4521159456924801E-2</v>
      </c>
    </row>
    <row r="453" spans="1:7">
      <c r="A453" s="19" t="s">
        <v>7484</v>
      </c>
      <c r="B453" s="19" t="s">
        <v>7483</v>
      </c>
      <c r="C453" s="19" t="s">
        <v>7436</v>
      </c>
      <c r="D453" s="19">
        <v>6</v>
      </c>
      <c r="E453" s="19">
        <v>1</v>
      </c>
      <c r="F453" s="19">
        <v>1</v>
      </c>
      <c r="G453" s="19">
        <v>4.4521159456924801E-2</v>
      </c>
    </row>
    <row r="454" spans="1:7">
      <c r="A454" s="19" t="s">
        <v>7482</v>
      </c>
      <c r="B454" s="19" t="s">
        <v>7481</v>
      </c>
      <c r="C454" s="19" t="s">
        <v>7436</v>
      </c>
      <c r="D454" s="19">
        <v>5</v>
      </c>
      <c r="E454" s="19">
        <v>1</v>
      </c>
      <c r="F454" s="19">
        <v>1</v>
      </c>
      <c r="G454" s="19">
        <v>4.4521159456924801E-2</v>
      </c>
    </row>
    <row r="455" spans="1:7">
      <c r="A455" s="19" t="s">
        <v>7480</v>
      </c>
      <c r="B455" s="19" t="s">
        <v>7479</v>
      </c>
      <c r="C455" s="19" t="s">
        <v>7436</v>
      </c>
      <c r="D455" s="19">
        <v>9</v>
      </c>
      <c r="E455" s="19">
        <v>1</v>
      </c>
      <c r="F455" s="19">
        <v>1</v>
      </c>
      <c r="G455" s="19">
        <v>4.4521159456924801E-2</v>
      </c>
    </row>
    <row r="456" spans="1:7">
      <c r="A456" s="19" t="s">
        <v>7478</v>
      </c>
      <c r="B456" s="19" t="s">
        <v>7477</v>
      </c>
      <c r="C456" s="19" t="s">
        <v>7436</v>
      </c>
      <c r="D456" s="19">
        <v>8</v>
      </c>
      <c r="E456" s="19">
        <v>1</v>
      </c>
      <c r="F456" s="19">
        <v>1</v>
      </c>
      <c r="G456" s="19">
        <v>4.4521159456924801E-2</v>
      </c>
    </row>
    <row r="457" spans="1:7">
      <c r="A457" s="19" t="s">
        <v>7476</v>
      </c>
      <c r="B457" s="19" t="s">
        <v>7475</v>
      </c>
      <c r="C457" s="19" t="s">
        <v>7436</v>
      </c>
      <c r="D457" s="19">
        <v>7</v>
      </c>
      <c r="E457" s="19">
        <v>1</v>
      </c>
      <c r="F457" s="19">
        <v>1</v>
      </c>
      <c r="G457" s="19">
        <v>4.4521159456924801E-2</v>
      </c>
    </row>
    <row r="458" spans="1:7">
      <c r="A458" s="19" t="s">
        <v>7474</v>
      </c>
      <c r="B458" s="19" t="s">
        <v>7473</v>
      </c>
      <c r="C458" s="19" t="s">
        <v>7436</v>
      </c>
      <c r="D458" s="19">
        <v>5</v>
      </c>
      <c r="E458" s="19">
        <v>1</v>
      </c>
      <c r="F458" s="19">
        <v>1</v>
      </c>
      <c r="G458" s="19">
        <v>4.4521159456924801E-2</v>
      </c>
    </row>
    <row r="459" spans="1:7">
      <c r="A459" s="19" t="s">
        <v>7472</v>
      </c>
      <c r="B459" s="19" t="s">
        <v>7471</v>
      </c>
      <c r="C459" s="19" t="s">
        <v>7436</v>
      </c>
      <c r="D459" s="19">
        <v>6</v>
      </c>
      <c r="E459" s="19">
        <v>1</v>
      </c>
      <c r="F459" s="19">
        <v>1</v>
      </c>
      <c r="G459" s="19">
        <v>4.4521159456924801E-2</v>
      </c>
    </row>
    <row r="460" spans="1:7">
      <c r="A460" s="19" t="s">
        <v>7470</v>
      </c>
      <c r="B460" s="19" t="s">
        <v>7469</v>
      </c>
      <c r="C460" s="19" t="s">
        <v>7436</v>
      </c>
      <c r="D460" s="19">
        <v>5</v>
      </c>
      <c r="E460" s="19">
        <v>1</v>
      </c>
      <c r="F460" s="19">
        <v>1</v>
      </c>
      <c r="G460" s="19">
        <v>4.4521159456924801E-2</v>
      </c>
    </row>
    <row r="461" spans="1:7">
      <c r="A461" s="19" t="s">
        <v>7468</v>
      </c>
      <c r="B461" s="19" t="s">
        <v>7467</v>
      </c>
      <c r="C461" s="19" t="s">
        <v>7436</v>
      </c>
      <c r="D461" s="19">
        <v>6</v>
      </c>
      <c r="E461" s="19">
        <v>44</v>
      </c>
      <c r="F461" s="19">
        <v>5</v>
      </c>
      <c r="G461" s="19">
        <v>4.48977573420304E-2</v>
      </c>
    </row>
    <row r="462" spans="1:7">
      <c r="A462" s="19" t="s">
        <v>7466</v>
      </c>
      <c r="B462" s="19" t="s">
        <v>7465</v>
      </c>
      <c r="C462" s="19" t="s">
        <v>7436</v>
      </c>
      <c r="D462" s="19">
        <v>4</v>
      </c>
      <c r="E462" s="19">
        <v>173</v>
      </c>
      <c r="F462" s="19">
        <v>13</v>
      </c>
      <c r="G462" s="19">
        <v>4.6098921938291099E-2</v>
      </c>
    </row>
    <row r="463" spans="1:7">
      <c r="A463" s="19" t="s">
        <v>7464</v>
      </c>
      <c r="B463" s="19" t="s">
        <v>7463</v>
      </c>
      <c r="C463" s="19" t="s">
        <v>7436</v>
      </c>
      <c r="D463" s="19">
        <v>5</v>
      </c>
      <c r="E463" s="19">
        <v>354</v>
      </c>
      <c r="F463" s="19">
        <v>23</v>
      </c>
      <c r="G463" s="19">
        <v>4.6294435301286199E-2</v>
      </c>
    </row>
    <row r="464" spans="1:7">
      <c r="A464" s="19" t="s">
        <v>7462</v>
      </c>
      <c r="B464" s="19" t="s">
        <v>7461</v>
      </c>
      <c r="C464" s="19" t="s">
        <v>7436</v>
      </c>
      <c r="D464" s="19">
        <v>5</v>
      </c>
      <c r="E464" s="19">
        <v>8</v>
      </c>
      <c r="F464" s="19">
        <v>2</v>
      </c>
      <c r="G464" s="19">
        <v>4.6383605781331702E-2</v>
      </c>
    </row>
    <row r="465" spans="1:7">
      <c r="A465" s="19" t="s">
        <v>7460</v>
      </c>
      <c r="B465" s="19" t="s">
        <v>7459</v>
      </c>
      <c r="C465" s="19" t="s">
        <v>7436</v>
      </c>
      <c r="D465" s="19">
        <v>7</v>
      </c>
      <c r="E465" s="19">
        <v>8</v>
      </c>
      <c r="F465" s="19">
        <v>2</v>
      </c>
      <c r="G465" s="19">
        <v>4.6383605781331702E-2</v>
      </c>
    </row>
    <row r="466" spans="1:7">
      <c r="A466" s="19" t="s">
        <v>7458</v>
      </c>
      <c r="B466" s="19" t="s">
        <v>7457</v>
      </c>
      <c r="C466" s="19" t="s">
        <v>7436</v>
      </c>
      <c r="D466" s="19">
        <v>6</v>
      </c>
      <c r="E466" s="19">
        <v>8</v>
      </c>
      <c r="F466" s="19">
        <v>2</v>
      </c>
      <c r="G466" s="19">
        <v>4.6383605781331702E-2</v>
      </c>
    </row>
    <row r="467" spans="1:7">
      <c r="A467" s="19" t="s">
        <v>7456</v>
      </c>
      <c r="B467" s="19" t="s">
        <v>7455</v>
      </c>
      <c r="C467" s="19" t="s">
        <v>7436</v>
      </c>
      <c r="D467" s="19">
        <v>5</v>
      </c>
      <c r="E467" s="19">
        <v>8</v>
      </c>
      <c r="F467" s="19">
        <v>2</v>
      </c>
      <c r="G467" s="19">
        <v>4.6383605781331702E-2</v>
      </c>
    </row>
    <row r="468" spans="1:7">
      <c r="A468" s="19" t="s">
        <v>7454</v>
      </c>
      <c r="B468" s="19" t="s">
        <v>7453</v>
      </c>
      <c r="C468" s="19" t="s">
        <v>7436</v>
      </c>
      <c r="D468" s="19">
        <v>9</v>
      </c>
      <c r="E468" s="19">
        <v>8</v>
      </c>
      <c r="F468" s="19">
        <v>2</v>
      </c>
      <c r="G468" s="19">
        <v>4.6383605781331702E-2</v>
      </c>
    </row>
    <row r="469" spans="1:7">
      <c r="A469" s="19" t="s">
        <v>7452</v>
      </c>
      <c r="B469" s="19" t="s">
        <v>7451</v>
      </c>
      <c r="C469" s="19" t="s">
        <v>7436</v>
      </c>
      <c r="D469" s="19">
        <v>4</v>
      </c>
      <c r="E469" s="19">
        <v>8</v>
      </c>
      <c r="F469" s="19">
        <v>2</v>
      </c>
      <c r="G469" s="19">
        <v>4.6383605781331702E-2</v>
      </c>
    </row>
    <row r="470" spans="1:7">
      <c r="A470" s="19" t="s">
        <v>7450</v>
      </c>
      <c r="B470" s="19" t="s">
        <v>7449</v>
      </c>
      <c r="C470" s="19" t="s">
        <v>7436</v>
      </c>
      <c r="D470" s="19">
        <v>3</v>
      </c>
      <c r="E470" s="19">
        <v>191</v>
      </c>
      <c r="F470" s="19">
        <v>14</v>
      </c>
      <c r="G470" s="19">
        <v>4.7056746773475003E-2</v>
      </c>
    </row>
    <row r="471" spans="1:7">
      <c r="A471" s="19" t="s">
        <v>7448</v>
      </c>
      <c r="B471" s="19" t="s">
        <v>7447</v>
      </c>
      <c r="C471" s="19" t="s">
        <v>7436</v>
      </c>
      <c r="D471" s="19">
        <v>5</v>
      </c>
      <c r="E471" s="19">
        <v>227</v>
      </c>
      <c r="F471" s="19">
        <v>16</v>
      </c>
      <c r="G471" s="19">
        <v>4.79171384503271E-2</v>
      </c>
    </row>
    <row r="472" spans="1:7">
      <c r="A472" s="19" t="s">
        <v>7446</v>
      </c>
      <c r="B472" s="19" t="s">
        <v>7445</v>
      </c>
      <c r="C472" s="19" t="s">
        <v>7436</v>
      </c>
      <c r="D472" s="19">
        <v>5</v>
      </c>
      <c r="E472" s="19">
        <v>45</v>
      </c>
      <c r="F472" s="19">
        <v>5</v>
      </c>
      <c r="G472" s="19">
        <v>4.8732693420583797E-2</v>
      </c>
    </row>
    <row r="473" spans="1:7">
      <c r="A473" s="19" t="s">
        <v>7444</v>
      </c>
      <c r="B473" s="19" t="s">
        <v>7443</v>
      </c>
      <c r="C473" s="19" t="s">
        <v>7436</v>
      </c>
      <c r="D473" s="19">
        <v>3</v>
      </c>
      <c r="E473" s="19">
        <v>1144</v>
      </c>
      <c r="F473" s="19">
        <v>63</v>
      </c>
      <c r="G473" s="19">
        <v>4.9131085917641398E-2</v>
      </c>
    </row>
    <row r="474" spans="1:7">
      <c r="A474" s="19" t="s">
        <v>7442</v>
      </c>
      <c r="B474" s="19" t="s">
        <v>7441</v>
      </c>
      <c r="C474" s="19" t="s">
        <v>7436</v>
      </c>
      <c r="D474" s="19">
        <v>8</v>
      </c>
      <c r="E474" s="19">
        <v>107</v>
      </c>
      <c r="F474" s="19">
        <v>9</v>
      </c>
      <c r="G474" s="19">
        <v>4.9372348536610398E-2</v>
      </c>
    </row>
    <row r="475" spans="1:7">
      <c r="A475" s="19" t="s">
        <v>7440</v>
      </c>
      <c r="B475" s="19" t="s">
        <v>7439</v>
      </c>
      <c r="C475" s="19" t="s">
        <v>7436</v>
      </c>
      <c r="D475" s="19">
        <v>5</v>
      </c>
      <c r="E475" s="19">
        <v>645</v>
      </c>
      <c r="F475" s="19">
        <v>38</v>
      </c>
      <c r="G475" s="19">
        <v>4.9645640965933498E-2</v>
      </c>
    </row>
    <row r="476" spans="1:7">
      <c r="A476" s="19" t="s">
        <v>7438</v>
      </c>
      <c r="B476" s="19" t="s">
        <v>7437</v>
      </c>
      <c r="C476" s="19" t="s">
        <v>7436</v>
      </c>
      <c r="D476" s="19">
        <v>6</v>
      </c>
      <c r="E476" s="19">
        <v>175</v>
      </c>
      <c r="F476" s="19">
        <v>13</v>
      </c>
      <c r="G476" s="19">
        <v>4.9713528983588197E-2</v>
      </c>
    </row>
  </sheetData>
  <autoFilter ref="A1:G476"/>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cbp80</vt:lpstr>
      <vt:lpstr>GO_cbp80_DAS_C</vt:lpstr>
      <vt:lpstr>GO_cbp80_DAS_F</vt:lpstr>
      <vt:lpstr>GO_cbp80_DAS_P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Windows User</cp:lastModifiedBy>
  <cp:revision/>
  <dcterms:created xsi:type="dcterms:W3CDTF">2019-04-25T07:37:04Z</dcterms:created>
  <dcterms:modified xsi:type="dcterms:W3CDTF">2019-12-14T06:55:52Z</dcterms:modified>
  <cp:category/>
  <cp:contentStatus/>
</cp:coreProperties>
</file>