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ri79/Documents/li/gamma_vs_ionbeam/論文/frontiers in plant science 投稿/"/>
    </mc:Choice>
  </mc:AlternateContent>
  <bookViews>
    <workbookView xWindow="0" yWindow="1840" windowWidth="25600" windowHeight="12880" tabRatio="500"/>
  </bookViews>
  <sheets>
    <sheet name="ionbeam-pindel&amp;menta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  <c r="E23" i="1"/>
  <c r="E22" i="1"/>
  <c r="E21" i="1"/>
  <c r="E19" i="1"/>
  <c r="E18" i="1"/>
  <c r="E17" i="1"/>
  <c r="E16" i="1"/>
  <c r="E14" i="1"/>
  <c r="E11" i="1"/>
  <c r="E10" i="1"/>
  <c r="E9" i="1"/>
</calcChain>
</file>

<file path=xl/sharedStrings.xml><?xml version="1.0" encoding="utf-8"?>
<sst xmlns="http://schemas.openxmlformats.org/spreadsheetml/2006/main" count="230" uniqueCount="79">
  <si>
    <t>CHROM</t>
  </si>
  <si>
    <t>POS_start</t>
    <phoneticPr fontId="1"/>
  </si>
  <si>
    <t>POS_end</t>
    <phoneticPr fontId="1"/>
  </si>
  <si>
    <t>chr03</t>
  </si>
  <si>
    <t>INV</t>
    <phoneticPr fontId="1"/>
  </si>
  <si>
    <t>Large deletion</t>
    <phoneticPr fontId="1"/>
  </si>
  <si>
    <t>chr04</t>
  </si>
  <si>
    <t>chr07</t>
  </si>
  <si>
    <t>chr11</t>
  </si>
  <si>
    <t>C[chr07:4896444[</t>
    <phoneticPr fontId="1"/>
  </si>
  <si>
    <t>chr06</t>
  </si>
  <si>
    <t>chr01</t>
  </si>
  <si>
    <t>Large deletion</t>
    <phoneticPr fontId="1"/>
  </si>
  <si>
    <t>DUP</t>
    <phoneticPr fontId="1"/>
  </si>
  <si>
    <t>INV</t>
  </si>
  <si>
    <t>chr12</t>
  </si>
  <si>
    <t>Large deletion</t>
    <phoneticPr fontId="1"/>
  </si>
  <si>
    <t>chr09</t>
  </si>
  <si>
    <t>SV ID</t>
    <phoneticPr fontId="1"/>
  </si>
  <si>
    <t>Manta</t>
    <phoneticPr fontId="1"/>
  </si>
  <si>
    <t>Detected software</t>
    <phoneticPr fontId="1"/>
  </si>
  <si>
    <t>Large insertion</t>
    <phoneticPr fontId="1"/>
  </si>
  <si>
    <t>]chr11:13741249]T</t>
    <phoneticPr fontId="1"/>
  </si>
  <si>
    <t>-</t>
    <phoneticPr fontId="1"/>
  </si>
  <si>
    <t>-</t>
    <phoneticPr fontId="1"/>
  </si>
  <si>
    <t>Manta</t>
    <phoneticPr fontId="1"/>
  </si>
  <si>
    <t>Pindel</t>
    <phoneticPr fontId="1"/>
  </si>
  <si>
    <t>C[chr03:86480[</t>
  </si>
  <si>
    <t>]chr01:6813111]T</t>
  </si>
  <si>
    <t>Length(bp)</t>
    <phoneticPr fontId="1"/>
  </si>
  <si>
    <t>Mutant ID</t>
    <phoneticPr fontId="1"/>
  </si>
  <si>
    <t>Mutation type</t>
    <phoneticPr fontId="1"/>
  </si>
  <si>
    <t>Zygosity</t>
    <phoneticPr fontId="1"/>
  </si>
  <si>
    <t>Homozygous</t>
    <phoneticPr fontId="1"/>
  </si>
  <si>
    <t>Manta, BreakDancer</t>
    <phoneticPr fontId="1"/>
  </si>
  <si>
    <t>Manta, BreakDancer</t>
    <phoneticPr fontId="1"/>
  </si>
  <si>
    <t>chr11</t>
    <phoneticPr fontId="1"/>
  </si>
  <si>
    <t>Manta</t>
    <phoneticPr fontId="1"/>
  </si>
  <si>
    <t>Manta,Pindel,BreakDancer</t>
    <phoneticPr fontId="1"/>
  </si>
  <si>
    <t>Manta,Pindel</t>
    <phoneticPr fontId="1"/>
  </si>
  <si>
    <t>Validation</t>
    <phoneticPr fontId="1"/>
  </si>
  <si>
    <t>IGV</t>
    <phoneticPr fontId="1"/>
  </si>
  <si>
    <t>○</t>
    <phoneticPr fontId="1"/>
  </si>
  <si>
    <t>Agarose gel electrophoresis</t>
    <phoneticPr fontId="1"/>
  </si>
  <si>
    <t>HTM_G351</t>
  </si>
  <si>
    <t>HTM_G347</t>
  </si>
  <si>
    <t>HTM_I223</t>
  </si>
  <si>
    <t>HTM_I218</t>
  </si>
  <si>
    <t>HTM_I154</t>
  </si>
  <si>
    <t>HTM_I227</t>
  </si>
  <si>
    <t>HTM_I226</t>
  </si>
  <si>
    <t>HTM_I224</t>
  </si>
  <si>
    <t>G351-SV1</t>
    <phoneticPr fontId="1"/>
  </si>
  <si>
    <t>G351-SV2</t>
    <phoneticPr fontId="1"/>
  </si>
  <si>
    <t>G347-SV1</t>
    <phoneticPr fontId="1"/>
  </si>
  <si>
    <t>G347-SV2</t>
  </si>
  <si>
    <t>I218_SV1</t>
    <phoneticPr fontId="1"/>
  </si>
  <si>
    <t>I218_SV2</t>
  </si>
  <si>
    <t>I218_SV3</t>
  </si>
  <si>
    <t>I154_SV1</t>
    <phoneticPr fontId="1"/>
  </si>
  <si>
    <t>I154_SV2</t>
  </si>
  <si>
    <t>I227_SV1</t>
    <phoneticPr fontId="1"/>
  </si>
  <si>
    <t>I226_SV1</t>
    <phoneticPr fontId="1"/>
  </si>
  <si>
    <t>I224_SV1</t>
    <phoneticPr fontId="1"/>
  </si>
  <si>
    <t>I224_SV2</t>
    <phoneticPr fontId="1"/>
  </si>
  <si>
    <t>I223_SV1</t>
    <phoneticPr fontId="1"/>
  </si>
  <si>
    <t>I223_SV1</t>
    <phoneticPr fontId="1"/>
  </si>
  <si>
    <t>I223_SV2</t>
    <phoneticPr fontId="1"/>
  </si>
  <si>
    <t>I223_SV3</t>
    <phoneticPr fontId="1"/>
  </si>
  <si>
    <t>I223_SV4</t>
    <phoneticPr fontId="1"/>
  </si>
  <si>
    <t>I223_SV5</t>
    <phoneticPr fontId="1"/>
  </si>
  <si>
    <t>NA</t>
    <phoneticPr fontId="1"/>
  </si>
  <si>
    <t>NA</t>
    <phoneticPr fontId="1"/>
  </si>
  <si>
    <t>Sanger sequencing</t>
    <phoneticPr fontId="1"/>
  </si>
  <si>
    <t>NA: Sequences were not clearly determined.</t>
    <phoneticPr fontId="1"/>
  </si>
  <si>
    <t>×</t>
    <rPh sb="0" eb="1">
      <t>×</t>
    </rPh>
    <phoneticPr fontId="1"/>
  </si>
  <si>
    <t>Reciprocal translocation</t>
    <phoneticPr fontId="1"/>
  </si>
  <si>
    <t>Manta,Pindel</t>
    <phoneticPr fontId="1"/>
  </si>
  <si>
    <t>Table S5. SVs detected in all mutant lines.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</si>
</sst>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ill="1" applyBorder="1"/>
    <xf numFmtId="0" fontId="0" fillId="0" borderId="2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3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81" zoomScaleNormal="81" zoomScalePageLayoutView="81" workbookViewId="0">
      <selection activeCell="A2" sqref="A2:A3"/>
    </sheetView>
  </sheetViews>
  <sheetFormatPr baseColWidth="12" defaultRowHeight="20" x14ac:dyDescent="0.3"/>
  <cols>
    <col min="1" max="1" width="12.7109375" style="3"/>
    <col min="2" max="3" width="12.7109375" style="4"/>
    <col min="4" max="4" width="17.85546875" style="4" customWidth="1"/>
    <col min="5" max="5" width="12.7109375" style="3"/>
    <col min="6" max="6" width="14.28515625" style="4" customWidth="1"/>
    <col min="7" max="7" width="19.7109375" style="4" customWidth="1"/>
    <col min="8" max="8" width="12.7109375" style="4"/>
    <col min="9" max="9" width="24.85546875" style="4" customWidth="1"/>
    <col min="10" max="10" width="9" customWidth="1"/>
    <col min="11" max="11" width="13.5703125" customWidth="1"/>
    <col min="12" max="12" width="12.42578125" customWidth="1"/>
  </cols>
  <sheetData>
    <row r="1" spans="1:12" x14ac:dyDescent="0.3">
      <c r="A1" s="5" t="s">
        <v>78</v>
      </c>
    </row>
    <row r="2" spans="1:12" ht="22" customHeight="1" x14ac:dyDescent="0.3">
      <c r="A2" s="17" t="s">
        <v>18</v>
      </c>
      <c r="B2" s="14" t="s">
        <v>0</v>
      </c>
      <c r="C2" s="14" t="s">
        <v>1</v>
      </c>
      <c r="D2" s="14" t="s">
        <v>2</v>
      </c>
      <c r="E2" s="17" t="s">
        <v>29</v>
      </c>
      <c r="F2" s="14" t="s">
        <v>30</v>
      </c>
      <c r="G2" s="14" t="s">
        <v>31</v>
      </c>
      <c r="H2" s="16" t="s">
        <v>32</v>
      </c>
      <c r="I2" s="14" t="s">
        <v>20</v>
      </c>
      <c r="J2" s="13" t="s">
        <v>40</v>
      </c>
      <c r="K2" s="13"/>
      <c r="L2" s="13"/>
    </row>
    <row r="3" spans="1:12" ht="43" customHeight="1" thickBot="1" x14ac:dyDescent="0.35">
      <c r="A3" s="18"/>
      <c r="B3" s="15"/>
      <c r="C3" s="15"/>
      <c r="D3" s="15"/>
      <c r="E3" s="18"/>
      <c r="F3" s="15"/>
      <c r="G3" s="15"/>
      <c r="H3" s="15"/>
      <c r="I3" s="15"/>
      <c r="J3" s="12" t="s">
        <v>41</v>
      </c>
      <c r="K3" s="12" t="s">
        <v>43</v>
      </c>
      <c r="L3" s="12" t="s">
        <v>73</v>
      </c>
    </row>
    <row r="4" spans="1:12" s="1" customFormat="1" x14ac:dyDescent="0.3">
      <c r="A4" s="3" t="s">
        <v>52</v>
      </c>
      <c r="B4" s="1" t="s">
        <v>15</v>
      </c>
      <c r="C4" s="1">
        <v>134536</v>
      </c>
      <c r="D4" s="1">
        <v>134537</v>
      </c>
      <c r="E4" s="2">
        <v>472</v>
      </c>
      <c r="F4" s="1" t="s">
        <v>44</v>
      </c>
      <c r="G4" s="4" t="s">
        <v>21</v>
      </c>
      <c r="H4" t="s">
        <v>33</v>
      </c>
      <c r="I4" s="4" t="s">
        <v>25</v>
      </c>
      <c r="J4" s="4" t="s">
        <v>42</v>
      </c>
      <c r="K4" s="4" t="s">
        <v>42</v>
      </c>
      <c r="L4" s="4" t="s">
        <v>42</v>
      </c>
    </row>
    <row r="5" spans="1:12" s="1" customFormat="1" x14ac:dyDescent="0.3">
      <c r="A5" s="3" t="s">
        <v>53</v>
      </c>
      <c r="B5" s="1" t="s">
        <v>10</v>
      </c>
      <c r="C5" s="1">
        <v>3936320</v>
      </c>
      <c r="D5" s="1">
        <v>3936321</v>
      </c>
      <c r="E5" s="3">
        <v>122</v>
      </c>
      <c r="F5" s="1" t="s">
        <v>44</v>
      </c>
      <c r="G5" s="4" t="s">
        <v>21</v>
      </c>
      <c r="H5" t="s">
        <v>33</v>
      </c>
      <c r="I5" s="4" t="s">
        <v>25</v>
      </c>
      <c r="J5" s="4" t="s">
        <v>42</v>
      </c>
      <c r="K5" s="4" t="s">
        <v>42</v>
      </c>
      <c r="L5" s="4" t="s">
        <v>42</v>
      </c>
    </row>
    <row r="6" spans="1:12" s="1" customFormat="1" x14ac:dyDescent="0.3">
      <c r="A6" s="3" t="s">
        <v>54</v>
      </c>
      <c r="B6" s="1" t="s">
        <v>11</v>
      </c>
      <c r="C6" s="1">
        <v>6813111</v>
      </c>
      <c r="D6" s="1" t="s">
        <v>27</v>
      </c>
      <c r="E6" s="2" t="s">
        <v>23</v>
      </c>
      <c r="F6" s="1" t="s">
        <v>45</v>
      </c>
      <c r="G6" s="4" t="s">
        <v>76</v>
      </c>
      <c r="H6" t="s">
        <v>33</v>
      </c>
      <c r="I6" s="4" t="s">
        <v>34</v>
      </c>
      <c r="J6" s="4" t="s">
        <v>42</v>
      </c>
      <c r="K6" s="4" t="s">
        <v>42</v>
      </c>
      <c r="L6" s="4" t="s">
        <v>71</v>
      </c>
    </row>
    <row r="7" spans="1:12" s="1" customFormat="1" x14ac:dyDescent="0.3">
      <c r="A7" s="3" t="s">
        <v>54</v>
      </c>
      <c r="B7" s="1" t="s">
        <v>3</v>
      </c>
      <c r="C7" s="1">
        <v>86480</v>
      </c>
      <c r="D7" s="1" t="s">
        <v>28</v>
      </c>
      <c r="E7" s="2" t="s">
        <v>23</v>
      </c>
      <c r="F7" s="1" t="s">
        <v>45</v>
      </c>
      <c r="G7" s="4" t="s">
        <v>76</v>
      </c>
      <c r="H7" t="s">
        <v>33</v>
      </c>
      <c r="I7" s="4" t="s">
        <v>35</v>
      </c>
      <c r="J7" s="4" t="s">
        <v>42</v>
      </c>
      <c r="K7" s="4" t="s">
        <v>42</v>
      </c>
      <c r="L7" s="4" t="s">
        <v>42</v>
      </c>
    </row>
    <row r="8" spans="1:12" s="1" customFormat="1" x14ac:dyDescent="0.3">
      <c r="A8" s="3" t="s">
        <v>55</v>
      </c>
      <c r="B8" s="1" t="s">
        <v>11</v>
      </c>
      <c r="C8" s="1">
        <v>38209311</v>
      </c>
      <c r="D8" s="1">
        <v>38209312</v>
      </c>
      <c r="E8" s="2">
        <v>360</v>
      </c>
      <c r="F8" s="1" t="s">
        <v>45</v>
      </c>
      <c r="G8" s="4" t="s">
        <v>21</v>
      </c>
      <c r="H8" t="s">
        <v>33</v>
      </c>
      <c r="I8" s="4" t="s">
        <v>25</v>
      </c>
      <c r="J8" s="4" t="s">
        <v>42</v>
      </c>
      <c r="K8" s="4" t="s">
        <v>42</v>
      </c>
      <c r="L8" s="4" t="s">
        <v>42</v>
      </c>
    </row>
    <row r="9" spans="1:12" x14ac:dyDescent="0.3">
      <c r="A9" s="3" t="s">
        <v>65</v>
      </c>
      <c r="B9" s="4" t="s">
        <v>3</v>
      </c>
      <c r="C9" s="4">
        <v>25896271</v>
      </c>
      <c r="D9" s="4">
        <v>26054405</v>
      </c>
      <c r="E9" s="3">
        <f>D9-C9</f>
        <v>158134</v>
      </c>
      <c r="F9" s="4" t="s">
        <v>46</v>
      </c>
      <c r="G9" s="4" t="s">
        <v>4</v>
      </c>
      <c r="H9" t="s">
        <v>33</v>
      </c>
      <c r="I9" s="4" t="s">
        <v>38</v>
      </c>
      <c r="J9" s="4" t="s">
        <v>42</v>
      </c>
      <c r="K9" s="4" t="s">
        <v>42</v>
      </c>
      <c r="L9" s="4" t="s">
        <v>42</v>
      </c>
    </row>
    <row r="10" spans="1:12" x14ac:dyDescent="0.3">
      <c r="A10" s="3" t="s">
        <v>66</v>
      </c>
      <c r="B10" s="4" t="s">
        <v>3</v>
      </c>
      <c r="C10" s="4">
        <v>25896272</v>
      </c>
      <c r="D10" s="4">
        <v>25949019</v>
      </c>
      <c r="E10" s="3">
        <f>D10-C10</f>
        <v>52747</v>
      </c>
      <c r="F10" s="4" t="s">
        <v>46</v>
      </c>
      <c r="G10" s="4" t="s">
        <v>5</v>
      </c>
      <c r="H10" t="s">
        <v>33</v>
      </c>
      <c r="I10" s="4" t="s">
        <v>38</v>
      </c>
      <c r="J10" s="4" t="s">
        <v>42</v>
      </c>
      <c r="K10" s="4" t="s">
        <v>42</v>
      </c>
      <c r="L10" s="4" t="s">
        <v>71</v>
      </c>
    </row>
    <row r="11" spans="1:12" x14ac:dyDescent="0.3">
      <c r="A11" s="3" t="s">
        <v>67</v>
      </c>
      <c r="B11" s="4" t="s">
        <v>6</v>
      </c>
      <c r="C11" s="4">
        <v>12087757</v>
      </c>
      <c r="D11" s="4">
        <v>12120140</v>
      </c>
      <c r="E11" s="3">
        <f>D11-C11</f>
        <v>32383</v>
      </c>
      <c r="F11" s="4" t="s">
        <v>46</v>
      </c>
      <c r="G11" s="4" t="s">
        <v>4</v>
      </c>
      <c r="H11" t="s">
        <v>33</v>
      </c>
      <c r="I11" s="4" t="s">
        <v>38</v>
      </c>
      <c r="J11" s="4" t="s">
        <v>42</v>
      </c>
      <c r="K11" s="4" t="s">
        <v>42</v>
      </c>
      <c r="L11" s="4" t="s">
        <v>42</v>
      </c>
    </row>
    <row r="12" spans="1:12" x14ac:dyDescent="0.3">
      <c r="A12" s="3" t="s">
        <v>68</v>
      </c>
      <c r="B12" s="4" t="s">
        <v>7</v>
      </c>
      <c r="C12" s="4">
        <v>4896444</v>
      </c>
      <c r="D12" s="4" t="s">
        <v>22</v>
      </c>
      <c r="E12" s="3" t="s">
        <v>23</v>
      </c>
      <c r="F12" s="4" t="s">
        <v>46</v>
      </c>
      <c r="G12" s="4" t="s">
        <v>76</v>
      </c>
      <c r="H12" t="s">
        <v>33</v>
      </c>
      <c r="I12" s="4" t="s">
        <v>38</v>
      </c>
      <c r="J12" s="4" t="s">
        <v>42</v>
      </c>
      <c r="K12" s="4" t="s">
        <v>75</v>
      </c>
      <c r="L12" s="4" t="s">
        <v>71</v>
      </c>
    </row>
    <row r="13" spans="1:12" x14ac:dyDescent="0.3">
      <c r="A13" s="3" t="s">
        <v>68</v>
      </c>
      <c r="B13" s="4" t="s">
        <v>8</v>
      </c>
      <c r="C13" s="4">
        <v>13741249</v>
      </c>
      <c r="D13" s="4" t="s">
        <v>9</v>
      </c>
      <c r="E13" s="3" t="s">
        <v>24</v>
      </c>
      <c r="F13" s="4" t="s">
        <v>46</v>
      </c>
      <c r="G13" s="4" t="s">
        <v>76</v>
      </c>
      <c r="H13" t="s">
        <v>33</v>
      </c>
      <c r="I13" s="4" t="s">
        <v>38</v>
      </c>
      <c r="J13" s="4" t="s">
        <v>42</v>
      </c>
      <c r="K13" s="4" t="s">
        <v>42</v>
      </c>
      <c r="L13" s="4" t="s">
        <v>42</v>
      </c>
    </row>
    <row r="14" spans="1:12" x14ac:dyDescent="0.3">
      <c r="A14" s="3" t="s">
        <v>69</v>
      </c>
      <c r="B14" s="4" t="s">
        <v>10</v>
      </c>
      <c r="C14" s="4">
        <v>7703298</v>
      </c>
      <c r="D14" s="4">
        <v>7740032</v>
      </c>
      <c r="E14" s="3">
        <f>D14-C14</f>
        <v>36734</v>
      </c>
      <c r="F14" s="4" t="s">
        <v>46</v>
      </c>
      <c r="G14" s="4" t="s">
        <v>5</v>
      </c>
      <c r="H14" t="s">
        <v>33</v>
      </c>
      <c r="I14" s="4" t="s">
        <v>19</v>
      </c>
      <c r="J14" s="4" t="s">
        <v>42</v>
      </c>
      <c r="K14" s="4" t="s">
        <v>42</v>
      </c>
      <c r="L14" s="4" t="s">
        <v>42</v>
      </c>
    </row>
    <row r="15" spans="1:12" x14ac:dyDescent="0.3">
      <c r="A15" s="3" t="s">
        <v>70</v>
      </c>
      <c r="B15" s="4" t="s">
        <v>15</v>
      </c>
      <c r="C15" s="4">
        <v>20380098</v>
      </c>
      <c r="D15" s="4">
        <v>20380099</v>
      </c>
      <c r="E15" s="3">
        <v>449</v>
      </c>
      <c r="F15" s="4" t="s">
        <v>46</v>
      </c>
      <c r="G15" s="4" t="s">
        <v>21</v>
      </c>
      <c r="H15" t="s">
        <v>33</v>
      </c>
      <c r="I15" s="4" t="s">
        <v>19</v>
      </c>
      <c r="J15" s="4" t="s">
        <v>42</v>
      </c>
      <c r="K15" s="4" t="s">
        <v>42</v>
      </c>
      <c r="L15" s="4" t="s">
        <v>71</v>
      </c>
    </row>
    <row r="16" spans="1:12" x14ac:dyDescent="0.3">
      <c r="A16" s="3" t="s">
        <v>56</v>
      </c>
      <c r="B16" s="4" t="s">
        <v>11</v>
      </c>
      <c r="C16" s="4">
        <v>430147</v>
      </c>
      <c r="D16" s="4">
        <v>599755</v>
      </c>
      <c r="E16" s="3">
        <f t="shared" ref="E16:E19" si="0">D16-C16</f>
        <v>169608</v>
      </c>
      <c r="F16" s="4" t="s">
        <v>47</v>
      </c>
      <c r="G16" s="4" t="s">
        <v>12</v>
      </c>
      <c r="H16" t="s">
        <v>33</v>
      </c>
      <c r="I16" s="4" t="s">
        <v>38</v>
      </c>
      <c r="J16" s="4" t="s">
        <v>42</v>
      </c>
      <c r="K16" s="4" t="s">
        <v>42</v>
      </c>
      <c r="L16" s="4" t="s">
        <v>42</v>
      </c>
    </row>
    <row r="17" spans="1:12" x14ac:dyDescent="0.3">
      <c r="A17" s="3" t="s">
        <v>57</v>
      </c>
      <c r="B17" s="4" t="s">
        <v>8</v>
      </c>
      <c r="C17" s="4">
        <v>5972993</v>
      </c>
      <c r="D17" s="4">
        <v>6366499</v>
      </c>
      <c r="E17" s="3">
        <f t="shared" si="0"/>
        <v>393506</v>
      </c>
      <c r="F17" s="4" t="s">
        <v>47</v>
      </c>
      <c r="G17" s="4" t="s">
        <v>13</v>
      </c>
      <c r="H17" t="s">
        <v>33</v>
      </c>
      <c r="I17" s="4" t="s">
        <v>77</v>
      </c>
      <c r="J17" s="4" t="s">
        <v>42</v>
      </c>
      <c r="K17" s="4" t="s">
        <v>42</v>
      </c>
      <c r="L17" s="4" t="s">
        <v>42</v>
      </c>
    </row>
    <row r="18" spans="1:12" x14ac:dyDescent="0.3">
      <c r="A18" s="3" t="s">
        <v>57</v>
      </c>
      <c r="B18" s="4" t="s">
        <v>8</v>
      </c>
      <c r="C18" s="4">
        <v>6173182</v>
      </c>
      <c r="D18" s="4">
        <v>6379762</v>
      </c>
      <c r="E18" s="3">
        <f t="shared" si="0"/>
        <v>206580</v>
      </c>
      <c r="F18" s="4" t="s">
        <v>47</v>
      </c>
      <c r="G18" s="4" t="s">
        <v>14</v>
      </c>
      <c r="H18" t="s">
        <v>33</v>
      </c>
      <c r="I18" s="4" t="s">
        <v>38</v>
      </c>
      <c r="J18" s="4" t="s">
        <v>42</v>
      </c>
      <c r="K18" s="4" t="s">
        <v>42</v>
      </c>
      <c r="L18" s="4" t="s">
        <v>42</v>
      </c>
    </row>
    <row r="19" spans="1:12" x14ac:dyDescent="0.3">
      <c r="A19" s="3" t="s">
        <v>57</v>
      </c>
      <c r="B19" s="4" t="s">
        <v>8</v>
      </c>
      <c r="C19" s="4">
        <v>5972967</v>
      </c>
      <c r="D19" s="4">
        <v>6173187</v>
      </c>
      <c r="E19" s="3">
        <f t="shared" si="0"/>
        <v>200220</v>
      </c>
      <c r="F19" s="4" t="s">
        <v>47</v>
      </c>
      <c r="G19" s="4" t="s">
        <v>12</v>
      </c>
      <c r="H19" t="s">
        <v>33</v>
      </c>
      <c r="I19" s="4" t="s">
        <v>39</v>
      </c>
      <c r="J19" s="4" t="s">
        <v>42</v>
      </c>
      <c r="K19" s="4" t="s">
        <v>42</v>
      </c>
      <c r="L19" s="4" t="s">
        <v>42</v>
      </c>
    </row>
    <row r="20" spans="1:12" x14ac:dyDescent="0.3">
      <c r="A20" s="3" t="s">
        <v>58</v>
      </c>
      <c r="B20" s="4" t="s">
        <v>15</v>
      </c>
      <c r="C20" s="4">
        <v>24965269</v>
      </c>
      <c r="D20" s="4">
        <v>24965756</v>
      </c>
      <c r="E20" s="3">
        <v>487</v>
      </c>
      <c r="F20" s="4" t="s">
        <v>47</v>
      </c>
      <c r="G20" s="4" t="s">
        <v>16</v>
      </c>
      <c r="H20" t="s">
        <v>33</v>
      </c>
      <c r="I20" s="4" t="s">
        <v>25</v>
      </c>
      <c r="J20" s="4" t="s">
        <v>42</v>
      </c>
      <c r="K20" s="4" t="s">
        <v>42</v>
      </c>
      <c r="L20" s="4" t="s">
        <v>71</v>
      </c>
    </row>
    <row r="21" spans="1:12" x14ac:dyDescent="0.3">
      <c r="A21" s="3" t="s">
        <v>59</v>
      </c>
      <c r="B21" s="4" t="s">
        <v>7</v>
      </c>
      <c r="C21" s="4">
        <v>26164638</v>
      </c>
      <c r="D21" s="4">
        <v>26291052</v>
      </c>
      <c r="E21" s="3">
        <f t="shared" ref="E21:E23" si="1">D21-C21</f>
        <v>126414</v>
      </c>
      <c r="F21" s="4" t="s">
        <v>48</v>
      </c>
      <c r="G21" s="4" t="s">
        <v>16</v>
      </c>
      <c r="H21" t="s">
        <v>33</v>
      </c>
      <c r="I21" s="4" t="s">
        <v>38</v>
      </c>
      <c r="J21" s="4" t="s">
        <v>42</v>
      </c>
      <c r="K21" s="4" t="s">
        <v>42</v>
      </c>
      <c r="L21" s="4" t="s">
        <v>42</v>
      </c>
    </row>
    <row r="22" spans="1:12" x14ac:dyDescent="0.3">
      <c r="A22" s="3" t="s">
        <v>60</v>
      </c>
      <c r="B22" s="4" t="s">
        <v>10</v>
      </c>
      <c r="C22" s="4">
        <v>11063172</v>
      </c>
      <c r="D22" s="4">
        <v>11478215</v>
      </c>
      <c r="E22" s="3">
        <f t="shared" si="1"/>
        <v>415043</v>
      </c>
      <c r="F22" s="4" t="s">
        <v>48</v>
      </c>
      <c r="G22" s="4" t="s">
        <v>14</v>
      </c>
      <c r="H22" t="s">
        <v>33</v>
      </c>
      <c r="I22" s="4" t="s">
        <v>25</v>
      </c>
      <c r="J22" s="4" t="s">
        <v>42</v>
      </c>
      <c r="K22" s="4" t="s">
        <v>42</v>
      </c>
      <c r="L22" s="4" t="s">
        <v>42</v>
      </c>
    </row>
    <row r="23" spans="1:12" x14ac:dyDescent="0.3">
      <c r="A23" s="3" t="s">
        <v>61</v>
      </c>
      <c r="B23" s="4" t="s">
        <v>7</v>
      </c>
      <c r="C23" s="4">
        <v>22719674</v>
      </c>
      <c r="D23" s="4">
        <v>22740609</v>
      </c>
      <c r="E23" s="3">
        <f t="shared" si="1"/>
        <v>20935</v>
      </c>
      <c r="F23" s="4" t="s">
        <v>49</v>
      </c>
      <c r="G23" s="4" t="s">
        <v>14</v>
      </c>
      <c r="H23" t="s">
        <v>33</v>
      </c>
      <c r="I23" s="4" t="s">
        <v>26</v>
      </c>
      <c r="J23" s="4" t="s">
        <v>42</v>
      </c>
      <c r="K23" s="4" t="s">
        <v>42</v>
      </c>
      <c r="L23" s="4" t="s">
        <v>42</v>
      </c>
    </row>
    <row r="24" spans="1:12" x14ac:dyDescent="0.3">
      <c r="A24" s="3" t="s">
        <v>62</v>
      </c>
      <c r="B24" s="7" t="s">
        <v>17</v>
      </c>
      <c r="C24" s="7">
        <v>9644540</v>
      </c>
      <c r="D24" s="7">
        <v>17011356</v>
      </c>
      <c r="E24" s="6">
        <v>7366816</v>
      </c>
      <c r="F24" s="7" t="s">
        <v>50</v>
      </c>
      <c r="G24" s="7" t="s">
        <v>14</v>
      </c>
      <c r="H24" t="s">
        <v>33</v>
      </c>
      <c r="I24" s="7" t="s">
        <v>25</v>
      </c>
      <c r="J24" s="4" t="s">
        <v>42</v>
      </c>
      <c r="K24" s="4" t="s">
        <v>42</v>
      </c>
      <c r="L24" s="4" t="s">
        <v>71</v>
      </c>
    </row>
    <row r="25" spans="1:12" s="8" customFormat="1" x14ac:dyDescent="0.3">
      <c r="A25" s="3" t="s">
        <v>63</v>
      </c>
      <c r="B25" s="7" t="s">
        <v>17</v>
      </c>
      <c r="C25" s="7">
        <v>6060023</v>
      </c>
      <c r="D25" s="7">
        <v>6060983</v>
      </c>
      <c r="E25" s="6">
        <v>960</v>
      </c>
      <c r="F25" s="7" t="s">
        <v>51</v>
      </c>
      <c r="G25" s="7" t="s">
        <v>16</v>
      </c>
      <c r="H25" s="8" t="s">
        <v>33</v>
      </c>
      <c r="I25" s="7" t="s">
        <v>37</v>
      </c>
      <c r="J25" s="4" t="s">
        <v>42</v>
      </c>
      <c r="K25" s="4" t="s">
        <v>42</v>
      </c>
      <c r="L25" s="4" t="s">
        <v>42</v>
      </c>
    </row>
    <row r="26" spans="1:12" s="8" customFormat="1" x14ac:dyDescent="0.3">
      <c r="A26" s="9" t="s">
        <v>64</v>
      </c>
      <c r="B26" s="10" t="s">
        <v>36</v>
      </c>
      <c r="C26" s="10">
        <v>5907066</v>
      </c>
      <c r="D26" s="10">
        <v>6026572</v>
      </c>
      <c r="E26" s="9">
        <f>D26-C26</f>
        <v>119506</v>
      </c>
      <c r="F26" s="10" t="s">
        <v>51</v>
      </c>
      <c r="G26" s="10" t="s">
        <v>16</v>
      </c>
      <c r="H26" s="11" t="s">
        <v>33</v>
      </c>
      <c r="I26" s="10" t="s">
        <v>34</v>
      </c>
      <c r="J26" s="10" t="s">
        <v>42</v>
      </c>
      <c r="K26" s="10" t="s">
        <v>42</v>
      </c>
      <c r="L26" s="10" t="s">
        <v>72</v>
      </c>
    </row>
    <row r="27" spans="1:12" x14ac:dyDescent="0.3">
      <c r="A27" s="5" t="s">
        <v>74</v>
      </c>
    </row>
  </sheetData>
  <mergeCells count="10">
    <mergeCell ref="A2:A3"/>
    <mergeCell ref="B2:B3"/>
    <mergeCell ref="C2:C3"/>
    <mergeCell ref="D2:D3"/>
    <mergeCell ref="E2:E3"/>
    <mergeCell ref="J2:L2"/>
    <mergeCell ref="F2:F3"/>
    <mergeCell ref="G2:G3"/>
    <mergeCell ref="H2:H3"/>
    <mergeCell ref="I2:I3"/>
  </mergeCells>
  <phoneticPr fontId="1"/>
  <pageMargins left="0.70000000000000007" right="0.70000000000000007" top="0.75000000000000011" bottom="0.75000000000000011" header="0.30000000000000004" footer="0.30000000000000004"/>
  <pageSetup paperSize="9" scale="6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ionbeam-pindel&amp;menta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2018-12-18T11:14:13Z</dcterms:created>
  <dcterms:modified xsi:type="dcterms:W3CDTF">2019-04-15T07:36:51Z</dcterms:modified>
</cp:coreProperties>
</file>