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skylarwyant/Dropbox/supplemental_tables/"/>
    </mc:Choice>
  </mc:AlternateContent>
  <xr:revisionPtr revIDLastSave="0" documentId="13_ncr:1_{1BEEBC9A-60E7-C745-BDEE-17135217FD51}" xr6:coauthVersionLast="36" xr6:coauthVersionMax="36" xr10:uidLastSave="{00000000-0000-0000-0000-000000000000}"/>
  <bookViews>
    <workbookView xWindow="180" yWindow="3160" windowWidth="36660" windowHeight="2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59" i="1" l="1"/>
  <c r="S64" i="1"/>
  <c r="S63" i="1"/>
  <c r="S62" i="1"/>
  <c r="S61" i="1"/>
  <c r="S60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</calcChain>
</file>

<file path=xl/sharedStrings.xml><?xml version="1.0" encoding="utf-8"?>
<sst xmlns="http://schemas.openxmlformats.org/spreadsheetml/2006/main" count="467" uniqueCount="177">
  <si>
    <t>CIho_13743</t>
  </si>
  <si>
    <t>CIho_14052</t>
  </si>
  <si>
    <t>CIho_14216</t>
  </si>
  <si>
    <t>CIho_14228</t>
  </si>
  <si>
    <t>CIho_14258</t>
  </si>
  <si>
    <t>CIho_14394</t>
  </si>
  <si>
    <t>CIho_14881</t>
  </si>
  <si>
    <t>CIho_15349</t>
  </si>
  <si>
    <t>CIho_15362</t>
  </si>
  <si>
    <t>PI_39590</t>
  </si>
  <si>
    <t>PI_135758</t>
  </si>
  <si>
    <t>PI_173518</t>
  </si>
  <si>
    <t>PI_178609</t>
  </si>
  <si>
    <t>PI_181102</t>
  </si>
  <si>
    <t>PI_190790</t>
  </si>
  <si>
    <t>PI_227449</t>
  </si>
  <si>
    <t>PI_270692</t>
  </si>
  <si>
    <t>PI_282616</t>
  </si>
  <si>
    <t>PI_285118</t>
  </si>
  <si>
    <t>PI_286388</t>
  </si>
  <si>
    <t>PI_296460</t>
  </si>
  <si>
    <t>PI_296472</t>
  </si>
  <si>
    <t>PI_298708</t>
  </si>
  <si>
    <t>PI_328336</t>
  </si>
  <si>
    <t>PI_328485</t>
  </si>
  <si>
    <t>PI_328577</t>
  </si>
  <si>
    <t>PI_328632</t>
  </si>
  <si>
    <t>PI_329000</t>
  </si>
  <si>
    <t>PI_342139</t>
  </si>
  <si>
    <t>PI_342283</t>
  </si>
  <si>
    <t>PI_349896</t>
  </si>
  <si>
    <t>PI_350713</t>
  </si>
  <si>
    <t>PI_356719</t>
  </si>
  <si>
    <t>PI_371056</t>
  </si>
  <si>
    <t>PI_371248</t>
  </si>
  <si>
    <t>PI_371390</t>
  </si>
  <si>
    <t>PI_371490</t>
  </si>
  <si>
    <t>PI_374429</t>
  </si>
  <si>
    <t>PI_382860</t>
  </si>
  <si>
    <t>PI_386650</t>
  </si>
  <si>
    <t>PI_387098</t>
  </si>
  <si>
    <t>PI_410451</t>
  </si>
  <si>
    <t>PI_410483</t>
  </si>
  <si>
    <t>PI_415348</t>
  </si>
  <si>
    <t>PI_422233</t>
  </si>
  <si>
    <t>PI_436136</t>
  </si>
  <si>
    <t>PI_436146</t>
  </si>
  <si>
    <t>PI_436149</t>
  </si>
  <si>
    <t>PI_436151</t>
  </si>
  <si>
    <t>PI_54915</t>
  </si>
  <si>
    <t>PI_584786</t>
  </si>
  <si>
    <t>PI_584977</t>
  </si>
  <si>
    <t>PI_69421</t>
  </si>
  <si>
    <t>PI_87844</t>
  </si>
  <si>
    <t>PI_94790</t>
  </si>
  <si>
    <t>PI_94875</t>
  </si>
  <si>
    <t>PI_95167</t>
  </si>
  <si>
    <t>Eritrea</t>
  </si>
  <si>
    <t>S</t>
  </si>
  <si>
    <t>Landrace</t>
  </si>
  <si>
    <t>BRIDG6</t>
  </si>
  <si>
    <t>Illumina Hi-Seq 2500</t>
  </si>
  <si>
    <t>Algeria</t>
  </si>
  <si>
    <t>Mongolia</t>
  </si>
  <si>
    <t>Afghanistan</t>
  </si>
  <si>
    <t>Armenia</t>
  </si>
  <si>
    <t>Accession</t>
  </si>
  <si>
    <t>SRA_ID</t>
  </si>
  <si>
    <t>Country</t>
  </si>
  <si>
    <t>Latitude</t>
  </si>
  <si>
    <t>Longitude</t>
  </si>
  <si>
    <t>Elevation</t>
  </si>
  <si>
    <t>Habit</t>
  </si>
  <si>
    <t>Row_number</t>
  </si>
  <si>
    <t>Line_type</t>
  </si>
  <si>
    <t>Source</t>
  </si>
  <si>
    <t>Platform</t>
    <phoneticPr fontId="0" type="noConversion"/>
  </si>
  <si>
    <t>Seq_Length(bp)</t>
  </si>
  <si>
    <t>Read_Count_R1</t>
  </si>
  <si>
    <t>%_Remaining_After_Dedup_R1</t>
  </si>
  <si>
    <t>Read_Count_R2</t>
  </si>
  <si>
    <t>%_Remaining_After_Dedup_R2</t>
  </si>
  <si>
    <t>Total_Reads_BAM</t>
  </si>
  <si>
    <t>Mapped_Reads_BAM</t>
  </si>
  <si>
    <t>Proportion_Mapped_Reads</t>
  </si>
  <si>
    <t>Coverage_Median</t>
  </si>
  <si>
    <t>Coverage_Mean</t>
  </si>
  <si>
    <t>Tunisia</t>
  </si>
  <si>
    <t>Turkey</t>
  </si>
  <si>
    <t>India</t>
  </si>
  <si>
    <t>Korea North</t>
  </si>
  <si>
    <t>Iran</t>
  </si>
  <si>
    <t>Peru</t>
  </si>
  <si>
    <t>Israel</t>
  </si>
  <si>
    <t>Ethiopia</t>
  </si>
  <si>
    <t>NA</t>
  </si>
  <si>
    <t>Greece</t>
  </si>
  <si>
    <t>Serbia</t>
  </si>
  <si>
    <t>Austria</t>
  </si>
  <si>
    <t>Morocco</t>
  </si>
  <si>
    <t>Switzerland</t>
  </si>
  <si>
    <t>Pakistan</t>
  </si>
  <si>
    <t>Macedonia</t>
  </si>
  <si>
    <t>Chile</t>
  </si>
  <si>
    <t>Norway</t>
  </si>
  <si>
    <t>PI_057015</t>
  </si>
  <si>
    <t>Iraq</t>
  </si>
  <si>
    <t>PI_057089</t>
  </si>
  <si>
    <t>China</t>
  </si>
  <si>
    <t>PI_057099</t>
  </si>
  <si>
    <t>Georgia</t>
  </si>
  <si>
    <t>Russian Federation</t>
  </si>
  <si>
    <t>Unknown</t>
  </si>
  <si>
    <t>PI_064022</t>
  </si>
  <si>
    <t>Uzbekistan</t>
  </si>
  <si>
    <t>SAMN09283179</t>
  </si>
  <si>
    <t>SAMN09283180</t>
  </si>
  <si>
    <t>SAMN09283181</t>
  </si>
  <si>
    <t>SAMN09283182</t>
  </si>
  <si>
    <t>SAMN09283183</t>
  </si>
  <si>
    <t>SAMN09283184</t>
  </si>
  <si>
    <t>SAMN09283185</t>
  </si>
  <si>
    <t>SAMN09283186</t>
  </si>
  <si>
    <t>SAMN09283188</t>
  </si>
  <si>
    <t>SAMN09283189</t>
  </si>
  <si>
    <t>SAMN09283190</t>
  </si>
  <si>
    <t>SAMN09283191</t>
  </si>
  <si>
    <t>SAMN09283192</t>
  </si>
  <si>
    <t>SAMN09283193</t>
  </si>
  <si>
    <t>SAMN09283194</t>
  </si>
  <si>
    <t>SAMN09283195</t>
  </si>
  <si>
    <t>SAMN09283196</t>
  </si>
  <si>
    <t>SAMN09283197</t>
  </si>
  <si>
    <t>SAMN09283198</t>
  </si>
  <si>
    <t>SAMN09283199</t>
  </si>
  <si>
    <t>SAMN09283200</t>
  </si>
  <si>
    <t>SAMN09283201</t>
  </si>
  <si>
    <t>SAMN09283202</t>
  </si>
  <si>
    <t>SAMN09283203</t>
  </si>
  <si>
    <t>SAMN09918014</t>
  </si>
  <si>
    <t>SAMN09918016</t>
  </si>
  <si>
    <t>SAMN09918018</t>
  </si>
  <si>
    <t>SAMN09918020</t>
  </si>
  <si>
    <t>SAMN09918022</t>
  </si>
  <si>
    <t>SAMN09918026</t>
  </si>
  <si>
    <t>SAMN09918028</t>
  </si>
  <si>
    <t>SAMN09918030</t>
  </si>
  <si>
    <t>SAMN09924413</t>
  </si>
  <si>
    <t>SAMN09924441</t>
  </si>
  <si>
    <t>SAMN09924447</t>
  </si>
  <si>
    <t>SAMN09924452</t>
  </si>
  <si>
    <t>SAMN09924455</t>
  </si>
  <si>
    <t>SAMN09924460</t>
  </si>
  <si>
    <t>SAMN09924464</t>
  </si>
  <si>
    <t>SAMN09924468</t>
  </si>
  <si>
    <t>SAMN09924470</t>
  </si>
  <si>
    <t>SAMN09924473</t>
  </si>
  <si>
    <t>SAMN09924490</t>
  </si>
  <si>
    <t>SAMN09924493</t>
  </si>
  <si>
    <t>SAMN09924495</t>
  </si>
  <si>
    <t>SAMN09924498</t>
  </si>
  <si>
    <t>SAMN09924501</t>
  </si>
  <si>
    <t>SAMN09924508</t>
  </si>
  <si>
    <t>SAMN09924510</t>
  </si>
  <si>
    <t>SAMN09924512</t>
  </si>
  <si>
    <t>SAMN09924526</t>
  </si>
  <si>
    <t>SAMN09924528</t>
  </si>
  <si>
    <t>SAMN09924531</t>
  </si>
  <si>
    <t>SAMN09924417</t>
  </si>
  <si>
    <t>SAMN09924419</t>
  </si>
  <si>
    <t>SAMN09924564</t>
  </si>
  <si>
    <t>SAMN09924566</t>
  </si>
  <si>
    <t>SAMN09924424</t>
  </si>
  <si>
    <t>SAMN09924427</t>
  </si>
  <si>
    <t>SAMN09924433</t>
  </si>
  <si>
    <t>SAMN09924435</t>
  </si>
  <si>
    <t>Table S2 Detailed information about the exome capture data from 62 barley landraces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</si>
</sst>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222222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2" fontId="3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vertical="center"/>
    </xf>
    <xf numFmtId="2" fontId="5" fillId="0" borderId="0" xfId="1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10" fontId="5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2" fontId="1" fillId="0" borderId="0" xfId="1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0" fontId="0" fillId="0" borderId="1" xfId="0" applyFill="1" applyBorder="1" applyAlignment="1">
      <alignment horizontal="left"/>
    </xf>
    <xf numFmtId="0" fontId="0" fillId="0" borderId="0" xfId="0" applyFont="1" applyFill="1" applyBorder="1"/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4" fillId="0" borderId="0" xfId="0" applyFont="1" applyFill="1"/>
    <xf numFmtId="2" fontId="0" fillId="0" borderId="0" xfId="0" applyNumberFormat="1" applyFill="1"/>
    <xf numFmtId="0" fontId="0" fillId="0" borderId="0" xfId="0" applyFill="1" applyBorder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0" fontId="0" fillId="0" borderId="2" xfId="0" applyFill="1" applyBorder="1"/>
    <xf numFmtId="10" fontId="5" fillId="0" borderId="2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left" vertical="center"/>
    </xf>
    <xf numFmtId="2" fontId="3" fillId="0" borderId="2" xfId="0" applyNumberFormat="1" applyFont="1" applyFill="1" applyBorder="1" applyAlignment="1">
      <alignment horizontal="right"/>
    </xf>
    <xf numFmtId="0" fontId="4" fillId="0" borderId="2" xfId="0" applyFont="1" applyFill="1" applyBorder="1"/>
    <xf numFmtId="0" fontId="5" fillId="0" borderId="2" xfId="0" applyNumberFormat="1" applyFont="1" applyFill="1" applyBorder="1" applyAlignment="1">
      <alignment vertical="center"/>
    </xf>
    <xf numFmtId="2" fontId="5" fillId="0" borderId="2" xfId="1" applyNumberFormat="1" applyFont="1" applyFill="1" applyBorder="1" applyAlignment="1">
      <alignment vertical="center"/>
    </xf>
    <xf numFmtId="2" fontId="5" fillId="0" borderId="2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horizontal="right" vertical="center"/>
    </xf>
    <xf numFmtId="10" fontId="5" fillId="0" borderId="2" xfId="0" applyNumberFormat="1" applyFont="1" applyFill="1" applyBorder="1" applyAlignment="1">
      <alignment vertical="center"/>
    </xf>
    <xf numFmtId="2" fontId="0" fillId="0" borderId="2" xfId="0" applyNumberFormat="1" applyFill="1" applyBorder="1"/>
    <xf numFmtId="0" fontId="7" fillId="0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4"/>
  <sheetViews>
    <sheetView tabSelected="1" workbookViewId="0">
      <selection activeCell="A2" sqref="A2"/>
    </sheetView>
  </sheetViews>
  <sheetFormatPr baseColWidth="10" defaultRowHeight="16" x14ac:dyDescent="0.2"/>
  <cols>
    <col min="1" max="1" width="10.6640625" style="15" customWidth="1"/>
    <col min="2" max="2" width="14" style="15" customWidth="1"/>
    <col min="3" max="3" width="10.83203125" style="15"/>
    <col min="4" max="4" width="8.5" style="15" customWidth="1"/>
    <col min="5" max="6" width="10.83203125" style="15"/>
    <col min="7" max="7" width="6.5" style="15" customWidth="1"/>
    <col min="8" max="8" width="12.1640625" style="15" bestFit="1" customWidth="1"/>
    <col min="9" max="10" width="10.83203125" style="15"/>
    <col min="11" max="11" width="19.83203125" style="15" customWidth="1"/>
    <col min="12" max="12" width="10" style="15" customWidth="1"/>
    <col min="13" max="20" width="10.83203125" style="15"/>
    <col min="21" max="21" width="13.5" style="15" customWidth="1"/>
    <col min="22" max="16384" width="10.83203125" style="15"/>
  </cols>
  <sheetData>
    <row r="1" spans="1:21" ht="23" customHeight="1" thickBot="1" x14ac:dyDescent="0.25">
      <c r="A1" s="38" t="s">
        <v>176</v>
      </c>
      <c r="B1" s="38"/>
    </row>
    <row r="2" spans="1:21" s="17" customFormat="1" ht="17" thickTop="1" x14ac:dyDescent="0.2">
      <c r="A2" s="16" t="s">
        <v>66</v>
      </c>
      <c r="B2" s="16" t="s">
        <v>67</v>
      </c>
      <c r="C2" s="16" t="s">
        <v>68</v>
      </c>
      <c r="D2" s="16" t="s">
        <v>69</v>
      </c>
      <c r="E2" s="16" t="s">
        <v>70</v>
      </c>
      <c r="F2" s="16" t="s">
        <v>71</v>
      </c>
      <c r="G2" s="16" t="s">
        <v>72</v>
      </c>
      <c r="H2" s="16" t="s">
        <v>73</v>
      </c>
      <c r="I2" s="16" t="s">
        <v>74</v>
      </c>
      <c r="J2" s="16" t="s">
        <v>75</v>
      </c>
      <c r="K2" s="16" t="s">
        <v>76</v>
      </c>
      <c r="L2" s="16" t="s">
        <v>77</v>
      </c>
      <c r="M2" s="16" t="s">
        <v>78</v>
      </c>
      <c r="N2" s="16" t="s">
        <v>79</v>
      </c>
      <c r="O2" s="16" t="s">
        <v>80</v>
      </c>
      <c r="P2" s="16" t="s">
        <v>81</v>
      </c>
      <c r="Q2" s="16" t="s">
        <v>82</v>
      </c>
      <c r="R2" s="16" t="s">
        <v>83</v>
      </c>
      <c r="S2" s="16" t="s">
        <v>84</v>
      </c>
      <c r="T2" s="16" t="s">
        <v>85</v>
      </c>
      <c r="U2" s="16" t="s">
        <v>86</v>
      </c>
    </row>
    <row r="3" spans="1:21" s="17" customFormat="1" x14ac:dyDescent="0.2">
      <c r="A3" s="15" t="s">
        <v>0</v>
      </c>
      <c r="B3" s="15" t="s">
        <v>139</v>
      </c>
      <c r="C3" s="18" t="s">
        <v>57</v>
      </c>
      <c r="D3" s="19">
        <v>15.403</v>
      </c>
      <c r="E3" s="19">
        <v>39.003</v>
      </c>
      <c r="F3" s="19">
        <v>1827</v>
      </c>
      <c r="G3" s="19" t="s">
        <v>58</v>
      </c>
      <c r="H3" s="19">
        <v>6</v>
      </c>
      <c r="I3" s="18" t="s">
        <v>59</v>
      </c>
      <c r="J3" s="1" t="s">
        <v>60</v>
      </c>
      <c r="K3" s="20" t="s">
        <v>61</v>
      </c>
      <c r="L3" s="2">
        <v>101</v>
      </c>
      <c r="M3" s="2">
        <v>15991436</v>
      </c>
      <c r="N3" s="3">
        <v>58.442014535209097</v>
      </c>
      <c r="O3" s="15">
        <v>15991436</v>
      </c>
      <c r="P3" s="4">
        <v>59.678766809185603</v>
      </c>
      <c r="Q3" s="5">
        <v>20751217</v>
      </c>
      <c r="R3" s="5">
        <v>20348284</v>
      </c>
      <c r="S3" s="6">
        <f t="shared" ref="S3:S64" si="0">R3/Q3</f>
        <v>0.98058268100613089</v>
      </c>
      <c r="T3" s="15">
        <v>8</v>
      </c>
      <c r="U3" s="21">
        <v>12.5999</v>
      </c>
    </row>
    <row r="4" spans="1:21" s="17" customFormat="1" x14ac:dyDescent="0.2">
      <c r="A4" s="15" t="s">
        <v>1</v>
      </c>
      <c r="B4" s="15" t="s">
        <v>140</v>
      </c>
      <c r="C4" s="22" t="s">
        <v>62</v>
      </c>
      <c r="D4" s="23">
        <v>34.856000000000002</v>
      </c>
      <c r="E4" s="23">
        <v>5.7389999999999999</v>
      </c>
      <c r="F4" s="23">
        <v>110</v>
      </c>
      <c r="G4" s="23" t="s">
        <v>58</v>
      </c>
      <c r="H4" s="23">
        <v>6</v>
      </c>
      <c r="I4" s="18" t="s">
        <v>59</v>
      </c>
      <c r="J4" s="1" t="s">
        <v>60</v>
      </c>
      <c r="K4" s="20" t="s">
        <v>61</v>
      </c>
      <c r="L4" s="2">
        <v>101</v>
      </c>
      <c r="M4" s="2">
        <v>16925721</v>
      </c>
      <c r="N4" s="3">
        <v>61.657218249012203</v>
      </c>
      <c r="O4" s="15">
        <v>16925721</v>
      </c>
      <c r="P4" s="4">
        <v>62.8153923954942</v>
      </c>
      <c r="Q4" s="5">
        <v>23219487</v>
      </c>
      <c r="R4" s="5">
        <v>22787494</v>
      </c>
      <c r="S4" s="6">
        <f t="shared" si="0"/>
        <v>0.98139523926605265</v>
      </c>
      <c r="T4" s="15">
        <v>9</v>
      </c>
      <c r="U4" s="21">
        <v>14.5656</v>
      </c>
    </row>
    <row r="5" spans="1:21" s="17" customFormat="1" x14ac:dyDescent="0.2">
      <c r="A5" s="15" t="s">
        <v>2</v>
      </c>
      <c r="B5" s="15" t="s">
        <v>141</v>
      </c>
      <c r="C5" s="22" t="s">
        <v>63</v>
      </c>
      <c r="D5" s="23">
        <v>46.143999999999998</v>
      </c>
      <c r="E5" s="23">
        <v>105.14400000000001</v>
      </c>
      <c r="F5" s="23">
        <v>1363</v>
      </c>
      <c r="G5" s="23" t="s">
        <v>58</v>
      </c>
      <c r="H5" s="23">
        <v>6</v>
      </c>
      <c r="I5" s="18" t="s">
        <v>59</v>
      </c>
      <c r="J5" s="1" t="s">
        <v>60</v>
      </c>
      <c r="K5" s="20" t="s">
        <v>61</v>
      </c>
      <c r="L5" s="2">
        <v>101</v>
      </c>
      <c r="M5" s="2">
        <v>20764936</v>
      </c>
      <c r="N5" s="3">
        <v>43.747987366234597</v>
      </c>
      <c r="O5" s="15">
        <v>20764936</v>
      </c>
      <c r="P5" s="4">
        <v>45.631617119714498</v>
      </c>
      <c r="Q5" s="5">
        <v>19781838</v>
      </c>
      <c r="R5" s="5">
        <v>19241907</v>
      </c>
      <c r="S5" s="6">
        <f t="shared" si="0"/>
        <v>0.97270572127827559</v>
      </c>
      <c r="T5" s="15">
        <v>7</v>
      </c>
      <c r="U5" s="21">
        <v>11.651300000000001</v>
      </c>
    </row>
    <row r="6" spans="1:21" s="17" customFormat="1" x14ac:dyDescent="0.2">
      <c r="A6" s="15" t="s">
        <v>3</v>
      </c>
      <c r="B6" s="15" t="s">
        <v>142</v>
      </c>
      <c r="C6" s="22" t="s">
        <v>63</v>
      </c>
      <c r="D6" s="23">
        <v>46.145000000000003</v>
      </c>
      <c r="E6" s="23">
        <v>105.145</v>
      </c>
      <c r="F6" s="23">
        <v>1367</v>
      </c>
      <c r="G6" s="23" t="s">
        <v>58</v>
      </c>
      <c r="H6" s="23">
        <v>6</v>
      </c>
      <c r="I6" s="18" t="s">
        <v>59</v>
      </c>
      <c r="J6" s="1" t="s">
        <v>60</v>
      </c>
      <c r="K6" s="20" t="s">
        <v>61</v>
      </c>
      <c r="L6" s="2">
        <v>100</v>
      </c>
      <c r="M6" s="2">
        <v>16372515</v>
      </c>
      <c r="N6" s="3">
        <v>69.945046427017999</v>
      </c>
      <c r="O6" s="15">
        <v>16372515</v>
      </c>
      <c r="P6" s="4">
        <v>70.427426842982101</v>
      </c>
      <c r="Q6" s="5">
        <v>24697583</v>
      </c>
      <c r="R6" s="5">
        <v>24308937</v>
      </c>
      <c r="S6" s="6">
        <f t="shared" si="0"/>
        <v>0.98426380427590832</v>
      </c>
      <c r="T6" s="15">
        <v>9</v>
      </c>
      <c r="U6" s="21">
        <v>15.517300000000001</v>
      </c>
    </row>
    <row r="7" spans="1:21" s="17" customFormat="1" x14ac:dyDescent="0.2">
      <c r="A7" s="15" t="s">
        <v>4</v>
      </c>
      <c r="B7" s="15" t="s">
        <v>143</v>
      </c>
      <c r="C7" s="22" t="s">
        <v>64</v>
      </c>
      <c r="D7" s="23">
        <v>30.501999999999999</v>
      </c>
      <c r="E7" s="23">
        <v>62.002000000000002</v>
      </c>
      <c r="F7" s="23">
        <v>536</v>
      </c>
      <c r="G7" s="23" t="s">
        <v>58</v>
      </c>
      <c r="H7" s="23">
        <v>6</v>
      </c>
      <c r="I7" s="18" t="s">
        <v>59</v>
      </c>
      <c r="J7" s="1" t="s">
        <v>60</v>
      </c>
      <c r="K7" s="20" t="s">
        <v>61</v>
      </c>
      <c r="L7" s="2">
        <v>100</v>
      </c>
      <c r="M7" s="2">
        <v>17274405</v>
      </c>
      <c r="N7" s="3">
        <v>68.776385026182894</v>
      </c>
      <c r="O7" s="15">
        <v>17274405</v>
      </c>
      <c r="P7" s="4">
        <v>69.320677334318503</v>
      </c>
      <c r="Q7" s="5">
        <v>25613752</v>
      </c>
      <c r="R7" s="5">
        <v>25166440</v>
      </c>
      <c r="S7" s="6">
        <f t="shared" si="0"/>
        <v>0.98253625630481622</v>
      </c>
      <c r="T7" s="15">
        <v>9</v>
      </c>
      <c r="U7" s="21">
        <v>15.9481</v>
      </c>
    </row>
    <row r="8" spans="1:21" s="17" customFormat="1" x14ac:dyDescent="0.2">
      <c r="A8" s="15" t="s">
        <v>5</v>
      </c>
      <c r="B8" s="15" t="s">
        <v>115</v>
      </c>
      <c r="C8" s="22" t="s">
        <v>65</v>
      </c>
      <c r="D8" s="23">
        <v>40.011000000000003</v>
      </c>
      <c r="E8" s="23">
        <v>45.011000000000003</v>
      </c>
      <c r="F8" s="23">
        <v>2050</v>
      </c>
      <c r="G8" s="23" t="s">
        <v>58</v>
      </c>
      <c r="H8" s="23">
        <v>2</v>
      </c>
      <c r="I8" s="18" t="s">
        <v>59</v>
      </c>
      <c r="J8" s="1" t="s">
        <v>60</v>
      </c>
      <c r="K8" s="20" t="s">
        <v>61</v>
      </c>
      <c r="L8" s="2">
        <v>126</v>
      </c>
      <c r="M8" s="2">
        <v>32271110</v>
      </c>
      <c r="N8" s="3">
        <v>81.100014469341204</v>
      </c>
      <c r="O8" s="15">
        <v>32271110</v>
      </c>
      <c r="P8" s="4">
        <v>53.3267910200843</v>
      </c>
      <c r="Q8" s="5">
        <v>37413990</v>
      </c>
      <c r="R8" s="5">
        <v>35695718</v>
      </c>
      <c r="S8" s="6">
        <f t="shared" si="0"/>
        <v>0.95407407763780339</v>
      </c>
      <c r="T8" s="15">
        <v>17</v>
      </c>
      <c r="U8" s="21">
        <v>28.702500000000001</v>
      </c>
    </row>
    <row r="9" spans="1:21" s="17" customFormat="1" x14ac:dyDescent="0.2">
      <c r="A9" s="15" t="s">
        <v>6</v>
      </c>
      <c r="B9" s="15" t="s">
        <v>144</v>
      </c>
      <c r="C9" s="22" t="s">
        <v>57</v>
      </c>
      <c r="D9" s="23">
        <v>15.403</v>
      </c>
      <c r="E9" s="23">
        <v>39.003</v>
      </c>
      <c r="F9" s="23">
        <v>1827</v>
      </c>
      <c r="G9" s="23" t="s">
        <v>58</v>
      </c>
      <c r="H9" s="23">
        <v>6</v>
      </c>
      <c r="I9" s="18" t="s">
        <v>59</v>
      </c>
      <c r="J9" s="1" t="s">
        <v>60</v>
      </c>
      <c r="K9" s="20" t="s">
        <v>61</v>
      </c>
      <c r="L9" s="2">
        <v>100</v>
      </c>
      <c r="M9" s="2">
        <v>17339297</v>
      </c>
      <c r="N9" s="3">
        <v>70.108589301807299</v>
      </c>
      <c r="O9" s="15">
        <v>17339297</v>
      </c>
      <c r="P9" s="4">
        <v>70.594900552205502</v>
      </c>
      <c r="Q9" s="5">
        <v>26427588</v>
      </c>
      <c r="R9" s="5">
        <v>26032785</v>
      </c>
      <c r="S9" s="6">
        <f t="shared" si="0"/>
        <v>0.98506095221402723</v>
      </c>
      <c r="T9" s="15">
        <v>9</v>
      </c>
      <c r="U9" s="21">
        <v>16.762699999999999</v>
      </c>
    </row>
    <row r="10" spans="1:21" s="17" customFormat="1" x14ac:dyDescent="0.2">
      <c r="A10" s="15" t="s">
        <v>7</v>
      </c>
      <c r="B10" s="15" t="s">
        <v>145</v>
      </c>
      <c r="C10" s="22" t="s">
        <v>87</v>
      </c>
      <c r="D10" s="23">
        <v>33.993000000000002</v>
      </c>
      <c r="E10" s="23">
        <v>9.06</v>
      </c>
      <c r="F10" s="23">
        <v>27</v>
      </c>
      <c r="G10" s="23" t="s">
        <v>58</v>
      </c>
      <c r="H10" s="23">
        <v>6</v>
      </c>
      <c r="I10" s="18" t="s">
        <v>59</v>
      </c>
      <c r="J10" s="1" t="s">
        <v>60</v>
      </c>
      <c r="K10" s="20" t="s">
        <v>61</v>
      </c>
      <c r="L10" s="2">
        <v>100</v>
      </c>
      <c r="M10" s="2">
        <v>15170661</v>
      </c>
      <c r="N10" s="3">
        <v>74.827247773562704</v>
      </c>
      <c r="O10" s="15">
        <v>15170661</v>
      </c>
      <c r="P10" s="4">
        <v>75.216475257371101</v>
      </c>
      <c r="Q10" s="5">
        <v>24444744</v>
      </c>
      <c r="R10" s="5">
        <v>24070611</v>
      </c>
      <c r="S10" s="6">
        <f t="shared" si="0"/>
        <v>0.98469474664983192</v>
      </c>
      <c r="T10" s="15">
        <v>9</v>
      </c>
      <c r="U10" s="21">
        <v>15.6004</v>
      </c>
    </row>
    <row r="11" spans="1:21" s="17" customFormat="1" x14ac:dyDescent="0.2">
      <c r="A11" s="15" t="s">
        <v>8</v>
      </c>
      <c r="B11" s="15" t="s">
        <v>146</v>
      </c>
      <c r="C11" s="22" t="s">
        <v>87</v>
      </c>
      <c r="D11" s="23">
        <v>37.262</v>
      </c>
      <c r="E11" s="23">
        <v>10.058999999999999</v>
      </c>
      <c r="F11" s="23">
        <v>74</v>
      </c>
      <c r="G11" s="23" t="s">
        <v>58</v>
      </c>
      <c r="H11" s="23">
        <v>6</v>
      </c>
      <c r="I11" s="18" t="s">
        <v>59</v>
      </c>
      <c r="J11" s="1" t="s">
        <v>60</v>
      </c>
      <c r="K11" s="20" t="s">
        <v>61</v>
      </c>
      <c r="L11" s="2">
        <v>101</v>
      </c>
      <c r="M11" s="2">
        <v>14999664</v>
      </c>
      <c r="N11" s="3">
        <v>59.722718082013998</v>
      </c>
      <c r="O11" s="15">
        <v>14999664</v>
      </c>
      <c r="P11" s="4">
        <v>60.747032434626199</v>
      </c>
      <c r="Q11" s="5">
        <v>19789137</v>
      </c>
      <c r="R11" s="5">
        <v>19393470</v>
      </c>
      <c r="S11" s="6">
        <f t="shared" si="0"/>
        <v>0.98000584866333484</v>
      </c>
      <c r="T11" s="15">
        <v>7</v>
      </c>
      <c r="U11" s="21">
        <v>12.1028</v>
      </c>
    </row>
    <row r="12" spans="1:21" s="17" customFormat="1" x14ac:dyDescent="0.2">
      <c r="A12" s="15" t="s">
        <v>9</v>
      </c>
      <c r="B12" s="15" t="s">
        <v>147</v>
      </c>
      <c r="C12" s="22" t="s">
        <v>62</v>
      </c>
      <c r="D12" s="23">
        <v>35.423000000000002</v>
      </c>
      <c r="E12" s="23">
        <v>0.17299999999999999</v>
      </c>
      <c r="F12" s="23">
        <v>701</v>
      </c>
      <c r="G12" s="23" t="s">
        <v>58</v>
      </c>
      <c r="H12" s="23">
        <v>6</v>
      </c>
      <c r="I12" s="18" t="s">
        <v>59</v>
      </c>
      <c r="J12" s="1" t="s">
        <v>60</v>
      </c>
      <c r="K12" s="20" t="s">
        <v>61</v>
      </c>
      <c r="L12" s="2">
        <v>101</v>
      </c>
      <c r="M12" s="2">
        <v>18468447</v>
      </c>
      <c r="N12" s="3">
        <v>46.796298949687497</v>
      </c>
      <c r="O12" s="15">
        <v>18468447</v>
      </c>
      <c r="P12" s="4">
        <v>48.650641016363103</v>
      </c>
      <c r="Q12" s="5">
        <v>18526049</v>
      </c>
      <c r="R12" s="5">
        <v>18031861</v>
      </c>
      <c r="S12" s="6">
        <f t="shared" si="0"/>
        <v>0.97332469540591193</v>
      </c>
      <c r="T12" s="15">
        <v>7</v>
      </c>
      <c r="U12" s="21">
        <v>10.9686</v>
      </c>
    </row>
    <row r="13" spans="1:21" s="17" customFormat="1" x14ac:dyDescent="0.2">
      <c r="A13" s="15" t="s">
        <v>10</v>
      </c>
      <c r="B13" s="15" t="s">
        <v>148</v>
      </c>
      <c r="C13" s="22" t="s">
        <v>64</v>
      </c>
      <c r="D13" s="23">
        <v>35.935000000000002</v>
      </c>
      <c r="E13" s="23">
        <v>66.418999999999997</v>
      </c>
      <c r="F13" s="23">
        <v>1249</v>
      </c>
      <c r="G13" s="23" t="s">
        <v>58</v>
      </c>
      <c r="H13" s="23">
        <v>6</v>
      </c>
      <c r="I13" s="18" t="s">
        <v>59</v>
      </c>
      <c r="J13" s="1" t="s">
        <v>60</v>
      </c>
      <c r="K13" s="20" t="s">
        <v>61</v>
      </c>
      <c r="L13" s="2">
        <v>100</v>
      </c>
      <c r="M13" s="2">
        <v>15875019</v>
      </c>
      <c r="N13" s="3">
        <v>72.745776358187499</v>
      </c>
      <c r="O13" s="15">
        <v>15875019</v>
      </c>
      <c r="P13" s="4">
        <v>73.302191929928796</v>
      </c>
      <c r="Q13" s="5">
        <v>24896754</v>
      </c>
      <c r="R13" s="5">
        <v>24477154</v>
      </c>
      <c r="S13" s="6">
        <f t="shared" si="0"/>
        <v>0.98314639731749764</v>
      </c>
      <c r="T13" s="15">
        <v>9</v>
      </c>
      <c r="U13" s="21">
        <v>15.564500000000001</v>
      </c>
    </row>
    <row r="14" spans="1:21" s="17" customFormat="1" x14ac:dyDescent="0.2">
      <c r="A14" s="15" t="s">
        <v>11</v>
      </c>
      <c r="B14" s="15" t="s">
        <v>149</v>
      </c>
      <c r="C14" s="22" t="s">
        <v>88</v>
      </c>
      <c r="D14" s="23">
        <v>41.595999999999997</v>
      </c>
      <c r="E14" s="23">
        <v>35.777000000000001</v>
      </c>
      <c r="F14" s="23">
        <v>41</v>
      </c>
      <c r="G14" s="23" t="s">
        <v>58</v>
      </c>
      <c r="H14" s="23">
        <v>6</v>
      </c>
      <c r="I14" s="18" t="s">
        <v>59</v>
      </c>
      <c r="J14" s="1" t="s">
        <v>60</v>
      </c>
      <c r="K14" s="20" t="s">
        <v>61</v>
      </c>
      <c r="L14" s="24">
        <v>101</v>
      </c>
      <c r="M14" s="7">
        <v>13313058</v>
      </c>
      <c r="N14" s="8">
        <v>67.615195474301004</v>
      </c>
      <c r="O14" s="15">
        <v>13313058</v>
      </c>
      <c r="P14" s="9">
        <v>68.905612442730103</v>
      </c>
      <c r="Q14" s="25">
        <v>19662086</v>
      </c>
      <c r="R14" s="25">
        <v>19289741</v>
      </c>
      <c r="S14" s="6">
        <f t="shared" si="0"/>
        <v>0.98106279262536034</v>
      </c>
      <c r="T14" s="15">
        <v>8</v>
      </c>
      <c r="U14" s="21">
        <v>12.5063</v>
      </c>
    </row>
    <row r="15" spans="1:21" s="17" customFormat="1" x14ac:dyDescent="0.2">
      <c r="A15" s="15" t="s">
        <v>12</v>
      </c>
      <c r="B15" s="15" t="s">
        <v>150</v>
      </c>
      <c r="C15" s="22" t="s">
        <v>88</v>
      </c>
      <c r="D15" s="23">
        <v>40.866</v>
      </c>
      <c r="E15" s="23">
        <v>36.045999999999999</v>
      </c>
      <c r="F15" s="23">
        <v>1194</v>
      </c>
      <c r="G15" s="23" t="s">
        <v>58</v>
      </c>
      <c r="H15" s="23">
        <v>6</v>
      </c>
      <c r="I15" s="18" t="s">
        <v>59</v>
      </c>
      <c r="J15" s="1" t="s">
        <v>60</v>
      </c>
      <c r="K15" s="20" t="s">
        <v>61</v>
      </c>
      <c r="L15" s="24">
        <v>100</v>
      </c>
      <c r="M15" s="7">
        <v>16260596</v>
      </c>
      <c r="N15" s="8">
        <v>70.375784207851893</v>
      </c>
      <c r="O15" s="15">
        <v>16260596</v>
      </c>
      <c r="P15" s="9">
        <v>71.029366545245693</v>
      </c>
      <c r="Q15" s="25">
        <v>24480081</v>
      </c>
      <c r="R15" s="25">
        <v>24087592</v>
      </c>
      <c r="S15" s="6">
        <f t="shared" si="0"/>
        <v>0.98396700566472795</v>
      </c>
      <c r="T15" s="15">
        <v>9</v>
      </c>
      <c r="U15" s="21">
        <v>15.567</v>
      </c>
    </row>
    <row r="16" spans="1:21" s="17" customFormat="1" x14ac:dyDescent="0.2">
      <c r="A16" s="15" t="s">
        <v>13</v>
      </c>
      <c r="B16" s="15" t="s">
        <v>151</v>
      </c>
      <c r="C16" s="22" t="s">
        <v>89</v>
      </c>
      <c r="D16" s="23">
        <v>32.691000000000003</v>
      </c>
      <c r="E16" s="23">
        <v>77.106999999999999</v>
      </c>
      <c r="F16" s="23">
        <v>5333</v>
      </c>
      <c r="G16" s="23" t="s">
        <v>58</v>
      </c>
      <c r="H16" s="23">
        <v>6</v>
      </c>
      <c r="I16" s="18" t="s">
        <v>59</v>
      </c>
      <c r="J16" s="1" t="s">
        <v>60</v>
      </c>
      <c r="K16" s="20" t="s">
        <v>61</v>
      </c>
      <c r="L16" s="24">
        <v>100</v>
      </c>
      <c r="M16" s="7">
        <v>16376651</v>
      </c>
      <c r="N16" s="8">
        <v>69.254657151543697</v>
      </c>
      <c r="O16" s="15">
        <v>16376651</v>
      </c>
      <c r="P16" s="9">
        <v>69.767333708584701</v>
      </c>
      <c r="Q16" s="25">
        <v>24305666</v>
      </c>
      <c r="R16" s="25">
        <v>23877703</v>
      </c>
      <c r="S16" s="6">
        <f t="shared" si="0"/>
        <v>0.98239245943723574</v>
      </c>
      <c r="T16" s="15">
        <v>9</v>
      </c>
      <c r="U16" s="21">
        <v>15.169499999999999</v>
      </c>
    </row>
    <row r="17" spans="1:21" s="17" customFormat="1" x14ac:dyDescent="0.2">
      <c r="A17" s="15" t="s">
        <v>14</v>
      </c>
      <c r="B17" s="15" t="s">
        <v>152</v>
      </c>
      <c r="C17" s="22" t="s">
        <v>90</v>
      </c>
      <c r="D17" s="26">
        <v>40.128999999999998</v>
      </c>
      <c r="E17" s="26">
        <v>127.129</v>
      </c>
      <c r="F17" s="26">
        <v>1025</v>
      </c>
      <c r="G17" s="26" t="s">
        <v>58</v>
      </c>
      <c r="H17" s="23">
        <v>6</v>
      </c>
      <c r="I17" s="18" t="s">
        <v>59</v>
      </c>
      <c r="J17" s="1" t="s">
        <v>60</v>
      </c>
      <c r="K17" s="20" t="s">
        <v>61</v>
      </c>
      <c r="L17" s="24">
        <v>100</v>
      </c>
      <c r="M17" s="7">
        <v>16008297</v>
      </c>
      <c r="N17" s="8">
        <v>72.662919550539499</v>
      </c>
      <c r="O17" s="15">
        <v>16008297</v>
      </c>
      <c r="P17" s="9">
        <v>73.211694072240306</v>
      </c>
      <c r="Q17" s="25">
        <v>25065208</v>
      </c>
      <c r="R17" s="25">
        <v>24726046</v>
      </c>
      <c r="S17" s="6">
        <f t="shared" si="0"/>
        <v>0.98646881366394401</v>
      </c>
      <c r="T17" s="15">
        <v>9</v>
      </c>
      <c r="U17" s="21">
        <v>15.7475</v>
      </c>
    </row>
    <row r="18" spans="1:21" s="17" customFormat="1" x14ac:dyDescent="0.2">
      <c r="A18" s="15" t="s">
        <v>15</v>
      </c>
      <c r="B18" s="15" t="s">
        <v>116</v>
      </c>
      <c r="C18" s="22" t="s">
        <v>91</v>
      </c>
      <c r="D18" s="26">
        <v>29.11</v>
      </c>
      <c r="E18" s="26">
        <v>53.11</v>
      </c>
      <c r="F18" s="26">
        <v>1886</v>
      </c>
      <c r="G18" s="26" t="s">
        <v>58</v>
      </c>
      <c r="H18" s="26">
        <v>2</v>
      </c>
      <c r="I18" s="18" t="s">
        <v>59</v>
      </c>
      <c r="J18" s="1" t="s">
        <v>60</v>
      </c>
      <c r="K18" s="20" t="s">
        <v>61</v>
      </c>
      <c r="L18" s="24">
        <v>100</v>
      </c>
      <c r="M18" s="7">
        <v>17611258</v>
      </c>
      <c r="N18" s="8">
        <v>69.784154042722903</v>
      </c>
      <c r="O18" s="15">
        <v>17611258</v>
      </c>
      <c r="P18" s="9">
        <v>70.369904992539105</v>
      </c>
      <c r="Q18" s="25">
        <v>26831764</v>
      </c>
      <c r="R18" s="25">
        <v>26421814</v>
      </c>
      <c r="S18" s="6">
        <f t="shared" si="0"/>
        <v>0.98472146669149296</v>
      </c>
      <c r="T18" s="15">
        <v>10</v>
      </c>
      <c r="U18" s="21">
        <v>17.016400000000001</v>
      </c>
    </row>
    <row r="19" spans="1:21" s="17" customFormat="1" x14ac:dyDescent="0.2">
      <c r="A19" s="15" t="s">
        <v>16</v>
      </c>
      <c r="B19" s="15" t="s">
        <v>153</v>
      </c>
      <c r="C19" s="10" t="s">
        <v>92</v>
      </c>
      <c r="D19" s="23">
        <v>-15.8833</v>
      </c>
      <c r="E19" s="23">
        <v>-69.883300000000006</v>
      </c>
      <c r="F19" s="23">
        <v>3810</v>
      </c>
      <c r="G19" s="23" t="s">
        <v>58</v>
      </c>
      <c r="H19" s="23">
        <v>6</v>
      </c>
      <c r="I19" s="23" t="s">
        <v>59</v>
      </c>
      <c r="J19" s="1" t="s">
        <v>60</v>
      </c>
      <c r="K19" s="20" t="s">
        <v>61</v>
      </c>
      <c r="L19" s="24">
        <v>100</v>
      </c>
      <c r="M19" s="7">
        <v>15753898</v>
      </c>
      <c r="N19" s="8">
        <v>70.942176472729699</v>
      </c>
      <c r="O19" s="15">
        <v>15753898</v>
      </c>
      <c r="P19" s="9">
        <v>71.487749053902704</v>
      </c>
      <c r="Q19" s="25">
        <v>23963444</v>
      </c>
      <c r="R19" s="25">
        <v>23578465</v>
      </c>
      <c r="S19" s="6">
        <f t="shared" si="0"/>
        <v>0.98393473826216293</v>
      </c>
      <c r="T19" s="15">
        <v>9</v>
      </c>
      <c r="U19" s="21">
        <v>15.175599999999999</v>
      </c>
    </row>
    <row r="20" spans="1:21" s="17" customFormat="1" x14ac:dyDescent="0.2">
      <c r="A20" s="15" t="s">
        <v>17</v>
      </c>
      <c r="B20" s="15" t="s">
        <v>154</v>
      </c>
      <c r="C20" s="22" t="s">
        <v>93</v>
      </c>
      <c r="D20" s="26">
        <v>31.617000000000001</v>
      </c>
      <c r="E20" s="26">
        <v>34.866999999999997</v>
      </c>
      <c r="F20" s="26">
        <v>233</v>
      </c>
      <c r="G20" s="26" t="s">
        <v>58</v>
      </c>
      <c r="H20" s="26">
        <v>6</v>
      </c>
      <c r="I20" s="18" t="s">
        <v>59</v>
      </c>
      <c r="J20" s="1" t="s">
        <v>60</v>
      </c>
      <c r="K20" s="20" t="s">
        <v>61</v>
      </c>
      <c r="L20" s="24">
        <v>100</v>
      </c>
      <c r="M20" s="7">
        <v>16659104</v>
      </c>
      <c r="N20" s="8">
        <v>70.353195237173196</v>
      </c>
      <c r="O20" s="15">
        <v>16659104</v>
      </c>
      <c r="P20" s="9">
        <v>70.673662390898699</v>
      </c>
      <c r="Q20" s="25">
        <v>25126931</v>
      </c>
      <c r="R20" s="25">
        <v>24764371</v>
      </c>
      <c r="S20" s="6">
        <f t="shared" si="0"/>
        <v>0.98557086020572904</v>
      </c>
      <c r="T20" s="15">
        <v>9</v>
      </c>
      <c r="U20" s="21">
        <v>15.898300000000001</v>
      </c>
    </row>
    <row r="21" spans="1:21" s="17" customFormat="1" x14ac:dyDescent="0.2">
      <c r="A21" s="15" t="s">
        <v>18</v>
      </c>
      <c r="B21" s="15" t="s">
        <v>117</v>
      </c>
      <c r="C21" s="22" t="s">
        <v>57</v>
      </c>
      <c r="D21" s="26">
        <v>15.07</v>
      </c>
      <c r="E21" s="26">
        <v>39.07</v>
      </c>
      <c r="F21" s="26">
        <v>2113</v>
      </c>
      <c r="G21" s="26" t="s">
        <v>58</v>
      </c>
      <c r="H21" s="26">
        <v>2</v>
      </c>
      <c r="I21" s="18" t="s">
        <v>59</v>
      </c>
      <c r="J21" s="1" t="s">
        <v>60</v>
      </c>
      <c r="K21" s="20" t="s">
        <v>61</v>
      </c>
      <c r="L21" s="24">
        <v>101</v>
      </c>
      <c r="M21" s="7">
        <v>13598476</v>
      </c>
      <c r="N21" s="8">
        <v>64.411606820762799</v>
      </c>
      <c r="O21" s="15">
        <v>13598476</v>
      </c>
      <c r="P21" s="9">
        <v>65.699970935448505</v>
      </c>
      <c r="Q21" s="25">
        <v>19263585</v>
      </c>
      <c r="R21" s="25">
        <v>18850573</v>
      </c>
      <c r="S21" s="6">
        <f t="shared" si="0"/>
        <v>0.97855996171013859</v>
      </c>
      <c r="T21" s="15">
        <v>8</v>
      </c>
      <c r="U21" s="21">
        <v>12.1128</v>
      </c>
    </row>
    <row r="22" spans="1:21" s="17" customFormat="1" x14ac:dyDescent="0.2">
      <c r="A22" s="15" t="s">
        <v>19</v>
      </c>
      <c r="B22" s="15" t="s">
        <v>118</v>
      </c>
      <c r="C22" s="22" t="s">
        <v>57</v>
      </c>
      <c r="D22" s="26">
        <v>15.404</v>
      </c>
      <c r="E22" s="26">
        <v>39.003999999999998</v>
      </c>
      <c r="F22" s="26">
        <v>1829</v>
      </c>
      <c r="G22" s="26" t="s">
        <v>58</v>
      </c>
      <c r="H22" s="26">
        <v>2</v>
      </c>
      <c r="I22" s="18" t="s">
        <v>59</v>
      </c>
      <c r="J22" s="1" t="s">
        <v>60</v>
      </c>
      <c r="K22" s="20" t="s">
        <v>61</v>
      </c>
      <c r="L22" s="24">
        <v>100</v>
      </c>
      <c r="M22" s="7">
        <v>15327421</v>
      </c>
      <c r="N22" s="8">
        <v>71.578680038456696</v>
      </c>
      <c r="O22" s="15">
        <v>15327421</v>
      </c>
      <c r="P22" s="9">
        <v>71.998274093225504</v>
      </c>
      <c r="Q22" s="25">
        <v>23507892</v>
      </c>
      <c r="R22" s="25">
        <v>23142463</v>
      </c>
      <c r="S22" s="6">
        <f t="shared" si="0"/>
        <v>0.98445505024440305</v>
      </c>
      <c r="T22" s="15">
        <v>9</v>
      </c>
      <c r="U22" s="21">
        <v>14.878399999999999</v>
      </c>
    </row>
    <row r="23" spans="1:21" s="17" customFormat="1" x14ac:dyDescent="0.2">
      <c r="A23" s="15" t="s">
        <v>20</v>
      </c>
      <c r="B23" s="15" t="s">
        <v>155</v>
      </c>
      <c r="C23" s="22" t="s">
        <v>57</v>
      </c>
      <c r="D23" s="26">
        <v>15.837</v>
      </c>
      <c r="E23" s="26">
        <v>38.521000000000001</v>
      </c>
      <c r="F23" s="26">
        <v>1368</v>
      </c>
      <c r="G23" s="26" t="s">
        <v>58</v>
      </c>
      <c r="H23" s="26">
        <v>6</v>
      </c>
      <c r="I23" s="18" t="s">
        <v>59</v>
      </c>
      <c r="J23" s="1" t="s">
        <v>60</v>
      </c>
      <c r="K23" s="20" t="s">
        <v>61</v>
      </c>
      <c r="L23" s="24">
        <v>126</v>
      </c>
      <c r="M23" s="7">
        <v>36186918</v>
      </c>
      <c r="N23" s="8">
        <v>47.634744956823901</v>
      </c>
      <c r="O23" s="15">
        <v>36186918</v>
      </c>
      <c r="P23" s="9">
        <v>50.617875047570102</v>
      </c>
      <c r="Q23" s="25">
        <v>39384988</v>
      </c>
      <c r="R23" s="25">
        <v>37960585</v>
      </c>
      <c r="S23" s="6">
        <f t="shared" si="0"/>
        <v>0.9638338597437176</v>
      </c>
      <c r="T23" s="15">
        <v>18</v>
      </c>
      <c r="U23" s="21">
        <v>30.940100000000001</v>
      </c>
    </row>
    <row r="24" spans="1:21" s="17" customFormat="1" x14ac:dyDescent="0.2">
      <c r="A24" s="15" t="s">
        <v>21</v>
      </c>
      <c r="B24" s="15" t="s">
        <v>119</v>
      </c>
      <c r="C24" s="22" t="s">
        <v>94</v>
      </c>
      <c r="D24" s="26">
        <v>8.0739999999999998</v>
      </c>
      <c r="E24" s="26">
        <v>38.073999999999998</v>
      </c>
      <c r="F24" s="26">
        <v>2733</v>
      </c>
      <c r="G24" s="26" t="s">
        <v>58</v>
      </c>
      <c r="H24" s="26">
        <v>2</v>
      </c>
      <c r="I24" s="18" t="s">
        <v>59</v>
      </c>
      <c r="J24" s="1" t="s">
        <v>60</v>
      </c>
      <c r="K24" s="20" t="s">
        <v>61</v>
      </c>
      <c r="L24" s="24">
        <v>126</v>
      </c>
      <c r="M24" s="7">
        <v>46855179</v>
      </c>
      <c r="N24" s="8">
        <v>24.903015755309799</v>
      </c>
      <c r="O24" s="15">
        <v>46855179</v>
      </c>
      <c r="P24" s="9">
        <v>27.799328023134098</v>
      </c>
      <c r="Q24" s="25">
        <v>27300552</v>
      </c>
      <c r="R24" s="25">
        <v>25977261</v>
      </c>
      <c r="S24" s="6">
        <f t="shared" si="0"/>
        <v>0.95152878227517157</v>
      </c>
      <c r="T24" s="15">
        <v>10</v>
      </c>
      <c r="U24" s="21">
        <v>17.7394</v>
      </c>
    </row>
    <row r="25" spans="1:21" s="17" customFormat="1" x14ac:dyDescent="0.2">
      <c r="A25" s="15" t="s">
        <v>22</v>
      </c>
      <c r="B25" s="15" t="s">
        <v>156</v>
      </c>
      <c r="C25" s="22" t="s">
        <v>94</v>
      </c>
      <c r="D25" s="26">
        <v>7.8079999999999998</v>
      </c>
      <c r="E25" s="26">
        <v>36.658000000000001</v>
      </c>
      <c r="F25" s="26">
        <v>1761</v>
      </c>
      <c r="G25" s="26" t="s">
        <v>58</v>
      </c>
      <c r="H25" s="26">
        <v>6</v>
      </c>
      <c r="I25" s="18" t="s">
        <v>59</v>
      </c>
      <c r="J25" s="1" t="s">
        <v>60</v>
      </c>
      <c r="K25" s="20" t="s">
        <v>61</v>
      </c>
      <c r="L25" s="24">
        <v>100</v>
      </c>
      <c r="M25" s="7">
        <v>14919077</v>
      </c>
      <c r="N25" s="8">
        <v>75.100301093146697</v>
      </c>
      <c r="O25" s="15">
        <v>14919077</v>
      </c>
      <c r="P25" s="9">
        <v>75.478347295722003</v>
      </c>
      <c r="Q25" s="25">
        <v>24208482</v>
      </c>
      <c r="R25" s="25">
        <v>23866909</v>
      </c>
      <c r="S25" s="6">
        <f t="shared" si="0"/>
        <v>0.98589035859414897</v>
      </c>
      <c r="T25" s="15">
        <v>9</v>
      </c>
      <c r="U25" s="21">
        <v>15.424899999999999</v>
      </c>
    </row>
    <row r="26" spans="1:21" s="17" customFormat="1" x14ac:dyDescent="0.2">
      <c r="A26" s="15" t="s">
        <v>23</v>
      </c>
      <c r="B26" s="15" t="s">
        <v>120</v>
      </c>
      <c r="C26" s="10" t="s">
        <v>88</v>
      </c>
      <c r="D26" s="11">
        <v>39.274000000000001</v>
      </c>
      <c r="E26" s="11">
        <v>35.125999999999998</v>
      </c>
      <c r="F26" s="11" t="s">
        <v>95</v>
      </c>
      <c r="G26" s="11" t="s">
        <v>58</v>
      </c>
      <c r="H26" s="11">
        <v>2</v>
      </c>
      <c r="I26" s="12" t="s">
        <v>59</v>
      </c>
      <c r="J26" s="1" t="s">
        <v>60</v>
      </c>
      <c r="K26" s="20" t="s">
        <v>61</v>
      </c>
      <c r="L26" s="24">
        <v>101</v>
      </c>
      <c r="M26" s="7">
        <v>17389705</v>
      </c>
      <c r="N26" s="8">
        <v>47.6346724604294</v>
      </c>
      <c r="O26" s="15">
        <v>17389705</v>
      </c>
      <c r="P26" s="9">
        <v>49.526676325567102</v>
      </c>
      <c r="Q26" s="25">
        <v>17807728</v>
      </c>
      <c r="R26" s="25">
        <v>17323939</v>
      </c>
      <c r="S26" s="6">
        <f t="shared" si="0"/>
        <v>0.97283263760542615</v>
      </c>
      <c r="T26" s="15">
        <v>7</v>
      </c>
      <c r="U26" s="21">
        <v>10.489699999999999</v>
      </c>
    </row>
    <row r="27" spans="1:21" s="17" customFormat="1" x14ac:dyDescent="0.2">
      <c r="A27" s="15" t="s">
        <v>24</v>
      </c>
      <c r="B27" s="15" t="s">
        <v>157</v>
      </c>
      <c r="C27" s="10" t="s">
        <v>96</v>
      </c>
      <c r="D27" s="11">
        <v>35.017000000000003</v>
      </c>
      <c r="E27" s="11">
        <v>26.1</v>
      </c>
      <c r="F27" s="11">
        <v>20</v>
      </c>
      <c r="G27" s="11" t="s">
        <v>58</v>
      </c>
      <c r="H27" s="11">
        <v>6</v>
      </c>
      <c r="I27" s="12" t="s">
        <v>59</v>
      </c>
      <c r="J27" s="1" t="s">
        <v>60</v>
      </c>
      <c r="K27" s="20" t="s">
        <v>61</v>
      </c>
      <c r="L27" s="24">
        <v>100</v>
      </c>
      <c r="M27" s="7">
        <v>15766700</v>
      </c>
      <c r="N27" s="8">
        <v>70.403884337750895</v>
      </c>
      <c r="O27" s="15">
        <v>15766700</v>
      </c>
      <c r="P27" s="9">
        <v>71.173320694013896</v>
      </c>
      <c r="Q27" s="25">
        <v>23835748</v>
      </c>
      <c r="R27" s="25">
        <v>23350323</v>
      </c>
      <c r="S27" s="6">
        <f t="shared" si="0"/>
        <v>0.97963458079855514</v>
      </c>
      <c r="T27" s="15">
        <v>9</v>
      </c>
      <c r="U27" s="21">
        <v>15.0878</v>
      </c>
    </row>
    <row r="28" spans="1:21" s="17" customFormat="1" x14ac:dyDescent="0.2">
      <c r="A28" s="15" t="s">
        <v>25</v>
      </c>
      <c r="B28" s="15" t="s">
        <v>158</v>
      </c>
      <c r="C28" s="10" t="s">
        <v>96</v>
      </c>
      <c r="D28" s="11">
        <v>36.75</v>
      </c>
      <c r="E28" s="11">
        <v>22.567</v>
      </c>
      <c r="F28" s="11">
        <v>124</v>
      </c>
      <c r="G28" s="11" t="s">
        <v>58</v>
      </c>
      <c r="H28" s="11">
        <v>6</v>
      </c>
      <c r="I28" s="12" t="s">
        <v>59</v>
      </c>
      <c r="J28" s="1" t="s">
        <v>60</v>
      </c>
      <c r="K28" s="20" t="s">
        <v>61</v>
      </c>
      <c r="L28" s="24">
        <v>100</v>
      </c>
      <c r="M28" s="7">
        <v>16443559</v>
      </c>
      <c r="N28" s="8">
        <v>69.334509346098201</v>
      </c>
      <c r="O28" s="15">
        <v>16443559</v>
      </c>
      <c r="P28" s="9">
        <v>69.964241052337997</v>
      </c>
      <c r="Q28" s="13">
        <v>24475306</v>
      </c>
      <c r="R28" s="13">
        <v>23986501</v>
      </c>
      <c r="S28" s="6">
        <f t="shared" si="0"/>
        <v>0.9800286460157025</v>
      </c>
      <c r="T28" s="15">
        <v>9</v>
      </c>
      <c r="U28" s="21">
        <v>15.300700000000001</v>
      </c>
    </row>
    <row r="29" spans="1:21" s="17" customFormat="1" x14ac:dyDescent="0.2">
      <c r="A29" s="15" t="s">
        <v>26</v>
      </c>
      <c r="B29" s="15" t="s">
        <v>159</v>
      </c>
      <c r="C29" s="10" t="s">
        <v>96</v>
      </c>
      <c r="D29" s="11">
        <v>35.366999999999997</v>
      </c>
      <c r="E29" s="11">
        <v>23.632999999999999</v>
      </c>
      <c r="F29" s="11">
        <v>507</v>
      </c>
      <c r="G29" s="11" t="s">
        <v>58</v>
      </c>
      <c r="H29" s="11">
        <v>6</v>
      </c>
      <c r="I29" s="12" t="s">
        <v>59</v>
      </c>
      <c r="J29" s="1" t="s">
        <v>60</v>
      </c>
      <c r="K29" s="20" t="s">
        <v>61</v>
      </c>
      <c r="L29" s="24">
        <v>100</v>
      </c>
      <c r="M29" s="7">
        <v>14421119</v>
      </c>
      <c r="N29" s="8">
        <v>73.142276473532505</v>
      </c>
      <c r="O29" s="15">
        <v>14421119</v>
      </c>
      <c r="P29" s="9">
        <v>73.913039025044995</v>
      </c>
      <c r="Q29" s="25">
        <v>22665989</v>
      </c>
      <c r="R29" s="25">
        <v>22250405</v>
      </c>
      <c r="S29" s="6">
        <f t="shared" si="0"/>
        <v>0.98166486359805438</v>
      </c>
      <c r="T29" s="15">
        <v>8</v>
      </c>
      <c r="U29" s="21">
        <v>14.204700000000001</v>
      </c>
    </row>
    <row r="30" spans="1:21" s="17" customFormat="1" x14ac:dyDescent="0.2">
      <c r="A30" s="15" t="s">
        <v>27</v>
      </c>
      <c r="B30" s="15" t="s">
        <v>160</v>
      </c>
      <c r="C30" s="10" t="s">
        <v>94</v>
      </c>
      <c r="D30" s="11">
        <v>8.0749999999999993</v>
      </c>
      <c r="E30" s="11">
        <v>38.075000000000003</v>
      </c>
      <c r="F30" s="11" t="s">
        <v>95</v>
      </c>
      <c r="G30" s="11" t="s">
        <v>58</v>
      </c>
      <c r="H30" s="11">
        <v>5</v>
      </c>
      <c r="I30" s="12" t="s">
        <v>59</v>
      </c>
      <c r="J30" s="1" t="s">
        <v>60</v>
      </c>
      <c r="K30" s="20" t="s">
        <v>61</v>
      </c>
      <c r="L30" s="24">
        <v>126</v>
      </c>
      <c r="M30" s="7">
        <v>27665597</v>
      </c>
      <c r="N30" s="8">
        <v>34.864784505011698</v>
      </c>
      <c r="O30" s="15">
        <v>27665597</v>
      </c>
      <c r="P30" s="9">
        <v>38.0215656025672</v>
      </c>
      <c r="Q30" s="25">
        <v>21353630</v>
      </c>
      <c r="R30" s="25">
        <v>20797586</v>
      </c>
      <c r="S30" s="6">
        <f t="shared" si="0"/>
        <v>0.97396021191713067</v>
      </c>
      <c r="T30" s="15">
        <v>9</v>
      </c>
      <c r="U30" s="21">
        <v>14.638</v>
      </c>
    </row>
    <row r="31" spans="1:21" s="17" customFormat="1" x14ac:dyDescent="0.2">
      <c r="A31" s="15" t="s">
        <v>28</v>
      </c>
      <c r="B31" s="15" t="s">
        <v>121</v>
      </c>
      <c r="C31" s="10" t="s">
        <v>88</v>
      </c>
      <c r="D31" s="11">
        <v>38.5</v>
      </c>
      <c r="E31" s="11">
        <v>29.417000000000002</v>
      </c>
      <c r="F31" s="11" t="s">
        <v>95</v>
      </c>
      <c r="G31" s="11" t="s">
        <v>58</v>
      </c>
      <c r="H31" s="11">
        <v>2</v>
      </c>
      <c r="I31" s="12" t="s">
        <v>59</v>
      </c>
      <c r="J31" s="1" t="s">
        <v>60</v>
      </c>
      <c r="K31" s="20" t="s">
        <v>61</v>
      </c>
      <c r="L31" s="24">
        <v>101</v>
      </c>
      <c r="M31" s="7">
        <v>19842936</v>
      </c>
      <c r="N31" s="8">
        <v>45.514323946357301</v>
      </c>
      <c r="O31" s="15">
        <v>19842936</v>
      </c>
      <c r="P31" s="9">
        <v>47.511479623048203</v>
      </c>
      <c r="Q31" s="25">
        <v>19588284</v>
      </c>
      <c r="R31" s="25">
        <v>19066452</v>
      </c>
      <c r="S31" s="6">
        <f t="shared" si="0"/>
        <v>0.97335999416794239</v>
      </c>
      <c r="T31" s="15">
        <v>7</v>
      </c>
      <c r="U31" s="21">
        <v>11.680899999999999</v>
      </c>
    </row>
    <row r="32" spans="1:21" s="17" customFormat="1" x14ac:dyDescent="0.2">
      <c r="A32" s="15" t="s">
        <v>29</v>
      </c>
      <c r="B32" s="15" t="s">
        <v>122</v>
      </c>
      <c r="C32" s="10" t="s">
        <v>88</v>
      </c>
      <c r="D32" s="11">
        <v>39.25</v>
      </c>
      <c r="E32" s="11">
        <v>29.5</v>
      </c>
      <c r="F32" s="11" t="s">
        <v>95</v>
      </c>
      <c r="G32" s="11" t="s">
        <v>58</v>
      </c>
      <c r="H32" s="11">
        <v>2</v>
      </c>
      <c r="I32" s="12" t="s">
        <v>59</v>
      </c>
      <c r="J32" s="1" t="s">
        <v>60</v>
      </c>
      <c r="K32" s="20" t="s">
        <v>61</v>
      </c>
      <c r="L32" s="24">
        <v>100</v>
      </c>
      <c r="M32" s="7">
        <v>16753101</v>
      </c>
      <c r="N32" s="8">
        <v>71.413101590657703</v>
      </c>
      <c r="O32" s="15">
        <v>16753101</v>
      </c>
      <c r="P32" s="9">
        <v>72.217461702464206</v>
      </c>
      <c r="Q32" s="25">
        <v>25768118</v>
      </c>
      <c r="R32" s="25">
        <v>25250403</v>
      </c>
      <c r="S32" s="6">
        <f t="shared" si="0"/>
        <v>0.97990869957984517</v>
      </c>
      <c r="T32" s="15">
        <v>9</v>
      </c>
      <c r="U32" s="21">
        <v>16.284500000000001</v>
      </c>
    </row>
    <row r="33" spans="1:21" s="17" customFormat="1" x14ac:dyDescent="0.2">
      <c r="A33" s="15" t="s">
        <v>27</v>
      </c>
      <c r="B33" s="15" t="s">
        <v>160</v>
      </c>
      <c r="C33" s="10" t="s">
        <v>94</v>
      </c>
      <c r="D33" s="11">
        <v>8.0749999999999993</v>
      </c>
      <c r="E33" s="11">
        <v>38.075000000000003</v>
      </c>
      <c r="F33" s="11" t="s">
        <v>95</v>
      </c>
      <c r="G33" s="11" t="s">
        <v>58</v>
      </c>
      <c r="H33" s="11">
        <v>5</v>
      </c>
      <c r="I33" s="12" t="s">
        <v>59</v>
      </c>
      <c r="J33" s="1" t="s">
        <v>60</v>
      </c>
      <c r="K33" s="20" t="s">
        <v>61</v>
      </c>
      <c r="L33" s="24">
        <v>126</v>
      </c>
      <c r="M33" s="7">
        <v>27665597</v>
      </c>
      <c r="N33" s="8">
        <v>34.864784505011698</v>
      </c>
      <c r="O33" s="15">
        <v>27665597</v>
      </c>
      <c r="P33" s="9">
        <v>38.0215656025672</v>
      </c>
      <c r="Q33" s="25">
        <v>21353630</v>
      </c>
      <c r="R33" s="25">
        <v>20797586</v>
      </c>
      <c r="S33" s="6">
        <f t="shared" si="0"/>
        <v>0.97396021191713067</v>
      </c>
      <c r="T33" s="15">
        <v>9</v>
      </c>
      <c r="U33" s="21">
        <v>14.638</v>
      </c>
    </row>
    <row r="34" spans="1:21" s="17" customFormat="1" x14ac:dyDescent="0.2">
      <c r="A34" s="15" t="s">
        <v>30</v>
      </c>
      <c r="B34" s="15" t="s">
        <v>123</v>
      </c>
      <c r="C34" s="10" t="s">
        <v>97</v>
      </c>
      <c r="D34" s="11">
        <v>43.445</v>
      </c>
      <c r="E34" s="11">
        <v>19.753</v>
      </c>
      <c r="F34" s="11">
        <v>1275</v>
      </c>
      <c r="G34" s="11" t="s">
        <v>58</v>
      </c>
      <c r="H34" s="11">
        <v>2</v>
      </c>
      <c r="I34" s="12" t="s">
        <v>59</v>
      </c>
      <c r="J34" s="1" t="s">
        <v>60</v>
      </c>
      <c r="K34" s="20" t="s">
        <v>61</v>
      </c>
      <c r="L34" s="24">
        <v>101</v>
      </c>
      <c r="M34" s="7">
        <v>11973456</v>
      </c>
      <c r="N34" s="8">
        <v>62.7047479624202</v>
      </c>
      <c r="O34" s="15">
        <v>11973456</v>
      </c>
      <c r="P34" s="9">
        <v>63.7771438344068</v>
      </c>
      <c r="Q34" s="25">
        <v>16526389</v>
      </c>
      <c r="R34" s="25">
        <v>16178854</v>
      </c>
      <c r="S34" s="6">
        <f t="shared" si="0"/>
        <v>0.97897090525946107</v>
      </c>
      <c r="T34" s="15">
        <v>6</v>
      </c>
      <c r="U34" s="21">
        <v>10.1244</v>
      </c>
    </row>
    <row r="35" spans="1:21" s="17" customFormat="1" x14ac:dyDescent="0.2">
      <c r="A35" s="15" t="s">
        <v>31</v>
      </c>
      <c r="B35" s="15" t="s">
        <v>124</v>
      </c>
      <c r="C35" s="10" t="s">
        <v>98</v>
      </c>
      <c r="D35" s="11">
        <v>47.017000000000003</v>
      </c>
      <c r="E35" s="11">
        <v>13.617000000000001</v>
      </c>
      <c r="F35" s="11">
        <v>1161</v>
      </c>
      <c r="G35" s="11" t="s">
        <v>58</v>
      </c>
      <c r="H35" s="11">
        <v>2</v>
      </c>
      <c r="I35" s="12" t="s">
        <v>59</v>
      </c>
      <c r="J35" s="1" t="s">
        <v>60</v>
      </c>
      <c r="K35" s="20" t="s">
        <v>61</v>
      </c>
      <c r="L35" s="24">
        <v>101</v>
      </c>
      <c r="M35" s="7">
        <v>14252558</v>
      </c>
      <c r="N35" s="8">
        <v>64.329247339656405</v>
      </c>
      <c r="O35" s="15">
        <v>14252558</v>
      </c>
      <c r="P35" s="9">
        <v>65.681793023016795</v>
      </c>
      <c r="Q35" s="25">
        <v>20270160</v>
      </c>
      <c r="R35" s="25">
        <v>19879764</v>
      </c>
      <c r="S35" s="6">
        <f t="shared" si="0"/>
        <v>0.9807403592275542</v>
      </c>
      <c r="T35" s="15">
        <v>8</v>
      </c>
      <c r="U35" s="21">
        <v>12.880699999999999</v>
      </c>
    </row>
    <row r="36" spans="1:21" s="17" customFormat="1" x14ac:dyDescent="0.2">
      <c r="A36" s="15" t="s">
        <v>32</v>
      </c>
      <c r="B36" s="15" t="s">
        <v>161</v>
      </c>
      <c r="C36" s="10" t="s">
        <v>99</v>
      </c>
      <c r="D36" s="11">
        <v>32.149000000000001</v>
      </c>
      <c r="E36" s="11">
        <v>-4.851</v>
      </c>
      <c r="F36" s="11" t="s">
        <v>95</v>
      </c>
      <c r="G36" s="11" t="s">
        <v>58</v>
      </c>
      <c r="H36" s="11">
        <v>6</v>
      </c>
      <c r="I36" s="12" t="s">
        <v>59</v>
      </c>
      <c r="J36" s="1" t="s">
        <v>60</v>
      </c>
      <c r="K36" s="20" t="s">
        <v>61</v>
      </c>
      <c r="L36" s="24">
        <v>101</v>
      </c>
      <c r="M36" s="7">
        <v>19348682</v>
      </c>
      <c r="N36" s="8">
        <v>46.507441301314799</v>
      </c>
      <c r="O36" s="15">
        <v>19348682</v>
      </c>
      <c r="P36" s="9">
        <v>48.277681050503503</v>
      </c>
      <c r="Q36" s="25">
        <v>19467713</v>
      </c>
      <c r="R36" s="25">
        <v>18970245</v>
      </c>
      <c r="S36" s="6">
        <f t="shared" si="0"/>
        <v>0.97444651048636277</v>
      </c>
      <c r="T36" s="15">
        <v>7</v>
      </c>
      <c r="U36" s="21">
        <v>11.6601</v>
      </c>
    </row>
    <row r="37" spans="1:21" s="17" customFormat="1" x14ac:dyDescent="0.2">
      <c r="A37" s="15" t="s">
        <v>33</v>
      </c>
      <c r="B37" s="15" t="s">
        <v>125</v>
      </c>
      <c r="C37" s="10" t="s">
        <v>100</v>
      </c>
      <c r="D37" s="11">
        <v>46.283000000000001</v>
      </c>
      <c r="E37" s="11">
        <v>7.4169999999999998</v>
      </c>
      <c r="F37" s="11">
        <v>995</v>
      </c>
      <c r="G37" s="11" t="s">
        <v>58</v>
      </c>
      <c r="H37" s="11" t="s">
        <v>95</v>
      </c>
      <c r="I37" s="12" t="s">
        <v>59</v>
      </c>
      <c r="J37" s="1" t="s">
        <v>60</v>
      </c>
      <c r="K37" s="20" t="s">
        <v>61</v>
      </c>
      <c r="L37" s="24">
        <v>101</v>
      </c>
      <c r="M37" s="7">
        <v>12887888</v>
      </c>
      <c r="N37" s="8">
        <v>66.642833415988207</v>
      </c>
      <c r="O37" s="15">
        <v>12887888</v>
      </c>
      <c r="P37" s="9">
        <v>68.032021901132396</v>
      </c>
      <c r="Q37" s="25">
        <v>18745121</v>
      </c>
      <c r="R37" s="25">
        <v>18338342</v>
      </c>
      <c r="S37" s="6">
        <f t="shared" si="0"/>
        <v>0.97829947323359501</v>
      </c>
      <c r="T37" s="15">
        <v>7</v>
      </c>
      <c r="U37" s="21">
        <v>11.8123</v>
      </c>
    </row>
    <row r="38" spans="1:21" s="17" customFormat="1" x14ac:dyDescent="0.2">
      <c r="A38" s="15" t="s">
        <v>34</v>
      </c>
      <c r="B38" s="15" t="s">
        <v>126</v>
      </c>
      <c r="C38" s="10" t="s">
        <v>100</v>
      </c>
      <c r="D38" s="11">
        <v>46.732999999999997</v>
      </c>
      <c r="E38" s="11">
        <v>9.4</v>
      </c>
      <c r="F38" s="11">
        <v>1335</v>
      </c>
      <c r="G38" s="11" t="s">
        <v>58</v>
      </c>
      <c r="H38" s="11">
        <v>2</v>
      </c>
      <c r="I38" s="12" t="s">
        <v>59</v>
      </c>
      <c r="J38" s="1" t="s">
        <v>60</v>
      </c>
      <c r="K38" s="20" t="s">
        <v>61</v>
      </c>
      <c r="L38" s="24">
        <v>101</v>
      </c>
      <c r="M38" s="7">
        <v>19048621</v>
      </c>
      <c r="N38" s="8">
        <v>44.084541230075601</v>
      </c>
      <c r="O38" s="15">
        <v>19048621</v>
      </c>
      <c r="P38" s="9">
        <v>45.922536887032102</v>
      </c>
      <c r="Q38" s="25">
        <v>18118365</v>
      </c>
      <c r="R38" s="25">
        <v>17607060</v>
      </c>
      <c r="S38" s="6">
        <f t="shared" si="0"/>
        <v>0.97177973840354803</v>
      </c>
      <c r="T38" s="15">
        <v>7</v>
      </c>
      <c r="U38" s="21">
        <v>10.7202</v>
      </c>
    </row>
    <row r="39" spans="1:21" s="17" customFormat="1" x14ac:dyDescent="0.2">
      <c r="A39" s="15" t="s">
        <v>35</v>
      </c>
      <c r="B39" s="15" t="s">
        <v>127</v>
      </c>
      <c r="C39" s="10" t="s">
        <v>100</v>
      </c>
      <c r="D39" s="11">
        <v>46.8</v>
      </c>
      <c r="E39" s="11">
        <v>10.233000000000001</v>
      </c>
      <c r="F39" s="11">
        <v>1897</v>
      </c>
      <c r="G39" s="11" t="s">
        <v>58</v>
      </c>
      <c r="H39" s="11">
        <v>2</v>
      </c>
      <c r="I39" s="12" t="s">
        <v>59</v>
      </c>
      <c r="J39" s="1" t="s">
        <v>60</v>
      </c>
      <c r="K39" s="20" t="s">
        <v>61</v>
      </c>
      <c r="L39" s="24">
        <v>100</v>
      </c>
      <c r="M39" s="7">
        <v>16472451</v>
      </c>
      <c r="N39" s="8">
        <v>70.571161964875401</v>
      </c>
      <c r="O39" s="15">
        <v>16472451</v>
      </c>
      <c r="P39" s="9">
        <v>71.320368174384498</v>
      </c>
      <c r="Q39" s="25">
        <v>24823605</v>
      </c>
      <c r="R39" s="25">
        <v>24272864</v>
      </c>
      <c r="S39" s="6">
        <f t="shared" si="0"/>
        <v>0.97781381874228179</v>
      </c>
      <c r="T39" s="15">
        <v>9</v>
      </c>
      <c r="U39" s="21">
        <v>15.7241</v>
      </c>
    </row>
    <row r="40" spans="1:21" s="17" customFormat="1" x14ac:dyDescent="0.2">
      <c r="A40" s="15" t="s">
        <v>36</v>
      </c>
      <c r="B40" s="15" t="s">
        <v>128</v>
      </c>
      <c r="C40" s="10" t="s">
        <v>100</v>
      </c>
      <c r="D40" s="11">
        <v>46.75</v>
      </c>
      <c r="E40" s="11">
        <v>9.1</v>
      </c>
      <c r="F40" s="11">
        <v>1277</v>
      </c>
      <c r="G40" s="11" t="s">
        <v>58</v>
      </c>
      <c r="H40" s="11">
        <v>2</v>
      </c>
      <c r="I40" s="12" t="s">
        <v>59</v>
      </c>
      <c r="J40" s="1" t="s">
        <v>60</v>
      </c>
      <c r="K40" s="20" t="s">
        <v>61</v>
      </c>
      <c r="L40" s="24">
        <v>100</v>
      </c>
      <c r="M40" s="7">
        <v>16445347</v>
      </c>
      <c r="N40" s="8">
        <v>68.8079039798872</v>
      </c>
      <c r="O40" s="15">
        <v>16445347</v>
      </c>
      <c r="P40" s="9">
        <v>69.793885937713696</v>
      </c>
      <c r="Q40" s="25">
        <v>24256570</v>
      </c>
      <c r="R40" s="25">
        <v>23698378</v>
      </c>
      <c r="S40" s="6">
        <f t="shared" si="0"/>
        <v>0.9769880077851073</v>
      </c>
      <c r="T40" s="15">
        <v>9</v>
      </c>
      <c r="U40" s="21">
        <v>15.2689</v>
      </c>
    </row>
    <row r="41" spans="1:21" s="17" customFormat="1" x14ac:dyDescent="0.2">
      <c r="A41" s="15" t="s">
        <v>37</v>
      </c>
      <c r="B41" s="15" t="s">
        <v>129</v>
      </c>
      <c r="C41" s="10" t="s">
        <v>97</v>
      </c>
      <c r="D41" s="11">
        <v>43.286999999999999</v>
      </c>
      <c r="E41" s="11">
        <v>20.614999999999998</v>
      </c>
      <c r="F41" s="11">
        <v>413</v>
      </c>
      <c r="G41" s="11" t="s">
        <v>58</v>
      </c>
      <c r="H41" s="11">
        <v>2</v>
      </c>
      <c r="I41" s="12" t="s">
        <v>59</v>
      </c>
      <c r="J41" s="1" t="s">
        <v>60</v>
      </c>
      <c r="K41" s="20" t="s">
        <v>61</v>
      </c>
      <c r="L41" s="24">
        <v>100</v>
      </c>
      <c r="M41" s="7">
        <v>15398982</v>
      </c>
      <c r="N41" s="8">
        <v>74.324218922086601</v>
      </c>
      <c r="O41" s="15">
        <v>15398982</v>
      </c>
      <c r="P41" s="9">
        <v>74.948362473181803</v>
      </c>
      <c r="Q41" s="25">
        <v>24674962</v>
      </c>
      <c r="R41" s="25">
        <v>24171270</v>
      </c>
      <c r="S41" s="6">
        <f t="shared" si="0"/>
        <v>0.97958691891805139</v>
      </c>
      <c r="T41" s="15">
        <v>9</v>
      </c>
      <c r="U41" s="21">
        <v>15.826700000000001</v>
      </c>
    </row>
    <row r="42" spans="1:21" s="17" customFormat="1" x14ac:dyDescent="0.2">
      <c r="A42" s="15" t="s">
        <v>38</v>
      </c>
      <c r="B42" s="15" t="s">
        <v>162</v>
      </c>
      <c r="C42" s="10" t="s">
        <v>94</v>
      </c>
      <c r="D42" s="11">
        <v>12.782999999999999</v>
      </c>
      <c r="E42" s="11">
        <v>37.65</v>
      </c>
      <c r="F42" s="11">
        <v>2782</v>
      </c>
      <c r="G42" s="11" t="s">
        <v>58</v>
      </c>
      <c r="H42" s="11">
        <v>6</v>
      </c>
      <c r="I42" s="12" t="s">
        <v>59</v>
      </c>
      <c r="J42" s="1" t="s">
        <v>60</v>
      </c>
      <c r="K42" s="20" t="s">
        <v>61</v>
      </c>
      <c r="L42" s="24">
        <v>101</v>
      </c>
      <c r="M42" s="7">
        <v>10760333</v>
      </c>
      <c r="N42" s="8">
        <v>65.174922613801698</v>
      </c>
      <c r="O42" s="15">
        <v>10760333</v>
      </c>
      <c r="P42" s="9">
        <v>66.1375416588197</v>
      </c>
      <c r="Q42" s="25">
        <v>15291991</v>
      </c>
      <c r="R42" s="25">
        <v>14987229</v>
      </c>
      <c r="S42" s="6">
        <f t="shared" si="0"/>
        <v>0.98007048264676588</v>
      </c>
      <c r="T42" s="15">
        <v>6</v>
      </c>
      <c r="U42" s="21">
        <v>9.3689800000000005</v>
      </c>
    </row>
    <row r="43" spans="1:21" s="17" customFormat="1" x14ac:dyDescent="0.2">
      <c r="A43" s="15" t="s">
        <v>39</v>
      </c>
      <c r="B43" s="15" t="s">
        <v>163</v>
      </c>
      <c r="C43" s="10" t="s">
        <v>94</v>
      </c>
      <c r="D43" s="11">
        <v>13.15</v>
      </c>
      <c r="E43" s="11">
        <v>37.9</v>
      </c>
      <c r="F43" s="11">
        <v>2842</v>
      </c>
      <c r="G43" s="11" t="s">
        <v>58</v>
      </c>
      <c r="H43" s="11">
        <v>6</v>
      </c>
      <c r="I43" s="12" t="s">
        <v>59</v>
      </c>
      <c r="J43" s="1" t="s">
        <v>60</v>
      </c>
      <c r="K43" s="20" t="s">
        <v>61</v>
      </c>
      <c r="L43" s="24">
        <v>101</v>
      </c>
      <c r="M43" s="7">
        <v>20043287</v>
      </c>
      <c r="N43" s="8">
        <v>46.170113276307902</v>
      </c>
      <c r="O43" s="15">
        <v>20043287</v>
      </c>
      <c r="P43" s="9">
        <v>48.147021534657398</v>
      </c>
      <c r="Q43" s="25">
        <v>20216244</v>
      </c>
      <c r="R43" s="25">
        <v>19681274</v>
      </c>
      <c r="S43" s="6">
        <f t="shared" si="0"/>
        <v>0.97353761658199223</v>
      </c>
      <c r="T43" s="15">
        <v>7</v>
      </c>
      <c r="U43" s="21">
        <v>12.0619</v>
      </c>
    </row>
    <row r="44" spans="1:21" s="17" customFormat="1" x14ac:dyDescent="0.2">
      <c r="A44" s="15" t="s">
        <v>40</v>
      </c>
      <c r="B44" s="15" t="s">
        <v>164</v>
      </c>
      <c r="C44" s="10" t="s">
        <v>94</v>
      </c>
      <c r="D44" s="11">
        <v>8.9169999999999998</v>
      </c>
      <c r="E44" s="11">
        <v>38.65</v>
      </c>
      <c r="F44" s="11">
        <v>2241</v>
      </c>
      <c r="G44" s="11" t="s">
        <v>58</v>
      </c>
      <c r="H44" s="11">
        <v>6</v>
      </c>
      <c r="I44" s="12" t="s">
        <v>59</v>
      </c>
      <c r="J44" s="1" t="s">
        <v>60</v>
      </c>
      <c r="K44" s="20" t="s">
        <v>61</v>
      </c>
      <c r="L44" s="24">
        <v>100</v>
      </c>
      <c r="M44" s="7">
        <v>15554071</v>
      </c>
      <c r="N44" s="8">
        <v>71.982701886278704</v>
      </c>
      <c r="O44" s="15">
        <v>15554071</v>
      </c>
      <c r="P44" s="9">
        <v>72.422081209074804</v>
      </c>
      <c r="Q44" s="25">
        <v>24016807</v>
      </c>
      <c r="R44" s="25">
        <v>23624798</v>
      </c>
      <c r="S44" s="6">
        <f t="shared" si="0"/>
        <v>0.98367772202191572</v>
      </c>
      <c r="T44" s="15">
        <v>9</v>
      </c>
      <c r="U44" s="21">
        <v>15.2651</v>
      </c>
    </row>
    <row r="45" spans="1:21" s="17" customFormat="1" x14ac:dyDescent="0.2">
      <c r="A45" s="15" t="s">
        <v>41</v>
      </c>
      <c r="B45" s="15" t="s">
        <v>165</v>
      </c>
      <c r="C45" s="10" t="s">
        <v>101</v>
      </c>
      <c r="D45" s="11">
        <v>36.317</v>
      </c>
      <c r="E45" s="11">
        <v>74.882999999999996</v>
      </c>
      <c r="F45" s="11">
        <v>2290</v>
      </c>
      <c r="G45" s="11" t="s">
        <v>58</v>
      </c>
      <c r="H45" s="11">
        <v>6</v>
      </c>
      <c r="I45" s="12" t="s">
        <v>59</v>
      </c>
      <c r="J45" s="1" t="s">
        <v>60</v>
      </c>
      <c r="K45" s="20" t="s">
        <v>61</v>
      </c>
      <c r="L45" s="24">
        <v>126</v>
      </c>
      <c r="M45" s="7">
        <v>34326061</v>
      </c>
      <c r="N45" s="8">
        <v>47.569845445482699</v>
      </c>
      <c r="O45" s="15">
        <v>34326061</v>
      </c>
      <c r="P45" s="9">
        <v>49.704766329667599</v>
      </c>
      <c r="Q45" s="25">
        <v>37243419</v>
      </c>
      <c r="R45" s="25">
        <v>36250901</v>
      </c>
      <c r="S45" s="6">
        <f t="shared" si="0"/>
        <v>0.97335051328128597</v>
      </c>
      <c r="T45" s="15">
        <v>17</v>
      </c>
      <c r="U45" s="21">
        <v>29.459199999999999</v>
      </c>
    </row>
    <row r="46" spans="1:21" s="17" customFormat="1" x14ac:dyDescent="0.2">
      <c r="A46" s="15" t="s">
        <v>42</v>
      </c>
      <c r="B46" s="15" t="s">
        <v>166</v>
      </c>
      <c r="C46" s="10" t="s">
        <v>101</v>
      </c>
      <c r="D46" s="11">
        <v>35.450000000000003</v>
      </c>
      <c r="E46" s="11">
        <v>74.8</v>
      </c>
      <c r="F46" s="11">
        <v>2130</v>
      </c>
      <c r="G46" s="11" t="s">
        <v>58</v>
      </c>
      <c r="H46" s="11">
        <v>6</v>
      </c>
      <c r="I46" s="12" t="s">
        <v>59</v>
      </c>
      <c r="J46" s="1" t="s">
        <v>60</v>
      </c>
      <c r="K46" s="20" t="s">
        <v>61</v>
      </c>
      <c r="L46" s="24">
        <v>101</v>
      </c>
      <c r="M46" s="7">
        <v>32210521</v>
      </c>
      <c r="N46" s="8">
        <v>77.661554591286105</v>
      </c>
      <c r="O46" s="15">
        <v>32210521</v>
      </c>
      <c r="P46" s="9">
        <v>78.0219750809527</v>
      </c>
      <c r="Q46" s="25">
        <v>56076469</v>
      </c>
      <c r="R46" s="25">
        <v>54965744</v>
      </c>
      <c r="S46" s="6">
        <f t="shared" si="0"/>
        <v>0.98019267225973161</v>
      </c>
      <c r="T46" s="15">
        <v>21</v>
      </c>
      <c r="U46" s="21">
        <v>33.896299999999997</v>
      </c>
    </row>
    <row r="47" spans="1:21" s="17" customFormat="1" x14ac:dyDescent="0.2">
      <c r="A47" s="15" t="s">
        <v>43</v>
      </c>
      <c r="B47" s="15" t="s">
        <v>167</v>
      </c>
      <c r="C47" s="10" t="s">
        <v>102</v>
      </c>
      <c r="D47" s="11">
        <v>41.972000000000001</v>
      </c>
      <c r="E47" s="11">
        <v>22.138999999999999</v>
      </c>
      <c r="F47" s="11" t="s">
        <v>95</v>
      </c>
      <c r="G47" s="11" t="s">
        <v>58</v>
      </c>
      <c r="H47" s="11">
        <v>6</v>
      </c>
      <c r="I47" s="12" t="s">
        <v>59</v>
      </c>
      <c r="J47" s="1" t="s">
        <v>60</v>
      </c>
      <c r="K47" s="20" t="s">
        <v>61</v>
      </c>
      <c r="L47" s="24">
        <v>101</v>
      </c>
      <c r="M47" s="7">
        <v>20899437</v>
      </c>
      <c r="N47" s="8">
        <v>65.480133445785398</v>
      </c>
      <c r="O47" s="15">
        <v>20899437</v>
      </c>
      <c r="P47" s="9">
        <v>65.554355972174804</v>
      </c>
      <c r="Q47" s="25">
        <v>29435986</v>
      </c>
      <c r="R47" s="25">
        <v>28953337</v>
      </c>
      <c r="S47" s="6">
        <f t="shared" si="0"/>
        <v>0.98360343696317831</v>
      </c>
      <c r="T47" s="15">
        <v>10</v>
      </c>
      <c r="U47" s="21">
        <v>16.892800000000001</v>
      </c>
    </row>
    <row r="48" spans="1:21" s="17" customFormat="1" x14ac:dyDescent="0.2">
      <c r="A48" s="15" t="s">
        <v>44</v>
      </c>
      <c r="B48" s="15" t="s">
        <v>130</v>
      </c>
      <c r="C48" s="11" t="s">
        <v>95</v>
      </c>
      <c r="D48" s="11">
        <v>15.606</v>
      </c>
      <c r="E48" s="11">
        <v>44.456000000000003</v>
      </c>
      <c r="F48" s="11" t="s">
        <v>95</v>
      </c>
      <c r="G48" s="11" t="s">
        <v>95</v>
      </c>
      <c r="H48" s="11" t="s">
        <v>95</v>
      </c>
      <c r="I48" s="12" t="s">
        <v>59</v>
      </c>
      <c r="J48" s="1" t="s">
        <v>60</v>
      </c>
      <c r="K48" s="20" t="s">
        <v>61</v>
      </c>
      <c r="L48" s="24">
        <v>101</v>
      </c>
      <c r="M48" s="7">
        <v>18745429</v>
      </c>
      <c r="N48" s="8">
        <v>21.869650546374899</v>
      </c>
      <c r="O48" s="15">
        <v>18745429</v>
      </c>
      <c r="P48" s="9">
        <v>24.0540844422143</v>
      </c>
      <c r="Q48" s="25">
        <v>9206409</v>
      </c>
      <c r="R48" s="25">
        <v>8718830</v>
      </c>
      <c r="S48" s="6">
        <f t="shared" si="0"/>
        <v>0.94703917673003668</v>
      </c>
      <c r="T48" s="15">
        <v>3</v>
      </c>
      <c r="U48" s="21">
        <v>5.1361600000000003</v>
      </c>
    </row>
    <row r="49" spans="1:21" s="17" customFormat="1" x14ac:dyDescent="0.2">
      <c r="A49" s="15" t="s">
        <v>45</v>
      </c>
      <c r="B49" s="15" t="s">
        <v>131</v>
      </c>
      <c r="C49" s="11" t="s">
        <v>103</v>
      </c>
      <c r="D49" s="23">
        <v>-38.667000000000002</v>
      </c>
      <c r="E49" s="23">
        <v>-72.483000000000004</v>
      </c>
      <c r="F49" s="23">
        <v>150</v>
      </c>
      <c r="G49" s="23" t="s">
        <v>58</v>
      </c>
      <c r="H49" s="23">
        <v>2</v>
      </c>
      <c r="I49" s="23" t="s">
        <v>59</v>
      </c>
      <c r="J49" s="1" t="s">
        <v>60</v>
      </c>
      <c r="K49" s="20" t="s">
        <v>61</v>
      </c>
      <c r="L49" s="24">
        <v>100</v>
      </c>
      <c r="M49" s="7">
        <v>16063708</v>
      </c>
      <c r="N49" s="8">
        <v>72.542254620458294</v>
      </c>
      <c r="O49" s="15">
        <v>16063708</v>
      </c>
      <c r="P49" s="9">
        <v>73.112046476333404</v>
      </c>
      <c r="Q49" s="25">
        <v>25270712</v>
      </c>
      <c r="R49" s="25">
        <v>24869659</v>
      </c>
      <c r="S49" s="6">
        <f t="shared" si="0"/>
        <v>0.98412973089163458</v>
      </c>
      <c r="T49" s="15">
        <v>9</v>
      </c>
      <c r="U49" s="21">
        <v>16.060600000000001</v>
      </c>
    </row>
    <row r="50" spans="1:21" s="17" customFormat="1" x14ac:dyDescent="0.2">
      <c r="A50" s="15" t="s">
        <v>46</v>
      </c>
      <c r="B50" s="15" t="s">
        <v>132</v>
      </c>
      <c r="C50" s="11" t="s">
        <v>103</v>
      </c>
      <c r="D50" s="23">
        <v>-38.732999999999997</v>
      </c>
      <c r="E50" s="23">
        <v>-73</v>
      </c>
      <c r="F50" s="23">
        <v>15</v>
      </c>
      <c r="G50" s="23" t="s">
        <v>58</v>
      </c>
      <c r="H50" s="23">
        <v>2</v>
      </c>
      <c r="I50" s="23" t="s">
        <v>59</v>
      </c>
      <c r="J50" s="1" t="s">
        <v>60</v>
      </c>
      <c r="K50" s="20" t="s">
        <v>61</v>
      </c>
      <c r="L50" s="24">
        <v>101</v>
      </c>
      <c r="M50" s="7">
        <v>25298585</v>
      </c>
      <c r="N50" s="8">
        <v>80.994740739490894</v>
      </c>
      <c r="O50" s="15">
        <v>25298585</v>
      </c>
      <c r="P50" s="9">
        <v>81.179460322507197</v>
      </c>
      <c r="Q50" s="25">
        <v>44920154</v>
      </c>
      <c r="R50" s="25">
        <v>44009804</v>
      </c>
      <c r="S50" s="6">
        <f t="shared" si="0"/>
        <v>0.97973404098302963</v>
      </c>
      <c r="T50" s="15">
        <v>17</v>
      </c>
      <c r="U50" s="21">
        <v>27.398499999999999</v>
      </c>
    </row>
    <row r="51" spans="1:21" s="17" customFormat="1" x14ac:dyDescent="0.2">
      <c r="A51" s="15" t="s">
        <v>47</v>
      </c>
      <c r="B51" s="15" t="s">
        <v>133</v>
      </c>
      <c r="C51" s="11" t="s">
        <v>103</v>
      </c>
      <c r="D51" s="23">
        <v>-38.700000000000003</v>
      </c>
      <c r="E51" s="23">
        <v>-73.283000000000001</v>
      </c>
      <c r="F51" s="23">
        <v>20</v>
      </c>
      <c r="G51" s="23" t="s">
        <v>58</v>
      </c>
      <c r="H51" s="23">
        <v>2</v>
      </c>
      <c r="I51" s="23" t="s">
        <v>59</v>
      </c>
      <c r="J51" s="1" t="s">
        <v>60</v>
      </c>
      <c r="K51" s="20" t="s">
        <v>61</v>
      </c>
      <c r="L51" s="24">
        <v>101</v>
      </c>
      <c r="M51" s="7">
        <v>10830919</v>
      </c>
      <c r="N51" s="8">
        <v>65.091804761601196</v>
      </c>
      <c r="O51" s="15">
        <v>10830919</v>
      </c>
      <c r="P51" s="9">
        <v>64.967267081203303</v>
      </c>
      <c r="Q51" s="25">
        <v>14788088</v>
      </c>
      <c r="R51" s="25">
        <v>14456478</v>
      </c>
      <c r="S51" s="6">
        <f t="shared" si="0"/>
        <v>0.9775758705249793</v>
      </c>
      <c r="T51" s="15">
        <v>5</v>
      </c>
      <c r="U51" s="21">
        <v>9.0805799999999994</v>
      </c>
    </row>
    <row r="52" spans="1:21" s="17" customFormat="1" x14ac:dyDescent="0.2">
      <c r="A52" s="15" t="s">
        <v>48</v>
      </c>
      <c r="B52" s="15" t="s">
        <v>134</v>
      </c>
      <c r="C52" s="11" t="s">
        <v>103</v>
      </c>
      <c r="D52" s="23">
        <v>-40.267000000000003</v>
      </c>
      <c r="E52" s="23">
        <v>-72.832999999999998</v>
      </c>
      <c r="F52" s="23">
        <v>150</v>
      </c>
      <c r="G52" s="11" t="s">
        <v>58</v>
      </c>
      <c r="H52" s="23">
        <v>2</v>
      </c>
      <c r="I52" s="23" t="s">
        <v>59</v>
      </c>
      <c r="J52" s="1" t="s">
        <v>60</v>
      </c>
      <c r="K52" s="20" t="s">
        <v>61</v>
      </c>
      <c r="L52" s="24">
        <v>101</v>
      </c>
      <c r="M52" s="7">
        <v>10180593</v>
      </c>
      <c r="N52" s="8">
        <v>73.712312175606499</v>
      </c>
      <c r="O52" s="15">
        <v>10180593</v>
      </c>
      <c r="P52" s="9">
        <v>76.622033249420397</v>
      </c>
      <c r="Q52" s="25">
        <v>16067819</v>
      </c>
      <c r="R52" s="25">
        <v>15216291</v>
      </c>
      <c r="S52" s="6">
        <f t="shared" si="0"/>
        <v>0.94700413291934638</v>
      </c>
      <c r="T52" s="15">
        <v>5</v>
      </c>
      <c r="U52" s="21">
        <v>8.5454500000000007</v>
      </c>
    </row>
    <row r="53" spans="1:21" s="17" customFormat="1" x14ac:dyDescent="0.2">
      <c r="A53" s="15" t="s">
        <v>49</v>
      </c>
      <c r="B53" s="15" t="s">
        <v>168</v>
      </c>
      <c r="C53" s="14" t="s">
        <v>104</v>
      </c>
      <c r="D53" s="23">
        <v>66.36</v>
      </c>
      <c r="E53" s="23">
        <v>12.743</v>
      </c>
      <c r="F53" s="23">
        <v>12</v>
      </c>
      <c r="G53" s="23" t="s">
        <v>58</v>
      </c>
      <c r="H53" s="23">
        <v>5</v>
      </c>
      <c r="I53" s="26" t="s">
        <v>59</v>
      </c>
      <c r="J53" s="1" t="s">
        <v>60</v>
      </c>
      <c r="K53" s="20" t="s">
        <v>61</v>
      </c>
      <c r="L53" s="2">
        <v>126</v>
      </c>
      <c r="M53" s="2">
        <v>34702415</v>
      </c>
      <c r="N53" s="3">
        <v>80.015599402535898</v>
      </c>
      <c r="O53" s="15">
        <v>34702415</v>
      </c>
      <c r="P53" s="4">
        <v>51.649557775892902</v>
      </c>
      <c r="Q53" s="5">
        <v>39143943</v>
      </c>
      <c r="R53" s="5">
        <v>38110937</v>
      </c>
      <c r="S53" s="6">
        <f t="shared" si="0"/>
        <v>0.97361006784625659</v>
      </c>
      <c r="T53" s="15">
        <v>18</v>
      </c>
      <c r="U53" s="21">
        <v>30.4239</v>
      </c>
    </row>
    <row r="54" spans="1:21" s="17" customFormat="1" x14ac:dyDescent="0.2">
      <c r="A54" s="15" t="s">
        <v>105</v>
      </c>
      <c r="B54" s="15" t="s">
        <v>135</v>
      </c>
      <c r="C54" s="22" t="s">
        <v>106</v>
      </c>
      <c r="D54" s="23">
        <v>33.113</v>
      </c>
      <c r="E54" s="23">
        <v>44.113</v>
      </c>
      <c r="F54" s="23">
        <v>39</v>
      </c>
      <c r="G54" s="23" t="s">
        <v>58</v>
      </c>
      <c r="H54" s="23">
        <v>2</v>
      </c>
      <c r="I54" s="18" t="s">
        <v>59</v>
      </c>
      <c r="J54" s="1" t="s">
        <v>60</v>
      </c>
      <c r="K54" s="20" t="s">
        <v>61</v>
      </c>
      <c r="L54" s="2">
        <v>126</v>
      </c>
      <c r="M54" s="2">
        <v>35838190</v>
      </c>
      <c r="N54" s="3">
        <v>79.393677443410695</v>
      </c>
      <c r="O54" s="15">
        <v>35838190</v>
      </c>
      <c r="P54" s="4">
        <v>51.901414558048899</v>
      </c>
      <c r="Q54" s="5">
        <v>40144127</v>
      </c>
      <c r="R54" s="5">
        <v>38716689</v>
      </c>
      <c r="S54" s="6">
        <f t="shared" si="0"/>
        <v>0.96444217108021801</v>
      </c>
      <c r="T54" s="15">
        <v>18</v>
      </c>
      <c r="U54" s="21">
        <v>30.980799999999999</v>
      </c>
    </row>
    <row r="55" spans="1:21" s="17" customFormat="1" x14ac:dyDescent="0.2">
      <c r="A55" s="15" t="s">
        <v>107</v>
      </c>
      <c r="B55" s="15" t="s">
        <v>169</v>
      </c>
      <c r="C55" s="22" t="s">
        <v>108</v>
      </c>
      <c r="D55" s="23">
        <v>30.625</v>
      </c>
      <c r="E55" s="23">
        <v>114.35899999999999</v>
      </c>
      <c r="F55" s="23">
        <v>27</v>
      </c>
      <c r="G55" s="23" t="s">
        <v>58</v>
      </c>
      <c r="H55" s="23">
        <v>6</v>
      </c>
      <c r="I55" s="18" t="s">
        <v>59</v>
      </c>
      <c r="J55" s="1" t="s">
        <v>60</v>
      </c>
      <c r="K55" s="20" t="s">
        <v>61</v>
      </c>
      <c r="L55" s="2">
        <v>126</v>
      </c>
      <c r="M55" s="2">
        <v>34174825</v>
      </c>
      <c r="N55" s="3">
        <v>46.598882296888803</v>
      </c>
      <c r="O55" s="15">
        <v>34174825</v>
      </c>
      <c r="P55" s="4">
        <v>48.6977081783389</v>
      </c>
      <c r="Q55" s="5">
        <v>36259758</v>
      </c>
      <c r="R55" s="5">
        <v>35355504</v>
      </c>
      <c r="S55" s="6">
        <f t="shared" si="0"/>
        <v>0.97506177509513436</v>
      </c>
      <c r="T55" s="15">
        <v>17</v>
      </c>
      <c r="U55" s="21">
        <v>28.732600000000001</v>
      </c>
    </row>
    <row r="56" spans="1:21" s="17" customFormat="1" x14ac:dyDescent="0.2">
      <c r="A56" s="15" t="s">
        <v>109</v>
      </c>
      <c r="B56" s="15" t="s">
        <v>136</v>
      </c>
      <c r="C56" s="22" t="s">
        <v>110</v>
      </c>
      <c r="D56" s="23">
        <v>42.088999999999999</v>
      </c>
      <c r="E56" s="23">
        <v>43.588999999999999</v>
      </c>
      <c r="F56" s="23">
        <v>929</v>
      </c>
      <c r="G56" s="23" t="s">
        <v>58</v>
      </c>
      <c r="H56" s="23">
        <v>2</v>
      </c>
      <c r="I56" s="18" t="s">
        <v>59</v>
      </c>
      <c r="J56" s="1" t="s">
        <v>60</v>
      </c>
      <c r="K56" s="20" t="s">
        <v>61</v>
      </c>
      <c r="L56" s="2">
        <v>100</v>
      </c>
      <c r="M56" s="2">
        <v>16730545</v>
      </c>
      <c r="N56" s="3">
        <v>72.030693497032203</v>
      </c>
      <c r="O56" s="15">
        <v>16730545</v>
      </c>
      <c r="P56" s="4">
        <v>72.507807762487801</v>
      </c>
      <c r="Q56" s="5">
        <v>26167533</v>
      </c>
      <c r="R56" s="5">
        <v>25686512</v>
      </c>
      <c r="S56" s="6">
        <f t="shared" si="0"/>
        <v>0.98161764045544531</v>
      </c>
      <c r="T56" s="15">
        <v>9</v>
      </c>
      <c r="U56" s="21">
        <v>16.292899999999999</v>
      </c>
    </row>
    <row r="57" spans="1:21" s="17" customFormat="1" x14ac:dyDescent="0.2">
      <c r="A57" s="15" t="s">
        <v>50</v>
      </c>
      <c r="B57" s="15" t="s">
        <v>170</v>
      </c>
      <c r="C57" s="22" t="s">
        <v>106</v>
      </c>
      <c r="D57" s="26">
        <v>33.115000000000002</v>
      </c>
      <c r="E57" s="26">
        <v>44.115000000000002</v>
      </c>
      <c r="F57" s="26">
        <v>38</v>
      </c>
      <c r="G57" s="26" t="s">
        <v>58</v>
      </c>
      <c r="H57" s="26">
        <v>6</v>
      </c>
      <c r="I57" s="11" t="s">
        <v>59</v>
      </c>
      <c r="J57" s="1" t="s">
        <v>60</v>
      </c>
      <c r="K57" s="20" t="s">
        <v>61</v>
      </c>
      <c r="L57" s="24">
        <v>126</v>
      </c>
      <c r="M57" s="7">
        <v>27821715</v>
      </c>
      <c r="N57" s="8">
        <v>35.896874464984897</v>
      </c>
      <c r="O57" s="15">
        <v>27821715</v>
      </c>
      <c r="P57" s="9">
        <v>38.751413595093098</v>
      </c>
      <c r="Q57" s="25">
        <v>22089279</v>
      </c>
      <c r="R57" s="25">
        <v>21502214</v>
      </c>
      <c r="S57" s="6">
        <f t="shared" si="0"/>
        <v>0.97342308003805833</v>
      </c>
      <c r="T57" s="15">
        <v>10</v>
      </c>
      <c r="U57" s="21">
        <v>15.081300000000001</v>
      </c>
    </row>
    <row r="58" spans="1:21" s="17" customFormat="1" x14ac:dyDescent="0.2">
      <c r="A58" s="15" t="s">
        <v>51</v>
      </c>
      <c r="B58" s="15" t="s">
        <v>171</v>
      </c>
      <c r="C58" s="22" t="s">
        <v>108</v>
      </c>
      <c r="D58" s="26">
        <v>37.046999999999997</v>
      </c>
      <c r="E58" s="26">
        <v>112.047</v>
      </c>
      <c r="F58" s="26">
        <v>910</v>
      </c>
      <c r="G58" s="26" t="s">
        <v>58</v>
      </c>
      <c r="H58" s="26">
        <v>6</v>
      </c>
      <c r="I58" s="11" t="s">
        <v>59</v>
      </c>
      <c r="J58" s="1" t="s">
        <v>60</v>
      </c>
      <c r="K58" s="20" t="s">
        <v>61</v>
      </c>
      <c r="L58" s="24">
        <v>100</v>
      </c>
      <c r="M58" s="7">
        <v>15040777</v>
      </c>
      <c r="N58" s="8">
        <v>74.289359196358703</v>
      </c>
      <c r="O58" s="15">
        <v>15040777</v>
      </c>
      <c r="P58" s="9">
        <v>74.799876299359099</v>
      </c>
      <c r="Q58" s="25">
        <v>24222436</v>
      </c>
      <c r="R58" s="25">
        <v>23858771</v>
      </c>
      <c r="S58" s="6">
        <f t="shared" si="0"/>
        <v>0.98498643984444834</v>
      </c>
      <c r="T58" s="15">
        <v>9</v>
      </c>
      <c r="U58" s="21">
        <v>15.31</v>
      </c>
    </row>
    <row r="59" spans="1:21" s="17" customFormat="1" x14ac:dyDescent="0.2">
      <c r="A59" s="15" t="s">
        <v>113</v>
      </c>
      <c r="B59" s="15" t="s">
        <v>172</v>
      </c>
      <c r="C59" s="22" t="s">
        <v>114</v>
      </c>
      <c r="D59" s="23">
        <v>41.517000000000003</v>
      </c>
      <c r="E59" s="23">
        <v>69.468000000000004</v>
      </c>
      <c r="F59" s="23">
        <v>584</v>
      </c>
      <c r="G59" s="23" t="s">
        <v>58</v>
      </c>
      <c r="H59" s="23">
        <v>6</v>
      </c>
      <c r="I59" s="18" t="s">
        <v>59</v>
      </c>
      <c r="J59" s="1" t="s">
        <v>60</v>
      </c>
      <c r="K59" s="20" t="s">
        <v>61</v>
      </c>
      <c r="L59" s="2">
        <v>100</v>
      </c>
      <c r="M59" s="2">
        <v>16336910</v>
      </c>
      <c r="N59" s="3">
        <v>70.208052222285104</v>
      </c>
      <c r="O59" s="15">
        <v>16336910</v>
      </c>
      <c r="P59" s="4">
        <v>70.862518624794106</v>
      </c>
      <c r="Q59" s="5">
        <v>24656774</v>
      </c>
      <c r="R59" s="5">
        <v>24169917</v>
      </c>
      <c r="S59" s="6">
        <f t="shared" si="0"/>
        <v>0.98025463509541033</v>
      </c>
      <c r="T59" s="15">
        <v>9</v>
      </c>
      <c r="U59" s="21">
        <v>15.508800000000001</v>
      </c>
    </row>
    <row r="60" spans="1:21" s="17" customFormat="1" x14ac:dyDescent="0.2">
      <c r="A60" s="15" t="s">
        <v>52</v>
      </c>
      <c r="B60" s="15" t="s">
        <v>173</v>
      </c>
      <c r="C60" s="22" t="s">
        <v>108</v>
      </c>
      <c r="D60" s="23">
        <v>36.759</v>
      </c>
      <c r="E60" s="23">
        <v>114.559</v>
      </c>
      <c r="F60" s="23">
        <v>57</v>
      </c>
      <c r="G60" s="23" t="s">
        <v>58</v>
      </c>
      <c r="H60" s="23">
        <v>6</v>
      </c>
      <c r="I60" s="18" t="s">
        <v>59</v>
      </c>
      <c r="J60" s="1" t="s">
        <v>60</v>
      </c>
      <c r="K60" s="20" t="s">
        <v>61</v>
      </c>
      <c r="L60" s="2">
        <v>100</v>
      </c>
      <c r="M60" s="2">
        <v>12218206</v>
      </c>
      <c r="N60" s="3">
        <v>73.429617325468698</v>
      </c>
      <c r="O60" s="15">
        <v>12218206</v>
      </c>
      <c r="P60" s="4">
        <v>74.100817780190198</v>
      </c>
      <c r="Q60" s="5">
        <v>19043215</v>
      </c>
      <c r="R60" s="5">
        <v>18761866</v>
      </c>
      <c r="S60" s="6">
        <f t="shared" si="0"/>
        <v>0.98522576151138341</v>
      </c>
      <c r="T60" s="15">
        <v>7</v>
      </c>
      <c r="U60" s="21">
        <v>12.2357</v>
      </c>
    </row>
    <row r="61" spans="1:21" s="17" customFormat="1" x14ac:dyDescent="0.2">
      <c r="A61" s="15" t="s">
        <v>53</v>
      </c>
      <c r="B61" s="15" t="s">
        <v>174</v>
      </c>
      <c r="C61" s="22" t="s">
        <v>90</v>
      </c>
      <c r="D61" s="23">
        <v>40.475999999999999</v>
      </c>
      <c r="E61" s="23">
        <v>127.497</v>
      </c>
      <c r="F61" s="23">
        <v>1738</v>
      </c>
      <c r="G61" s="23" t="s">
        <v>58</v>
      </c>
      <c r="H61" s="23">
        <v>6</v>
      </c>
      <c r="I61" s="18" t="s">
        <v>59</v>
      </c>
      <c r="J61" s="1" t="s">
        <v>60</v>
      </c>
      <c r="K61" s="20" t="s">
        <v>61</v>
      </c>
      <c r="L61" s="2">
        <v>101</v>
      </c>
      <c r="M61" s="2">
        <v>13082563</v>
      </c>
      <c r="N61" s="3">
        <v>61.573256565366599</v>
      </c>
      <c r="O61" s="15">
        <v>13082563</v>
      </c>
      <c r="P61" s="4">
        <v>62.701795111373499</v>
      </c>
      <c r="Q61" s="5">
        <v>17681477</v>
      </c>
      <c r="R61" s="5">
        <v>17346670</v>
      </c>
      <c r="S61" s="6">
        <f t="shared" si="0"/>
        <v>0.98106453437119534</v>
      </c>
      <c r="T61" s="15">
        <v>7</v>
      </c>
      <c r="U61" s="21">
        <v>10.9084</v>
      </c>
    </row>
    <row r="62" spans="1:21" s="17" customFormat="1" x14ac:dyDescent="0.2">
      <c r="A62" s="15" t="s">
        <v>54</v>
      </c>
      <c r="B62" s="15" t="s">
        <v>137</v>
      </c>
      <c r="C62" s="22" t="s">
        <v>110</v>
      </c>
      <c r="D62" s="23">
        <v>42.088999999999999</v>
      </c>
      <c r="E62" s="23">
        <v>43.588999999999999</v>
      </c>
      <c r="F62" s="23">
        <v>929</v>
      </c>
      <c r="G62" s="23" t="s">
        <v>58</v>
      </c>
      <c r="H62" s="23">
        <v>2</v>
      </c>
      <c r="I62" s="18" t="s">
        <v>59</v>
      </c>
      <c r="J62" s="1" t="s">
        <v>60</v>
      </c>
      <c r="K62" s="20" t="s">
        <v>61</v>
      </c>
      <c r="L62" s="2">
        <v>101</v>
      </c>
      <c r="M62" s="2">
        <v>14764355</v>
      </c>
      <c r="N62" s="3">
        <v>63.923333904570903</v>
      </c>
      <c r="O62" s="15">
        <v>14764355</v>
      </c>
      <c r="P62" s="4">
        <v>65.080301689788897</v>
      </c>
      <c r="Q62" s="5">
        <v>20850685</v>
      </c>
      <c r="R62" s="5">
        <v>20446807</v>
      </c>
      <c r="S62" s="6">
        <f t="shared" si="0"/>
        <v>0.9806299888948492</v>
      </c>
      <c r="T62" s="15">
        <v>8</v>
      </c>
      <c r="U62" s="21">
        <v>13.1347</v>
      </c>
    </row>
    <row r="63" spans="1:21" s="17" customFormat="1" x14ac:dyDescent="0.2">
      <c r="A63" s="15" t="s">
        <v>55</v>
      </c>
      <c r="B63" s="15" t="s">
        <v>175</v>
      </c>
      <c r="C63" s="22" t="s">
        <v>111</v>
      </c>
      <c r="D63" s="23">
        <v>45.481000000000002</v>
      </c>
      <c r="E63" s="23">
        <v>41.081000000000003</v>
      </c>
      <c r="F63" s="23">
        <v>144</v>
      </c>
      <c r="G63" s="23" t="s">
        <v>58</v>
      </c>
      <c r="H63" s="23">
        <v>6</v>
      </c>
      <c r="I63" s="18" t="s">
        <v>59</v>
      </c>
      <c r="J63" s="1" t="s">
        <v>60</v>
      </c>
      <c r="K63" s="20" t="s">
        <v>61</v>
      </c>
      <c r="L63" s="2">
        <v>101</v>
      </c>
      <c r="M63" s="2">
        <v>15887379</v>
      </c>
      <c r="N63" s="3">
        <v>48.032264299704998</v>
      </c>
      <c r="O63" s="15">
        <v>15887379</v>
      </c>
      <c r="P63" s="4">
        <v>49.734845861078597</v>
      </c>
      <c r="Q63" s="5">
        <v>16334490</v>
      </c>
      <c r="R63" s="5">
        <v>15930942</v>
      </c>
      <c r="S63" s="6">
        <f t="shared" si="0"/>
        <v>0.97529472912836579</v>
      </c>
      <c r="T63" s="15">
        <v>6</v>
      </c>
      <c r="U63" s="21">
        <v>9.6948100000000004</v>
      </c>
    </row>
    <row r="64" spans="1:21" s="17" customFormat="1" x14ac:dyDescent="0.2">
      <c r="A64" s="27" t="s">
        <v>56</v>
      </c>
      <c r="B64" s="27" t="s">
        <v>138</v>
      </c>
      <c r="C64" s="28" t="s">
        <v>112</v>
      </c>
      <c r="D64" s="29">
        <v>50</v>
      </c>
      <c r="E64" s="29">
        <v>36.25</v>
      </c>
      <c r="F64" s="29" t="s">
        <v>95</v>
      </c>
      <c r="G64" s="29" t="s">
        <v>58</v>
      </c>
      <c r="H64" s="29">
        <v>2</v>
      </c>
      <c r="I64" s="28" t="s">
        <v>59</v>
      </c>
      <c r="J64" s="30" t="s">
        <v>60</v>
      </c>
      <c r="K64" s="31" t="s">
        <v>61</v>
      </c>
      <c r="L64" s="32">
        <v>100</v>
      </c>
      <c r="M64" s="32">
        <v>16302746</v>
      </c>
      <c r="N64" s="33">
        <v>71.283930370823896</v>
      </c>
      <c r="O64" s="27">
        <v>16302746</v>
      </c>
      <c r="P64" s="34">
        <v>71.880279801791403</v>
      </c>
      <c r="Q64" s="35">
        <v>25063854</v>
      </c>
      <c r="R64" s="35">
        <v>24650232</v>
      </c>
      <c r="S64" s="36">
        <f t="shared" si="0"/>
        <v>0.98349727061129544</v>
      </c>
      <c r="T64" s="27">
        <v>9</v>
      </c>
      <c r="U64" s="37">
        <v>16.089700000000001</v>
      </c>
    </row>
  </sheetData>
  <phoneticPr fontId="6" type="noConversion"/>
  <pageMargins left="0.7" right="0.7" top="0.75" bottom="0.75" header="0.3" footer="0.3"/>
  <pageSetup scale="95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 Lei</dc:creator>
  <cp:lastModifiedBy>Microsoft Office User</cp:lastModifiedBy>
  <dcterms:created xsi:type="dcterms:W3CDTF">2018-08-02T16:48:22Z</dcterms:created>
  <dcterms:modified xsi:type="dcterms:W3CDTF">2019-08-21T17:52:25Z</dcterms:modified>
</cp:coreProperties>
</file>