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279864\Documents\Manuscripts\In preparation\Effects of MPH\6 Genetics\2nd\supplementary files\"/>
    </mc:Choice>
  </mc:AlternateContent>
  <bookViews>
    <workbookView xWindow="25605" yWindow="-5145" windowWidth="38400" windowHeight="21060" tabRatio="500"/>
  </bookViews>
  <sheets>
    <sheet name="Sheet1" sheetId="1" r:id="rId1"/>
  </sheets>
  <definedNames>
    <definedName name="control_mean" localSheetId="0">Sheet1!$A$8:$E$180</definedName>
    <definedName name="ritalin_mean" localSheetId="0">Sheet1!$H$8:$J$180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9" i="1"/>
</calcChain>
</file>

<file path=xl/connections.xml><?xml version="1.0" encoding="utf-8"?>
<connections xmlns="http://schemas.openxmlformats.org/spreadsheetml/2006/main">
  <connection id="1" name="control_mean" type="6" refreshedVersion="0" background="1" saveData="1">
    <textPr fileType="mac" sourceFile="/Users/palleduunrohde/Desktop/control_mean.txt" space="1" consecutive="1">
      <textFields count="5">
        <textField/>
        <textField/>
        <textField/>
        <textField/>
        <textField/>
      </textFields>
    </textPr>
  </connection>
  <connection id="2" name="ritalin_mean" type="6" refreshedVersion="0" background="1" saveData="1">
    <textPr fileType="mac" sourceFile="/Users/palleduunrohde/Desktop/ritalin_mean.txt" space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<sst xmlns="http://schemas.openxmlformats.org/spreadsheetml/2006/main" count="184" uniqueCount="180">
  <si>
    <t>SE</t>
  </si>
  <si>
    <t>DGRP Line</t>
  </si>
  <si>
    <t>n</t>
  </si>
  <si>
    <t>Adjusted mean</t>
  </si>
  <si>
    <t>Response to treatment</t>
  </si>
  <si>
    <t>MPH</t>
  </si>
  <si>
    <t>DGRP_100</t>
  </si>
  <si>
    <t>DGRP_101</t>
  </si>
  <si>
    <t>DGRP_105</t>
  </si>
  <si>
    <t>DGRP_109</t>
  </si>
  <si>
    <t>DGRP_129</t>
  </si>
  <si>
    <t>DGRP_136</t>
  </si>
  <si>
    <t>DGRP_138</t>
  </si>
  <si>
    <t>DGRP_142</t>
  </si>
  <si>
    <t>DGRP_149</t>
  </si>
  <si>
    <t>DGRP_153</t>
  </si>
  <si>
    <t>DGRP_158</t>
  </si>
  <si>
    <t>DGRP_161</t>
  </si>
  <si>
    <t>DGRP_176</t>
  </si>
  <si>
    <t>DGRP_177</t>
  </si>
  <si>
    <t>DGRP_181</t>
  </si>
  <si>
    <t>DGRP_189</t>
  </si>
  <si>
    <t>DGRP_195</t>
  </si>
  <si>
    <t>DGRP_208</t>
  </si>
  <si>
    <t>DGRP_21</t>
  </si>
  <si>
    <t>DGRP_217</t>
  </si>
  <si>
    <t>DGRP_227</t>
  </si>
  <si>
    <t>DGRP_228</t>
  </si>
  <si>
    <t>DGRP_229</t>
  </si>
  <si>
    <t>DGRP_235</t>
  </si>
  <si>
    <t>DGRP_237</t>
  </si>
  <si>
    <t>DGRP_239</t>
  </si>
  <si>
    <t>DGRP_26</t>
  </si>
  <si>
    <t>DGRP_28</t>
  </si>
  <si>
    <t>DGRP_280</t>
  </si>
  <si>
    <t>DGRP_301</t>
  </si>
  <si>
    <t>DGRP_304</t>
  </si>
  <si>
    <t>DGRP_306</t>
  </si>
  <si>
    <t>DGRP_307</t>
  </si>
  <si>
    <t>DGRP_309</t>
  </si>
  <si>
    <t>DGRP_31</t>
  </si>
  <si>
    <t>DGRP_313</t>
  </si>
  <si>
    <t>DGRP_317</t>
  </si>
  <si>
    <t>DGRP_318</t>
  </si>
  <si>
    <t>DGRP_32</t>
  </si>
  <si>
    <t>DGRP_321</t>
  </si>
  <si>
    <t>DGRP_324</t>
  </si>
  <si>
    <t>DGRP_332</t>
  </si>
  <si>
    <t>DGRP_336</t>
  </si>
  <si>
    <t>DGRP_338</t>
  </si>
  <si>
    <t>DGRP_340</t>
  </si>
  <si>
    <t>DGRP_348</t>
  </si>
  <si>
    <t>DGRP_350</t>
  </si>
  <si>
    <t>DGRP_352</t>
  </si>
  <si>
    <t>DGRP_356</t>
  </si>
  <si>
    <t>DGRP_357</t>
  </si>
  <si>
    <t>DGRP_358</t>
  </si>
  <si>
    <t>DGRP_359</t>
  </si>
  <si>
    <t>DGRP_360</t>
  </si>
  <si>
    <t>DGRP_361</t>
  </si>
  <si>
    <t>DGRP_362</t>
  </si>
  <si>
    <t>DGRP_365</t>
  </si>
  <si>
    <t>DGRP_367</t>
  </si>
  <si>
    <t>DGRP_370</t>
  </si>
  <si>
    <t>DGRP_371</t>
  </si>
  <si>
    <t>DGRP_373</t>
  </si>
  <si>
    <t>DGRP_374</t>
  </si>
  <si>
    <t>DGRP_375</t>
  </si>
  <si>
    <t>DGRP_377</t>
  </si>
  <si>
    <t>DGRP_379</t>
  </si>
  <si>
    <t>DGRP_38</t>
  </si>
  <si>
    <t>DGRP_380</t>
  </si>
  <si>
    <t>DGRP_381</t>
  </si>
  <si>
    <t>DGRP_382</t>
  </si>
  <si>
    <t>DGRP_383</t>
  </si>
  <si>
    <t>DGRP_385</t>
  </si>
  <si>
    <t>DGRP_386</t>
  </si>
  <si>
    <t>DGRP_390</t>
  </si>
  <si>
    <t>DGRP_391</t>
  </si>
  <si>
    <t>DGRP_392</t>
  </si>
  <si>
    <t>DGRP_395</t>
  </si>
  <si>
    <t>DGRP_397</t>
  </si>
  <si>
    <t>DGRP_399</t>
  </si>
  <si>
    <t>DGRP_40</t>
  </si>
  <si>
    <t>DGRP_405</t>
  </si>
  <si>
    <t>DGRP_409</t>
  </si>
  <si>
    <t>DGRP_41</t>
  </si>
  <si>
    <t>DGRP_42</t>
  </si>
  <si>
    <t>DGRP_426</t>
  </si>
  <si>
    <t>DGRP_427</t>
  </si>
  <si>
    <t>DGRP_437</t>
  </si>
  <si>
    <t>DGRP_439</t>
  </si>
  <si>
    <t>DGRP_443</t>
  </si>
  <si>
    <t>DGRP_461</t>
  </si>
  <si>
    <t>DGRP_48</t>
  </si>
  <si>
    <t>DGRP_486</t>
  </si>
  <si>
    <t>DGRP_491</t>
  </si>
  <si>
    <t>DGRP_492</t>
  </si>
  <si>
    <t>DGRP_508</t>
  </si>
  <si>
    <t>DGRP_509</t>
  </si>
  <si>
    <t>DGRP_513</t>
  </si>
  <si>
    <t>DGRP_517</t>
  </si>
  <si>
    <t>DGRP_528</t>
  </si>
  <si>
    <t>DGRP_530</t>
  </si>
  <si>
    <t>DGRP_531</t>
  </si>
  <si>
    <t>DGRP_551</t>
  </si>
  <si>
    <t>DGRP_555</t>
  </si>
  <si>
    <t>DGRP_559</t>
  </si>
  <si>
    <t>DGRP_563</t>
  </si>
  <si>
    <t>DGRP_566</t>
  </si>
  <si>
    <t>DGRP_57</t>
  </si>
  <si>
    <t>DGRP_584</t>
  </si>
  <si>
    <t>DGRP_589</t>
  </si>
  <si>
    <t>DGRP_59</t>
  </si>
  <si>
    <t>DGRP_627</t>
  </si>
  <si>
    <t>DGRP_630</t>
  </si>
  <si>
    <t>DGRP_634</t>
  </si>
  <si>
    <t>DGRP_639</t>
  </si>
  <si>
    <t>DGRP_703</t>
  </si>
  <si>
    <t>DGRP_705</t>
  </si>
  <si>
    <t>DGRP_707</t>
  </si>
  <si>
    <t>DGRP_712</t>
  </si>
  <si>
    <t>DGRP_714</t>
  </si>
  <si>
    <t>DGRP_716</t>
  </si>
  <si>
    <t>DGRP_721</t>
  </si>
  <si>
    <t>DGRP_727</t>
  </si>
  <si>
    <t>DGRP_73</t>
  </si>
  <si>
    <t>DGRP_730</t>
  </si>
  <si>
    <t>DGRP_732</t>
  </si>
  <si>
    <t>DGRP_737</t>
  </si>
  <si>
    <t>DGRP_738</t>
  </si>
  <si>
    <t>DGRP_748</t>
  </si>
  <si>
    <t>DGRP_75</t>
  </si>
  <si>
    <t>DGRP_757</t>
  </si>
  <si>
    <t>DGRP_761</t>
  </si>
  <si>
    <t>DGRP_765</t>
  </si>
  <si>
    <t>DGRP_774</t>
  </si>
  <si>
    <t>DGRP_776</t>
  </si>
  <si>
    <t>DGRP_783</t>
  </si>
  <si>
    <t>DGRP_786</t>
  </si>
  <si>
    <t>DGRP_796</t>
  </si>
  <si>
    <t>DGRP_799</t>
  </si>
  <si>
    <t>DGRP_801</t>
  </si>
  <si>
    <t>DGRP_802</t>
  </si>
  <si>
    <t>DGRP_805</t>
  </si>
  <si>
    <t>DGRP_808</t>
  </si>
  <si>
    <t>DGRP_810</t>
  </si>
  <si>
    <t>DGRP_812</t>
  </si>
  <si>
    <t>DGRP_818</t>
  </si>
  <si>
    <t>DGRP_819</t>
  </si>
  <si>
    <t>DGRP_820</t>
  </si>
  <si>
    <t>DGRP_821</t>
  </si>
  <si>
    <t>DGRP_822</t>
  </si>
  <si>
    <t>DGRP_83</t>
  </si>
  <si>
    <t>DGRP_832</t>
  </si>
  <si>
    <t>DGRP_837</t>
  </si>
  <si>
    <t>DGRP_843</t>
  </si>
  <si>
    <t>DGRP_849</t>
  </si>
  <si>
    <t>DGRP_850</t>
  </si>
  <si>
    <t>DGRP_852</t>
  </si>
  <si>
    <t>DGRP_853</t>
  </si>
  <si>
    <t>DGRP_855</t>
  </si>
  <si>
    <t>DGRP_857</t>
  </si>
  <si>
    <t>DGRP_859</t>
  </si>
  <si>
    <t>DGRP_861</t>
  </si>
  <si>
    <t>DGRP_879</t>
  </si>
  <si>
    <t>DGRP_88</t>
  </si>
  <si>
    <t>DGRP_882</t>
  </si>
  <si>
    <t>DGRP_884</t>
  </si>
  <si>
    <t>DGRP_887</t>
  </si>
  <si>
    <t>DGRP_890</t>
  </si>
  <si>
    <t>DGRP_892</t>
  </si>
  <si>
    <t>DGRP_897</t>
  </si>
  <si>
    <t>DGRP_900</t>
  </si>
  <si>
    <t>DGRP_907</t>
  </si>
  <si>
    <t>DGRP_91</t>
  </si>
  <si>
    <t>DGRP_913</t>
  </si>
  <si>
    <t>DGRP_93</t>
  </si>
  <si>
    <t>Raw mean (cm)</t>
  </si>
  <si>
    <t>Sucrose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</si>
</sst>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99485</xdr:colOff>
      <xdr:row>1</xdr:row>
      <xdr:rowOff>2116</xdr:rowOff>
    </xdr:from>
    <xdr:to>
      <xdr:col>8</xdr:col>
      <xdr:colOff>933451</xdr:colOff>
      <xdr:row>5</xdr:row>
      <xdr:rowOff>85725</xdr:rowOff>
    </xdr:to>
    <xdr:sp macro="" textlink="">
      <xdr:nvSpPr>
        <xdr:cNvPr id="2" name="TextBox 1"/>
        <xdr:cNvSpPr txBox="1"/>
      </xdr:nvSpPr>
      <xdr:spPr>
        <a:xfrm>
          <a:off x="99485" y="164041"/>
          <a:ext cx="7749116" cy="73130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Table S7</a:t>
          </a:r>
          <a:r>
            <a:rPr lang="en-US" sz="1200" b="1">
              <a:latin typeface="+mj-lt"/>
              <a:ea typeface="Times New Roman" charset="0"/>
              <a:cs typeface="Times New Roman" pitchFamily="18" charset="0"/>
            </a:rPr>
            <a:t>: </a:t>
          </a:r>
          <a:r>
            <a:rPr lang="en-US" sz="1200">
              <a:latin typeface="+mj-lt"/>
              <a:ea typeface="Times New Roman" charset="0"/>
              <a:cs typeface="Times New Roman" pitchFamily="18" charset="0"/>
            </a:rPr>
            <a:t>Raw and</a:t>
          </a:r>
          <a:r>
            <a:rPr lang="en-US" sz="1200" baseline="0">
              <a:latin typeface="+mj-lt"/>
              <a:ea typeface="Times New Roman" charset="0"/>
              <a:cs typeface="Times New Roman" pitchFamily="18" charset="0"/>
            </a:rPr>
            <a:t> </a:t>
          </a:r>
          <a:r>
            <a:rPr lang="en-US" sz="1200">
              <a:latin typeface="+mj-lt"/>
              <a:ea typeface="Times New Roman" charset="0"/>
              <a:cs typeface="Times New Roman" pitchFamily="18" charset="0"/>
            </a:rPr>
            <a:t>adjusted line mean, standard error (SE) and number of replicates (</a:t>
          </a:r>
          <a:r>
            <a:rPr lang="en-US" sz="1200" i="1">
              <a:latin typeface="+mj-lt"/>
              <a:ea typeface="Times New Roman" charset="0"/>
              <a:cs typeface="Times New Roman" pitchFamily="18" charset="0"/>
            </a:rPr>
            <a:t>n</a:t>
          </a:r>
          <a:r>
            <a:rPr lang="en-US" sz="1200">
              <a:latin typeface="+mj-lt"/>
              <a:ea typeface="Times New Roman" charset="0"/>
              <a:cs typeface="Times New Roman" pitchFamily="18" charset="0"/>
            </a:rPr>
            <a:t>) for DGRP lines treated with sucrose and methylphenidate</a:t>
          </a:r>
          <a:r>
            <a:rPr lang="en-US" sz="1200" baseline="0">
              <a:latin typeface="+mj-lt"/>
              <a:ea typeface="Times New Roman" charset="0"/>
              <a:cs typeface="Times New Roman" pitchFamily="18" charset="0"/>
            </a:rPr>
            <a:t> (MPH ). The response to treatment was computed as the difference in adjusted phenotype between sucrose and MPH treatment.</a:t>
          </a:r>
          <a:endParaRPr lang="en-US" sz="1200">
            <a:latin typeface="+mj-lt"/>
            <a:ea typeface="Times New Roman" charset="0"/>
            <a:cs typeface="Times New Roman" pitchFamily="18" charset="0"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control_mean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italin_mean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80"/>
  <sheetViews>
    <sheetView tabSelected="1" zoomScaleNormal="100" zoomScalePageLayoutView="120" workbookViewId="0">
      <pane ySplit="8" topLeftCell="A9" activePane="bottomLeft" state="frozen"/>
      <selection pane="bottomLeft" activeCell="C28" sqref="C28"/>
    </sheetView>
  </sheetViews>
  <sheetFormatPr defaultColWidth="10.875" defaultRowHeight="12.75" x14ac:dyDescent="0.2"/>
  <cols>
    <col min="1" max="1" width="10.875" style="3" customWidth="1"/>
    <col min="2" max="2" width="13.375" style="3" bestFit="1" customWidth="1"/>
    <col min="3" max="3" width="13" style="3" bestFit="1" customWidth="1"/>
    <col min="4" max="4" width="12.125" style="3" bestFit="1" customWidth="1"/>
    <col min="5" max="5" width="10.125" style="3" bestFit="1" customWidth="1"/>
    <col min="6" max="6" width="4.875" style="3" customWidth="1"/>
    <col min="7" max="7" width="13.375" style="3" bestFit="1" customWidth="1"/>
    <col min="8" max="8" width="13" style="3" bestFit="1" customWidth="1"/>
    <col min="9" max="9" width="12.625" style="3" bestFit="1" customWidth="1"/>
    <col min="10" max="10" width="12.125" style="3" bestFit="1" customWidth="1"/>
    <col min="11" max="11" width="4.875" style="3" customWidth="1"/>
    <col min="12" max="12" width="18.625" style="3" bestFit="1" customWidth="1"/>
    <col min="13" max="13" width="10.875" style="3"/>
    <col min="14" max="14" width="17.375" style="3" bestFit="1" customWidth="1"/>
    <col min="15" max="16384" width="10.875" style="3"/>
  </cols>
  <sheetData>
    <row r="7" spans="1:14" ht="15.95" customHeight="1" x14ac:dyDescent="0.2">
      <c r="A7" s="1"/>
      <c r="B7" s="13" t="s">
        <v>179</v>
      </c>
      <c r="C7" s="13"/>
      <c r="D7" s="13"/>
      <c r="E7" s="13"/>
      <c r="F7" s="1"/>
      <c r="G7" s="14" t="s">
        <v>5</v>
      </c>
      <c r="H7" s="14"/>
      <c r="I7" s="14"/>
      <c r="J7" s="14"/>
      <c r="K7" s="1"/>
      <c r="L7" s="2" t="s">
        <v>4</v>
      </c>
      <c r="M7" s="1"/>
      <c r="N7" s="1"/>
    </row>
    <row r="8" spans="1:14" x14ac:dyDescent="0.2">
      <c r="A8" s="4" t="s">
        <v>1</v>
      </c>
      <c r="B8" s="2" t="s">
        <v>178</v>
      </c>
      <c r="C8" s="2" t="s">
        <v>3</v>
      </c>
      <c r="D8" s="2" t="s">
        <v>0</v>
      </c>
      <c r="E8" s="5" t="s">
        <v>2</v>
      </c>
      <c r="F8" s="2"/>
      <c r="G8" s="2" t="s">
        <v>178</v>
      </c>
      <c r="H8" s="2" t="s">
        <v>3</v>
      </c>
      <c r="I8" s="2" t="s">
        <v>0</v>
      </c>
      <c r="J8" s="5" t="s">
        <v>2</v>
      </c>
      <c r="K8" s="4"/>
      <c r="L8" s="6"/>
      <c r="M8" s="7"/>
      <c r="N8" s="1"/>
    </row>
    <row r="9" spans="1:14" x14ac:dyDescent="0.2">
      <c r="A9" s="8" t="s">
        <v>6</v>
      </c>
      <c r="B9" s="9">
        <v>442.61050333333299</v>
      </c>
      <c r="C9" s="10">
        <v>49.9754620956667</v>
      </c>
      <c r="D9" s="10">
        <v>27.016245858330301</v>
      </c>
      <c r="E9" s="7">
        <v>30</v>
      </c>
      <c r="F9" s="7"/>
      <c r="G9" s="9">
        <v>448.64413999999999</v>
      </c>
      <c r="H9" s="10">
        <v>63.277343391083797</v>
      </c>
      <c r="I9" s="10">
        <v>26.4117216531134</v>
      </c>
      <c r="J9" s="7">
        <v>30</v>
      </c>
      <c r="K9" s="1"/>
      <c r="L9" s="10">
        <f t="shared" ref="L9:L40" si="0">C9-H9</f>
        <v>-13.301881295417097</v>
      </c>
      <c r="M9" s="7"/>
      <c r="N9" s="1"/>
    </row>
    <row r="10" spans="1:14" x14ac:dyDescent="0.2">
      <c r="A10" s="8" t="s">
        <v>7</v>
      </c>
      <c r="B10" s="9">
        <v>445.76324</v>
      </c>
      <c r="C10" s="10">
        <v>53.777536987333299</v>
      </c>
      <c r="D10" s="10">
        <v>37.8538590733883</v>
      </c>
      <c r="E10" s="7">
        <v>30</v>
      </c>
      <c r="F10" s="7"/>
      <c r="G10" s="9">
        <v>429.12197931034501</v>
      </c>
      <c r="H10" s="10">
        <v>28.471934154965801</v>
      </c>
      <c r="I10" s="10">
        <v>38.562557754860201</v>
      </c>
      <c r="J10" s="7">
        <v>29</v>
      </c>
      <c r="K10" s="1"/>
      <c r="L10" s="10">
        <f t="shared" si="0"/>
        <v>25.305602832367498</v>
      </c>
      <c r="M10" s="7"/>
      <c r="N10" s="1"/>
    </row>
    <row r="11" spans="1:14" x14ac:dyDescent="0.2">
      <c r="A11" s="8" t="s">
        <v>8</v>
      </c>
      <c r="B11" s="9">
        <v>384.91286666666701</v>
      </c>
      <c r="C11" s="10">
        <v>64.369377428333294</v>
      </c>
      <c r="D11" s="10">
        <v>17.057681732822601</v>
      </c>
      <c r="E11" s="7">
        <v>30</v>
      </c>
      <c r="F11" s="7"/>
      <c r="G11" s="9">
        <v>380.01454827586201</v>
      </c>
      <c r="H11" s="10">
        <v>27.835922740548</v>
      </c>
      <c r="I11" s="10">
        <v>25.7912988593671</v>
      </c>
      <c r="J11" s="7">
        <v>29</v>
      </c>
      <c r="K11" s="1"/>
      <c r="L11" s="10">
        <f t="shared" si="0"/>
        <v>36.533454687785294</v>
      </c>
      <c r="M11" s="7"/>
      <c r="N11" s="1"/>
    </row>
    <row r="12" spans="1:14" x14ac:dyDescent="0.2">
      <c r="A12" s="8" t="s">
        <v>9</v>
      </c>
      <c r="B12" s="9">
        <v>194.359947619048</v>
      </c>
      <c r="C12" s="10">
        <v>-131.08414852999999</v>
      </c>
      <c r="D12" s="10">
        <v>36.539652437434597</v>
      </c>
      <c r="E12" s="7">
        <v>21</v>
      </c>
      <c r="F12" s="7"/>
      <c r="G12" s="9">
        <v>259.36635454545501</v>
      </c>
      <c r="H12" s="10">
        <v>-74.686763950376502</v>
      </c>
      <c r="I12" s="10">
        <v>41.495089643109402</v>
      </c>
      <c r="J12" s="7">
        <v>22</v>
      </c>
      <c r="K12" s="1"/>
      <c r="L12" s="10">
        <f t="shared" si="0"/>
        <v>-56.397384579623491</v>
      </c>
      <c r="M12" s="7"/>
      <c r="N12" s="1"/>
    </row>
    <row r="13" spans="1:14" x14ac:dyDescent="0.2">
      <c r="A13" s="8" t="s">
        <v>10</v>
      </c>
      <c r="B13" s="9">
        <v>337.38885333333297</v>
      </c>
      <c r="C13" s="10">
        <v>-64.955095854000007</v>
      </c>
      <c r="D13" s="10">
        <v>24.675958675364001</v>
      </c>
      <c r="E13" s="7">
        <v>30</v>
      </c>
      <c r="F13" s="7"/>
      <c r="G13" s="9">
        <v>341.48656666666699</v>
      </c>
      <c r="H13" s="10">
        <v>-75.546189969374794</v>
      </c>
      <c r="I13" s="10">
        <v>24.691876210860698</v>
      </c>
      <c r="J13" s="7">
        <v>30</v>
      </c>
      <c r="K13" s="1"/>
      <c r="L13" s="10">
        <f t="shared" si="0"/>
        <v>10.591094115374787</v>
      </c>
      <c r="M13" s="7"/>
      <c r="N13" s="1"/>
    </row>
    <row r="14" spans="1:14" x14ac:dyDescent="0.2">
      <c r="A14" s="8" t="s">
        <v>11</v>
      </c>
      <c r="B14" s="9">
        <v>465.32294999999999</v>
      </c>
      <c r="C14" s="10">
        <v>104.486089599</v>
      </c>
      <c r="D14" s="10">
        <v>27.970135309705299</v>
      </c>
      <c r="E14" s="7">
        <v>30</v>
      </c>
      <c r="F14" s="7"/>
      <c r="G14" s="9">
        <v>403.42616666666697</v>
      </c>
      <c r="H14" s="10">
        <v>19.429521356192399</v>
      </c>
      <c r="I14" s="10">
        <v>19.3552494725628</v>
      </c>
      <c r="J14" s="7">
        <v>30</v>
      </c>
      <c r="K14" s="1"/>
      <c r="L14" s="10">
        <f t="shared" si="0"/>
        <v>85.0565682428076</v>
      </c>
      <c r="M14" s="7"/>
      <c r="N14" s="1"/>
    </row>
    <row r="15" spans="1:14" x14ac:dyDescent="0.2">
      <c r="A15" s="8" t="s">
        <v>12</v>
      </c>
      <c r="B15" s="9">
        <v>277.14391999999998</v>
      </c>
      <c r="C15" s="10">
        <v>89.185384048333304</v>
      </c>
      <c r="D15" s="10">
        <v>24.3236088479206</v>
      </c>
      <c r="E15" s="7">
        <v>30</v>
      </c>
      <c r="F15" s="7"/>
      <c r="G15" s="9">
        <v>339.79160000000002</v>
      </c>
      <c r="H15" s="10">
        <v>62.163883660394198</v>
      </c>
      <c r="I15" s="10">
        <v>15.247568846910999</v>
      </c>
      <c r="J15" s="7">
        <v>30</v>
      </c>
      <c r="K15" s="1"/>
      <c r="L15" s="10">
        <f t="shared" si="0"/>
        <v>27.021500387939106</v>
      </c>
      <c r="M15" s="7"/>
      <c r="N15" s="1"/>
    </row>
    <row r="16" spans="1:14" x14ac:dyDescent="0.2">
      <c r="A16" s="8" t="s">
        <v>13</v>
      </c>
      <c r="B16" s="9">
        <v>408.30836666666698</v>
      </c>
      <c r="C16" s="10">
        <v>20.9716314256667</v>
      </c>
      <c r="D16" s="10">
        <v>28.002335862137201</v>
      </c>
      <c r="E16" s="7">
        <v>30</v>
      </c>
      <c r="F16" s="7"/>
      <c r="G16" s="9">
        <v>439.76537666666701</v>
      </c>
      <c r="H16" s="10">
        <v>29.613371824019499</v>
      </c>
      <c r="I16" s="10">
        <v>25.777940136621599</v>
      </c>
      <c r="J16" s="7">
        <v>30</v>
      </c>
      <c r="K16" s="1"/>
      <c r="L16" s="10">
        <f t="shared" si="0"/>
        <v>-8.6417403983527983</v>
      </c>
      <c r="M16" s="7"/>
      <c r="N16" s="1"/>
    </row>
    <row r="17" spans="1:13" x14ac:dyDescent="0.2">
      <c r="A17" s="11" t="s">
        <v>14</v>
      </c>
      <c r="B17" s="9">
        <v>203.71847</v>
      </c>
      <c r="C17" s="9">
        <v>-108.49981683533299</v>
      </c>
      <c r="D17" s="9">
        <v>24.495565383779901</v>
      </c>
      <c r="E17" s="12">
        <v>30</v>
      </c>
      <c r="F17" s="12"/>
      <c r="G17" s="9">
        <v>232.64942666666701</v>
      </c>
      <c r="H17" s="9">
        <v>-103.087060603141</v>
      </c>
      <c r="I17" s="9">
        <v>24.357779768360299</v>
      </c>
      <c r="J17" s="12">
        <v>30</v>
      </c>
      <c r="L17" s="9">
        <f t="shared" si="0"/>
        <v>-5.4127562321919953</v>
      </c>
      <c r="M17" s="12"/>
    </row>
    <row r="18" spans="1:13" x14ac:dyDescent="0.2">
      <c r="A18" s="11" t="s">
        <v>15</v>
      </c>
      <c r="B18" s="9">
        <v>437.41136666666699</v>
      </c>
      <c r="C18" s="9">
        <v>57.840128619333299</v>
      </c>
      <c r="D18" s="9">
        <v>12.406065650668699</v>
      </c>
      <c r="E18" s="12">
        <v>30</v>
      </c>
      <c r="F18" s="12"/>
      <c r="G18" s="9">
        <v>420.74239999999998</v>
      </c>
      <c r="H18" s="9">
        <v>24.975695276776801</v>
      </c>
      <c r="I18" s="9">
        <v>13.400540084273301</v>
      </c>
      <c r="J18" s="12">
        <v>30</v>
      </c>
      <c r="L18" s="9">
        <f t="shared" si="0"/>
        <v>32.864433342556495</v>
      </c>
      <c r="M18" s="12"/>
    </row>
    <row r="19" spans="1:13" x14ac:dyDescent="0.2">
      <c r="A19" s="11" t="s">
        <v>16</v>
      </c>
      <c r="B19" s="9">
        <v>255.433678285714</v>
      </c>
      <c r="C19" s="9">
        <v>-79.868653302571403</v>
      </c>
      <c r="D19" s="9">
        <v>16.656162242929302</v>
      </c>
      <c r="E19" s="12">
        <v>35</v>
      </c>
      <c r="F19" s="12"/>
      <c r="G19" s="9">
        <v>336.31709999999998</v>
      </c>
      <c r="H19" s="9">
        <v>-29.247295228523502</v>
      </c>
      <c r="I19" s="9">
        <v>13.060495457767599</v>
      </c>
      <c r="J19" s="12">
        <v>30</v>
      </c>
      <c r="L19" s="9">
        <f t="shared" si="0"/>
        <v>-50.621358074047905</v>
      </c>
      <c r="M19" s="12"/>
    </row>
    <row r="20" spans="1:13" x14ac:dyDescent="0.2">
      <c r="A20" s="11" t="s">
        <v>17</v>
      </c>
      <c r="B20" s="9">
        <v>271.59930000000003</v>
      </c>
      <c r="C20" s="9">
        <v>-211.766122455333</v>
      </c>
      <c r="D20" s="9">
        <v>15.339479729716301</v>
      </c>
      <c r="E20" s="12">
        <v>30</v>
      </c>
      <c r="F20" s="12"/>
      <c r="G20" s="9">
        <v>480.78344827586199</v>
      </c>
      <c r="H20" s="9">
        <v>-56.152285618634103</v>
      </c>
      <c r="I20" s="9">
        <v>17.4206043349959</v>
      </c>
      <c r="J20" s="12">
        <v>29</v>
      </c>
      <c r="L20" s="9">
        <f t="shared" si="0"/>
        <v>-155.61383683669891</v>
      </c>
      <c r="M20" s="12"/>
    </row>
    <row r="21" spans="1:13" x14ac:dyDescent="0.2">
      <c r="A21" s="11" t="s">
        <v>18</v>
      </c>
      <c r="B21" s="9">
        <v>271.40203939393899</v>
      </c>
      <c r="C21" s="9">
        <v>-24.5147630366667</v>
      </c>
      <c r="D21" s="9">
        <v>26.056886890908199</v>
      </c>
      <c r="E21" s="12">
        <v>33</v>
      </c>
      <c r="F21" s="12"/>
      <c r="G21" s="9">
        <v>327.11552333333299</v>
      </c>
      <c r="H21" s="9">
        <v>-37.760808416685698</v>
      </c>
      <c r="I21" s="9">
        <v>22.566049210025898</v>
      </c>
      <c r="J21" s="12">
        <v>30</v>
      </c>
      <c r="L21" s="9">
        <f t="shared" si="0"/>
        <v>13.246045380018998</v>
      </c>
      <c r="M21" s="12"/>
    </row>
    <row r="22" spans="1:13" x14ac:dyDescent="0.2">
      <c r="A22" s="11" t="s">
        <v>19</v>
      </c>
      <c r="B22" s="9">
        <v>282.30671517241399</v>
      </c>
      <c r="C22" s="9">
        <v>-155.709096932069</v>
      </c>
      <c r="D22" s="9">
        <v>26.462307090833299</v>
      </c>
      <c r="E22" s="12">
        <v>29</v>
      </c>
      <c r="F22" s="12"/>
      <c r="G22" s="9">
        <v>297.49234193548398</v>
      </c>
      <c r="H22" s="9">
        <v>-130.127092044417</v>
      </c>
      <c r="I22" s="9">
        <v>26.513823702219199</v>
      </c>
      <c r="J22" s="12">
        <v>31</v>
      </c>
      <c r="L22" s="9">
        <f t="shared" si="0"/>
        <v>-25.582004887652005</v>
      </c>
      <c r="M22" s="12"/>
    </row>
    <row r="23" spans="1:13" x14ac:dyDescent="0.2">
      <c r="A23" s="11" t="s">
        <v>20</v>
      </c>
      <c r="B23" s="9">
        <v>407.27826333333297</v>
      </c>
      <c r="C23" s="9">
        <v>44.934273469333299</v>
      </c>
      <c r="D23" s="9">
        <v>24.567841867602599</v>
      </c>
      <c r="E23" s="12">
        <v>30</v>
      </c>
      <c r="F23" s="12"/>
      <c r="G23" s="9">
        <v>302.387305263158</v>
      </c>
      <c r="H23" s="9">
        <v>-89.510654753354004</v>
      </c>
      <c r="I23" s="9">
        <v>26.1420346573417</v>
      </c>
      <c r="J23" s="12">
        <v>38</v>
      </c>
      <c r="L23" s="9">
        <f t="shared" si="0"/>
        <v>134.44492822268731</v>
      </c>
      <c r="M23" s="12"/>
    </row>
    <row r="24" spans="1:13" x14ac:dyDescent="0.2">
      <c r="A24" s="11" t="s">
        <v>21</v>
      </c>
      <c r="B24" s="9">
        <v>186.89019999999999</v>
      </c>
      <c r="C24" s="9">
        <v>-89.968454090322595</v>
      </c>
      <c r="D24" s="9">
        <v>29.9358683203989</v>
      </c>
      <c r="E24" s="12">
        <v>31</v>
      </c>
      <c r="F24" s="12"/>
      <c r="G24" s="9">
        <v>317.29111999999998</v>
      </c>
      <c r="H24" s="9">
        <v>-13.533164077142301</v>
      </c>
      <c r="I24" s="9">
        <v>39.015879807599099</v>
      </c>
      <c r="J24" s="12">
        <v>30</v>
      </c>
      <c r="L24" s="9">
        <f t="shared" si="0"/>
        <v>-76.435290013180293</v>
      </c>
      <c r="M24" s="12"/>
    </row>
    <row r="25" spans="1:13" x14ac:dyDescent="0.2">
      <c r="A25" s="11" t="s">
        <v>22</v>
      </c>
      <c r="B25" s="9">
        <v>438.89123333333299</v>
      </c>
      <c r="C25" s="9">
        <v>21.699462401000002</v>
      </c>
      <c r="D25" s="9">
        <v>14.479578505044399</v>
      </c>
      <c r="E25" s="12">
        <v>30</v>
      </c>
      <c r="F25" s="12"/>
      <c r="G25" s="9">
        <v>421.52383333333302</v>
      </c>
      <c r="H25" s="9">
        <v>5.0621579813510502</v>
      </c>
      <c r="I25" s="9">
        <v>13.798228667849299</v>
      </c>
      <c r="J25" s="12">
        <v>30</v>
      </c>
      <c r="L25" s="9">
        <f t="shared" si="0"/>
        <v>16.637304419648952</v>
      </c>
      <c r="M25" s="12"/>
    </row>
    <row r="26" spans="1:13" x14ac:dyDescent="0.2">
      <c r="A26" s="11" t="s">
        <v>23</v>
      </c>
      <c r="B26" s="9">
        <v>409.601856666667</v>
      </c>
      <c r="C26" s="9">
        <v>-56.390002315666699</v>
      </c>
      <c r="D26" s="9">
        <v>16.976983713014501</v>
      </c>
      <c r="E26" s="12">
        <v>30</v>
      </c>
      <c r="F26" s="12"/>
      <c r="G26" s="9">
        <v>454.947296666667</v>
      </c>
      <c r="H26" s="9">
        <v>-59.928067282266802</v>
      </c>
      <c r="I26" s="9">
        <v>19.373183138412099</v>
      </c>
      <c r="J26" s="12">
        <v>30</v>
      </c>
      <c r="L26" s="9">
        <f t="shared" si="0"/>
        <v>3.5380649666001034</v>
      </c>
      <c r="M26" s="12"/>
    </row>
    <row r="27" spans="1:13" x14ac:dyDescent="0.2">
      <c r="A27" s="11" t="s">
        <v>24</v>
      </c>
      <c r="B27" s="9">
        <v>320.07987333333301</v>
      </c>
      <c r="C27" s="9">
        <v>-37.191369518666697</v>
      </c>
      <c r="D27" s="9">
        <v>20.598502726485101</v>
      </c>
      <c r="E27" s="12">
        <v>30</v>
      </c>
      <c r="F27" s="12"/>
      <c r="G27" s="9">
        <v>432.75823000000003</v>
      </c>
      <c r="H27" s="9">
        <v>79.4984956333833</v>
      </c>
      <c r="I27" s="9">
        <v>16.988488983607802</v>
      </c>
      <c r="J27" s="12">
        <v>30</v>
      </c>
      <c r="L27" s="9">
        <f t="shared" si="0"/>
        <v>-116.68986515205</v>
      </c>
      <c r="M27" s="12"/>
    </row>
    <row r="28" spans="1:13" x14ac:dyDescent="0.2">
      <c r="A28" s="11" t="s">
        <v>25</v>
      </c>
      <c r="B28" s="9">
        <v>393.29543333333299</v>
      </c>
      <c r="C28" s="9">
        <v>-27.530389796000001</v>
      </c>
      <c r="D28" s="9">
        <v>23.126163922943402</v>
      </c>
      <c r="E28" s="12">
        <v>30</v>
      </c>
      <c r="F28" s="12"/>
      <c r="G28" s="9">
        <v>384.51046666666701</v>
      </c>
      <c r="H28" s="9">
        <v>-25.065299458511301</v>
      </c>
      <c r="I28" s="9">
        <v>30.6903758432566</v>
      </c>
      <c r="J28" s="12">
        <v>30</v>
      </c>
      <c r="L28" s="9">
        <f t="shared" si="0"/>
        <v>-2.4650903374887001</v>
      </c>
      <c r="M28" s="12"/>
    </row>
    <row r="29" spans="1:13" x14ac:dyDescent="0.2">
      <c r="A29" s="11" t="s">
        <v>26</v>
      </c>
      <c r="B29" s="9">
        <v>462.35750000000002</v>
      </c>
      <c r="C29" s="9">
        <v>69.369204031333297</v>
      </c>
      <c r="D29" s="9">
        <v>19.4616298803411</v>
      </c>
      <c r="E29" s="12">
        <v>30</v>
      </c>
      <c r="F29" s="12"/>
      <c r="G29" s="9">
        <v>420.25630000000001</v>
      </c>
      <c r="H29" s="9">
        <v>46.5861493230584</v>
      </c>
      <c r="I29" s="9">
        <v>13.265670696217301</v>
      </c>
      <c r="J29" s="12">
        <v>30</v>
      </c>
      <c r="L29" s="9">
        <f t="shared" si="0"/>
        <v>22.783054708274896</v>
      </c>
      <c r="M29" s="12"/>
    </row>
    <row r="30" spans="1:13" x14ac:dyDescent="0.2">
      <c r="A30" s="11" t="s">
        <v>27</v>
      </c>
      <c r="B30" s="9">
        <v>461.09289999999999</v>
      </c>
      <c r="C30" s="9">
        <v>14.746869250333299</v>
      </c>
      <c r="D30" s="9">
        <v>14.9418700479417</v>
      </c>
      <c r="E30" s="12">
        <v>30</v>
      </c>
      <c r="F30" s="12"/>
      <c r="G30" s="9">
        <v>450.44677000000001</v>
      </c>
      <c r="H30" s="9">
        <v>-44.413055434528196</v>
      </c>
      <c r="I30" s="9">
        <v>20.311281413825501</v>
      </c>
      <c r="J30" s="12">
        <v>30</v>
      </c>
      <c r="L30" s="9">
        <f t="shared" si="0"/>
        <v>59.159924684861494</v>
      </c>
      <c r="M30" s="12"/>
    </row>
    <row r="31" spans="1:13" x14ac:dyDescent="0.2">
      <c r="A31" s="11" t="s">
        <v>28</v>
      </c>
      <c r="B31" s="9">
        <v>386.614483333333</v>
      </c>
      <c r="C31" s="9">
        <v>-43.489013595666698</v>
      </c>
      <c r="D31" s="9">
        <v>24.9664576434628</v>
      </c>
      <c r="E31" s="12">
        <v>30</v>
      </c>
      <c r="F31" s="12"/>
      <c r="G31" s="9">
        <v>503.91770000000002</v>
      </c>
      <c r="H31" s="9">
        <v>116.15554914995199</v>
      </c>
      <c r="I31" s="9">
        <v>15.7057276927621</v>
      </c>
      <c r="J31" s="12">
        <v>30</v>
      </c>
      <c r="L31" s="9">
        <f t="shared" si="0"/>
        <v>-159.64456274561869</v>
      </c>
      <c r="M31" s="12"/>
    </row>
    <row r="32" spans="1:13" x14ac:dyDescent="0.2">
      <c r="A32" s="11" t="s">
        <v>29</v>
      </c>
      <c r="B32" s="9">
        <v>440.95026000000001</v>
      </c>
      <c r="C32" s="9">
        <v>25.0838602606667</v>
      </c>
      <c r="D32" s="9">
        <v>28.7457831598491</v>
      </c>
      <c r="E32" s="12">
        <v>30</v>
      </c>
      <c r="F32" s="12"/>
      <c r="G32" s="9">
        <v>384.36505</v>
      </c>
      <c r="H32" s="9">
        <v>9.1043890079400196</v>
      </c>
      <c r="I32" s="9">
        <v>30.8412002717203</v>
      </c>
      <c r="J32" s="12">
        <v>30</v>
      </c>
      <c r="L32" s="9">
        <f t="shared" si="0"/>
        <v>15.979471252726681</v>
      </c>
      <c r="M32" s="12"/>
    </row>
    <row r="33" spans="1:13" x14ac:dyDescent="0.2">
      <c r="A33" s="11" t="s">
        <v>30</v>
      </c>
      <c r="B33" s="9">
        <v>312.85731333333302</v>
      </c>
      <c r="C33" s="9">
        <v>-159.47527502633301</v>
      </c>
      <c r="D33" s="9">
        <v>14.6378599584241</v>
      </c>
      <c r="E33" s="12">
        <v>30</v>
      </c>
      <c r="F33" s="12"/>
      <c r="G33" s="9">
        <v>304.75793333333303</v>
      </c>
      <c r="H33" s="9">
        <v>-127.30995518882899</v>
      </c>
      <c r="I33" s="9">
        <v>17.605401834418601</v>
      </c>
      <c r="J33" s="12">
        <v>30</v>
      </c>
      <c r="L33" s="9">
        <f t="shared" si="0"/>
        <v>-32.165319837504015</v>
      </c>
      <c r="M33" s="12"/>
    </row>
    <row r="34" spans="1:13" x14ac:dyDescent="0.2">
      <c r="A34" s="11" t="s">
        <v>31</v>
      </c>
      <c r="B34" s="9">
        <v>383.02783333333298</v>
      </c>
      <c r="C34" s="9">
        <v>40.773392028000004</v>
      </c>
      <c r="D34" s="9">
        <v>19.3114535444181</v>
      </c>
      <c r="E34" s="12">
        <v>30</v>
      </c>
      <c r="F34" s="12"/>
      <c r="G34" s="9">
        <v>400.16626666666701</v>
      </c>
      <c r="H34" s="9">
        <v>49.504703862800604</v>
      </c>
      <c r="I34" s="9">
        <v>14.6648796054701</v>
      </c>
      <c r="J34" s="12">
        <v>30</v>
      </c>
      <c r="L34" s="9">
        <f t="shared" si="0"/>
        <v>-8.7313118348006</v>
      </c>
      <c r="M34" s="12"/>
    </row>
    <row r="35" spans="1:13" x14ac:dyDescent="0.2">
      <c r="A35" s="11" t="s">
        <v>32</v>
      </c>
      <c r="B35" s="9">
        <v>230.30051866666699</v>
      </c>
      <c r="C35" s="9">
        <v>-239.00270656999999</v>
      </c>
      <c r="D35" s="9">
        <v>31.343158723419599</v>
      </c>
      <c r="E35" s="12">
        <v>30</v>
      </c>
      <c r="F35" s="12"/>
      <c r="G35" s="9">
        <v>292.40361000000001</v>
      </c>
      <c r="H35" s="9">
        <v>-203.309722551459</v>
      </c>
      <c r="I35" s="9">
        <v>18.6135560768499</v>
      </c>
      <c r="J35" s="12">
        <v>30</v>
      </c>
      <c r="L35" s="9">
        <f t="shared" si="0"/>
        <v>-35.692984018540983</v>
      </c>
      <c r="M35" s="12"/>
    </row>
    <row r="36" spans="1:13" x14ac:dyDescent="0.2">
      <c r="A36" s="11" t="s">
        <v>33</v>
      </c>
      <c r="B36" s="9">
        <v>478.38103333333299</v>
      </c>
      <c r="C36" s="9">
        <v>14.585614811999999</v>
      </c>
      <c r="D36" s="9">
        <v>10.7578156958471</v>
      </c>
      <c r="E36" s="12">
        <v>30</v>
      </c>
      <c r="F36" s="12"/>
      <c r="G36" s="9">
        <v>509.89033333333299</v>
      </c>
      <c r="H36" s="9">
        <v>26.903295050416801</v>
      </c>
      <c r="I36" s="9">
        <v>12.6999268848072</v>
      </c>
      <c r="J36" s="12">
        <v>30</v>
      </c>
      <c r="L36" s="9">
        <f t="shared" si="0"/>
        <v>-12.317680238416802</v>
      </c>
      <c r="M36" s="12"/>
    </row>
    <row r="37" spans="1:13" x14ac:dyDescent="0.2">
      <c r="A37" s="11" t="s">
        <v>34</v>
      </c>
      <c r="B37" s="9">
        <v>577.19803000000002</v>
      </c>
      <c r="C37" s="9">
        <v>135.58961490199999</v>
      </c>
      <c r="D37" s="9">
        <v>24.0498481435908</v>
      </c>
      <c r="E37" s="12">
        <v>30</v>
      </c>
      <c r="F37" s="12"/>
      <c r="G37" s="9">
        <v>584.38064999999995</v>
      </c>
      <c r="H37" s="9">
        <v>184.317200500116</v>
      </c>
      <c r="I37" s="9">
        <v>22.2467743451719</v>
      </c>
      <c r="J37" s="12">
        <v>30</v>
      </c>
      <c r="L37" s="9">
        <f t="shared" si="0"/>
        <v>-48.727585598116008</v>
      </c>
      <c r="M37" s="12"/>
    </row>
    <row r="38" spans="1:13" x14ac:dyDescent="0.2">
      <c r="A38" s="11" t="s">
        <v>35</v>
      </c>
      <c r="B38" s="9">
        <v>543.38586666666697</v>
      </c>
      <c r="C38" s="9">
        <v>152.46839178966701</v>
      </c>
      <c r="D38" s="9">
        <v>18.012486062439201</v>
      </c>
      <c r="E38" s="12">
        <v>30</v>
      </c>
      <c r="F38" s="12"/>
      <c r="G38" s="9">
        <v>597.64829999999995</v>
      </c>
      <c r="H38" s="9">
        <v>184.796900123477</v>
      </c>
      <c r="I38" s="9">
        <v>19.879544466007701</v>
      </c>
      <c r="J38" s="12">
        <v>30</v>
      </c>
      <c r="L38" s="9">
        <f t="shared" si="0"/>
        <v>-32.328508333809992</v>
      </c>
      <c r="M38" s="12"/>
    </row>
    <row r="39" spans="1:13" x14ac:dyDescent="0.2">
      <c r="A39" s="11" t="s">
        <v>36</v>
      </c>
      <c r="B39" s="9">
        <v>126.5628</v>
      </c>
      <c r="C39" s="9">
        <v>-272.41098422580598</v>
      </c>
      <c r="D39" s="9">
        <v>19.049158872216999</v>
      </c>
      <c r="E39" s="12">
        <v>31</v>
      </c>
      <c r="F39" s="12"/>
      <c r="G39" s="9">
        <v>157.73130266666701</v>
      </c>
      <c r="H39" s="9">
        <v>-252.772560052421</v>
      </c>
      <c r="I39" s="9">
        <v>20.930642620528001</v>
      </c>
      <c r="J39" s="12">
        <v>30</v>
      </c>
      <c r="L39" s="9">
        <f t="shared" si="0"/>
        <v>-19.638424173384976</v>
      </c>
      <c r="M39" s="12"/>
    </row>
    <row r="40" spans="1:13" x14ac:dyDescent="0.2">
      <c r="A40" s="11" t="s">
        <v>37</v>
      </c>
      <c r="B40" s="9">
        <v>317.075966666667</v>
      </c>
      <c r="C40" s="9">
        <v>-61.239441976999998</v>
      </c>
      <c r="D40" s="9">
        <v>20.1368122121007</v>
      </c>
      <c r="E40" s="12">
        <v>30</v>
      </c>
      <c r="F40" s="12"/>
      <c r="G40" s="9">
        <v>293.89840666666697</v>
      </c>
      <c r="H40" s="9">
        <v>-59.2763069513815</v>
      </c>
      <c r="I40" s="9">
        <v>15.614037426708901</v>
      </c>
      <c r="J40" s="12">
        <v>30</v>
      </c>
      <c r="L40" s="9">
        <f t="shared" si="0"/>
        <v>-1.9631350256184987</v>
      </c>
      <c r="M40" s="12"/>
    </row>
    <row r="41" spans="1:13" x14ac:dyDescent="0.2">
      <c r="A41" s="11" t="s">
        <v>38</v>
      </c>
      <c r="B41" s="9">
        <v>163.480575862069</v>
      </c>
      <c r="C41" s="9">
        <v>-255.48536400586201</v>
      </c>
      <c r="D41" s="9">
        <v>29.434010856424301</v>
      </c>
      <c r="E41" s="12">
        <v>29</v>
      </c>
      <c r="F41" s="12"/>
      <c r="G41" s="9">
        <v>104.267607142857</v>
      </c>
      <c r="H41" s="9">
        <v>-346.00245280622102</v>
      </c>
      <c r="I41" s="9">
        <v>20.3194358908449</v>
      </c>
      <c r="J41" s="12">
        <v>28</v>
      </c>
      <c r="L41" s="9">
        <f t="shared" ref="L41:L72" si="1">C41-H41</f>
        <v>90.517088800359005</v>
      </c>
      <c r="M41" s="12"/>
    </row>
    <row r="42" spans="1:13" x14ac:dyDescent="0.2">
      <c r="A42" s="11" t="s">
        <v>39</v>
      </c>
      <c r="B42" s="9">
        <v>504.14359999999999</v>
      </c>
      <c r="C42" s="9">
        <v>89.097259848333294</v>
      </c>
      <c r="D42" s="9">
        <v>18.2595496714593</v>
      </c>
      <c r="E42" s="12">
        <v>30</v>
      </c>
      <c r="F42" s="12"/>
      <c r="G42" s="9">
        <v>302.048</v>
      </c>
      <c r="H42" s="9">
        <v>-88.351105508493404</v>
      </c>
      <c r="I42" s="9">
        <v>14.2731184599775</v>
      </c>
      <c r="J42" s="12">
        <v>30</v>
      </c>
      <c r="L42" s="9">
        <f t="shared" si="1"/>
        <v>177.44836535682668</v>
      </c>
      <c r="M42" s="12"/>
    </row>
    <row r="43" spans="1:13" x14ac:dyDescent="0.2">
      <c r="A43" s="11" t="s">
        <v>40</v>
      </c>
      <c r="B43" s="9">
        <v>516.02440000000001</v>
      </c>
      <c r="C43" s="9">
        <v>145.19652002699999</v>
      </c>
      <c r="D43" s="9">
        <v>25.1346792032762</v>
      </c>
      <c r="E43" s="12">
        <v>30</v>
      </c>
      <c r="F43" s="12"/>
      <c r="G43" s="9">
        <v>428.63826666666699</v>
      </c>
      <c r="H43" s="9">
        <v>34.733826376827501</v>
      </c>
      <c r="I43" s="9">
        <v>26.077201991702498</v>
      </c>
      <c r="J43" s="12">
        <v>30</v>
      </c>
      <c r="L43" s="9">
        <f t="shared" si="1"/>
        <v>110.4626936501725</v>
      </c>
      <c r="M43" s="12"/>
    </row>
    <row r="44" spans="1:13" x14ac:dyDescent="0.2">
      <c r="A44" s="11" t="s">
        <v>41</v>
      </c>
      <c r="B44" s="9">
        <v>432.19877666666702</v>
      </c>
      <c r="C44" s="9">
        <v>42.485172789666699</v>
      </c>
      <c r="D44" s="9">
        <v>20.8304038969193</v>
      </c>
      <c r="E44" s="12">
        <v>30</v>
      </c>
      <c r="F44" s="12"/>
      <c r="G44" s="9">
        <v>394.39558</v>
      </c>
      <c r="H44" s="9">
        <v>-15.982125113476201</v>
      </c>
      <c r="I44" s="9">
        <v>20.9395036484215</v>
      </c>
      <c r="J44" s="12">
        <v>30</v>
      </c>
      <c r="L44" s="9">
        <f t="shared" si="1"/>
        <v>58.467297903142899</v>
      </c>
      <c r="M44" s="12"/>
    </row>
    <row r="45" spans="1:13" x14ac:dyDescent="0.2">
      <c r="A45" s="11" t="s">
        <v>42</v>
      </c>
      <c r="B45" s="9">
        <v>523.70816666666701</v>
      </c>
      <c r="C45" s="9">
        <v>137.768489749</v>
      </c>
      <c r="D45" s="9">
        <v>17.793671718947301</v>
      </c>
      <c r="E45" s="12">
        <v>30</v>
      </c>
      <c r="F45" s="12"/>
      <c r="G45" s="9">
        <v>484.67756666666702</v>
      </c>
      <c r="H45" s="9">
        <v>110.02220019814899</v>
      </c>
      <c r="I45" s="9">
        <v>18.675571402289599</v>
      </c>
      <c r="J45" s="12">
        <v>30</v>
      </c>
      <c r="L45" s="9">
        <f t="shared" si="1"/>
        <v>27.746289550851003</v>
      </c>
      <c r="M45" s="12"/>
    </row>
    <row r="46" spans="1:13" x14ac:dyDescent="0.2">
      <c r="A46" s="11" t="s">
        <v>43</v>
      </c>
      <c r="B46" s="9">
        <v>349.66132333333297</v>
      </c>
      <c r="C46" s="9">
        <v>-36.475258099333303</v>
      </c>
      <c r="D46" s="9">
        <v>22.130637575108199</v>
      </c>
      <c r="E46" s="12">
        <v>30</v>
      </c>
      <c r="F46" s="12"/>
      <c r="G46" s="9">
        <v>370.96110709677401</v>
      </c>
      <c r="H46" s="9">
        <v>-27.9311378341554</v>
      </c>
      <c r="I46" s="9">
        <v>20.660403392322799</v>
      </c>
      <c r="J46" s="12">
        <v>31</v>
      </c>
      <c r="L46" s="9">
        <f t="shared" si="1"/>
        <v>-8.5441202651779022</v>
      </c>
      <c r="M46" s="12"/>
    </row>
    <row r="47" spans="1:13" x14ac:dyDescent="0.2">
      <c r="A47" s="11" t="s">
        <v>44</v>
      </c>
      <c r="B47" s="9">
        <v>476.50927575757601</v>
      </c>
      <c r="C47" s="9">
        <v>18.9353841642424</v>
      </c>
      <c r="D47" s="9">
        <v>25.916771073602899</v>
      </c>
      <c r="E47" s="12">
        <v>33</v>
      </c>
      <c r="F47" s="12"/>
      <c r="G47" s="9">
        <v>566.40706666666699</v>
      </c>
      <c r="H47" s="9">
        <v>91.329528621691793</v>
      </c>
      <c r="I47" s="9">
        <v>22.619441951748399</v>
      </c>
      <c r="J47" s="12">
        <v>30</v>
      </c>
      <c r="L47" s="9">
        <f t="shared" si="1"/>
        <v>-72.394144457449386</v>
      </c>
      <c r="M47" s="12"/>
    </row>
    <row r="48" spans="1:13" x14ac:dyDescent="0.2">
      <c r="A48" s="11" t="s">
        <v>45</v>
      </c>
      <c r="B48" s="9">
        <v>531.28593333333299</v>
      </c>
      <c r="C48" s="9">
        <v>109.842894411</v>
      </c>
      <c r="D48" s="9">
        <v>14.9151978821948</v>
      </c>
      <c r="E48" s="12">
        <v>30</v>
      </c>
      <c r="F48" s="12"/>
      <c r="G48" s="9">
        <v>544.34770000000003</v>
      </c>
      <c r="H48" s="9">
        <v>153.88258596947699</v>
      </c>
      <c r="I48" s="9">
        <v>12.8654329974216</v>
      </c>
      <c r="J48" s="12">
        <v>30</v>
      </c>
      <c r="L48" s="9">
        <f t="shared" si="1"/>
        <v>-44.039691558476989</v>
      </c>
      <c r="M48" s="12"/>
    </row>
    <row r="49" spans="1:13" x14ac:dyDescent="0.2">
      <c r="A49" s="11" t="s">
        <v>46</v>
      </c>
      <c r="B49" s="9">
        <v>574.16152941176495</v>
      </c>
      <c r="C49" s="9">
        <v>168.87875125941201</v>
      </c>
      <c r="D49" s="9">
        <v>22.036134657708601</v>
      </c>
      <c r="E49" s="12">
        <v>34</v>
      </c>
      <c r="F49" s="12"/>
      <c r="G49" s="9">
        <v>637.861029411765</v>
      </c>
      <c r="H49" s="9">
        <v>227.67042352988</v>
      </c>
      <c r="I49" s="9">
        <v>19.3056408436426</v>
      </c>
      <c r="J49" s="12">
        <v>34</v>
      </c>
      <c r="L49" s="9">
        <f t="shared" si="1"/>
        <v>-58.791672270467984</v>
      </c>
      <c r="M49" s="12"/>
    </row>
    <row r="50" spans="1:13" x14ac:dyDescent="0.2">
      <c r="A50" s="11" t="s">
        <v>47</v>
      </c>
      <c r="B50" s="9">
        <v>396.34087</v>
      </c>
      <c r="C50" s="9">
        <v>9.2899437349999996</v>
      </c>
      <c r="D50" s="9">
        <v>23.3657705491472</v>
      </c>
      <c r="E50" s="12">
        <v>30</v>
      </c>
      <c r="F50" s="12"/>
      <c r="G50" s="9">
        <v>390.73233333333297</v>
      </c>
      <c r="H50" s="9">
        <v>-11.3407002577661</v>
      </c>
      <c r="I50" s="9">
        <v>22.7809808268252</v>
      </c>
      <c r="J50" s="12">
        <v>30</v>
      </c>
      <c r="L50" s="9">
        <f t="shared" si="1"/>
        <v>20.6306439927661</v>
      </c>
      <c r="M50" s="12"/>
    </row>
    <row r="51" spans="1:13" x14ac:dyDescent="0.2">
      <c r="A51" s="11" t="s">
        <v>48</v>
      </c>
      <c r="B51" s="9">
        <v>379.07534333333302</v>
      </c>
      <c r="C51" s="9">
        <v>-33.664476821000001</v>
      </c>
      <c r="D51" s="9">
        <v>19.485604641150299</v>
      </c>
      <c r="E51" s="12">
        <v>30</v>
      </c>
      <c r="F51" s="12"/>
      <c r="G51" s="9">
        <v>380.66879999999998</v>
      </c>
      <c r="H51" s="9">
        <v>-48.577603799459098</v>
      </c>
      <c r="I51" s="9">
        <v>22.315586133718998</v>
      </c>
      <c r="J51" s="12">
        <v>30</v>
      </c>
      <c r="L51" s="9">
        <f t="shared" si="1"/>
        <v>14.913126978459097</v>
      </c>
      <c r="M51" s="12"/>
    </row>
    <row r="52" spans="1:13" x14ac:dyDescent="0.2">
      <c r="A52" s="11" t="s">
        <v>49</v>
      </c>
      <c r="B52" s="9">
        <v>468.56925333333299</v>
      </c>
      <c r="C52" s="9">
        <v>132.253804465</v>
      </c>
      <c r="D52" s="9">
        <v>33.8333963185488</v>
      </c>
      <c r="E52" s="12">
        <v>30</v>
      </c>
      <c r="F52" s="12"/>
      <c r="G52" s="9">
        <v>453.44458333333301</v>
      </c>
      <c r="H52" s="9">
        <v>95.394055667740702</v>
      </c>
      <c r="I52" s="9">
        <v>41.911372462762301</v>
      </c>
      <c r="J52" s="12">
        <v>30</v>
      </c>
      <c r="L52" s="9">
        <f t="shared" si="1"/>
        <v>36.8597487972593</v>
      </c>
      <c r="M52" s="12"/>
    </row>
    <row r="53" spans="1:13" x14ac:dyDescent="0.2">
      <c r="A53" s="11" t="s">
        <v>50</v>
      </c>
      <c r="B53" s="9">
        <v>529.44973333333303</v>
      </c>
      <c r="C53" s="9">
        <v>99.186430595666707</v>
      </c>
      <c r="D53" s="9">
        <v>23.917020614439</v>
      </c>
      <c r="E53" s="12">
        <v>30</v>
      </c>
      <c r="F53" s="12"/>
      <c r="G53" s="9">
        <v>532.94626666666704</v>
      </c>
      <c r="H53" s="9">
        <v>132.471998853169</v>
      </c>
      <c r="I53" s="9">
        <v>21.070459524844001</v>
      </c>
      <c r="J53" s="12">
        <v>30</v>
      </c>
      <c r="L53" s="9">
        <f t="shared" si="1"/>
        <v>-33.285568257502291</v>
      </c>
      <c r="M53" s="12"/>
    </row>
    <row r="54" spans="1:13" x14ac:dyDescent="0.2">
      <c r="A54" s="11" t="s">
        <v>51</v>
      </c>
      <c r="B54" s="9">
        <v>486.29243750000001</v>
      </c>
      <c r="C54" s="9">
        <v>-2.0912939062499998</v>
      </c>
      <c r="D54" s="9">
        <v>13.8002178688164</v>
      </c>
      <c r="E54" s="12">
        <v>32</v>
      </c>
      <c r="F54" s="12"/>
      <c r="G54" s="9">
        <v>398.722127878788</v>
      </c>
      <c r="H54" s="9">
        <v>-48.399283563789098</v>
      </c>
      <c r="I54" s="9">
        <v>23.7767213335237</v>
      </c>
      <c r="J54" s="12">
        <v>33</v>
      </c>
      <c r="L54" s="9">
        <f t="shared" si="1"/>
        <v>46.307989657539096</v>
      </c>
      <c r="M54" s="12"/>
    </row>
    <row r="55" spans="1:13" x14ac:dyDescent="0.2">
      <c r="A55" s="11" t="s">
        <v>52</v>
      </c>
      <c r="B55" s="9">
        <v>377.16386666666699</v>
      </c>
      <c r="C55" s="9">
        <v>-13.933430410333299</v>
      </c>
      <c r="D55" s="9">
        <v>21.007065429803699</v>
      </c>
      <c r="E55" s="12">
        <v>30</v>
      </c>
      <c r="F55" s="12"/>
      <c r="G55" s="9">
        <v>397.37823333333301</v>
      </c>
      <c r="H55" s="9">
        <v>-24.723647428665199</v>
      </c>
      <c r="I55" s="9">
        <v>14.4267866856514</v>
      </c>
      <c r="J55" s="12">
        <v>30</v>
      </c>
      <c r="L55" s="9">
        <f t="shared" si="1"/>
        <v>10.7902170183319</v>
      </c>
      <c r="M55" s="12"/>
    </row>
    <row r="56" spans="1:13" x14ac:dyDescent="0.2">
      <c r="A56" s="11" t="s">
        <v>53</v>
      </c>
      <c r="B56" s="9">
        <v>60.553606666666703</v>
      </c>
      <c r="C56" s="9">
        <v>-249.884482361333</v>
      </c>
      <c r="D56" s="9">
        <v>12.602151564411599</v>
      </c>
      <c r="E56" s="12">
        <v>30</v>
      </c>
      <c r="F56" s="12"/>
      <c r="G56" s="9">
        <v>245.212447</v>
      </c>
      <c r="H56" s="9">
        <v>-106.362191860496</v>
      </c>
      <c r="I56" s="9">
        <v>33.940542816049799</v>
      </c>
      <c r="J56" s="12">
        <v>30</v>
      </c>
      <c r="L56" s="9">
        <f t="shared" si="1"/>
        <v>-143.52229050083702</v>
      </c>
      <c r="M56" s="12"/>
    </row>
    <row r="57" spans="1:13" x14ac:dyDescent="0.2">
      <c r="A57" s="11" t="s">
        <v>54</v>
      </c>
      <c r="B57" s="9">
        <v>591.20026666666695</v>
      </c>
      <c r="C57" s="9">
        <v>219.01357905266701</v>
      </c>
      <c r="D57" s="9">
        <v>23.553612400743599</v>
      </c>
      <c r="E57" s="12">
        <v>30</v>
      </c>
      <c r="F57" s="12"/>
      <c r="G57" s="9">
        <v>531.15673333333302</v>
      </c>
      <c r="H57" s="9">
        <v>189.700223355688</v>
      </c>
      <c r="I57" s="9">
        <v>21.2722353294944</v>
      </c>
      <c r="J57" s="12">
        <v>30</v>
      </c>
      <c r="L57" s="9">
        <f t="shared" si="1"/>
        <v>29.313355696979016</v>
      </c>
      <c r="M57" s="12"/>
    </row>
    <row r="58" spans="1:13" x14ac:dyDescent="0.2">
      <c r="A58" s="11" t="s">
        <v>55</v>
      </c>
      <c r="B58" s="9">
        <v>311.81518666666699</v>
      </c>
      <c r="C58" s="9">
        <v>-105.948095278667</v>
      </c>
      <c r="D58" s="9">
        <v>22.470885038213499</v>
      </c>
      <c r="E58" s="12">
        <v>30</v>
      </c>
      <c r="F58" s="12"/>
      <c r="G58" s="9">
        <v>351.97253000000001</v>
      </c>
      <c r="H58" s="9">
        <v>-39.814134316315901</v>
      </c>
      <c r="I58" s="9">
        <v>24.317806829944399</v>
      </c>
      <c r="J58" s="12">
        <v>30</v>
      </c>
      <c r="L58" s="9">
        <f t="shared" si="1"/>
        <v>-66.133960962351097</v>
      </c>
      <c r="M58" s="12"/>
    </row>
    <row r="59" spans="1:13" x14ac:dyDescent="0.2">
      <c r="A59" s="11" t="s">
        <v>56</v>
      </c>
      <c r="B59" s="9">
        <v>434.86610344827602</v>
      </c>
      <c r="C59" s="9">
        <v>34.950354951379303</v>
      </c>
      <c r="D59" s="9">
        <v>14.477063099830801</v>
      </c>
      <c r="E59" s="12">
        <v>29</v>
      </c>
      <c r="F59" s="12"/>
      <c r="G59" s="9">
        <v>412.94406666666703</v>
      </c>
      <c r="H59" s="9">
        <v>6.3569987344192604</v>
      </c>
      <c r="I59" s="9">
        <v>14.915538170402</v>
      </c>
      <c r="J59" s="12">
        <v>30</v>
      </c>
      <c r="L59" s="9">
        <f t="shared" si="1"/>
        <v>28.593356216960043</v>
      </c>
      <c r="M59" s="12"/>
    </row>
    <row r="60" spans="1:13" x14ac:dyDescent="0.2">
      <c r="A60" s="11" t="s">
        <v>57</v>
      </c>
      <c r="B60" s="9">
        <v>376.2715</v>
      </c>
      <c r="C60" s="9">
        <v>-109.89376671700001</v>
      </c>
      <c r="D60" s="9">
        <v>25.671668464446501</v>
      </c>
      <c r="E60" s="12">
        <v>30</v>
      </c>
      <c r="F60" s="12"/>
      <c r="G60" s="9">
        <v>393.48663333333297</v>
      </c>
      <c r="H60" s="9">
        <v>-100.96907565898501</v>
      </c>
      <c r="I60" s="9">
        <v>21.407859101832099</v>
      </c>
      <c r="J60" s="12">
        <v>30</v>
      </c>
      <c r="L60" s="9">
        <f t="shared" si="1"/>
        <v>-8.9246910580150001</v>
      </c>
      <c r="M60" s="12"/>
    </row>
    <row r="61" spans="1:13" x14ac:dyDescent="0.2">
      <c r="A61" s="11" t="s">
        <v>58</v>
      </c>
      <c r="B61" s="9">
        <v>370.63446666666698</v>
      </c>
      <c r="C61" s="9">
        <v>-39.325952815666703</v>
      </c>
      <c r="D61" s="9">
        <v>19.042220146083299</v>
      </c>
      <c r="E61" s="12">
        <v>30</v>
      </c>
      <c r="F61" s="12"/>
      <c r="G61" s="9">
        <v>333.75943333333299</v>
      </c>
      <c r="H61" s="9">
        <v>-102.8948892234</v>
      </c>
      <c r="I61" s="9">
        <v>24.6239003254768</v>
      </c>
      <c r="J61" s="12">
        <v>30</v>
      </c>
      <c r="L61" s="9">
        <f t="shared" si="1"/>
        <v>63.568936407733297</v>
      </c>
      <c r="M61" s="12"/>
    </row>
    <row r="62" spans="1:13" x14ac:dyDescent="0.2">
      <c r="A62" s="11" t="s">
        <v>59</v>
      </c>
      <c r="B62" s="9">
        <v>157.74677333333301</v>
      </c>
      <c r="C62" s="9">
        <v>-49.411781664999999</v>
      </c>
      <c r="D62" s="9">
        <v>28.502905491244501</v>
      </c>
      <c r="E62" s="12">
        <v>30</v>
      </c>
      <c r="F62" s="12"/>
      <c r="G62" s="9">
        <v>105.678453333333</v>
      </c>
      <c r="H62" s="9">
        <v>-85.193653325030397</v>
      </c>
      <c r="I62" s="9">
        <v>17.4421359623679</v>
      </c>
      <c r="J62" s="12">
        <v>30</v>
      </c>
      <c r="L62" s="9">
        <f t="shared" si="1"/>
        <v>35.781871660030397</v>
      </c>
      <c r="M62" s="12"/>
    </row>
    <row r="63" spans="1:13" x14ac:dyDescent="0.2">
      <c r="A63" s="11" t="s">
        <v>60</v>
      </c>
      <c r="B63" s="9">
        <v>410.27058333333298</v>
      </c>
      <c r="C63" s="9">
        <v>2.4105296066666702</v>
      </c>
      <c r="D63" s="9">
        <v>29.5337130870615</v>
      </c>
      <c r="E63" s="12">
        <v>30</v>
      </c>
      <c r="F63" s="12"/>
      <c r="G63" s="9">
        <v>386.124233333333</v>
      </c>
      <c r="H63" s="9">
        <v>-38.238527775598797</v>
      </c>
      <c r="I63" s="9">
        <v>27.1164423701785</v>
      </c>
      <c r="J63" s="12">
        <v>30</v>
      </c>
      <c r="L63" s="9">
        <f t="shared" si="1"/>
        <v>40.649057382265468</v>
      </c>
      <c r="M63" s="12"/>
    </row>
    <row r="64" spans="1:13" x14ac:dyDescent="0.2">
      <c r="A64" s="11" t="s">
        <v>61</v>
      </c>
      <c r="B64" s="9">
        <v>336.14330322580599</v>
      </c>
      <c r="C64" s="9">
        <v>-49.8976769512903</v>
      </c>
      <c r="D64" s="9">
        <v>24.6414901171092</v>
      </c>
      <c r="E64" s="12">
        <v>31</v>
      </c>
      <c r="F64" s="12"/>
      <c r="G64" s="9">
        <v>333.17282</v>
      </c>
      <c r="H64" s="9">
        <v>-32.519646389378799</v>
      </c>
      <c r="I64" s="9">
        <v>26.061311461429</v>
      </c>
      <c r="J64" s="12">
        <v>30</v>
      </c>
      <c r="L64" s="9">
        <f t="shared" si="1"/>
        <v>-17.378030561911501</v>
      </c>
      <c r="M64" s="12"/>
    </row>
    <row r="65" spans="1:13" x14ac:dyDescent="0.2">
      <c r="A65" s="11" t="s">
        <v>62</v>
      </c>
      <c r="B65" s="9">
        <v>388.91176666666701</v>
      </c>
      <c r="C65" s="9">
        <v>102.588333663333</v>
      </c>
      <c r="D65" s="9">
        <v>27.172643306280101</v>
      </c>
      <c r="E65" s="12">
        <v>30</v>
      </c>
      <c r="F65" s="12"/>
      <c r="G65" s="9">
        <v>434.99107666666703</v>
      </c>
      <c r="H65" s="9">
        <v>122.014361428877</v>
      </c>
      <c r="I65" s="9">
        <v>28.560197820829799</v>
      </c>
      <c r="J65" s="12">
        <v>30</v>
      </c>
      <c r="L65" s="9">
        <f t="shared" si="1"/>
        <v>-19.426027765543992</v>
      </c>
      <c r="M65" s="12"/>
    </row>
    <row r="66" spans="1:13" x14ac:dyDescent="0.2">
      <c r="A66" s="11" t="s">
        <v>63</v>
      </c>
      <c r="B66" s="9">
        <v>281.22899999999998</v>
      </c>
      <c r="C66" s="9">
        <v>-150.73106518633301</v>
      </c>
      <c r="D66" s="9">
        <v>26.620692603105699</v>
      </c>
      <c r="E66" s="12">
        <v>30</v>
      </c>
      <c r="F66" s="12"/>
      <c r="G66" s="9">
        <v>311.73901999999998</v>
      </c>
      <c r="H66" s="9">
        <v>-124.70834450743401</v>
      </c>
      <c r="I66" s="9">
        <v>31.3506949760033</v>
      </c>
      <c r="J66" s="12">
        <v>30</v>
      </c>
      <c r="L66" s="9">
        <f t="shared" si="1"/>
        <v>-26.022720678899006</v>
      </c>
      <c r="M66" s="12"/>
    </row>
    <row r="67" spans="1:13" x14ac:dyDescent="0.2">
      <c r="A67" s="11" t="s">
        <v>64</v>
      </c>
      <c r="B67" s="9">
        <v>355.06523333333303</v>
      </c>
      <c r="C67" s="9">
        <v>-111.902460980667</v>
      </c>
      <c r="D67" s="9">
        <v>11.5430558101092</v>
      </c>
      <c r="E67" s="12">
        <v>30</v>
      </c>
      <c r="F67" s="12"/>
      <c r="G67" s="9">
        <v>342.99250000000001</v>
      </c>
      <c r="H67" s="9">
        <v>-119.691683646912</v>
      </c>
      <c r="I67" s="9">
        <v>9.9999805178759296</v>
      </c>
      <c r="J67" s="12">
        <v>30</v>
      </c>
      <c r="L67" s="9">
        <f t="shared" si="1"/>
        <v>7.7892226662449957</v>
      </c>
      <c r="M67" s="12"/>
    </row>
    <row r="68" spans="1:13" x14ac:dyDescent="0.2">
      <c r="A68" s="11" t="s">
        <v>65</v>
      </c>
      <c r="B68" s="9">
        <v>154.80246</v>
      </c>
      <c r="C68" s="9">
        <v>-201.552451784667</v>
      </c>
      <c r="D68" s="9">
        <v>26.145084097664601</v>
      </c>
      <c r="E68" s="12">
        <v>30</v>
      </c>
      <c r="F68" s="12"/>
      <c r="G68" s="9">
        <v>204.12664000000001</v>
      </c>
      <c r="H68" s="9">
        <v>-101.960588738388</v>
      </c>
      <c r="I68" s="9">
        <v>21.7955501838494</v>
      </c>
      <c r="J68" s="12">
        <v>30</v>
      </c>
      <c r="L68" s="9">
        <f t="shared" si="1"/>
        <v>-99.591863046279002</v>
      </c>
      <c r="M68" s="12"/>
    </row>
    <row r="69" spans="1:13" x14ac:dyDescent="0.2">
      <c r="A69" s="11" t="s">
        <v>66</v>
      </c>
      <c r="B69" s="9">
        <v>520.73248333333299</v>
      </c>
      <c r="C69" s="9">
        <v>39.407279461000002</v>
      </c>
      <c r="D69" s="9">
        <v>29.567495497492398</v>
      </c>
      <c r="E69" s="12">
        <v>30</v>
      </c>
      <c r="F69" s="12"/>
      <c r="G69" s="9">
        <v>480.94711999999998</v>
      </c>
      <c r="H69" s="9">
        <v>36.327735205785501</v>
      </c>
      <c r="I69" s="9">
        <v>32.1089246459143</v>
      </c>
      <c r="J69" s="12">
        <v>30</v>
      </c>
      <c r="L69" s="9">
        <f t="shared" si="1"/>
        <v>3.0795442552145005</v>
      </c>
      <c r="M69" s="12"/>
    </row>
    <row r="70" spans="1:13" x14ac:dyDescent="0.2">
      <c r="A70" s="11" t="s">
        <v>67</v>
      </c>
      <c r="B70" s="9">
        <v>450.30014899999998</v>
      </c>
      <c r="C70" s="9">
        <v>50.582622784333303</v>
      </c>
      <c r="D70" s="9">
        <v>23.821936640490399</v>
      </c>
      <c r="E70" s="12">
        <v>30</v>
      </c>
      <c r="F70" s="12"/>
      <c r="G70" s="9">
        <v>374.19696666666698</v>
      </c>
      <c r="H70" s="9">
        <v>-17.129207957453101</v>
      </c>
      <c r="I70" s="9">
        <v>24.7389260488298</v>
      </c>
      <c r="J70" s="12">
        <v>30</v>
      </c>
      <c r="L70" s="9">
        <f t="shared" si="1"/>
        <v>67.7118307417864</v>
      </c>
      <c r="M70" s="12"/>
    </row>
    <row r="71" spans="1:13" x14ac:dyDescent="0.2">
      <c r="A71" s="11" t="s">
        <v>68</v>
      </c>
      <c r="B71" s="9">
        <v>383.92578666666702</v>
      </c>
      <c r="C71" s="9">
        <v>65.260618336999997</v>
      </c>
      <c r="D71" s="9">
        <v>28.0476725677464</v>
      </c>
      <c r="E71" s="12">
        <v>30</v>
      </c>
      <c r="F71" s="12"/>
      <c r="G71" s="9">
        <v>345.782013333333</v>
      </c>
      <c r="H71" s="9">
        <v>-5.1042780306798399</v>
      </c>
      <c r="I71" s="9">
        <v>30.577856938755001</v>
      </c>
      <c r="J71" s="12">
        <v>30</v>
      </c>
      <c r="L71" s="9">
        <f t="shared" si="1"/>
        <v>70.364896367679833</v>
      </c>
      <c r="M71" s="12"/>
    </row>
    <row r="72" spans="1:13" x14ac:dyDescent="0.2">
      <c r="A72" s="11" t="s">
        <v>69</v>
      </c>
      <c r="B72" s="9">
        <v>404.45533333333299</v>
      </c>
      <c r="C72" s="9">
        <v>23.490595024000001</v>
      </c>
      <c r="D72" s="9">
        <v>16.6663907663626</v>
      </c>
      <c r="E72" s="12">
        <v>30</v>
      </c>
      <c r="F72" s="12"/>
      <c r="G72" s="9">
        <v>409.16546666666699</v>
      </c>
      <c r="H72" s="9">
        <v>35.7769629006862</v>
      </c>
      <c r="I72" s="9">
        <v>19.7826890612757</v>
      </c>
      <c r="J72" s="12">
        <v>30</v>
      </c>
      <c r="L72" s="9">
        <f t="shared" si="1"/>
        <v>-12.286367876686199</v>
      </c>
      <c r="M72" s="12"/>
    </row>
    <row r="73" spans="1:13" x14ac:dyDescent="0.2">
      <c r="A73" s="11" t="s">
        <v>70</v>
      </c>
      <c r="B73" s="9">
        <v>331.78832</v>
      </c>
      <c r="C73" s="9">
        <v>-75.496253742666696</v>
      </c>
      <c r="D73" s="9">
        <v>23.303323982385301</v>
      </c>
      <c r="E73" s="12">
        <v>30</v>
      </c>
      <c r="F73" s="12"/>
      <c r="G73" s="9">
        <v>343.00304333333298</v>
      </c>
      <c r="H73" s="9">
        <v>-60.885565686366</v>
      </c>
      <c r="I73" s="9">
        <v>22.345376442980101</v>
      </c>
      <c r="J73" s="12">
        <v>30</v>
      </c>
      <c r="L73" s="9">
        <f t="shared" ref="L73:L104" si="2">C73-H73</f>
        <v>-14.610688056300695</v>
      </c>
      <c r="M73" s="12"/>
    </row>
    <row r="74" spans="1:13" x14ac:dyDescent="0.2">
      <c r="A74" s="11" t="s">
        <v>71</v>
      </c>
      <c r="B74" s="9">
        <v>418.66460000000001</v>
      </c>
      <c r="C74" s="9">
        <v>-33.398001081612897</v>
      </c>
      <c r="D74" s="9">
        <v>23.829005786575301</v>
      </c>
      <c r="E74" s="12">
        <v>31</v>
      </c>
      <c r="F74" s="12"/>
      <c r="G74" s="9">
        <v>373.281203333333</v>
      </c>
      <c r="H74" s="9">
        <v>-56.401689325119897</v>
      </c>
      <c r="I74" s="9">
        <v>26.047479999864802</v>
      </c>
      <c r="J74" s="12">
        <v>30</v>
      </c>
      <c r="L74" s="9">
        <f t="shared" si="2"/>
        <v>23.003688243507</v>
      </c>
      <c r="M74" s="12"/>
    </row>
    <row r="75" spans="1:13" x14ac:dyDescent="0.2">
      <c r="A75" s="11" t="s">
        <v>72</v>
      </c>
      <c r="B75" s="9">
        <v>226.74687333333301</v>
      </c>
      <c r="C75" s="9">
        <v>-87.166987633000005</v>
      </c>
      <c r="D75" s="9">
        <v>16.325415619977498</v>
      </c>
      <c r="E75" s="12">
        <v>30</v>
      </c>
      <c r="F75" s="12"/>
      <c r="G75" s="9">
        <v>232.85648</v>
      </c>
      <c r="H75" s="9">
        <v>-97.123505204053799</v>
      </c>
      <c r="I75" s="9">
        <v>17.464698726533499</v>
      </c>
      <c r="J75" s="12">
        <v>30</v>
      </c>
      <c r="L75" s="9">
        <f t="shared" si="2"/>
        <v>9.9565175710537943</v>
      </c>
      <c r="M75" s="12"/>
    </row>
    <row r="76" spans="1:13" x14ac:dyDescent="0.2">
      <c r="A76" s="11" t="s">
        <v>73</v>
      </c>
      <c r="B76" s="9">
        <v>512.62273333333303</v>
      </c>
      <c r="C76" s="9">
        <v>67.166930165333298</v>
      </c>
      <c r="D76" s="9">
        <v>29.036193971471601</v>
      </c>
      <c r="E76" s="12">
        <v>30</v>
      </c>
      <c r="F76" s="12"/>
      <c r="G76" s="9">
        <v>509.171766666667</v>
      </c>
      <c r="H76" s="9">
        <v>46.358127831812098</v>
      </c>
      <c r="I76" s="9">
        <v>31.449956796521899</v>
      </c>
      <c r="J76" s="12">
        <v>30</v>
      </c>
      <c r="L76" s="9">
        <f t="shared" si="2"/>
        <v>20.8088023335212</v>
      </c>
      <c r="M76" s="12"/>
    </row>
    <row r="77" spans="1:13" x14ac:dyDescent="0.2">
      <c r="A77" s="11" t="s">
        <v>74</v>
      </c>
      <c r="B77" s="9">
        <v>525.58969999999999</v>
      </c>
      <c r="C77" s="9">
        <v>31.569768519</v>
      </c>
      <c r="D77" s="9">
        <v>24.255857653080501</v>
      </c>
      <c r="E77" s="12">
        <v>30</v>
      </c>
      <c r="F77" s="12"/>
      <c r="G77" s="9">
        <v>460.00901666666698</v>
      </c>
      <c r="H77" s="9">
        <v>-35.463768898023403</v>
      </c>
      <c r="I77" s="9">
        <v>26.087082031800801</v>
      </c>
      <c r="J77" s="12">
        <v>30</v>
      </c>
      <c r="L77" s="9">
        <f t="shared" si="2"/>
        <v>67.03353741702341</v>
      </c>
      <c r="M77" s="12"/>
    </row>
    <row r="78" spans="1:13" x14ac:dyDescent="0.2">
      <c r="A78" s="11" t="s">
        <v>75</v>
      </c>
      <c r="B78" s="9">
        <v>512.82376666666698</v>
      </c>
      <c r="C78" s="9">
        <v>133.69055398</v>
      </c>
      <c r="D78" s="9">
        <v>22.659861300344101</v>
      </c>
      <c r="E78" s="12">
        <v>30</v>
      </c>
      <c r="F78" s="12"/>
      <c r="G78" s="9">
        <v>333.27047777777801</v>
      </c>
      <c r="H78" s="9">
        <v>-53.713363699131598</v>
      </c>
      <c r="I78" s="9">
        <v>29.472250013847301</v>
      </c>
      <c r="J78" s="12">
        <v>27</v>
      </c>
      <c r="L78" s="9">
        <f t="shared" si="2"/>
        <v>187.40391767913161</v>
      </c>
      <c r="M78" s="12"/>
    </row>
    <row r="79" spans="1:13" x14ac:dyDescent="0.2">
      <c r="A79" s="11" t="s">
        <v>76</v>
      </c>
      <c r="B79" s="9">
        <v>409.26794333333299</v>
      </c>
      <c r="C79" s="9">
        <v>-26.982997512000001</v>
      </c>
      <c r="D79" s="9">
        <v>26.384408375449699</v>
      </c>
      <c r="E79" s="12">
        <v>30</v>
      </c>
      <c r="F79" s="12"/>
      <c r="G79" s="9">
        <v>501.098166666667</v>
      </c>
      <c r="H79" s="9">
        <v>30.492497417967201</v>
      </c>
      <c r="I79" s="9">
        <v>23.347562333668101</v>
      </c>
      <c r="J79" s="12">
        <v>30</v>
      </c>
      <c r="L79" s="9">
        <f t="shared" si="2"/>
        <v>-57.475494929967198</v>
      </c>
      <c r="M79" s="12"/>
    </row>
    <row r="80" spans="1:13" x14ac:dyDescent="0.2">
      <c r="A80" s="11" t="s">
        <v>77</v>
      </c>
      <c r="B80" s="9">
        <v>312.91249333333297</v>
      </c>
      <c r="C80" s="9">
        <v>-55.294146290666703</v>
      </c>
      <c r="D80" s="9">
        <v>30.0366709773594</v>
      </c>
      <c r="E80" s="12">
        <v>30</v>
      </c>
      <c r="F80" s="12"/>
      <c r="G80" s="9">
        <v>307.20100000000002</v>
      </c>
      <c r="H80" s="9">
        <v>-62.687819267918101</v>
      </c>
      <c r="I80" s="9">
        <v>29.699448107367498</v>
      </c>
      <c r="J80" s="12">
        <v>30</v>
      </c>
      <c r="L80" s="9">
        <f t="shared" si="2"/>
        <v>7.3936729772513985</v>
      </c>
      <c r="M80" s="12"/>
    </row>
    <row r="81" spans="1:13" x14ac:dyDescent="0.2">
      <c r="A81" s="11" t="s">
        <v>78</v>
      </c>
      <c r="B81" s="9">
        <v>274.40848</v>
      </c>
      <c r="C81" s="9">
        <v>-34.4154510553333</v>
      </c>
      <c r="D81" s="9">
        <v>29.2584850347471</v>
      </c>
      <c r="E81" s="12">
        <v>30</v>
      </c>
      <c r="F81" s="12"/>
      <c r="G81" s="9">
        <v>287.426246666667</v>
      </c>
      <c r="H81" s="9">
        <v>-41.365857582046097</v>
      </c>
      <c r="I81" s="9">
        <v>17.964627068437402</v>
      </c>
      <c r="J81" s="12">
        <v>30</v>
      </c>
      <c r="L81" s="9">
        <f t="shared" si="2"/>
        <v>6.950406526712797</v>
      </c>
      <c r="M81" s="12"/>
    </row>
    <row r="82" spans="1:13" x14ac:dyDescent="0.2">
      <c r="A82" s="11" t="s">
        <v>79</v>
      </c>
      <c r="B82" s="9">
        <v>467.30599999999998</v>
      </c>
      <c r="C82" s="9">
        <v>29.660643761379301</v>
      </c>
      <c r="D82" s="9">
        <v>20.626398678017701</v>
      </c>
      <c r="E82" s="12">
        <v>29</v>
      </c>
      <c r="F82" s="12"/>
      <c r="G82" s="9">
        <v>416.80563333333299</v>
      </c>
      <c r="H82" s="9">
        <v>24.034935705322798</v>
      </c>
      <c r="I82" s="9">
        <v>18.153712976664099</v>
      </c>
      <c r="J82" s="12">
        <v>30</v>
      </c>
      <c r="L82" s="9">
        <f t="shared" si="2"/>
        <v>5.6257080560565029</v>
      </c>
      <c r="M82" s="12"/>
    </row>
    <row r="83" spans="1:13" x14ac:dyDescent="0.2">
      <c r="A83" s="11" t="s">
        <v>80</v>
      </c>
      <c r="B83" s="9">
        <v>424.89694666666702</v>
      </c>
      <c r="C83" s="9">
        <v>62.359330777666699</v>
      </c>
      <c r="D83" s="9">
        <v>22.493485874980699</v>
      </c>
      <c r="E83" s="12">
        <v>30</v>
      </c>
      <c r="F83" s="12"/>
      <c r="G83" s="9">
        <v>250.493937931034</v>
      </c>
      <c r="H83" s="9">
        <v>-103.237841511086</v>
      </c>
      <c r="I83" s="9">
        <v>22.028728823202201</v>
      </c>
      <c r="J83" s="12">
        <v>29</v>
      </c>
      <c r="L83" s="9">
        <f t="shared" si="2"/>
        <v>165.59717228875269</v>
      </c>
      <c r="M83" s="12"/>
    </row>
    <row r="84" spans="1:13" x14ac:dyDescent="0.2">
      <c r="A84" s="11" t="s">
        <v>81</v>
      </c>
      <c r="B84" s="9">
        <v>279.57337000000001</v>
      </c>
      <c r="C84" s="9">
        <v>32.719909106333297</v>
      </c>
      <c r="D84" s="9">
        <v>22.631501958666099</v>
      </c>
      <c r="E84" s="12">
        <v>30</v>
      </c>
      <c r="F84" s="12"/>
      <c r="G84" s="9">
        <v>231.677337931034</v>
      </c>
      <c r="H84" s="9">
        <v>3.0628719113786498</v>
      </c>
      <c r="I84" s="9">
        <v>32.196479285891002</v>
      </c>
      <c r="J84" s="12">
        <v>29</v>
      </c>
      <c r="L84" s="9">
        <f t="shared" si="2"/>
        <v>29.657037194954647</v>
      </c>
      <c r="M84" s="12"/>
    </row>
    <row r="85" spans="1:13" x14ac:dyDescent="0.2">
      <c r="A85" s="11" t="s">
        <v>82</v>
      </c>
      <c r="B85" s="9">
        <v>481.15875333333298</v>
      </c>
      <c r="C85" s="9">
        <v>39.018500764333297</v>
      </c>
      <c r="D85" s="9">
        <v>18.708268435370801</v>
      </c>
      <c r="E85" s="12">
        <v>30</v>
      </c>
      <c r="F85" s="12"/>
      <c r="G85" s="9">
        <v>436.85823333333298</v>
      </c>
      <c r="H85" s="9">
        <v>27.9438919331267</v>
      </c>
      <c r="I85" s="9">
        <v>22.931981914463201</v>
      </c>
      <c r="J85" s="12">
        <v>30</v>
      </c>
      <c r="L85" s="9">
        <f t="shared" si="2"/>
        <v>11.074608831206596</v>
      </c>
      <c r="M85" s="12"/>
    </row>
    <row r="86" spans="1:13" x14ac:dyDescent="0.2">
      <c r="A86" s="11" t="s">
        <v>83</v>
      </c>
      <c r="B86" s="9">
        <v>438.11259999999999</v>
      </c>
      <c r="C86" s="9">
        <v>105.01071770133299</v>
      </c>
      <c r="D86" s="9">
        <v>22.231882521606</v>
      </c>
      <c r="E86" s="12">
        <v>30</v>
      </c>
      <c r="F86" s="12"/>
      <c r="G86" s="9">
        <v>485.67500000000001</v>
      </c>
      <c r="H86" s="9">
        <v>109.210189621829</v>
      </c>
      <c r="I86" s="9">
        <v>11.8362959815324</v>
      </c>
      <c r="J86" s="12">
        <v>30</v>
      </c>
      <c r="L86" s="9">
        <f t="shared" si="2"/>
        <v>-4.1994719204960091</v>
      </c>
      <c r="M86" s="12"/>
    </row>
    <row r="87" spans="1:13" x14ac:dyDescent="0.2">
      <c r="A87" s="11" t="s">
        <v>84</v>
      </c>
      <c r="B87" s="9">
        <v>429.78493333333302</v>
      </c>
      <c r="C87" s="9">
        <v>3.6753152746666702</v>
      </c>
      <c r="D87" s="9">
        <v>19.3075948470408</v>
      </c>
      <c r="E87" s="12">
        <v>30</v>
      </c>
      <c r="F87" s="12"/>
      <c r="G87" s="9">
        <v>314.18759666666699</v>
      </c>
      <c r="H87" s="9">
        <v>-74.522264639771294</v>
      </c>
      <c r="I87" s="9">
        <v>29.043400784767201</v>
      </c>
      <c r="J87" s="12">
        <v>30</v>
      </c>
      <c r="L87" s="9">
        <f t="shared" si="2"/>
        <v>78.197579914437966</v>
      </c>
      <c r="M87" s="12"/>
    </row>
    <row r="88" spans="1:13" x14ac:dyDescent="0.2">
      <c r="A88" s="11" t="s">
        <v>85</v>
      </c>
      <c r="B88" s="9">
        <v>285.48219666666699</v>
      </c>
      <c r="C88" s="9">
        <v>-145.19901912333299</v>
      </c>
      <c r="D88" s="9">
        <v>26.475715607256198</v>
      </c>
      <c r="E88" s="12">
        <v>30</v>
      </c>
      <c r="F88" s="12"/>
      <c r="G88" s="9">
        <v>330.66091333333299</v>
      </c>
      <c r="H88" s="9">
        <v>-55.360757153555703</v>
      </c>
      <c r="I88" s="9">
        <v>23.350840074171298</v>
      </c>
      <c r="J88" s="12">
        <v>30</v>
      </c>
      <c r="L88" s="9">
        <f t="shared" si="2"/>
        <v>-89.838261969777278</v>
      </c>
      <c r="M88" s="12"/>
    </row>
    <row r="89" spans="1:13" x14ac:dyDescent="0.2">
      <c r="A89" s="11" t="s">
        <v>86</v>
      </c>
      <c r="B89" s="9">
        <v>392.50086666666698</v>
      </c>
      <c r="C89" s="9">
        <v>37.1666886583333</v>
      </c>
      <c r="D89" s="9">
        <v>17.9317020918546</v>
      </c>
      <c r="E89" s="12">
        <v>30</v>
      </c>
      <c r="F89" s="12"/>
      <c r="G89" s="9">
        <v>357.74103793103399</v>
      </c>
      <c r="H89" s="9">
        <v>-25.562546271357199</v>
      </c>
      <c r="I89" s="9">
        <v>14.7621086090286</v>
      </c>
      <c r="J89" s="12">
        <v>29</v>
      </c>
      <c r="L89" s="9">
        <f t="shared" si="2"/>
        <v>62.729234929690499</v>
      </c>
      <c r="M89" s="12"/>
    </row>
    <row r="90" spans="1:13" x14ac:dyDescent="0.2">
      <c r="A90" s="11" t="s">
        <v>87</v>
      </c>
      <c r="B90" s="9">
        <v>213.341283333333</v>
      </c>
      <c r="C90" s="9">
        <v>-219.726614754</v>
      </c>
      <c r="D90" s="9">
        <v>25.758126454359601</v>
      </c>
      <c r="E90" s="12">
        <v>30</v>
      </c>
      <c r="F90" s="12"/>
      <c r="G90" s="9">
        <v>177.95702962963</v>
      </c>
      <c r="H90" s="9">
        <v>-248.483877145805</v>
      </c>
      <c r="I90" s="9">
        <v>23.0601548408574</v>
      </c>
      <c r="J90" s="12">
        <v>27</v>
      </c>
      <c r="L90" s="9">
        <f t="shared" si="2"/>
        <v>28.757262391805</v>
      </c>
      <c r="M90" s="12"/>
    </row>
    <row r="91" spans="1:13" x14ac:dyDescent="0.2">
      <c r="A91" s="11" t="s">
        <v>88</v>
      </c>
      <c r="B91" s="9">
        <v>522.43046666666703</v>
      </c>
      <c r="C91" s="9">
        <v>30.070134588999998</v>
      </c>
      <c r="D91" s="9">
        <v>25.187680376687101</v>
      </c>
      <c r="E91" s="12">
        <v>30</v>
      </c>
      <c r="F91" s="12"/>
      <c r="G91" s="9">
        <v>393.27583333333303</v>
      </c>
      <c r="H91" s="9">
        <v>-54.406292157920603</v>
      </c>
      <c r="I91" s="9">
        <v>19.186862325437399</v>
      </c>
      <c r="J91" s="12">
        <v>30</v>
      </c>
      <c r="L91" s="9">
        <f t="shared" si="2"/>
        <v>84.476426746920595</v>
      </c>
      <c r="M91" s="12"/>
    </row>
    <row r="92" spans="1:13" x14ac:dyDescent="0.2">
      <c r="A92" s="11" t="s">
        <v>89</v>
      </c>
      <c r="B92" s="9">
        <v>357.30650000000003</v>
      </c>
      <c r="C92" s="9">
        <v>-18.574481282000001</v>
      </c>
      <c r="D92" s="9">
        <v>14.952719711634201</v>
      </c>
      <c r="E92" s="12">
        <v>30</v>
      </c>
      <c r="F92" s="12"/>
      <c r="G92" s="9">
        <v>389.01654838709698</v>
      </c>
      <c r="H92" s="9">
        <v>14.987839261446799</v>
      </c>
      <c r="I92" s="9">
        <v>11.410276516267</v>
      </c>
      <c r="J92" s="12">
        <v>31</v>
      </c>
      <c r="L92" s="9">
        <f t="shared" si="2"/>
        <v>-33.562320543446802</v>
      </c>
      <c r="M92" s="12"/>
    </row>
    <row r="93" spans="1:13" x14ac:dyDescent="0.2">
      <c r="A93" s="11" t="s">
        <v>90</v>
      </c>
      <c r="B93" s="9">
        <v>597.86427586206901</v>
      </c>
      <c r="C93" s="9">
        <v>223.790766354483</v>
      </c>
      <c r="D93" s="9">
        <v>11.184680589587799</v>
      </c>
      <c r="E93" s="12">
        <v>29</v>
      </c>
      <c r="F93" s="12"/>
      <c r="G93" s="9">
        <v>540.31078787878801</v>
      </c>
      <c r="H93" s="9">
        <v>152.355758970728</v>
      </c>
      <c r="I93" s="9">
        <v>13.046865055949199</v>
      </c>
      <c r="J93" s="12">
        <v>33</v>
      </c>
      <c r="L93" s="9">
        <f t="shared" si="2"/>
        <v>71.435007383754993</v>
      </c>
      <c r="M93" s="12"/>
    </row>
    <row r="94" spans="1:13" x14ac:dyDescent="0.2">
      <c r="A94" s="11" t="s">
        <v>91</v>
      </c>
      <c r="B94" s="9">
        <v>607.19970000000001</v>
      </c>
      <c r="C94" s="9">
        <v>206.711956117667</v>
      </c>
      <c r="D94" s="9">
        <v>24.027677480257299</v>
      </c>
      <c r="E94" s="12">
        <v>30</v>
      </c>
      <c r="F94" s="12"/>
      <c r="G94" s="9">
        <v>613.51885000000004</v>
      </c>
      <c r="H94" s="9">
        <v>248.915135070194</v>
      </c>
      <c r="I94" s="9">
        <v>27.796072857452501</v>
      </c>
      <c r="J94" s="12">
        <v>30</v>
      </c>
      <c r="L94" s="9">
        <f t="shared" si="2"/>
        <v>-42.203178952526997</v>
      </c>
      <c r="M94" s="12"/>
    </row>
    <row r="95" spans="1:13" x14ac:dyDescent="0.2">
      <c r="A95" s="11" t="s">
        <v>92</v>
      </c>
      <c r="B95" s="9">
        <v>522.65936666666698</v>
      </c>
      <c r="C95" s="9">
        <v>31.9162885576667</v>
      </c>
      <c r="D95" s="9">
        <v>13.6864933319786</v>
      </c>
      <c r="E95" s="12">
        <v>30</v>
      </c>
      <c r="F95" s="12"/>
      <c r="G95" s="9">
        <v>587.74453333333304</v>
      </c>
      <c r="H95" s="9">
        <v>107.414343314647</v>
      </c>
      <c r="I95" s="9">
        <v>14.098864571744899</v>
      </c>
      <c r="J95" s="12">
        <v>30</v>
      </c>
      <c r="L95" s="9">
        <f t="shared" si="2"/>
        <v>-75.498054756980295</v>
      </c>
      <c r="M95" s="12"/>
    </row>
    <row r="96" spans="1:13" x14ac:dyDescent="0.2">
      <c r="A96" s="11" t="s">
        <v>93</v>
      </c>
      <c r="B96" s="9">
        <v>279.94690666666702</v>
      </c>
      <c r="C96" s="9">
        <v>-151.44059721366699</v>
      </c>
      <c r="D96" s="9">
        <v>23.451670309709002</v>
      </c>
      <c r="E96" s="12">
        <v>30</v>
      </c>
      <c r="F96" s="12"/>
      <c r="G96" s="9">
        <v>353.71700333333303</v>
      </c>
      <c r="H96" s="9">
        <v>-77.5319088381207</v>
      </c>
      <c r="I96" s="9">
        <v>21.7606062611721</v>
      </c>
      <c r="J96" s="12">
        <v>30</v>
      </c>
      <c r="L96" s="9">
        <f t="shared" si="2"/>
        <v>-73.908688375546291</v>
      </c>
      <c r="M96" s="12"/>
    </row>
    <row r="97" spans="1:13" x14ac:dyDescent="0.2">
      <c r="A97" s="11" t="s">
        <v>94</v>
      </c>
      <c r="B97" s="9">
        <v>252.93642666666699</v>
      </c>
      <c r="C97" s="9">
        <v>-59.217576257333299</v>
      </c>
      <c r="D97" s="9">
        <v>29.0431384661177</v>
      </c>
      <c r="E97" s="12">
        <v>30</v>
      </c>
      <c r="F97" s="12"/>
      <c r="G97" s="9">
        <v>308.81027</v>
      </c>
      <c r="H97" s="9">
        <v>11.7948370144554</v>
      </c>
      <c r="I97" s="9">
        <v>21.9002994063699</v>
      </c>
      <c r="J97" s="12">
        <v>30</v>
      </c>
      <c r="L97" s="9">
        <f t="shared" si="2"/>
        <v>-71.012413271788702</v>
      </c>
      <c r="M97" s="12"/>
    </row>
    <row r="98" spans="1:13" x14ac:dyDescent="0.2">
      <c r="A98" s="11" t="s">
        <v>95</v>
      </c>
      <c r="B98" s="9">
        <v>478.54349999999999</v>
      </c>
      <c r="C98" s="9">
        <v>70.423661487666706</v>
      </c>
      <c r="D98" s="9">
        <v>15.2099058872193</v>
      </c>
      <c r="E98" s="12">
        <v>30</v>
      </c>
      <c r="F98" s="12"/>
      <c r="G98" s="9">
        <v>456.03946666666701</v>
      </c>
      <c r="H98" s="9">
        <v>44.312362509635001</v>
      </c>
      <c r="I98" s="9">
        <v>15.6066024220789</v>
      </c>
      <c r="J98" s="12">
        <v>30</v>
      </c>
      <c r="L98" s="9">
        <f t="shared" si="2"/>
        <v>26.111298978031705</v>
      </c>
      <c r="M98" s="12"/>
    </row>
    <row r="99" spans="1:13" x14ac:dyDescent="0.2">
      <c r="A99" s="11" t="s">
        <v>96</v>
      </c>
      <c r="B99" s="9">
        <v>467.73259999999999</v>
      </c>
      <c r="C99" s="9">
        <v>40.305508193000001</v>
      </c>
      <c r="D99" s="9">
        <v>19.058784761679998</v>
      </c>
      <c r="E99" s="12">
        <v>30</v>
      </c>
      <c r="F99" s="12"/>
      <c r="G99" s="9">
        <v>391.44179666666702</v>
      </c>
      <c r="H99" s="9">
        <v>-45.600429674310902</v>
      </c>
      <c r="I99" s="9">
        <v>20.976325811640901</v>
      </c>
      <c r="J99" s="12">
        <v>30</v>
      </c>
      <c r="L99" s="9">
        <f t="shared" si="2"/>
        <v>85.905937867310911</v>
      </c>
      <c r="M99" s="12"/>
    </row>
    <row r="100" spans="1:13" x14ac:dyDescent="0.2">
      <c r="A100" s="11" t="s">
        <v>97</v>
      </c>
      <c r="B100" s="9">
        <v>395.78784000000002</v>
      </c>
      <c r="C100" s="9">
        <v>43.761265158999997</v>
      </c>
      <c r="D100" s="9">
        <v>16.839258684099399</v>
      </c>
      <c r="E100" s="12">
        <v>30</v>
      </c>
      <c r="F100" s="12"/>
      <c r="G100" s="9">
        <v>331.44107000000002</v>
      </c>
      <c r="H100" s="9">
        <v>-53.947744718032901</v>
      </c>
      <c r="I100" s="9">
        <v>24.174806157659699</v>
      </c>
      <c r="J100" s="12">
        <v>30</v>
      </c>
      <c r="L100" s="9">
        <f t="shared" si="2"/>
        <v>97.709009877032898</v>
      </c>
      <c r="M100" s="12"/>
    </row>
    <row r="101" spans="1:13" x14ac:dyDescent="0.2">
      <c r="A101" s="11" t="s">
        <v>98</v>
      </c>
      <c r="B101" s="9">
        <v>383.36234666666701</v>
      </c>
      <c r="C101" s="9">
        <v>91.010415925333305</v>
      </c>
      <c r="D101" s="9">
        <v>25.9230060498816</v>
      </c>
      <c r="E101" s="12">
        <v>30</v>
      </c>
      <c r="F101" s="12"/>
      <c r="G101" s="9">
        <v>409.12790000000001</v>
      </c>
      <c r="H101" s="9">
        <v>122.49161310808501</v>
      </c>
      <c r="I101" s="9">
        <v>21.474968236827198</v>
      </c>
      <c r="J101" s="12">
        <v>30</v>
      </c>
      <c r="L101" s="9">
        <f t="shared" si="2"/>
        <v>-31.4811971827517</v>
      </c>
      <c r="M101" s="12"/>
    </row>
    <row r="102" spans="1:13" x14ac:dyDescent="0.2">
      <c r="A102" s="11" t="s">
        <v>99</v>
      </c>
      <c r="B102" s="9">
        <v>339.07502333333298</v>
      </c>
      <c r="C102" s="9">
        <v>-37.392100999</v>
      </c>
      <c r="D102" s="9">
        <v>28.418430578755</v>
      </c>
      <c r="E102" s="12">
        <v>30</v>
      </c>
      <c r="F102" s="12"/>
      <c r="G102" s="9">
        <v>315.27122758620698</v>
      </c>
      <c r="H102" s="9">
        <v>-60.262528454979503</v>
      </c>
      <c r="I102" s="9">
        <v>22.4479922740916</v>
      </c>
      <c r="J102" s="12">
        <v>29</v>
      </c>
      <c r="L102" s="9">
        <f t="shared" si="2"/>
        <v>22.870427455979502</v>
      </c>
      <c r="M102" s="12"/>
    </row>
    <row r="103" spans="1:13" x14ac:dyDescent="0.2">
      <c r="A103" s="11" t="s">
        <v>100</v>
      </c>
      <c r="B103" s="9">
        <v>346.70827000000003</v>
      </c>
      <c r="C103" s="9">
        <v>-62.973383311333301</v>
      </c>
      <c r="D103" s="9">
        <v>28.198750423782201</v>
      </c>
      <c r="E103" s="12">
        <v>30</v>
      </c>
      <c r="F103" s="12"/>
      <c r="G103" s="9">
        <v>182.892668965517</v>
      </c>
      <c r="H103" s="9">
        <v>-175.50424896432199</v>
      </c>
      <c r="I103" s="9">
        <v>24.956893762054001</v>
      </c>
      <c r="J103" s="12">
        <v>29</v>
      </c>
      <c r="L103" s="9">
        <f t="shared" si="2"/>
        <v>112.53086565298869</v>
      </c>
      <c r="M103" s="12"/>
    </row>
    <row r="104" spans="1:13" x14ac:dyDescent="0.2">
      <c r="A104" s="11" t="s">
        <v>101</v>
      </c>
      <c r="B104" s="9">
        <v>367.13314666666702</v>
      </c>
      <c r="C104" s="9">
        <v>-35.415114977333303</v>
      </c>
      <c r="D104" s="9">
        <v>25.792216910199102</v>
      </c>
      <c r="E104" s="12">
        <v>30</v>
      </c>
      <c r="F104" s="12"/>
      <c r="G104" s="9">
        <v>334.63509687499999</v>
      </c>
      <c r="H104" s="9">
        <v>-58.777370082319102</v>
      </c>
      <c r="I104" s="9">
        <v>24.0332010064668</v>
      </c>
      <c r="J104" s="12">
        <v>32</v>
      </c>
      <c r="L104" s="9">
        <f t="shared" si="2"/>
        <v>23.362255104985799</v>
      </c>
      <c r="M104" s="12"/>
    </row>
    <row r="105" spans="1:13" x14ac:dyDescent="0.2">
      <c r="A105" s="11" t="s">
        <v>102</v>
      </c>
      <c r="B105" s="9">
        <v>433.10635666666701</v>
      </c>
      <c r="C105" s="9">
        <v>86.220474046000007</v>
      </c>
      <c r="D105" s="9">
        <v>17.181636505601499</v>
      </c>
      <c r="E105" s="12">
        <v>30</v>
      </c>
      <c r="F105" s="12"/>
      <c r="G105" s="9">
        <v>403.70006333333299</v>
      </c>
      <c r="H105" s="9">
        <v>109.91223001775801</v>
      </c>
      <c r="I105" s="9">
        <v>23.346289519237999</v>
      </c>
      <c r="J105" s="12">
        <v>30</v>
      </c>
      <c r="L105" s="9">
        <f t="shared" ref="L105:L136" si="3">C105-H105</f>
        <v>-23.691755971757999</v>
      </c>
      <c r="M105" s="12"/>
    </row>
    <row r="106" spans="1:13" x14ac:dyDescent="0.2">
      <c r="A106" s="11" t="s">
        <v>103</v>
      </c>
      <c r="B106" s="9">
        <v>426.98553333333302</v>
      </c>
      <c r="C106" s="9">
        <v>66.914259199666702</v>
      </c>
      <c r="D106" s="9">
        <v>13.742839700317001</v>
      </c>
      <c r="E106" s="12">
        <v>30</v>
      </c>
      <c r="F106" s="12"/>
      <c r="G106" s="9">
        <v>410.10853333333301</v>
      </c>
      <c r="H106" s="9">
        <v>26.399332581767901</v>
      </c>
      <c r="I106" s="9">
        <v>27.1591518453594</v>
      </c>
      <c r="J106" s="12">
        <v>30</v>
      </c>
      <c r="L106" s="9">
        <f t="shared" si="3"/>
        <v>40.514926617898801</v>
      </c>
      <c r="M106" s="12"/>
    </row>
    <row r="107" spans="1:13" x14ac:dyDescent="0.2">
      <c r="A107" s="11" t="s">
        <v>104</v>
      </c>
      <c r="B107" s="9">
        <v>443.10308666666702</v>
      </c>
      <c r="C107" s="9">
        <v>52.158208723999998</v>
      </c>
      <c r="D107" s="9">
        <v>17.405470492072801</v>
      </c>
      <c r="E107" s="12">
        <v>30</v>
      </c>
      <c r="F107" s="12"/>
      <c r="G107" s="9">
        <v>439.102303333333</v>
      </c>
      <c r="H107" s="9">
        <v>40.393016766120802</v>
      </c>
      <c r="I107" s="9">
        <v>20.477984222676898</v>
      </c>
      <c r="J107" s="12">
        <v>30</v>
      </c>
      <c r="L107" s="9">
        <f t="shared" si="3"/>
        <v>11.765191957879196</v>
      </c>
      <c r="M107" s="12"/>
    </row>
    <row r="108" spans="1:13" x14ac:dyDescent="0.2">
      <c r="A108" s="11" t="s">
        <v>105</v>
      </c>
      <c r="B108" s="9">
        <v>194.35383103448299</v>
      </c>
      <c r="C108" s="9">
        <v>-142.89539588448301</v>
      </c>
      <c r="D108" s="9">
        <v>29.357232228636398</v>
      </c>
      <c r="E108" s="12">
        <v>29</v>
      </c>
      <c r="F108" s="12"/>
      <c r="G108" s="9">
        <v>289.51366999999999</v>
      </c>
      <c r="H108" s="9">
        <v>-41.7966051532769</v>
      </c>
      <c r="I108" s="9">
        <v>22.4129249312703</v>
      </c>
      <c r="J108" s="12">
        <v>30</v>
      </c>
      <c r="L108" s="9">
        <f t="shared" si="3"/>
        <v>-101.09879073120611</v>
      </c>
      <c r="M108" s="12"/>
    </row>
    <row r="109" spans="1:13" x14ac:dyDescent="0.2">
      <c r="A109" s="11" t="s">
        <v>106</v>
      </c>
      <c r="B109" s="9">
        <v>332.2530375</v>
      </c>
      <c r="C109" s="9">
        <v>-73.339228655312496</v>
      </c>
      <c r="D109" s="9">
        <v>21.888573454628698</v>
      </c>
      <c r="E109" s="12">
        <v>32</v>
      </c>
      <c r="F109" s="12"/>
      <c r="G109" s="9">
        <v>356.10131999999999</v>
      </c>
      <c r="H109" s="9">
        <v>-52.742806881024499</v>
      </c>
      <c r="I109" s="9">
        <v>24.640757618724201</v>
      </c>
      <c r="J109" s="12">
        <v>30</v>
      </c>
      <c r="L109" s="9">
        <f t="shared" si="3"/>
        <v>-20.596421774287997</v>
      </c>
      <c r="M109" s="12"/>
    </row>
    <row r="110" spans="1:13" x14ac:dyDescent="0.2">
      <c r="A110" s="11" t="s">
        <v>107</v>
      </c>
      <c r="B110" s="9">
        <v>264.32770333333298</v>
      </c>
      <c r="C110" s="9">
        <v>-118.64929985000001</v>
      </c>
      <c r="D110" s="9">
        <v>28.631859822392201</v>
      </c>
      <c r="E110" s="12">
        <v>30</v>
      </c>
      <c r="F110" s="12"/>
      <c r="G110" s="9">
        <v>239.22690666666699</v>
      </c>
      <c r="H110" s="9">
        <v>-148.984586519658</v>
      </c>
      <c r="I110" s="9">
        <v>30.017989425679598</v>
      </c>
      <c r="J110" s="12">
        <v>30</v>
      </c>
      <c r="L110" s="9">
        <f t="shared" si="3"/>
        <v>30.335286669657989</v>
      </c>
      <c r="M110" s="12"/>
    </row>
    <row r="111" spans="1:13" x14ac:dyDescent="0.2">
      <c r="A111" s="11" t="s">
        <v>108</v>
      </c>
      <c r="B111" s="9">
        <v>429.16446666666701</v>
      </c>
      <c r="C111" s="9">
        <v>-26.332453462666699</v>
      </c>
      <c r="D111" s="9">
        <v>17.4157939375228</v>
      </c>
      <c r="E111" s="12">
        <v>30</v>
      </c>
      <c r="F111" s="12"/>
      <c r="G111" s="9">
        <v>399.42193333333302</v>
      </c>
      <c r="H111" s="9">
        <v>-109.24701076562</v>
      </c>
      <c r="I111" s="9">
        <v>19.7780446885575</v>
      </c>
      <c r="J111" s="12">
        <v>30</v>
      </c>
      <c r="L111" s="9">
        <f t="shared" si="3"/>
        <v>82.914557302953313</v>
      </c>
      <c r="M111" s="12"/>
    </row>
    <row r="112" spans="1:13" x14ac:dyDescent="0.2">
      <c r="A112" s="11" t="s">
        <v>109</v>
      </c>
      <c r="B112" s="9">
        <v>487.981693333333</v>
      </c>
      <c r="C112" s="9">
        <v>140.39212156866699</v>
      </c>
      <c r="D112" s="9">
        <v>30.9667137726174</v>
      </c>
      <c r="E112" s="12">
        <v>30</v>
      </c>
      <c r="F112" s="12"/>
      <c r="G112" s="9">
        <v>550.54543333333299</v>
      </c>
      <c r="H112" s="9">
        <v>196.79668232668101</v>
      </c>
      <c r="I112" s="9">
        <v>18.3829954457977</v>
      </c>
      <c r="J112" s="12">
        <v>30</v>
      </c>
      <c r="L112" s="9">
        <f t="shared" si="3"/>
        <v>-56.404560758014014</v>
      </c>
      <c r="M112" s="12"/>
    </row>
    <row r="113" spans="1:13" x14ac:dyDescent="0.2">
      <c r="A113" s="11" t="s">
        <v>110</v>
      </c>
      <c r="B113" s="9">
        <v>364.54944333333299</v>
      </c>
      <c r="C113" s="9">
        <v>3.13178966866667</v>
      </c>
      <c r="D113" s="9">
        <v>25.654099689557299</v>
      </c>
      <c r="E113" s="12">
        <v>30</v>
      </c>
      <c r="F113" s="12"/>
      <c r="G113" s="9">
        <v>406.74011999999999</v>
      </c>
      <c r="H113" s="9">
        <v>47.060497314731798</v>
      </c>
      <c r="I113" s="9">
        <v>18.429678673710299</v>
      </c>
      <c r="J113" s="12">
        <v>30</v>
      </c>
      <c r="L113" s="9">
        <f t="shared" si="3"/>
        <v>-43.928707646065128</v>
      </c>
      <c r="M113" s="12"/>
    </row>
    <row r="114" spans="1:13" x14ac:dyDescent="0.2">
      <c r="A114" s="11" t="s">
        <v>111</v>
      </c>
      <c r="B114" s="9">
        <v>526.059433333333</v>
      </c>
      <c r="C114" s="9">
        <v>139.86291391399999</v>
      </c>
      <c r="D114" s="9">
        <v>16.453337260052301</v>
      </c>
      <c r="E114" s="12">
        <v>30</v>
      </c>
      <c r="F114" s="12"/>
      <c r="G114" s="9">
        <v>542.368066666667</v>
      </c>
      <c r="H114" s="9">
        <v>155.09139626259599</v>
      </c>
      <c r="I114" s="9">
        <v>19.734034540767802</v>
      </c>
      <c r="J114" s="12">
        <v>30</v>
      </c>
      <c r="L114" s="9">
        <f t="shared" si="3"/>
        <v>-15.228482348596003</v>
      </c>
      <c r="M114" s="12"/>
    </row>
    <row r="115" spans="1:13" x14ac:dyDescent="0.2">
      <c r="A115" s="11" t="s">
        <v>112</v>
      </c>
      <c r="B115" s="9">
        <v>386.31299999999999</v>
      </c>
      <c r="C115" s="9">
        <v>30.464569942000001</v>
      </c>
      <c r="D115" s="9">
        <v>24.005179249512199</v>
      </c>
      <c r="E115" s="12">
        <v>30</v>
      </c>
      <c r="F115" s="12"/>
      <c r="G115" s="9">
        <v>425.66936666666697</v>
      </c>
      <c r="H115" s="9">
        <v>23.074875382575101</v>
      </c>
      <c r="I115" s="9">
        <v>15.523421215632901</v>
      </c>
      <c r="J115" s="12">
        <v>30</v>
      </c>
      <c r="L115" s="9">
        <f t="shared" si="3"/>
        <v>7.3896945594248997</v>
      </c>
      <c r="M115" s="12"/>
    </row>
    <row r="116" spans="1:13" x14ac:dyDescent="0.2">
      <c r="A116" s="11" t="s">
        <v>113</v>
      </c>
      <c r="B116" s="9">
        <v>283.79375333333297</v>
      </c>
      <c r="C116" s="9">
        <v>-83.940531960666704</v>
      </c>
      <c r="D116" s="9">
        <v>18.674768734152199</v>
      </c>
      <c r="E116" s="12">
        <v>30</v>
      </c>
      <c r="F116" s="12"/>
      <c r="G116" s="9">
        <v>344.97673333333302</v>
      </c>
      <c r="H116" s="9">
        <v>-52.499021539035098</v>
      </c>
      <c r="I116" s="9">
        <v>14.359311723622699</v>
      </c>
      <c r="J116" s="12">
        <v>30</v>
      </c>
      <c r="L116" s="9">
        <f t="shared" si="3"/>
        <v>-31.441510421631605</v>
      </c>
      <c r="M116" s="12"/>
    </row>
    <row r="117" spans="1:13" x14ac:dyDescent="0.2">
      <c r="A117" s="11" t="s">
        <v>114</v>
      </c>
      <c r="B117" s="9">
        <v>473.066053333333</v>
      </c>
      <c r="C117" s="9">
        <v>-11.947373813666699</v>
      </c>
      <c r="D117" s="9">
        <v>26.793674114354801</v>
      </c>
      <c r="E117" s="12">
        <v>30</v>
      </c>
      <c r="F117" s="12"/>
      <c r="G117" s="9">
        <v>475.87740000000002</v>
      </c>
      <c r="H117" s="9">
        <v>56.087431897217002</v>
      </c>
      <c r="I117" s="9">
        <v>16.768096141590799</v>
      </c>
      <c r="J117" s="12">
        <v>30</v>
      </c>
      <c r="L117" s="9">
        <f t="shared" si="3"/>
        <v>-68.034805710883703</v>
      </c>
      <c r="M117" s="12"/>
    </row>
    <row r="118" spans="1:13" x14ac:dyDescent="0.2">
      <c r="A118" s="11" t="s">
        <v>115</v>
      </c>
      <c r="B118" s="9">
        <v>407.56815333333299</v>
      </c>
      <c r="C118" s="9">
        <v>36.051922282333301</v>
      </c>
      <c r="D118" s="9">
        <v>22.976434437610202</v>
      </c>
      <c r="E118" s="12">
        <v>30</v>
      </c>
      <c r="F118" s="12"/>
      <c r="G118" s="9">
        <v>442.15530000000001</v>
      </c>
      <c r="H118" s="9">
        <v>65.388392584113205</v>
      </c>
      <c r="I118" s="9">
        <v>18.896665560162599</v>
      </c>
      <c r="J118" s="12">
        <v>30</v>
      </c>
      <c r="L118" s="9">
        <f t="shared" si="3"/>
        <v>-29.336470301779904</v>
      </c>
      <c r="M118" s="12"/>
    </row>
    <row r="119" spans="1:13" x14ac:dyDescent="0.2">
      <c r="A119" s="11" t="s">
        <v>116</v>
      </c>
      <c r="B119" s="9">
        <v>308.03303666666699</v>
      </c>
      <c r="C119" s="9">
        <v>42.836140583333297</v>
      </c>
      <c r="D119" s="9">
        <v>18.808369154420198</v>
      </c>
      <c r="E119" s="12">
        <v>30</v>
      </c>
      <c r="F119" s="12"/>
      <c r="G119" s="9">
        <v>314.67617999999999</v>
      </c>
      <c r="H119" s="9">
        <v>70.7854871841528</v>
      </c>
      <c r="I119" s="9">
        <v>15.673366644028601</v>
      </c>
      <c r="J119" s="12">
        <v>30</v>
      </c>
      <c r="L119" s="9">
        <f t="shared" si="3"/>
        <v>-27.949346600819503</v>
      </c>
      <c r="M119" s="12"/>
    </row>
    <row r="120" spans="1:13" x14ac:dyDescent="0.2">
      <c r="A120" s="11" t="s">
        <v>117</v>
      </c>
      <c r="B120" s="9">
        <v>217.149666666667</v>
      </c>
      <c r="C120" s="9">
        <v>-87.726746159333302</v>
      </c>
      <c r="D120" s="9">
        <v>12.8670229415414</v>
      </c>
      <c r="E120" s="12">
        <v>30</v>
      </c>
      <c r="F120" s="12"/>
      <c r="G120" s="9">
        <v>194.39276333333299</v>
      </c>
      <c r="H120" s="9">
        <v>-143.503602775883</v>
      </c>
      <c r="I120" s="9">
        <v>17.572086166931999</v>
      </c>
      <c r="J120" s="12">
        <v>30</v>
      </c>
      <c r="L120" s="9">
        <f t="shared" si="3"/>
        <v>55.776856616549694</v>
      </c>
      <c r="M120" s="12"/>
    </row>
    <row r="121" spans="1:13" x14ac:dyDescent="0.2">
      <c r="A121" s="11" t="s">
        <v>118</v>
      </c>
      <c r="B121" s="9">
        <v>248.99643333333299</v>
      </c>
      <c r="C121" s="9">
        <v>-84.675112764999994</v>
      </c>
      <c r="D121" s="9">
        <v>16.670203245587899</v>
      </c>
      <c r="E121" s="12">
        <v>30</v>
      </c>
      <c r="F121" s="12"/>
      <c r="G121" s="9">
        <v>337.932633333333</v>
      </c>
      <c r="H121" s="9">
        <v>11.617151663320801</v>
      </c>
      <c r="I121" s="9">
        <v>15.548381329613999</v>
      </c>
      <c r="J121" s="12">
        <v>30</v>
      </c>
      <c r="L121" s="9">
        <f t="shared" si="3"/>
        <v>-96.292264428320792</v>
      </c>
      <c r="M121" s="12"/>
    </row>
    <row r="122" spans="1:13" x14ac:dyDescent="0.2">
      <c r="A122" s="11" t="s">
        <v>119</v>
      </c>
      <c r="B122" s="9">
        <v>135.10920178571399</v>
      </c>
      <c r="C122" s="9">
        <v>-244.568828350714</v>
      </c>
      <c r="D122" s="9">
        <v>18.721312664461902</v>
      </c>
      <c r="E122" s="12">
        <v>28</v>
      </c>
      <c r="F122" s="12"/>
      <c r="G122" s="9">
        <v>242.78996333333299</v>
      </c>
      <c r="H122" s="9">
        <v>-100.514303709819</v>
      </c>
      <c r="I122" s="9">
        <v>28.685380803945201</v>
      </c>
      <c r="J122" s="12">
        <v>30</v>
      </c>
      <c r="L122" s="9">
        <f t="shared" si="3"/>
        <v>-144.05452464089501</v>
      </c>
      <c r="M122" s="12"/>
    </row>
    <row r="123" spans="1:13" x14ac:dyDescent="0.2">
      <c r="A123" s="11" t="s">
        <v>120</v>
      </c>
      <c r="B123" s="9">
        <v>349.88045333333298</v>
      </c>
      <c r="C123" s="9">
        <v>-111.758210087667</v>
      </c>
      <c r="D123" s="9">
        <v>28.2493531290318</v>
      </c>
      <c r="E123" s="12">
        <v>30</v>
      </c>
      <c r="F123" s="12"/>
      <c r="G123" s="9">
        <v>404.75375000000003</v>
      </c>
      <c r="H123" s="9">
        <v>-83.125712842749607</v>
      </c>
      <c r="I123" s="9">
        <v>31.083859579226001</v>
      </c>
      <c r="J123" s="12">
        <v>30</v>
      </c>
      <c r="L123" s="9">
        <f t="shared" si="3"/>
        <v>-28.632497244917388</v>
      </c>
      <c r="M123" s="12"/>
    </row>
    <row r="124" spans="1:13" x14ac:dyDescent="0.2">
      <c r="A124" s="11" t="s">
        <v>121</v>
      </c>
      <c r="B124" s="9">
        <v>453.15113000000002</v>
      </c>
      <c r="C124" s="9">
        <v>44.237108027333299</v>
      </c>
      <c r="D124" s="9">
        <v>32.217920300542701</v>
      </c>
      <c r="E124" s="12">
        <v>30</v>
      </c>
      <c r="F124" s="12"/>
      <c r="G124" s="9">
        <v>489.32253333333301</v>
      </c>
      <c r="H124" s="9">
        <v>99.787163135865697</v>
      </c>
      <c r="I124" s="9">
        <v>25.8402166240773</v>
      </c>
      <c r="J124" s="12">
        <v>30</v>
      </c>
      <c r="L124" s="9">
        <f t="shared" si="3"/>
        <v>-55.550055108532398</v>
      </c>
      <c r="M124" s="12"/>
    </row>
    <row r="125" spans="1:13" x14ac:dyDescent="0.2">
      <c r="A125" s="11" t="s">
        <v>122</v>
      </c>
      <c r="B125" s="9">
        <v>349.02156666666701</v>
      </c>
      <c r="C125" s="9">
        <v>-25.981549472333299</v>
      </c>
      <c r="D125" s="9">
        <v>21.539828685623799</v>
      </c>
      <c r="E125" s="12">
        <v>30</v>
      </c>
      <c r="F125" s="12"/>
      <c r="G125" s="9">
        <v>301.23679642857098</v>
      </c>
      <c r="H125" s="9">
        <v>-51.639321001554002</v>
      </c>
      <c r="I125" s="9">
        <v>24.219423746057501</v>
      </c>
      <c r="J125" s="12">
        <v>28</v>
      </c>
      <c r="L125" s="9">
        <f t="shared" si="3"/>
        <v>25.657771529220703</v>
      </c>
      <c r="M125" s="12"/>
    </row>
    <row r="126" spans="1:13" x14ac:dyDescent="0.2">
      <c r="A126" s="11" t="s">
        <v>123</v>
      </c>
      <c r="B126" s="9">
        <v>407.97303333333298</v>
      </c>
      <c r="C126" s="9">
        <v>-66.208033356333303</v>
      </c>
      <c r="D126" s="9">
        <v>22.022396751962798</v>
      </c>
      <c r="E126" s="12">
        <v>30</v>
      </c>
      <c r="F126" s="12"/>
      <c r="G126" s="9">
        <v>451.43066666666698</v>
      </c>
      <c r="H126" s="9">
        <v>-51.951915783914998</v>
      </c>
      <c r="I126" s="9">
        <v>17.208138562483501</v>
      </c>
      <c r="J126" s="12">
        <v>30</v>
      </c>
      <c r="L126" s="9">
        <f t="shared" si="3"/>
        <v>-14.256117572418304</v>
      </c>
      <c r="M126" s="12"/>
    </row>
    <row r="127" spans="1:13" x14ac:dyDescent="0.2">
      <c r="A127" s="11" t="s">
        <v>124</v>
      </c>
      <c r="B127" s="9">
        <v>402.38741666666698</v>
      </c>
      <c r="C127" s="9">
        <v>76.813912809722197</v>
      </c>
      <c r="D127" s="9">
        <v>20.535407699898201</v>
      </c>
      <c r="E127" s="12">
        <v>36</v>
      </c>
      <c r="F127" s="12"/>
      <c r="G127" s="9">
        <v>409.13533888888901</v>
      </c>
      <c r="H127" s="9">
        <v>77.6158061736203</v>
      </c>
      <c r="I127" s="9">
        <v>20.7054004510223</v>
      </c>
      <c r="J127" s="12">
        <v>36</v>
      </c>
      <c r="L127" s="9">
        <f t="shared" si="3"/>
        <v>-0.80189336389810251</v>
      </c>
      <c r="M127" s="12"/>
    </row>
    <row r="128" spans="1:13" x14ac:dyDescent="0.2">
      <c r="A128" s="11" t="s">
        <v>125</v>
      </c>
      <c r="B128" s="9">
        <v>189.75210312499999</v>
      </c>
      <c r="C128" s="9">
        <v>-181.03464368812499</v>
      </c>
      <c r="D128" s="9">
        <v>15.3700325541267</v>
      </c>
      <c r="E128" s="12">
        <v>32</v>
      </c>
      <c r="F128" s="12"/>
      <c r="G128" s="9">
        <v>230.04583870967701</v>
      </c>
      <c r="H128" s="9">
        <v>-155.34909884877001</v>
      </c>
      <c r="I128" s="9">
        <v>22.9089217566145</v>
      </c>
      <c r="J128" s="12">
        <v>31</v>
      </c>
      <c r="L128" s="9">
        <f t="shared" si="3"/>
        <v>-25.685544839354975</v>
      </c>
      <c r="M128" s="12"/>
    </row>
    <row r="129" spans="1:13" x14ac:dyDescent="0.2">
      <c r="A129" s="11" t="s">
        <v>126</v>
      </c>
      <c r="B129" s="9">
        <v>373.10021999999998</v>
      </c>
      <c r="C129" s="9">
        <v>-15.8053947183333</v>
      </c>
      <c r="D129" s="9">
        <v>25.5473825220305</v>
      </c>
      <c r="E129" s="12">
        <v>30</v>
      </c>
      <c r="F129" s="12"/>
      <c r="G129" s="9">
        <v>404.01604333333302</v>
      </c>
      <c r="H129" s="9">
        <v>4.8836700032983504</v>
      </c>
      <c r="I129" s="9">
        <v>28.297268141401599</v>
      </c>
      <c r="J129" s="12">
        <v>30</v>
      </c>
      <c r="L129" s="9">
        <f t="shared" si="3"/>
        <v>-20.689064721631652</v>
      </c>
      <c r="M129" s="12"/>
    </row>
    <row r="130" spans="1:13" x14ac:dyDescent="0.2">
      <c r="A130" s="11" t="s">
        <v>127</v>
      </c>
      <c r="B130" s="9">
        <v>371.01893999999999</v>
      </c>
      <c r="C130" s="9">
        <v>-20.754044234999999</v>
      </c>
      <c r="D130" s="9">
        <v>26.9092967909767</v>
      </c>
      <c r="E130" s="12">
        <v>30</v>
      </c>
      <c r="F130" s="12"/>
      <c r="G130" s="9">
        <v>429.08887666666698</v>
      </c>
      <c r="H130" s="9">
        <v>46.445030984116102</v>
      </c>
      <c r="I130" s="9">
        <v>20.503249765034798</v>
      </c>
      <c r="J130" s="12">
        <v>30</v>
      </c>
      <c r="L130" s="9">
        <f t="shared" si="3"/>
        <v>-67.199075219116096</v>
      </c>
      <c r="M130" s="12"/>
    </row>
    <row r="131" spans="1:13" x14ac:dyDescent="0.2">
      <c r="A131" s="11" t="s">
        <v>128</v>
      </c>
      <c r="B131" s="9">
        <v>453.61603793103399</v>
      </c>
      <c r="C131" s="9">
        <v>41.055914680689703</v>
      </c>
      <c r="D131" s="9">
        <v>32.382529367119901</v>
      </c>
      <c r="E131" s="12">
        <v>29</v>
      </c>
      <c r="F131" s="12"/>
      <c r="G131" s="9">
        <v>543.44756666666694</v>
      </c>
      <c r="H131" s="9">
        <v>129.18114006784199</v>
      </c>
      <c r="I131" s="9">
        <v>12.3008617643567</v>
      </c>
      <c r="J131" s="12">
        <v>30</v>
      </c>
      <c r="L131" s="9">
        <f t="shared" si="3"/>
        <v>-88.125225387152284</v>
      </c>
      <c r="M131" s="12"/>
    </row>
    <row r="132" spans="1:13" x14ac:dyDescent="0.2">
      <c r="A132" s="11" t="s">
        <v>129</v>
      </c>
      <c r="B132" s="9">
        <v>588.25156666666703</v>
      </c>
      <c r="C132" s="9">
        <v>104.272863969667</v>
      </c>
      <c r="D132" s="9">
        <v>26.124580407249901</v>
      </c>
      <c r="E132" s="12">
        <v>30</v>
      </c>
      <c r="F132" s="12"/>
      <c r="G132" s="9">
        <v>538.96000833333301</v>
      </c>
      <c r="H132" s="9">
        <v>37.371517607544497</v>
      </c>
      <c r="I132" s="9">
        <v>29.800775777507098</v>
      </c>
      <c r="J132" s="12">
        <v>30</v>
      </c>
      <c r="L132" s="9">
        <f t="shared" si="3"/>
        <v>66.901346362122496</v>
      </c>
      <c r="M132" s="12"/>
    </row>
    <row r="133" spans="1:13" x14ac:dyDescent="0.2">
      <c r="A133" s="11" t="s">
        <v>130</v>
      </c>
      <c r="B133" s="9">
        <v>522.65390000000002</v>
      </c>
      <c r="C133" s="9">
        <v>110.345367604667</v>
      </c>
      <c r="D133" s="9">
        <v>18.322726752453999</v>
      </c>
      <c r="E133" s="12">
        <v>30</v>
      </c>
      <c r="F133" s="12"/>
      <c r="G133" s="9">
        <v>501.87293333333298</v>
      </c>
      <c r="H133" s="9">
        <v>57.472893294116702</v>
      </c>
      <c r="I133" s="9">
        <v>12.2201701401734</v>
      </c>
      <c r="J133" s="12">
        <v>30</v>
      </c>
      <c r="L133" s="9">
        <f t="shared" si="3"/>
        <v>52.872474310550302</v>
      </c>
      <c r="M133" s="12"/>
    </row>
    <row r="134" spans="1:13" x14ac:dyDescent="0.2">
      <c r="A134" s="11" t="s">
        <v>131</v>
      </c>
      <c r="B134" s="9">
        <v>519.98336666666705</v>
      </c>
      <c r="C134" s="9">
        <v>7.6131166253333298</v>
      </c>
      <c r="D134" s="9">
        <v>16.973749489527499</v>
      </c>
      <c r="E134" s="12">
        <v>30</v>
      </c>
      <c r="F134" s="12"/>
      <c r="G134" s="9">
        <v>444.37799999999999</v>
      </c>
      <c r="H134" s="9">
        <v>-84.183916577162606</v>
      </c>
      <c r="I134" s="9">
        <v>27.499097673515401</v>
      </c>
      <c r="J134" s="12">
        <v>35</v>
      </c>
      <c r="L134" s="9">
        <f t="shared" si="3"/>
        <v>91.797033202495939</v>
      </c>
      <c r="M134" s="12"/>
    </row>
    <row r="135" spans="1:13" x14ac:dyDescent="0.2">
      <c r="A135" s="11" t="s">
        <v>132</v>
      </c>
      <c r="B135" s="9">
        <v>425.25380000000001</v>
      </c>
      <c r="C135" s="9">
        <v>35.915777434666701</v>
      </c>
      <c r="D135" s="9">
        <v>21.965531280310898</v>
      </c>
      <c r="E135" s="12">
        <v>30</v>
      </c>
      <c r="F135" s="12"/>
      <c r="G135" s="9">
        <v>396.41936666666697</v>
      </c>
      <c r="H135" s="9">
        <v>6.56173688848527</v>
      </c>
      <c r="I135" s="9">
        <v>12.6455007334222</v>
      </c>
      <c r="J135" s="12">
        <v>30</v>
      </c>
      <c r="L135" s="9">
        <f t="shared" si="3"/>
        <v>29.35404054618143</v>
      </c>
      <c r="M135" s="12"/>
    </row>
    <row r="136" spans="1:13" x14ac:dyDescent="0.2">
      <c r="A136" s="11" t="s">
        <v>133</v>
      </c>
      <c r="B136" s="9">
        <v>203.56897000000001</v>
      </c>
      <c r="C136" s="9">
        <v>-97.598799728333304</v>
      </c>
      <c r="D136" s="9">
        <v>20.971698759768898</v>
      </c>
      <c r="E136" s="12">
        <v>30</v>
      </c>
      <c r="F136" s="12"/>
      <c r="G136" s="9">
        <v>307.05561333333299</v>
      </c>
      <c r="H136" s="9">
        <v>12.801300609667001</v>
      </c>
      <c r="I136" s="9">
        <v>18.045655668961999</v>
      </c>
      <c r="J136" s="12">
        <v>30</v>
      </c>
      <c r="L136" s="9">
        <f t="shared" si="3"/>
        <v>-110.4001003380003</v>
      </c>
      <c r="M136" s="12"/>
    </row>
    <row r="137" spans="1:13" x14ac:dyDescent="0.2">
      <c r="A137" s="11" t="s">
        <v>134</v>
      </c>
      <c r="B137" s="9">
        <v>532.97820000000002</v>
      </c>
      <c r="C137" s="9">
        <v>141.61670675299999</v>
      </c>
      <c r="D137" s="9">
        <v>14.7884419011941</v>
      </c>
      <c r="E137" s="12">
        <v>30</v>
      </c>
      <c r="F137" s="12"/>
      <c r="G137" s="9">
        <v>431.09194000000002</v>
      </c>
      <c r="H137" s="9">
        <v>44.129540540828401</v>
      </c>
      <c r="I137" s="9">
        <v>25.863341525589</v>
      </c>
      <c r="J137" s="12">
        <v>30</v>
      </c>
      <c r="L137" s="9">
        <f t="shared" ref="L137:L168" si="4">C137-H137</f>
        <v>97.487166212171587</v>
      </c>
      <c r="M137" s="12"/>
    </row>
    <row r="138" spans="1:13" x14ac:dyDescent="0.2">
      <c r="A138" s="11" t="s">
        <v>135</v>
      </c>
      <c r="B138" s="9">
        <v>465.321433333333</v>
      </c>
      <c r="C138" s="9">
        <v>82.464830292000002</v>
      </c>
      <c r="D138" s="9">
        <v>22.116430775678101</v>
      </c>
      <c r="E138" s="12">
        <v>30</v>
      </c>
      <c r="F138" s="12"/>
      <c r="G138" s="9">
        <v>478.698733333333</v>
      </c>
      <c r="H138" s="9">
        <v>89.883505159671998</v>
      </c>
      <c r="I138" s="9">
        <v>15.3814315300051</v>
      </c>
      <c r="J138" s="12">
        <v>30</v>
      </c>
      <c r="L138" s="9">
        <f t="shared" si="4"/>
        <v>-7.4186748676719958</v>
      </c>
      <c r="M138" s="12"/>
    </row>
    <row r="139" spans="1:13" x14ac:dyDescent="0.2">
      <c r="A139" s="11" t="s">
        <v>136</v>
      </c>
      <c r="B139" s="9">
        <v>575.28409999999997</v>
      </c>
      <c r="C139" s="9">
        <v>134.193903011667</v>
      </c>
      <c r="D139" s="9">
        <v>19.024150651749899</v>
      </c>
      <c r="E139" s="12">
        <v>30</v>
      </c>
      <c r="F139" s="12"/>
      <c r="G139" s="9">
        <v>557.02086666666696</v>
      </c>
      <c r="H139" s="9">
        <v>130.644097050542</v>
      </c>
      <c r="I139" s="9">
        <v>14.525186575204501</v>
      </c>
      <c r="J139" s="12">
        <v>30</v>
      </c>
      <c r="L139" s="9">
        <f t="shared" si="4"/>
        <v>3.5498059611250028</v>
      </c>
      <c r="M139" s="12"/>
    </row>
    <row r="140" spans="1:13" x14ac:dyDescent="0.2">
      <c r="A140" s="11" t="s">
        <v>137</v>
      </c>
      <c r="B140" s="9">
        <v>218.00406000000001</v>
      </c>
      <c r="C140" s="9">
        <v>10.132640743</v>
      </c>
      <c r="D140" s="9">
        <v>16.236943171241698</v>
      </c>
      <c r="E140" s="12">
        <v>30</v>
      </c>
      <c r="F140" s="12"/>
      <c r="G140" s="9">
        <v>269.06025333333298</v>
      </c>
      <c r="H140" s="9">
        <v>-10.9680242551463</v>
      </c>
      <c r="I140" s="9">
        <v>20.242760816836899</v>
      </c>
      <c r="J140" s="12">
        <v>30</v>
      </c>
      <c r="L140" s="9">
        <f t="shared" si="4"/>
        <v>21.1006649981463</v>
      </c>
      <c r="M140" s="12"/>
    </row>
    <row r="141" spans="1:13" x14ac:dyDescent="0.2">
      <c r="A141" s="11" t="s">
        <v>138</v>
      </c>
      <c r="B141" s="9">
        <v>406.87246666666698</v>
      </c>
      <c r="C141" s="9">
        <v>38.167691239333301</v>
      </c>
      <c r="D141" s="9">
        <v>14.7092308197757</v>
      </c>
      <c r="E141" s="12">
        <v>30</v>
      </c>
      <c r="F141" s="12"/>
      <c r="G141" s="9">
        <v>425.82583333333298</v>
      </c>
      <c r="H141" s="9">
        <v>7.7303170346512804</v>
      </c>
      <c r="I141" s="9">
        <v>16.265157884514501</v>
      </c>
      <c r="J141" s="12">
        <v>30</v>
      </c>
      <c r="L141" s="9">
        <f t="shared" si="4"/>
        <v>30.437374204682023</v>
      </c>
      <c r="M141" s="12"/>
    </row>
    <row r="142" spans="1:13" x14ac:dyDescent="0.2">
      <c r="A142" s="11" t="s">
        <v>139</v>
      </c>
      <c r="B142" s="9">
        <v>259.62433333333303</v>
      </c>
      <c r="C142" s="9">
        <v>-4.9776988986666701</v>
      </c>
      <c r="D142" s="9">
        <v>35.495913458016702</v>
      </c>
      <c r="E142" s="12">
        <v>30</v>
      </c>
      <c r="F142" s="12"/>
      <c r="G142" s="9">
        <v>259.77089333333299</v>
      </c>
      <c r="H142" s="9">
        <v>-32.610795327640098</v>
      </c>
      <c r="I142" s="9">
        <v>32.4202193242159</v>
      </c>
      <c r="J142" s="12">
        <v>30</v>
      </c>
      <c r="L142" s="9">
        <f t="shared" si="4"/>
        <v>27.633096428973428</v>
      </c>
      <c r="M142" s="12"/>
    </row>
    <row r="143" spans="1:13" x14ac:dyDescent="0.2">
      <c r="A143" s="11" t="s">
        <v>140</v>
      </c>
      <c r="B143" s="9">
        <v>513.69489999999996</v>
      </c>
      <c r="C143" s="9">
        <v>96.419043738333301</v>
      </c>
      <c r="D143" s="9">
        <v>24.166342290533098</v>
      </c>
      <c r="E143" s="12">
        <v>30</v>
      </c>
      <c r="F143" s="12"/>
      <c r="G143" s="9">
        <v>618.11273333333304</v>
      </c>
      <c r="H143" s="9">
        <v>187.14561648771399</v>
      </c>
      <c r="I143" s="9">
        <v>14.2202540308975</v>
      </c>
      <c r="J143" s="12">
        <v>30</v>
      </c>
      <c r="L143" s="9">
        <f t="shared" si="4"/>
        <v>-90.726572749380693</v>
      </c>
      <c r="M143" s="12"/>
    </row>
    <row r="144" spans="1:13" x14ac:dyDescent="0.2">
      <c r="A144" s="11" t="s">
        <v>141</v>
      </c>
      <c r="B144" s="9">
        <v>280.13664999999997</v>
      </c>
      <c r="C144" s="9">
        <v>-95.276639127777798</v>
      </c>
      <c r="D144" s="9">
        <v>20.571227633728199</v>
      </c>
      <c r="E144" s="12">
        <v>18</v>
      </c>
      <c r="F144" s="12"/>
      <c r="G144" s="9">
        <v>383.55370833333302</v>
      </c>
      <c r="H144" s="9">
        <v>2.5654787683607498</v>
      </c>
      <c r="I144" s="9">
        <v>26.079936439392501</v>
      </c>
      <c r="J144" s="12">
        <v>24</v>
      </c>
      <c r="L144" s="9">
        <f t="shared" si="4"/>
        <v>-97.842117896138546</v>
      </c>
      <c r="M144" s="12"/>
    </row>
    <row r="145" spans="1:13" x14ac:dyDescent="0.2">
      <c r="A145" s="11" t="s">
        <v>142</v>
      </c>
      <c r="B145" s="9">
        <v>490.66757000000001</v>
      </c>
      <c r="C145" s="9">
        <v>35.072577329333299</v>
      </c>
      <c r="D145" s="9">
        <v>24.825814987524499</v>
      </c>
      <c r="E145" s="12">
        <v>30</v>
      </c>
      <c r="F145" s="12"/>
      <c r="G145" s="9">
        <v>522.22163333333299</v>
      </c>
      <c r="H145" s="9">
        <v>23.236556093890201</v>
      </c>
      <c r="I145" s="9">
        <v>27.511848652525501</v>
      </c>
      <c r="J145" s="12">
        <v>30</v>
      </c>
      <c r="L145" s="9">
        <f t="shared" si="4"/>
        <v>11.836021235443098</v>
      </c>
      <c r="M145" s="12"/>
    </row>
    <row r="146" spans="1:13" x14ac:dyDescent="0.2">
      <c r="A146" s="11" t="s">
        <v>143</v>
      </c>
      <c r="B146" s="9">
        <v>551.15480000000002</v>
      </c>
      <c r="C146" s="9">
        <v>129.182550420333</v>
      </c>
      <c r="D146" s="9">
        <v>24.849013712032502</v>
      </c>
      <c r="E146" s="12">
        <v>30</v>
      </c>
      <c r="F146" s="12"/>
      <c r="G146" s="9">
        <v>550.16399999999999</v>
      </c>
      <c r="H146" s="9">
        <v>147.45063788557599</v>
      </c>
      <c r="I146" s="9">
        <v>21.9255398443151</v>
      </c>
      <c r="J146" s="12">
        <v>30</v>
      </c>
      <c r="L146" s="9">
        <f t="shared" si="4"/>
        <v>-18.268087465242985</v>
      </c>
      <c r="M146" s="12"/>
    </row>
    <row r="147" spans="1:13" x14ac:dyDescent="0.2">
      <c r="A147" s="11" t="s">
        <v>144</v>
      </c>
      <c r="B147" s="9">
        <v>366.16290666666703</v>
      </c>
      <c r="C147" s="9">
        <v>-16.889812287000002</v>
      </c>
      <c r="D147" s="9">
        <v>23.4506851511679</v>
      </c>
      <c r="E147" s="12">
        <v>30</v>
      </c>
      <c r="F147" s="12"/>
      <c r="G147" s="9">
        <v>350.766613333333</v>
      </c>
      <c r="H147" s="9">
        <v>-31.124000564323399</v>
      </c>
      <c r="I147" s="9">
        <v>25.606769062452098</v>
      </c>
      <c r="J147" s="12">
        <v>30</v>
      </c>
      <c r="L147" s="9">
        <f t="shared" si="4"/>
        <v>14.234188277323398</v>
      </c>
      <c r="M147" s="12"/>
    </row>
    <row r="148" spans="1:13" x14ac:dyDescent="0.2">
      <c r="A148" s="11" t="s">
        <v>145</v>
      </c>
      <c r="B148" s="9">
        <v>418.499488888889</v>
      </c>
      <c r="C148" s="9">
        <v>-37.743101232777803</v>
      </c>
      <c r="D148" s="9">
        <v>21.5921949148672</v>
      </c>
      <c r="E148" s="12">
        <v>36</v>
      </c>
      <c r="F148" s="12"/>
      <c r="G148" s="9">
        <v>394.77181785714299</v>
      </c>
      <c r="H148" s="9">
        <v>-79.100187608205104</v>
      </c>
      <c r="I148" s="9">
        <v>19.5587159921837</v>
      </c>
      <c r="J148" s="12">
        <v>28</v>
      </c>
      <c r="L148" s="9">
        <f t="shared" si="4"/>
        <v>41.357086375427301</v>
      </c>
      <c r="M148" s="12"/>
    </row>
    <row r="149" spans="1:13" x14ac:dyDescent="0.2">
      <c r="A149" s="11" t="s">
        <v>146</v>
      </c>
      <c r="B149" s="9">
        <v>526.65883333333295</v>
      </c>
      <c r="C149" s="9">
        <v>167.79470210766701</v>
      </c>
      <c r="D149" s="9">
        <v>13.024880109327301</v>
      </c>
      <c r="E149" s="12">
        <v>30</v>
      </c>
      <c r="F149" s="12"/>
      <c r="G149" s="9">
        <v>500.4606</v>
      </c>
      <c r="H149" s="9">
        <v>114.375998080825</v>
      </c>
      <c r="I149" s="9">
        <v>12.0140671352883</v>
      </c>
      <c r="J149" s="12">
        <v>30</v>
      </c>
      <c r="L149" s="9">
        <f t="shared" si="4"/>
        <v>53.418704026842008</v>
      </c>
      <c r="M149" s="12"/>
    </row>
    <row r="150" spans="1:13" x14ac:dyDescent="0.2">
      <c r="A150" s="11" t="s">
        <v>147</v>
      </c>
      <c r="B150" s="9">
        <v>447.99955999999997</v>
      </c>
      <c r="C150" s="9">
        <v>57.575506042999997</v>
      </c>
      <c r="D150" s="9">
        <v>33.081742298673703</v>
      </c>
      <c r="E150" s="12">
        <v>30</v>
      </c>
      <c r="F150" s="12"/>
      <c r="G150" s="9">
        <v>543.23371999999995</v>
      </c>
      <c r="H150" s="9">
        <v>150.31335523521699</v>
      </c>
      <c r="I150" s="9">
        <v>31.378645192914899</v>
      </c>
      <c r="J150" s="12">
        <v>30</v>
      </c>
      <c r="L150" s="9">
        <f t="shared" si="4"/>
        <v>-92.737849192216999</v>
      </c>
      <c r="M150" s="12"/>
    </row>
    <row r="151" spans="1:13" x14ac:dyDescent="0.2">
      <c r="A151" s="11" t="s">
        <v>148</v>
      </c>
      <c r="B151" s="9">
        <v>435.00063333333298</v>
      </c>
      <c r="C151" s="9">
        <v>64.911204394333296</v>
      </c>
      <c r="D151" s="9">
        <v>16.488342050717499</v>
      </c>
      <c r="E151" s="12">
        <v>30</v>
      </c>
      <c r="F151" s="12"/>
      <c r="G151" s="9">
        <v>411.330966666667</v>
      </c>
      <c r="H151" s="9">
        <v>15.7622877772107</v>
      </c>
      <c r="I151" s="9">
        <v>17.227184449890999</v>
      </c>
      <c r="J151" s="12">
        <v>30</v>
      </c>
      <c r="L151" s="9">
        <f t="shared" si="4"/>
        <v>49.148916617122595</v>
      </c>
      <c r="M151" s="12"/>
    </row>
    <row r="152" spans="1:13" x14ac:dyDescent="0.2">
      <c r="A152" s="11" t="s">
        <v>149</v>
      </c>
      <c r="B152" s="9">
        <v>400.13446249999998</v>
      </c>
      <c r="C152" s="9">
        <v>-43.031928385416698</v>
      </c>
      <c r="D152" s="9">
        <v>28.671608071362002</v>
      </c>
      <c r="E152" s="12">
        <v>24</v>
      </c>
      <c r="F152" s="12"/>
      <c r="G152" s="9">
        <v>490.97536666666701</v>
      </c>
      <c r="H152" s="9">
        <v>59.303903007312201</v>
      </c>
      <c r="I152" s="9">
        <v>19.930091022873199</v>
      </c>
      <c r="J152" s="12">
        <v>30</v>
      </c>
      <c r="L152" s="9">
        <f t="shared" si="4"/>
        <v>-102.33583139272889</v>
      </c>
      <c r="M152" s="12"/>
    </row>
    <row r="153" spans="1:13" x14ac:dyDescent="0.2">
      <c r="A153" s="11" t="s">
        <v>150</v>
      </c>
      <c r="B153" s="9">
        <v>328.76237333333302</v>
      </c>
      <c r="C153" s="9">
        <v>-38.870501833666701</v>
      </c>
      <c r="D153" s="9">
        <v>25.640584875595401</v>
      </c>
      <c r="E153" s="12">
        <v>30</v>
      </c>
      <c r="F153" s="12"/>
      <c r="G153" s="9">
        <v>393.80766333333298</v>
      </c>
      <c r="H153" s="9">
        <v>29.475975433416899</v>
      </c>
      <c r="I153" s="9">
        <v>21.982716982707</v>
      </c>
      <c r="J153" s="12">
        <v>30</v>
      </c>
      <c r="L153" s="9">
        <f t="shared" si="4"/>
        <v>-68.3464772670836</v>
      </c>
      <c r="M153" s="12"/>
    </row>
    <row r="154" spans="1:13" x14ac:dyDescent="0.2">
      <c r="A154" s="11" t="s">
        <v>151</v>
      </c>
      <c r="B154" s="9">
        <v>271.95845000000003</v>
      </c>
      <c r="C154" s="9">
        <v>-111.216479249</v>
      </c>
      <c r="D154" s="9">
        <v>19.815961930919698</v>
      </c>
      <c r="E154" s="12">
        <v>30</v>
      </c>
      <c r="F154" s="12"/>
      <c r="G154" s="9">
        <v>265.010873333333</v>
      </c>
      <c r="H154" s="9">
        <v>-125.195006911383</v>
      </c>
      <c r="I154" s="9">
        <v>18.546606802708901</v>
      </c>
      <c r="J154" s="12">
        <v>30</v>
      </c>
      <c r="L154" s="9">
        <f t="shared" si="4"/>
        <v>13.978527662383001</v>
      </c>
      <c r="M154" s="12"/>
    </row>
    <row r="155" spans="1:13" x14ac:dyDescent="0.2">
      <c r="A155" s="11" t="s">
        <v>152</v>
      </c>
      <c r="B155" s="9">
        <v>499.629866666667</v>
      </c>
      <c r="C155" s="9">
        <v>77.527603948666695</v>
      </c>
      <c r="D155" s="9">
        <v>22.035376816579401</v>
      </c>
      <c r="E155" s="12">
        <v>30</v>
      </c>
      <c r="F155" s="12"/>
      <c r="G155" s="9">
        <v>544.38866666666695</v>
      </c>
      <c r="H155" s="9">
        <v>89.321126659659299</v>
      </c>
      <c r="I155" s="9">
        <v>20.824593240514901</v>
      </c>
      <c r="J155" s="12">
        <v>30</v>
      </c>
      <c r="L155" s="9">
        <f t="shared" si="4"/>
        <v>-11.793522710992605</v>
      </c>
      <c r="M155" s="12"/>
    </row>
    <row r="156" spans="1:13" x14ac:dyDescent="0.2">
      <c r="A156" s="11" t="s">
        <v>153</v>
      </c>
      <c r="B156" s="9">
        <v>355.70713333333299</v>
      </c>
      <c r="C156" s="9">
        <v>-28.9340023293333</v>
      </c>
      <c r="D156" s="9">
        <v>18.703943472901098</v>
      </c>
      <c r="E156" s="12">
        <v>30</v>
      </c>
      <c r="F156" s="12"/>
      <c r="G156" s="9">
        <v>359.22690999999998</v>
      </c>
      <c r="H156" s="9">
        <v>-40.433028013602303</v>
      </c>
      <c r="I156" s="9">
        <v>19.038420145748098</v>
      </c>
      <c r="J156" s="12">
        <v>30</v>
      </c>
      <c r="L156" s="9">
        <f t="shared" si="4"/>
        <v>11.499025684269004</v>
      </c>
      <c r="M156" s="12"/>
    </row>
    <row r="157" spans="1:13" x14ac:dyDescent="0.2">
      <c r="A157" s="11" t="s">
        <v>154</v>
      </c>
      <c r="B157" s="9">
        <v>439.05523333333298</v>
      </c>
      <c r="C157" s="9">
        <v>74.465125631333294</v>
      </c>
      <c r="D157" s="9">
        <v>15.8816089437309</v>
      </c>
      <c r="E157" s="12">
        <v>30</v>
      </c>
      <c r="F157" s="12"/>
      <c r="G157" s="9">
        <v>421.66067258064498</v>
      </c>
      <c r="H157" s="9">
        <v>50.878131364379001</v>
      </c>
      <c r="I157" s="9">
        <v>21.4832340651026</v>
      </c>
      <c r="J157" s="12">
        <v>31</v>
      </c>
      <c r="L157" s="9">
        <f t="shared" si="4"/>
        <v>23.586994266954292</v>
      </c>
      <c r="M157" s="12"/>
    </row>
    <row r="158" spans="1:13" x14ac:dyDescent="0.2">
      <c r="A158" s="11" t="s">
        <v>155</v>
      </c>
      <c r="B158" s="9">
        <v>404.87093333333303</v>
      </c>
      <c r="C158" s="9">
        <v>42.909247592333301</v>
      </c>
      <c r="D158" s="9">
        <v>25.355919416672499</v>
      </c>
      <c r="E158" s="12">
        <v>30</v>
      </c>
      <c r="F158" s="12"/>
      <c r="G158" s="9">
        <v>469.25643333333301</v>
      </c>
      <c r="H158" s="9">
        <v>63.0753421011336</v>
      </c>
      <c r="I158" s="9">
        <v>23.499057549114099</v>
      </c>
      <c r="J158" s="12">
        <v>30</v>
      </c>
      <c r="L158" s="9">
        <f t="shared" si="4"/>
        <v>-20.166094508800299</v>
      </c>
      <c r="M158" s="12"/>
    </row>
    <row r="159" spans="1:13" x14ac:dyDescent="0.2">
      <c r="A159" s="11" t="s">
        <v>156</v>
      </c>
      <c r="B159" s="9">
        <v>232.51236551724099</v>
      </c>
      <c r="C159" s="9">
        <v>-110.44921204069</v>
      </c>
      <c r="D159" s="9">
        <v>25.336134006966301</v>
      </c>
      <c r="E159" s="12">
        <v>29</v>
      </c>
      <c r="F159" s="12"/>
      <c r="G159" s="9">
        <v>277.50517666666701</v>
      </c>
      <c r="H159" s="9">
        <v>-92.593222253494602</v>
      </c>
      <c r="I159" s="9">
        <v>24.014079938869301</v>
      </c>
      <c r="J159" s="12">
        <v>30</v>
      </c>
      <c r="L159" s="9">
        <f t="shared" si="4"/>
        <v>-17.855989787195398</v>
      </c>
      <c r="M159" s="12"/>
    </row>
    <row r="160" spans="1:13" x14ac:dyDescent="0.2">
      <c r="A160" s="11" t="s">
        <v>157</v>
      </c>
      <c r="B160" s="9">
        <v>365.751466666667</v>
      </c>
      <c r="C160" s="9">
        <v>-28.746427847333301</v>
      </c>
      <c r="D160" s="9">
        <v>18.8338986916111</v>
      </c>
      <c r="E160" s="12">
        <v>30</v>
      </c>
      <c r="F160" s="12"/>
      <c r="G160" s="9">
        <v>307.37180000000001</v>
      </c>
      <c r="H160" s="9">
        <v>-96.440404698901901</v>
      </c>
      <c r="I160" s="9">
        <v>20.028358746935499</v>
      </c>
      <c r="J160" s="12">
        <v>30</v>
      </c>
      <c r="L160" s="9">
        <f t="shared" si="4"/>
        <v>67.693976851568607</v>
      </c>
      <c r="M160" s="12"/>
    </row>
    <row r="161" spans="1:13" x14ac:dyDescent="0.2">
      <c r="A161" s="11" t="s">
        <v>158</v>
      </c>
      <c r="B161" s="9">
        <v>556.56500000000005</v>
      </c>
      <c r="C161" s="9">
        <v>143.40158681099999</v>
      </c>
      <c r="D161" s="9">
        <v>16.9684603781688</v>
      </c>
      <c r="E161" s="12">
        <v>30</v>
      </c>
      <c r="F161" s="12"/>
      <c r="G161" s="9">
        <v>511.137333333333</v>
      </c>
      <c r="H161" s="9">
        <v>97.7078476180683</v>
      </c>
      <c r="I161" s="9">
        <v>21.015693268038302</v>
      </c>
      <c r="J161" s="12">
        <v>30</v>
      </c>
      <c r="L161" s="9">
        <f t="shared" si="4"/>
        <v>45.693739192931687</v>
      </c>
      <c r="M161" s="12"/>
    </row>
    <row r="162" spans="1:13" x14ac:dyDescent="0.2">
      <c r="A162" s="11" t="s">
        <v>159</v>
      </c>
      <c r="B162" s="9">
        <v>548.77441379310301</v>
      </c>
      <c r="C162" s="9">
        <v>138.64403503310299</v>
      </c>
      <c r="D162" s="9">
        <v>17.4317328829435</v>
      </c>
      <c r="E162" s="12">
        <v>29</v>
      </c>
      <c r="F162" s="12"/>
      <c r="G162" s="9">
        <v>540.92523333333304</v>
      </c>
      <c r="H162" s="9">
        <v>155.174198570306</v>
      </c>
      <c r="I162" s="9">
        <v>14.8696776634565</v>
      </c>
      <c r="J162" s="12">
        <v>30</v>
      </c>
      <c r="L162" s="9">
        <f t="shared" si="4"/>
        <v>-16.530163537203009</v>
      </c>
      <c r="M162" s="12"/>
    </row>
    <row r="163" spans="1:13" x14ac:dyDescent="0.2">
      <c r="A163" s="11" t="s">
        <v>160</v>
      </c>
      <c r="B163" s="9">
        <v>539.92656666666699</v>
      </c>
      <c r="C163" s="9">
        <v>170.457266464333</v>
      </c>
      <c r="D163" s="9">
        <v>25.3483718613622</v>
      </c>
      <c r="E163" s="12">
        <v>30</v>
      </c>
      <c r="F163" s="12"/>
      <c r="G163" s="9">
        <v>511.07049999999998</v>
      </c>
      <c r="H163" s="9">
        <v>137.02306581066699</v>
      </c>
      <c r="I163" s="9">
        <v>26.236247819970501</v>
      </c>
      <c r="J163" s="12">
        <v>30</v>
      </c>
      <c r="L163" s="9">
        <f t="shared" si="4"/>
        <v>33.434200653666011</v>
      </c>
      <c r="M163" s="12"/>
    </row>
    <row r="164" spans="1:13" x14ac:dyDescent="0.2">
      <c r="A164" s="11" t="s">
        <v>161</v>
      </c>
      <c r="B164" s="9">
        <v>276.29676000000001</v>
      </c>
      <c r="C164" s="9">
        <v>-33.642881697333301</v>
      </c>
      <c r="D164" s="9">
        <v>18.360912597957601</v>
      </c>
      <c r="E164" s="12">
        <v>30</v>
      </c>
      <c r="F164" s="12"/>
      <c r="G164" s="9">
        <v>323.62299666666701</v>
      </c>
      <c r="H164" s="9">
        <v>22.9302474337082</v>
      </c>
      <c r="I164" s="9">
        <v>22.954012893628398</v>
      </c>
      <c r="J164" s="12">
        <v>30</v>
      </c>
      <c r="L164" s="9">
        <f t="shared" si="4"/>
        <v>-56.573129131041497</v>
      </c>
      <c r="M164" s="12"/>
    </row>
    <row r="165" spans="1:13" x14ac:dyDescent="0.2">
      <c r="A165" s="11" t="s">
        <v>162</v>
      </c>
      <c r="B165" s="9">
        <v>449.58903333333302</v>
      </c>
      <c r="C165" s="9">
        <v>84.493151579333301</v>
      </c>
      <c r="D165" s="9">
        <v>17.534942746786498</v>
      </c>
      <c r="E165" s="12">
        <v>30</v>
      </c>
      <c r="F165" s="12"/>
      <c r="G165" s="9">
        <v>454.71541935483901</v>
      </c>
      <c r="H165" s="9">
        <v>75.566869353068697</v>
      </c>
      <c r="I165" s="9">
        <v>29.6229099099588</v>
      </c>
      <c r="J165" s="12">
        <v>31</v>
      </c>
      <c r="L165" s="9">
        <f t="shared" si="4"/>
        <v>8.926282226264604</v>
      </c>
      <c r="M165" s="12"/>
    </row>
    <row r="166" spans="1:13" x14ac:dyDescent="0.2">
      <c r="A166" s="11" t="s">
        <v>163</v>
      </c>
      <c r="B166" s="9">
        <v>511.58536249999997</v>
      </c>
      <c r="C166" s="9">
        <v>125.77148320249999</v>
      </c>
      <c r="D166" s="9">
        <v>24.762925732001602</v>
      </c>
      <c r="E166" s="12">
        <v>32</v>
      </c>
      <c r="F166" s="12"/>
      <c r="G166" s="9">
        <v>535.25926666666703</v>
      </c>
      <c r="H166" s="9">
        <v>135.44257074948899</v>
      </c>
      <c r="I166" s="9">
        <v>22.992622469790099</v>
      </c>
      <c r="J166" s="12">
        <v>30</v>
      </c>
      <c r="L166" s="9">
        <f t="shared" si="4"/>
        <v>-9.6710875469889999</v>
      </c>
      <c r="M166" s="12"/>
    </row>
    <row r="167" spans="1:13" x14ac:dyDescent="0.2">
      <c r="A167" s="11" t="s">
        <v>164</v>
      </c>
      <c r="B167" s="9">
        <v>160.73758000000001</v>
      </c>
      <c r="C167" s="9">
        <v>-209.59787510566699</v>
      </c>
      <c r="D167" s="9">
        <v>16.022062361226698</v>
      </c>
      <c r="E167" s="12">
        <v>30</v>
      </c>
      <c r="F167" s="12"/>
      <c r="G167" s="9">
        <v>144.47244516129001</v>
      </c>
      <c r="H167" s="9">
        <v>-220.45596073991601</v>
      </c>
      <c r="I167" s="9">
        <v>15.1186086276536</v>
      </c>
      <c r="J167" s="12">
        <v>31</v>
      </c>
      <c r="L167" s="9">
        <f t="shared" si="4"/>
        <v>10.858085634249022</v>
      </c>
      <c r="M167" s="12"/>
    </row>
    <row r="168" spans="1:13" x14ac:dyDescent="0.2">
      <c r="A168" s="11" t="s">
        <v>165</v>
      </c>
      <c r="B168" s="9">
        <v>339.60873333333302</v>
      </c>
      <c r="C168" s="9">
        <v>-110.93230079</v>
      </c>
      <c r="D168" s="9">
        <v>17.446841897016402</v>
      </c>
      <c r="E168" s="12">
        <v>30</v>
      </c>
      <c r="F168" s="12"/>
      <c r="G168" s="9">
        <v>311.18019666666697</v>
      </c>
      <c r="H168" s="9">
        <v>-112.287918114514</v>
      </c>
      <c r="I168" s="9">
        <v>21.449720758165999</v>
      </c>
      <c r="J168" s="12">
        <v>30</v>
      </c>
      <c r="L168" s="9">
        <f t="shared" si="4"/>
        <v>1.3556173245140002</v>
      </c>
      <c r="M168" s="12"/>
    </row>
    <row r="169" spans="1:13" x14ac:dyDescent="0.2">
      <c r="A169" s="11" t="s">
        <v>166</v>
      </c>
      <c r="B169" s="9">
        <v>521.26599999999996</v>
      </c>
      <c r="C169" s="9">
        <v>117.67374936033301</v>
      </c>
      <c r="D169" s="9">
        <v>31.065070594623101</v>
      </c>
      <c r="E169" s="12">
        <v>30</v>
      </c>
      <c r="F169" s="12"/>
      <c r="G169" s="9">
        <v>535.33551999999997</v>
      </c>
      <c r="H169" s="9">
        <v>106.08132930874299</v>
      </c>
      <c r="I169" s="9">
        <v>26.699464979273799</v>
      </c>
      <c r="J169" s="12">
        <v>30</v>
      </c>
      <c r="L169" s="9">
        <f t="shared" ref="L169:L180" si="5">C169-H169</f>
        <v>11.592420051590011</v>
      </c>
      <c r="M169" s="12"/>
    </row>
    <row r="170" spans="1:13" x14ac:dyDescent="0.2">
      <c r="A170" s="11" t="s">
        <v>167</v>
      </c>
      <c r="B170" s="9">
        <v>443.48003333333298</v>
      </c>
      <c r="C170" s="9">
        <v>14.563502353666699</v>
      </c>
      <c r="D170" s="9">
        <v>17.621269305939499</v>
      </c>
      <c r="E170" s="12">
        <v>30</v>
      </c>
      <c r="F170" s="12"/>
      <c r="G170" s="9">
        <v>431.73523999999998</v>
      </c>
      <c r="H170" s="9">
        <v>21.362838153481899</v>
      </c>
      <c r="I170" s="9">
        <v>18.750380694582599</v>
      </c>
      <c r="J170" s="12">
        <v>30</v>
      </c>
      <c r="L170" s="9">
        <f t="shared" si="5"/>
        <v>-6.7993357998152</v>
      </c>
      <c r="M170" s="12"/>
    </row>
    <row r="171" spans="1:13" x14ac:dyDescent="0.2">
      <c r="A171" s="11" t="s">
        <v>168</v>
      </c>
      <c r="B171" s="9">
        <v>333.20484333333297</v>
      </c>
      <c r="C171" s="9">
        <v>116.237161477667</v>
      </c>
      <c r="D171" s="9">
        <v>30.6357835152189</v>
      </c>
      <c r="E171" s="12">
        <v>30</v>
      </c>
      <c r="F171" s="12"/>
      <c r="G171" s="9">
        <v>269.456076666667</v>
      </c>
      <c r="H171" s="9">
        <v>80.756754447484994</v>
      </c>
      <c r="I171" s="9">
        <v>27.698352042426201</v>
      </c>
      <c r="J171" s="12">
        <v>30</v>
      </c>
      <c r="L171" s="9">
        <f t="shared" si="5"/>
        <v>35.480407030182008</v>
      </c>
      <c r="M171" s="12"/>
    </row>
    <row r="172" spans="1:13" x14ac:dyDescent="0.2">
      <c r="A172" s="11" t="s">
        <v>169</v>
      </c>
      <c r="B172" s="9">
        <v>265.72212666666701</v>
      </c>
      <c r="C172" s="9">
        <v>-122.858851007333</v>
      </c>
      <c r="D172" s="9">
        <v>21.928750721461601</v>
      </c>
      <c r="E172" s="12">
        <v>30</v>
      </c>
      <c r="F172" s="12"/>
      <c r="G172" s="9">
        <v>310.88385</v>
      </c>
      <c r="H172" s="9">
        <v>-85.188841067449502</v>
      </c>
      <c r="I172" s="9">
        <v>23.486795848080099</v>
      </c>
      <c r="J172" s="12">
        <v>30</v>
      </c>
      <c r="L172" s="9">
        <f t="shared" si="5"/>
        <v>-37.670009939883499</v>
      </c>
      <c r="M172" s="12"/>
    </row>
    <row r="173" spans="1:13" x14ac:dyDescent="0.2">
      <c r="A173" s="11" t="s">
        <v>170</v>
      </c>
      <c r="B173" s="9">
        <v>408.80169999999998</v>
      </c>
      <c r="C173" s="9">
        <v>-24.430416769000001</v>
      </c>
      <c r="D173" s="9">
        <v>18.6385309479009</v>
      </c>
      <c r="E173" s="12">
        <v>30</v>
      </c>
      <c r="F173" s="12"/>
      <c r="G173" s="9">
        <v>435.42076666666702</v>
      </c>
      <c r="H173" s="9">
        <v>51.422136998693098</v>
      </c>
      <c r="I173" s="9">
        <v>11.4018957471087</v>
      </c>
      <c r="J173" s="12">
        <v>30</v>
      </c>
      <c r="L173" s="9">
        <f t="shared" si="5"/>
        <v>-75.852553767693095</v>
      </c>
      <c r="M173" s="12"/>
    </row>
    <row r="174" spans="1:13" x14ac:dyDescent="0.2">
      <c r="A174" s="11" t="s">
        <v>171</v>
      </c>
      <c r="B174" s="9">
        <v>341.47957666666701</v>
      </c>
      <c r="C174" s="9">
        <v>1.80147301433333</v>
      </c>
      <c r="D174" s="9">
        <v>17.962145545589099</v>
      </c>
      <c r="E174" s="12">
        <v>30</v>
      </c>
      <c r="F174" s="12"/>
      <c r="G174" s="9">
        <v>275.90225333333302</v>
      </c>
      <c r="H174" s="9">
        <v>-70.663224364357006</v>
      </c>
      <c r="I174" s="9">
        <v>12.7208773807599</v>
      </c>
      <c r="J174" s="12">
        <v>30</v>
      </c>
      <c r="L174" s="9">
        <f t="shared" si="5"/>
        <v>72.464697378690332</v>
      </c>
      <c r="M174" s="12"/>
    </row>
    <row r="175" spans="1:13" x14ac:dyDescent="0.2">
      <c r="A175" s="11" t="s">
        <v>172</v>
      </c>
      <c r="B175" s="9">
        <v>501.39041666666702</v>
      </c>
      <c r="C175" s="9">
        <v>152.12539218583299</v>
      </c>
      <c r="D175" s="9">
        <v>16.455253205826398</v>
      </c>
      <c r="E175" s="12">
        <v>36</v>
      </c>
      <c r="F175" s="12"/>
      <c r="G175" s="9">
        <v>517.96313999999995</v>
      </c>
      <c r="H175" s="9">
        <v>151.88154099061501</v>
      </c>
      <c r="I175" s="9">
        <v>21.034788078546999</v>
      </c>
      <c r="J175" s="12">
        <v>30</v>
      </c>
      <c r="L175" s="9">
        <f t="shared" si="5"/>
        <v>0.24385119521798515</v>
      </c>
      <c r="M175" s="12"/>
    </row>
    <row r="176" spans="1:13" x14ac:dyDescent="0.2">
      <c r="A176" s="11" t="s">
        <v>173</v>
      </c>
      <c r="B176" s="9">
        <v>192.43335666666701</v>
      </c>
      <c r="C176" s="9">
        <v>-178.03572230766699</v>
      </c>
      <c r="D176" s="9">
        <v>16.449679494041501</v>
      </c>
      <c r="E176" s="12">
        <v>30</v>
      </c>
      <c r="F176" s="12"/>
      <c r="G176" s="9">
        <v>254.50789333333299</v>
      </c>
      <c r="H176" s="9">
        <v>-112.727608759327</v>
      </c>
      <c r="I176" s="9">
        <v>29.073076393109499</v>
      </c>
      <c r="J176" s="12">
        <v>30</v>
      </c>
      <c r="L176" s="9">
        <f t="shared" si="5"/>
        <v>-65.308113548339989</v>
      </c>
      <c r="M176" s="12"/>
    </row>
    <row r="177" spans="1:13" x14ac:dyDescent="0.2">
      <c r="A177" s="11" t="s">
        <v>174</v>
      </c>
      <c r="B177" s="9">
        <v>450.5367</v>
      </c>
      <c r="C177" s="9">
        <v>15.705787223</v>
      </c>
      <c r="D177" s="9">
        <v>23.002914577776501</v>
      </c>
      <c r="E177" s="12">
        <v>30</v>
      </c>
      <c r="F177" s="12"/>
      <c r="G177" s="9">
        <v>424.68846000000002</v>
      </c>
      <c r="H177" s="9">
        <v>7.7601122136835397</v>
      </c>
      <c r="I177" s="9">
        <v>23.552970619376701</v>
      </c>
      <c r="J177" s="12">
        <v>30</v>
      </c>
      <c r="L177" s="9">
        <f t="shared" si="5"/>
        <v>7.9456750093164601</v>
      </c>
      <c r="M177" s="12"/>
    </row>
    <row r="178" spans="1:13" x14ac:dyDescent="0.2">
      <c r="A178" s="11" t="s">
        <v>175</v>
      </c>
      <c r="B178" s="9">
        <v>222.19366333333301</v>
      </c>
      <c r="C178" s="9">
        <v>-146.61497276033299</v>
      </c>
      <c r="D178" s="9">
        <v>13.9777802347833</v>
      </c>
      <c r="E178" s="12">
        <v>30</v>
      </c>
      <c r="F178" s="12"/>
      <c r="G178" s="9">
        <v>259.16223000000002</v>
      </c>
      <c r="H178" s="9">
        <v>-149.024279944862</v>
      </c>
      <c r="I178" s="9">
        <v>24.729832940866501</v>
      </c>
      <c r="J178" s="12">
        <v>30</v>
      </c>
      <c r="L178" s="9">
        <f t="shared" si="5"/>
        <v>2.4093071845290126</v>
      </c>
      <c r="M178" s="12"/>
    </row>
    <row r="179" spans="1:13" x14ac:dyDescent="0.2">
      <c r="A179" s="11" t="s">
        <v>176</v>
      </c>
      <c r="B179" s="9">
        <v>445.49340000000001</v>
      </c>
      <c r="C179" s="9">
        <v>-0.17048855600000101</v>
      </c>
      <c r="D179" s="9">
        <v>15.704463326820401</v>
      </c>
      <c r="E179" s="12">
        <v>30</v>
      </c>
      <c r="F179" s="12"/>
      <c r="G179" s="9">
        <v>458.99363333333298</v>
      </c>
      <c r="H179" s="9">
        <v>60.8393995647967</v>
      </c>
      <c r="I179" s="9">
        <v>16.376514412186701</v>
      </c>
      <c r="J179" s="12">
        <v>30</v>
      </c>
      <c r="L179" s="9">
        <f t="shared" si="5"/>
        <v>-61.009888120796703</v>
      </c>
      <c r="M179" s="12"/>
    </row>
    <row r="180" spans="1:13" x14ac:dyDescent="0.2">
      <c r="A180" s="11" t="s">
        <v>177</v>
      </c>
      <c r="B180" s="9">
        <v>535.33759999999995</v>
      </c>
      <c r="C180" s="9">
        <v>67.876897173666705</v>
      </c>
      <c r="D180" s="9">
        <v>18.578450179107499</v>
      </c>
      <c r="E180" s="12">
        <v>30</v>
      </c>
      <c r="F180" s="12"/>
      <c r="G180" s="9">
        <v>559.800166666667</v>
      </c>
      <c r="H180" s="9">
        <v>53.866148657633097</v>
      </c>
      <c r="I180" s="9">
        <v>16.059543017349799</v>
      </c>
      <c r="J180" s="12">
        <v>30</v>
      </c>
      <c r="L180" s="9">
        <f t="shared" si="5"/>
        <v>14.010748516033608</v>
      </c>
      <c r="M180" s="12"/>
    </row>
  </sheetData>
  <mergeCells count="2">
    <mergeCell ref="B7:E7"/>
    <mergeCell ref="G7:J7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Sheet1!control_mean</vt:lpstr>
      <vt:lpstr>Sheet1!ritalin_mean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Palle Duun Rohde</dc:creator>
  <cp:lastModifiedBy>Palle Duun Rohde</cp:lastModifiedBy>
  <dcterms:created xsi:type="dcterms:W3CDTF">2017-01-30T13:15:45Z</dcterms:created>
  <dcterms:modified xsi:type="dcterms:W3CDTF">2018-11-01T11:47:21Z</dcterms:modified>
</cp:coreProperties>
</file>