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1C02E46-F482-4FE6-94CB-B4065EB37C70}" xr6:coauthVersionLast="36" xr6:coauthVersionMax="36" xr10:uidLastSave="{00000000-0000-0000-0000-000000000000}"/>
  <bookViews>
    <workbookView xWindow="0" yWindow="0" windowWidth="22260" windowHeight="12645" xr2:uid="{00000000-000D-0000-FFFF-FFFF00000000}"/>
  </bookViews>
  <sheets>
    <sheet name="Data S1 DGRP Line Totals" sheetId="2" r:id="rId1"/>
    <sheet name="Data S2 DGRP Vial Totals" sheetId="1" r:id="rId2"/>
    <sheet name="Data S3 White Drive" sheetId="3" r:id="rId3"/>
    <sheet name="Data S4 Embryo r2 GWAS" sheetId="4" r:id="rId4"/>
    <sheet name="Data S5 Mosaic Difference GWAS" sheetId="5" r:id="rId5"/>
    <sheet name="Data S6 shRNA Line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5" i="6" l="1"/>
  <c r="V25" i="6"/>
  <c r="U25" i="6"/>
  <c r="T25" i="6"/>
  <c r="S25" i="6"/>
  <c r="AL25" i="6" s="1"/>
  <c r="R25" i="6"/>
  <c r="AF25" i="6" s="1"/>
  <c r="AG25" i="6" s="1"/>
  <c r="Q25" i="6"/>
  <c r="AC25" i="6" s="1"/>
  <c r="P25" i="6"/>
  <c r="O25" i="6"/>
  <c r="N25" i="6"/>
  <c r="X25" i="6" s="1"/>
  <c r="AB25" i="6" s="1"/>
  <c r="AF24" i="6"/>
  <c r="AG24" i="6" s="1"/>
  <c r="W24" i="6"/>
  <c r="V24" i="6"/>
  <c r="U24" i="6"/>
  <c r="T24" i="6"/>
  <c r="S24" i="6"/>
  <c r="AL24" i="6" s="1"/>
  <c r="R24" i="6"/>
  <c r="Q24" i="6"/>
  <c r="P24" i="6"/>
  <c r="AD24" i="6" s="1"/>
  <c r="O24" i="6"/>
  <c r="N24" i="6"/>
  <c r="X24" i="6" s="1"/>
  <c r="AB24" i="6" s="1"/>
  <c r="AL23" i="6"/>
  <c r="AN23" i="6" s="1"/>
  <c r="W23" i="6"/>
  <c r="V23" i="6"/>
  <c r="U23" i="6"/>
  <c r="T23" i="6"/>
  <c r="AF23" i="6" s="1"/>
  <c r="AG23" i="6" s="1"/>
  <c r="S23" i="6"/>
  <c r="R23" i="6"/>
  <c r="Q23" i="6"/>
  <c r="P23" i="6"/>
  <c r="AD23" i="6" s="1"/>
  <c r="O23" i="6"/>
  <c r="N23" i="6"/>
  <c r="X23" i="6" s="1"/>
  <c r="AB23" i="6" s="1"/>
  <c r="X22" i="6"/>
  <c r="AB22" i="6" s="1"/>
  <c r="W22" i="6"/>
  <c r="V22" i="6"/>
  <c r="U22" i="6"/>
  <c r="T22" i="6"/>
  <c r="AF22" i="6" s="1"/>
  <c r="AG22" i="6" s="1"/>
  <c r="S22" i="6"/>
  <c r="AL22" i="6" s="1"/>
  <c r="R22" i="6"/>
  <c r="Q22" i="6"/>
  <c r="AC22" i="6" s="1"/>
  <c r="P22" i="6"/>
  <c r="AD22" i="6" s="1"/>
  <c r="O22" i="6"/>
  <c r="N22" i="6"/>
  <c r="AD21" i="6"/>
  <c r="W21" i="6"/>
  <c r="V21" i="6"/>
  <c r="U21" i="6"/>
  <c r="T21" i="6"/>
  <c r="S21" i="6"/>
  <c r="AL21" i="6" s="1"/>
  <c r="R21" i="6"/>
  <c r="Q21" i="6"/>
  <c r="AC21" i="6" s="1"/>
  <c r="P21" i="6"/>
  <c r="O21" i="6"/>
  <c r="N21" i="6"/>
  <c r="X21" i="6" s="1"/>
  <c r="AB21" i="6" s="1"/>
  <c r="AL20" i="6"/>
  <c r="AN20" i="6" s="1"/>
  <c r="W20" i="6"/>
  <c r="V20" i="6"/>
  <c r="U20" i="6"/>
  <c r="AB20" i="6" s="1"/>
  <c r="T20" i="6"/>
  <c r="AF20" i="6" s="1"/>
  <c r="AG20" i="6" s="1"/>
  <c r="S20" i="6"/>
  <c r="R20" i="6"/>
  <c r="Q20" i="6"/>
  <c r="P20" i="6"/>
  <c r="AD20" i="6" s="1"/>
  <c r="O20" i="6"/>
  <c r="N20" i="6"/>
  <c r="X20" i="6" s="1"/>
  <c r="W17" i="6"/>
  <c r="AB17" i="6" s="1"/>
  <c r="V17" i="6"/>
  <c r="U17" i="6"/>
  <c r="T17" i="6"/>
  <c r="S17" i="6"/>
  <c r="AL17" i="6" s="1"/>
  <c r="R17" i="6"/>
  <c r="AF17" i="6" s="1"/>
  <c r="AG17" i="6" s="1"/>
  <c r="Q17" i="6"/>
  <c r="P17" i="6"/>
  <c r="AD17" i="6" s="1"/>
  <c r="O17" i="6"/>
  <c r="X17" i="6" s="1"/>
  <c r="N17" i="6"/>
  <c r="AB14" i="6"/>
  <c r="W14" i="6"/>
  <c r="V14" i="6"/>
  <c r="U14" i="6"/>
  <c r="T14" i="6"/>
  <c r="S14" i="6"/>
  <c r="AL14" i="6" s="1"/>
  <c r="R14" i="6"/>
  <c r="AF14" i="6" s="1"/>
  <c r="AG14" i="6" s="1"/>
  <c r="Q14" i="6"/>
  <c r="AD14" i="6" s="1"/>
  <c r="P14" i="6"/>
  <c r="O14" i="6"/>
  <c r="N14" i="6"/>
  <c r="X14" i="6" s="1"/>
  <c r="W13" i="6"/>
  <c r="V13" i="6"/>
  <c r="U13" i="6"/>
  <c r="T13" i="6"/>
  <c r="AL13" i="6" s="1"/>
  <c r="S13" i="6"/>
  <c r="R13" i="6"/>
  <c r="Q13" i="6"/>
  <c r="AC13" i="6" s="1"/>
  <c r="P13" i="6"/>
  <c r="AD13" i="6" s="1"/>
  <c r="O13" i="6"/>
  <c r="N13" i="6"/>
  <c r="X13" i="6" s="1"/>
  <c r="AB13" i="6" s="1"/>
  <c r="W12" i="6"/>
  <c r="V12" i="6"/>
  <c r="AB12" i="6" s="1"/>
  <c r="U12" i="6"/>
  <c r="T12" i="6"/>
  <c r="AF12" i="6" s="1"/>
  <c r="AG12" i="6" s="1"/>
  <c r="S12" i="6"/>
  <c r="AL12" i="6" s="1"/>
  <c r="R12" i="6"/>
  <c r="Q12" i="6"/>
  <c r="P12" i="6"/>
  <c r="AD12" i="6" s="1"/>
  <c r="O12" i="6"/>
  <c r="N12" i="6"/>
  <c r="X12" i="6" s="1"/>
  <c r="W11" i="6"/>
  <c r="V11" i="6"/>
  <c r="U11" i="6"/>
  <c r="T11" i="6"/>
  <c r="AF11" i="6" s="1"/>
  <c r="AG11" i="6" s="1"/>
  <c r="S11" i="6"/>
  <c r="AL11" i="6" s="1"/>
  <c r="R11" i="6"/>
  <c r="Q11" i="6"/>
  <c r="AD11" i="6" s="1"/>
  <c r="P11" i="6"/>
  <c r="O11" i="6"/>
  <c r="N11" i="6"/>
  <c r="X11" i="6" s="1"/>
  <c r="AB11" i="6" s="1"/>
  <c r="W10" i="6"/>
  <c r="V10" i="6"/>
  <c r="U10" i="6"/>
  <c r="T10" i="6"/>
  <c r="AL10" i="6" s="1"/>
  <c r="S10" i="6"/>
  <c r="R10" i="6"/>
  <c r="Q10" i="6"/>
  <c r="AC10" i="6" s="1"/>
  <c r="P10" i="6"/>
  <c r="AD10" i="6" s="1"/>
  <c r="O10" i="6"/>
  <c r="N10" i="6"/>
  <c r="X10" i="6" s="1"/>
  <c r="AB10" i="6" s="1"/>
  <c r="W9" i="6"/>
  <c r="V9" i="6"/>
  <c r="U9" i="6"/>
  <c r="T9" i="6"/>
  <c r="AF9" i="6" s="1"/>
  <c r="AG9" i="6" s="1"/>
  <c r="S9" i="6"/>
  <c r="AL9" i="6" s="1"/>
  <c r="R9" i="6"/>
  <c r="Q9" i="6"/>
  <c r="AC9" i="6" s="1"/>
  <c r="P9" i="6"/>
  <c r="AD9" i="6" s="1"/>
  <c r="O9" i="6"/>
  <c r="X9" i="6" s="1"/>
  <c r="AB9" i="6" s="1"/>
  <c r="N9" i="6"/>
  <c r="AD8" i="6"/>
  <c r="AC8" i="6"/>
  <c r="W8" i="6"/>
  <c r="V8" i="6"/>
  <c r="U8" i="6"/>
  <c r="T8" i="6"/>
  <c r="AF8" i="6" s="1"/>
  <c r="AG8" i="6" s="1"/>
  <c r="S8" i="6"/>
  <c r="AL8" i="6" s="1"/>
  <c r="R8" i="6"/>
  <c r="Q8" i="6"/>
  <c r="P8" i="6"/>
  <c r="O8" i="6"/>
  <c r="N8" i="6"/>
  <c r="X8" i="6" s="1"/>
  <c r="AB8" i="6" s="1"/>
  <c r="AL5" i="6"/>
  <c r="AN5" i="6" s="1"/>
  <c r="W5" i="6"/>
  <c r="V5" i="6"/>
  <c r="U5" i="6"/>
  <c r="T5" i="6"/>
  <c r="AF5" i="6" s="1"/>
  <c r="AG5" i="6" s="1"/>
  <c r="S5" i="6"/>
  <c r="R5" i="6"/>
  <c r="Q5" i="6"/>
  <c r="AC5" i="6" s="1"/>
  <c r="P5" i="6"/>
  <c r="AD5" i="6" s="1"/>
  <c r="O5" i="6"/>
  <c r="N5" i="6"/>
  <c r="X5" i="6" s="1"/>
  <c r="AB5" i="6" s="1"/>
  <c r="W4" i="6"/>
  <c r="V4" i="6"/>
  <c r="U4" i="6"/>
  <c r="T4" i="6"/>
  <c r="AF4" i="6" s="1"/>
  <c r="AG4" i="6" s="1"/>
  <c r="S4" i="6"/>
  <c r="AL4" i="6" s="1"/>
  <c r="R4" i="6"/>
  <c r="Q4" i="6"/>
  <c r="AC4" i="6" s="1"/>
  <c r="P4" i="6"/>
  <c r="AD4" i="6" s="1"/>
  <c r="O4" i="6"/>
  <c r="N4" i="6"/>
  <c r="AD3" i="6"/>
  <c r="W3" i="6"/>
  <c r="V3" i="6"/>
  <c r="U3" i="6"/>
  <c r="T3" i="6"/>
  <c r="AF3" i="6" s="1"/>
  <c r="AG3" i="6" s="1"/>
  <c r="S3" i="6"/>
  <c r="AL3" i="6" s="1"/>
  <c r="R3" i="6"/>
  <c r="Q3" i="6"/>
  <c r="AC3" i="6" s="1"/>
  <c r="P3" i="6"/>
  <c r="O3" i="6"/>
  <c r="N3" i="6"/>
  <c r="X3" i="6" s="1"/>
  <c r="AB3" i="6" s="1"/>
  <c r="AM10" i="6" l="1"/>
  <c r="AN8" i="6"/>
  <c r="AM8" i="6"/>
  <c r="AN11" i="6"/>
  <c r="AM11" i="6"/>
  <c r="AM17" i="6"/>
  <c r="AN17" i="6"/>
  <c r="AN12" i="6"/>
  <c r="AM12" i="6"/>
  <c r="AN25" i="6"/>
  <c r="AM25" i="6"/>
  <c r="AM24" i="6"/>
  <c r="AN24" i="6"/>
  <c r="AM4" i="6"/>
  <c r="AN4" i="6"/>
  <c r="AM3" i="6"/>
  <c r="AN3" i="6"/>
  <c r="AM22" i="6"/>
  <c r="AN22" i="6"/>
  <c r="AM9" i="6"/>
  <c r="AN9" i="6"/>
  <c r="AM13" i="6"/>
  <c r="AN14" i="6"/>
  <c r="AM14" i="6"/>
  <c r="AM21" i="6"/>
  <c r="AN21" i="6"/>
  <c r="AF13" i="6"/>
  <c r="AG13" i="6" s="1"/>
  <c r="AC11" i="6"/>
  <c r="AM20" i="6"/>
  <c r="AD25" i="6"/>
  <c r="AF10" i="6"/>
  <c r="AG10" i="6" s="1"/>
  <c r="AF21" i="6"/>
  <c r="AG21" i="6" s="1"/>
  <c r="AM5" i="6"/>
  <c r="X4" i="6"/>
  <c r="AB4" i="6" s="1"/>
  <c r="AM23" i="6"/>
  <c r="AN13" i="6" l="1"/>
  <c r="AN10" i="6"/>
  <c r="C21" i="3" l="1"/>
  <c r="C20" i="3"/>
  <c r="K22" i="3"/>
  <c r="J22" i="3"/>
  <c r="I22" i="3"/>
  <c r="H22" i="3"/>
  <c r="G22" i="3"/>
  <c r="F22" i="3"/>
  <c r="E22" i="3"/>
  <c r="D22" i="3"/>
  <c r="C22" i="3"/>
  <c r="K21" i="3"/>
  <c r="J21" i="3"/>
  <c r="I21" i="3"/>
  <c r="H21" i="3"/>
  <c r="G21" i="3"/>
  <c r="F21" i="3"/>
  <c r="E21" i="3"/>
  <c r="D21" i="3"/>
  <c r="K20" i="3"/>
  <c r="J20" i="3"/>
  <c r="I20" i="3"/>
  <c r="H20" i="3"/>
  <c r="G20" i="3"/>
  <c r="F20" i="3"/>
  <c r="N20" i="3" s="1"/>
  <c r="E20" i="3"/>
  <c r="D20" i="3"/>
  <c r="R20" i="3" s="1"/>
  <c r="R22" i="3" l="1"/>
  <c r="O20" i="3"/>
  <c r="Q20" i="3" s="1"/>
  <c r="N21" i="3"/>
  <c r="O21" i="3"/>
  <c r="Q21" i="3" s="1"/>
  <c r="N22" i="3"/>
  <c r="O22" i="3"/>
  <c r="Q22" i="3" s="1"/>
  <c r="R21" i="3"/>
  <c r="P22" i="3" l="1"/>
  <c r="P20" i="3"/>
  <c r="P21" i="3"/>
  <c r="R16" i="3" l="1"/>
  <c r="O16" i="3"/>
  <c r="N16" i="3"/>
  <c r="L16" i="3"/>
  <c r="M16" i="3" s="1"/>
  <c r="R15" i="3"/>
  <c r="O15" i="3"/>
  <c r="N15" i="3"/>
  <c r="Q15" i="3" s="1"/>
  <c r="L15" i="3"/>
  <c r="M15" i="3" s="1"/>
  <c r="R14" i="3"/>
  <c r="O14" i="3"/>
  <c r="N14" i="3"/>
  <c r="Q14" i="3" s="1"/>
  <c r="L14" i="3"/>
  <c r="M14" i="3" s="1"/>
  <c r="R13" i="3"/>
  <c r="O13" i="3"/>
  <c r="N13" i="3"/>
  <c r="P13" i="3" s="1"/>
  <c r="L13" i="3"/>
  <c r="M13" i="3" s="1"/>
  <c r="R12" i="3"/>
  <c r="O12" i="3"/>
  <c r="N12" i="3"/>
  <c r="L12" i="3"/>
  <c r="R11" i="3"/>
  <c r="O11" i="3"/>
  <c r="N11" i="3"/>
  <c r="L11" i="3"/>
  <c r="M11" i="3" s="1"/>
  <c r="R10" i="3"/>
  <c r="O10" i="3"/>
  <c r="N10" i="3"/>
  <c r="P10" i="3" s="1"/>
  <c r="L10" i="3"/>
  <c r="M10" i="3" s="1"/>
  <c r="R9" i="3"/>
  <c r="O9" i="3"/>
  <c r="N9" i="3"/>
  <c r="P9" i="3" s="1"/>
  <c r="L9" i="3"/>
  <c r="M9" i="3" s="1"/>
  <c r="R8" i="3"/>
  <c r="O8" i="3"/>
  <c r="N8" i="3"/>
  <c r="L8" i="3"/>
  <c r="M8" i="3" s="1"/>
  <c r="R7" i="3"/>
  <c r="O7" i="3"/>
  <c r="N7" i="3"/>
  <c r="P7" i="3" s="1"/>
  <c r="L7" i="3"/>
  <c r="R6" i="3"/>
  <c r="O6" i="3"/>
  <c r="Q6" i="3" s="1"/>
  <c r="N6" i="3"/>
  <c r="L6" i="3"/>
  <c r="M6" i="3" s="1"/>
  <c r="R5" i="3"/>
  <c r="O5" i="3"/>
  <c r="Q5" i="3" s="1"/>
  <c r="N5" i="3"/>
  <c r="L5" i="3"/>
  <c r="M5" i="3" s="1"/>
  <c r="R4" i="3"/>
  <c r="O4" i="3"/>
  <c r="N4" i="3"/>
  <c r="L4" i="3"/>
  <c r="M4" i="3" s="1"/>
  <c r="R3" i="3"/>
  <c r="O3" i="3"/>
  <c r="N3" i="3"/>
  <c r="L3" i="3"/>
  <c r="M3" i="3" s="1"/>
  <c r="R2" i="3"/>
  <c r="O2" i="3"/>
  <c r="N2" i="3"/>
  <c r="L2" i="3"/>
  <c r="L20" i="3" s="1"/>
  <c r="M20" i="3" s="1"/>
  <c r="M2" i="3" l="1"/>
  <c r="P2" i="3"/>
  <c r="Q11" i="3"/>
  <c r="Q13" i="3"/>
  <c r="Q4" i="3"/>
  <c r="Q8" i="3"/>
  <c r="Q16" i="3"/>
  <c r="P3" i="3"/>
  <c r="P5" i="3"/>
  <c r="Q3" i="3"/>
  <c r="Q10" i="3"/>
  <c r="Q12" i="3"/>
  <c r="Q2" i="3"/>
  <c r="Q7" i="3"/>
  <c r="Q9" i="3"/>
  <c r="P11" i="3"/>
  <c r="P14" i="3"/>
  <c r="P16" i="3"/>
  <c r="P6" i="3"/>
  <c r="M7" i="3"/>
  <c r="L21" i="3"/>
  <c r="M21" i="3" s="1"/>
  <c r="P8" i="3"/>
  <c r="M12" i="3"/>
  <c r="L22" i="3"/>
  <c r="M22" i="3" s="1"/>
  <c r="P4" i="3"/>
  <c r="P12" i="3"/>
  <c r="P15" i="3"/>
  <c r="T139" i="2" l="1"/>
  <c r="Q139" i="2"/>
  <c r="P139" i="2"/>
  <c r="R139" i="2" s="1"/>
  <c r="O139" i="2"/>
  <c r="T138" i="2"/>
  <c r="S138" i="2"/>
  <c r="R138" i="2"/>
  <c r="Q138" i="2"/>
  <c r="P138" i="2"/>
  <c r="O138" i="2"/>
  <c r="T137" i="2"/>
  <c r="Q137" i="2"/>
  <c r="P137" i="2"/>
  <c r="R137" i="2" s="1"/>
  <c r="O137" i="2"/>
  <c r="T136" i="2"/>
  <c r="Q136" i="2"/>
  <c r="P136" i="2"/>
  <c r="R136" i="2" s="1"/>
  <c r="O136" i="2"/>
  <c r="T135" i="2"/>
  <c r="Q135" i="2"/>
  <c r="P135" i="2"/>
  <c r="S135" i="2" s="1"/>
  <c r="O135" i="2"/>
  <c r="T134" i="2"/>
  <c r="Q134" i="2"/>
  <c r="P134" i="2"/>
  <c r="O134" i="2"/>
  <c r="T133" i="2"/>
  <c r="Q133" i="2"/>
  <c r="S133" i="2" s="1"/>
  <c r="P133" i="2"/>
  <c r="O133" i="2"/>
  <c r="T132" i="2"/>
  <c r="Q132" i="2"/>
  <c r="P132" i="2"/>
  <c r="R132" i="2" s="1"/>
  <c r="O132" i="2"/>
  <c r="T131" i="2"/>
  <c r="S131" i="2"/>
  <c r="Q131" i="2"/>
  <c r="P131" i="2"/>
  <c r="O131" i="2"/>
  <c r="T130" i="2"/>
  <c r="S130" i="2"/>
  <c r="Q130" i="2"/>
  <c r="P130" i="2"/>
  <c r="O130" i="2"/>
  <c r="T129" i="2"/>
  <c r="Q129" i="2"/>
  <c r="P129" i="2"/>
  <c r="R129" i="2" s="1"/>
  <c r="O129" i="2"/>
  <c r="T128" i="2"/>
  <c r="Q128" i="2"/>
  <c r="P128" i="2"/>
  <c r="R128" i="2" s="1"/>
  <c r="O128" i="2"/>
  <c r="T127" i="2"/>
  <c r="Q127" i="2"/>
  <c r="S127" i="2" s="1"/>
  <c r="P127" i="2"/>
  <c r="R127" i="2" s="1"/>
  <c r="O127" i="2"/>
  <c r="T126" i="2"/>
  <c r="S126" i="2"/>
  <c r="Q126" i="2"/>
  <c r="P126" i="2"/>
  <c r="O126" i="2"/>
  <c r="T125" i="2"/>
  <c r="R125" i="2"/>
  <c r="Q125" i="2"/>
  <c r="S125" i="2" s="1"/>
  <c r="P125" i="2"/>
  <c r="O125" i="2"/>
  <c r="T124" i="2"/>
  <c r="Q124" i="2"/>
  <c r="P124" i="2"/>
  <c r="R124" i="2" s="1"/>
  <c r="O124" i="2"/>
  <c r="T123" i="2"/>
  <c r="Q123" i="2"/>
  <c r="P123" i="2"/>
  <c r="R123" i="2" s="1"/>
  <c r="O123" i="2"/>
  <c r="T122" i="2"/>
  <c r="Q122" i="2"/>
  <c r="P122" i="2"/>
  <c r="O122" i="2"/>
  <c r="T121" i="2"/>
  <c r="R121" i="2"/>
  <c r="Q121" i="2"/>
  <c r="S121" i="2" s="1"/>
  <c r="P121" i="2"/>
  <c r="O121" i="2"/>
  <c r="T120" i="2"/>
  <c r="Q120" i="2"/>
  <c r="P120" i="2"/>
  <c r="R120" i="2" s="1"/>
  <c r="O120" i="2"/>
  <c r="T119" i="2"/>
  <c r="S119" i="2"/>
  <c r="Q119" i="2"/>
  <c r="P119" i="2"/>
  <c r="R119" i="2" s="1"/>
  <c r="O119" i="2"/>
  <c r="T118" i="2"/>
  <c r="Q118" i="2"/>
  <c r="P118" i="2"/>
  <c r="S118" i="2" s="1"/>
  <c r="O118" i="2"/>
  <c r="T117" i="2"/>
  <c r="Q117" i="2"/>
  <c r="P117" i="2"/>
  <c r="R117" i="2" s="1"/>
  <c r="O117" i="2"/>
  <c r="T116" i="2"/>
  <c r="Q116" i="2"/>
  <c r="S116" i="2" s="1"/>
  <c r="P116" i="2"/>
  <c r="O116" i="2"/>
  <c r="T115" i="2"/>
  <c r="Q115" i="2"/>
  <c r="S115" i="2" s="1"/>
  <c r="P115" i="2"/>
  <c r="R115" i="2" s="1"/>
  <c r="O115" i="2"/>
  <c r="T114" i="2"/>
  <c r="S114" i="2"/>
  <c r="Q114" i="2"/>
  <c r="P114" i="2"/>
  <c r="O114" i="2"/>
  <c r="T113" i="2"/>
  <c r="Q113" i="2"/>
  <c r="P113" i="2"/>
  <c r="R113" i="2" s="1"/>
  <c r="O113" i="2"/>
  <c r="T112" i="2"/>
  <c r="Q112" i="2"/>
  <c r="P112" i="2"/>
  <c r="R112" i="2" s="1"/>
  <c r="O112" i="2"/>
  <c r="T111" i="2"/>
  <c r="Q111" i="2"/>
  <c r="S111" i="2" s="1"/>
  <c r="P111" i="2"/>
  <c r="O111" i="2"/>
  <c r="T110" i="2"/>
  <c r="Q110" i="2"/>
  <c r="S110" i="2" s="1"/>
  <c r="P110" i="2"/>
  <c r="R110" i="2" s="1"/>
  <c r="O110" i="2"/>
  <c r="T109" i="2"/>
  <c r="R109" i="2"/>
  <c r="Q109" i="2"/>
  <c r="P109" i="2"/>
  <c r="O109" i="2"/>
  <c r="T108" i="2"/>
  <c r="Q108" i="2"/>
  <c r="S108" i="2" s="1"/>
  <c r="P108" i="2"/>
  <c r="O108" i="2"/>
  <c r="T107" i="2"/>
  <c r="Q107" i="2"/>
  <c r="S107" i="2" s="1"/>
  <c r="P107" i="2"/>
  <c r="R107" i="2" s="1"/>
  <c r="O107" i="2"/>
  <c r="T106" i="2"/>
  <c r="Q106" i="2"/>
  <c r="S106" i="2" s="1"/>
  <c r="P106" i="2"/>
  <c r="O106" i="2"/>
  <c r="T105" i="2"/>
  <c r="Q105" i="2"/>
  <c r="S105" i="2" s="1"/>
  <c r="P105" i="2"/>
  <c r="R105" i="2" s="1"/>
  <c r="O105" i="2"/>
  <c r="T104" i="2"/>
  <c r="Q104" i="2"/>
  <c r="S104" i="2" s="1"/>
  <c r="P104" i="2"/>
  <c r="O104" i="2"/>
  <c r="T103" i="2"/>
  <c r="S103" i="2"/>
  <c r="Q103" i="2"/>
  <c r="P103" i="2"/>
  <c r="R103" i="2" s="1"/>
  <c r="O103" i="2"/>
  <c r="T102" i="2"/>
  <c r="Q102" i="2"/>
  <c r="S102" i="2" s="1"/>
  <c r="P102" i="2"/>
  <c r="R102" i="2" s="1"/>
  <c r="O102" i="2"/>
  <c r="T101" i="2"/>
  <c r="Q101" i="2"/>
  <c r="S101" i="2" s="1"/>
  <c r="P101" i="2"/>
  <c r="R101" i="2" s="1"/>
  <c r="O101" i="2"/>
  <c r="T100" i="2"/>
  <c r="Q100" i="2"/>
  <c r="P100" i="2"/>
  <c r="R100" i="2" s="1"/>
  <c r="O100" i="2"/>
  <c r="T99" i="2"/>
  <c r="S99" i="2"/>
  <c r="Q99" i="2"/>
  <c r="P99" i="2"/>
  <c r="O99" i="2"/>
  <c r="T98" i="2"/>
  <c r="S98" i="2"/>
  <c r="Q98" i="2"/>
  <c r="P98" i="2"/>
  <c r="O98" i="2"/>
  <c r="T97" i="2"/>
  <c r="Q97" i="2"/>
  <c r="P97" i="2"/>
  <c r="O97" i="2"/>
  <c r="T96" i="2"/>
  <c r="Q96" i="2"/>
  <c r="S96" i="2" s="1"/>
  <c r="P96" i="2"/>
  <c r="O96" i="2"/>
  <c r="T95" i="2"/>
  <c r="Q95" i="2"/>
  <c r="S95" i="2" s="1"/>
  <c r="P95" i="2"/>
  <c r="R95" i="2" s="1"/>
  <c r="O95" i="2"/>
  <c r="T94" i="2"/>
  <c r="Q94" i="2"/>
  <c r="S94" i="2" s="1"/>
  <c r="P94" i="2"/>
  <c r="O94" i="2"/>
  <c r="T93" i="2"/>
  <c r="Q93" i="2"/>
  <c r="P93" i="2"/>
  <c r="O93" i="2"/>
  <c r="T92" i="2"/>
  <c r="Q92" i="2"/>
  <c r="S92" i="2" s="1"/>
  <c r="P92" i="2"/>
  <c r="O92" i="2"/>
  <c r="T91" i="2"/>
  <c r="Q91" i="2"/>
  <c r="S91" i="2" s="1"/>
  <c r="P91" i="2"/>
  <c r="O91" i="2"/>
  <c r="T90" i="2"/>
  <c r="S90" i="2"/>
  <c r="Q90" i="2"/>
  <c r="P90" i="2"/>
  <c r="O90" i="2"/>
  <c r="T89" i="2"/>
  <c r="Q89" i="2"/>
  <c r="R89" i="2" s="1"/>
  <c r="P89" i="2"/>
  <c r="O89" i="2"/>
  <c r="T88" i="2"/>
  <c r="Q88" i="2"/>
  <c r="S88" i="2" s="1"/>
  <c r="P88" i="2"/>
  <c r="O88" i="2"/>
  <c r="T87" i="2"/>
  <c r="Q87" i="2"/>
  <c r="P87" i="2"/>
  <c r="R87" i="2" s="1"/>
  <c r="O87" i="2"/>
  <c r="T86" i="2"/>
  <c r="Q86" i="2"/>
  <c r="S86" i="2" s="1"/>
  <c r="P86" i="2"/>
  <c r="R86" i="2" s="1"/>
  <c r="O86" i="2"/>
  <c r="T85" i="2"/>
  <c r="Q85" i="2"/>
  <c r="S85" i="2" s="1"/>
  <c r="P85" i="2"/>
  <c r="O85" i="2"/>
  <c r="T84" i="2"/>
  <c r="Q84" i="2"/>
  <c r="P84" i="2"/>
  <c r="R84" i="2" s="1"/>
  <c r="O84" i="2"/>
  <c r="T83" i="2"/>
  <c r="S83" i="2"/>
  <c r="Q83" i="2"/>
  <c r="P83" i="2"/>
  <c r="O83" i="2"/>
  <c r="T82" i="2"/>
  <c r="S82" i="2"/>
  <c r="Q82" i="2"/>
  <c r="P82" i="2"/>
  <c r="O82" i="2"/>
  <c r="T81" i="2"/>
  <c r="Q81" i="2"/>
  <c r="S81" i="2" s="1"/>
  <c r="P81" i="2"/>
  <c r="O81" i="2"/>
  <c r="T80" i="2"/>
  <c r="Q80" i="2"/>
  <c r="S80" i="2" s="1"/>
  <c r="P80" i="2"/>
  <c r="O80" i="2"/>
  <c r="T79" i="2"/>
  <c r="Q79" i="2"/>
  <c r="P79" i="2"/>
  <c r="R79" i="2" s="1"/>
  <c r="O79" i="2"/>
  <c r="T78" i="2"/>
  <c r="Q78" i="2"/>
  <c r="S78" i="2" s="1"/>
  <c r="P78" i="2"/>
  <c r="O78" i="2"/>
  <c r="T77" i="2"/>
  <c r="Q77" i="2"/>
  <c r="P77" i="2"/>
  <c r="O77" i="2"/>
  <c r="T76" i="2"/>
  <c r="Q76" i="2"/>
  <c r="S76" i="2" s="1"/>
  <c r="P76" i="2"/>
  <c r="O76" i="2"/>
  <c r="T75" i="2"/>
  <c r="Q75" i="2"/>
  <c r="S75" i="2" s="1"/>
  <c r="P75" i="2"/>
  <c r="O75" i="2"/>
  <c r="T74" i="2"/>
  <c r="Q74" i="2"/>
  <c r="S74" i="2" s="1"/>
  <c r="P74" i="2"/>
  <c r="O74" i="2"/>
  <c r="T73" i="2"/>
  <c r="Q73" i="2"/>
  <c r="R73" i="2" s="1"/>
  <c r="P73" i="2"/>
  <c r="O73" i="2"/>
  <c r="T72" i="2"/>
  <c r="Q72" i="2"/>
  <c r="S72" i="2" s="1"/>
  <c r="P72" i="2"/>
  <c r="O72" i="2"/>
  <c r="T71" i="2"/>
  <c r="Q71" i="2"/>
  <c r="P71" i="2"/>
  <c r="S71" i="2" s="1"/>
  <c r="O71" i="2"/>
  <c r="T70" i="2"/>
  <c r="Q70" i="2"/>
  <c r="S70" i="2" s="1"/>
  <c r="P70" i="2"/>
  <c r="R70" i="2" s="1"/>
  <c r="O70" i="2"/>
  <c r="T69" i="2"/>
  <c r="Q69" i="2"/>
  <c r="R69" i="2" s="1"/>
  <c r="P69" i="2"/>
  <c r="O69" i="2"/>
  <c r="T68" i="2"/>
  <c r="Q68" i="2"/>
  <c r="P68" i="2"/>
  <c r="R68" i="2" s="1"/>
  <c r="O68" i="2"/>
  <c r="T67" i="2"/>
  <c r="S67" i="2"/>
  <c r="Q67" i="2"/>
  <c r="P67" i="2"/>
  <c r="O67" i="2"/>
  <c r="T66" i="2"/>
  <c r="Q66" i="2"/>
  <c r="S66" i="2" s="1"/>
  <c r="P66" i="2"/>
  <c r="O66" i="2"/>
  <c r="T65" i="2"/>
  <c r="Q65" i="2"/>
  <c r="R65" i="2" s="1"/>
  <c r="P65" i="2"/>
  <c r="O65" i="2"/>
  <c r="T64" i="2"/>
  <c r="Q64" i="2"/>
  <c r="S64" i="2" s="1"/>
  <c r="P64" i="2"/>
  <c r="O64" i="2"/>
  <c r="T63" i="2"/>
  <c r="Q63" i="2"/>
  <c r="P63" i="2"/>
  <c r="S63" i="2" s="1"/>
  <c r="O63" i="2"/>
  <c r="T62" i="2"/>
  <c r="Q62" i="2"/>
  <c r="S62" i="2" s="1"/>
  <c r="P62" i="2"/>
  <c r="O62" i="2"/>
  <c r="T61" i="2"/>
  <c r="Q61" i="2"/>
  <c r="P61" i="2"/>
  <c r="O61" i="2"/>
  <c r="T60" i="2"/>
  <c r="Q60" i="2"/>
  <c r="S60" i="2" s="1"/>
  <c r="P60" i="2"/>
  <c r="O60" i="2"/>
  <c r="T59" i="2"/>
  <c r="Q59" i="2"/>
  <c r="P59" i="2"/>
  <c r="O59" i="2"/>
  <c r="T58" i="2"/>
  <c r="Q58" i="2"/>
  <c r="S58" i="2" s="1"/>
  <c r="P58" i="2"/>
  <c r="O58" i="2"/>
  <c r="T57" i="2"/>
  <c r="Q57" i="2"/>
  <c r="R57" i="2" s="1"/>
  <c r="P57" i="2"/>
  <c r="O57" i="2"/>
  <c r="T56" i="2"/>
  <c r="Q56" i="2"/>
  <c r="S56" i="2" s="1"/>
  <c r="P56" i="2"/>
  <c r="O56" i="2"/>
  <c r="T55" i="2"/>
  <c r="Q55" i="2"/>
  <c r="P55" i="2"/>
  <c r="S55" i="2" s="1"/>
  <c r="O55" i="2"/>
  <c r="T54" i="2"/>
  <c r="Q54" i="2"/>
  <c r="S54" i="2" s="1"/>
  <c r="P54" i="2"/>
  <c r="O54" i="2"/>
  <c r="T53" i="2"/>
  <c r="Q53" i="2"/>
  <c r="R53" i="2" s="1"/>
  <c r="P53" i="2"/>
  <c r="O53" i="2"/>
  <c r="T52" i="2"/>
  <c r="Q52" i="2"/>
  <c r="S52" i="2" s="1"/>
  <c r="P52" i="2"/>
  <c r="O52" i="2"/>
  <c r="T51" i="2"/>
  <c r="S51" i="2"/>
  <c r="Q51" i="2"/>
  <c r="P51" i="2"/>
  <c r="O51" i="2"/>
  <c r="T50" i="2"/>
  <c r="Q50" i="2"/>
  <c r="S50" i="2" s="1"/>
  <c r="P50" i="2"/>
  <c r="O50" i="2"/>
  <c r="T49" i="2"/>
  <c r="Q49" i="2"/>
  <c r="S49" i="2" s="1"/>
  <c r="P49" i="2"/>
  <c r="O49" i="2"/>
  <c r="T48" i="2"/>
  <c r="Q48" i="2"/>
  <c r="S48" i="2" s="1"/>
  <c r="P48" i="2"/>
  <c r="O48" i="2"/>
  <c r="T47" i="2"/>
  <c r="Q47" i="2"/>
  <c r="P47" i="2"/>
  <c r="S47" i="2" s="1"/>
  <c r="O47" i="2"/>
  <c r="T46" i="2"/>
  <c r="Q46" i="2"/>
  <c r="S46" i="2" s="1"/>
  <c r="P46" i="2"/>
  <c r="O46" i="2"/>
  <c r="T45" i="2"/>
  <c r="Q45" i="2"/>
  <c r="R45" i="2" s="1"/>
  <c r="P45" i="2"/>
  <c r="O45" i="2"/>
  <c r="T44" i="2"/>
  <c r="Q44" i="2"/>
  <c r="S44" i="2" s="1"/>
  <c r="P44" i="2"/>
  <c r="O44" i="2"/>
  <c r="T43" i="2"/>
  <c r="Q43" i="2"/>
  <c r="P43" i="2"/>
  <c r="S43" i="2" s="1"/>
  <c r="O43" i="2"/>
  <c r="T42" i="2"/>
  <c r="Q42" i="2"/>
  <c r="S42" i="2" s="1"/>
  <c r="P42" i="2"/>
  <c r="O42" i="2"/>
  <c r="T41" i="2"/>
  <c r="Q41" i="2"/>
  <c r="R41" i="2" s="1"/>
  <c r="P41" i="2"/>
  <c r="O41" i="2"/>
  <c r="T40" i="2"/>
  <c r="Q40" i="2"/>
  <c r="S40" i="2" s="1"/>
  <c r="P40" i="2"/>
  <c r="O40" i="2"/>
  <c r="T39" i="2"/>
  <c r="Q39" i="2"/>
  <c r="P39" i="2"/>
  <c r="S39" i="2" s="1"/>
  <c r="O39" i="2"/>
  <c r="T38" i="2"/>
  <c r="Q38" i="2"/>
  <c r="S38" i="2" s="1"/>
  <c r="P38" i="2"/>
  <c r="O38" i="2"/>
  <c r="T37" i="2"/>
  <c r="Q37" i="2"/>
  <c r="R37" i="2" s="1"/>
  <c r="P37" i="2"/>
  <c r="O37" i="2"/>
  <c r="T36" i="2"/>
  <c r="Q36" i="2"/>
  <c r="S36" i="2" s="1"/>
  <c r="P36" i="2"/>
  <c r="O36" i="2"/>
  <c r="T35" i="2"/>
  <c r="S35" i="2"/>
  <c r="Q35" i="2"/>
  <c r="P35" i="2"/>
  <c r="O35" i="2"/>
  <c r="T34" i="2"/>
  <c r="Q34" i="2"/>
  <c r="S34" i="2" s="1"/>
  <c r="P34" i="2"/>
  <c r="O34" i="2"/>
  <c r="T33" i="2"/>
  <c r="Q33" i="2"/>
  <c r="R33" i="2" s="1"/>
  <c r="P33" i="2"/>
  <c r="O33" i="2"/>
  <c r="T32" i="2"/>
  <c r="Q32" i="2"/>
  <c r="S32" i="2" s="1"/>
  <c r="P32" i="2"/>
  <c r="O32" i="2"/>
  <c r="T31" i="2"/>
  <c r="Q31" i="2"/>
  <c r="P31" i="2"/>
  <c r="S31" i="2" s="1"/>
  <c r="O31" i="2"/>
  <c r="T30" i="2"/>
  <c r="Q30" i="2"/>
  <c r="S30" i="2" s="1"/>
  <c r="P30" i="2"/>
  <c r="O30" i="2"/>
  <c r="T29" i="2"/>
  <c r="Q29" i="2"/>
  <c r="R29" i="2" s="1"/>
  <c r="P29" i="2"/>
  <c r="O29" i="2"/>
  <c r="T28" i="2"/>
  <c r="Q28" i="2"/>
  <c r="S28" i="2" s="1"/>
  <c r="P28" i="2"/>
  <c r="O28" i="2"/>
  <c r="T27" i="2"/>
  <c r="Q27" i="2"/>
  <c r="P27" i="2"/>
  <c r="S27" i="2" s="1"/>
  <c r="O27" i="2"/>
  <c r="T26" i="2"/>
  <c r="Q26" i="2"/>
  <c r="S26" i="2" s="1"/>
  <c r="P26" i="2"/>
  <c r="O26" i="2"/>
  <c r="T25" i="2"/>
  <c r="Q25" i="2"/>
  <c r="R25" i="2" s="1"/>
  <c r="P25" i="2"/>
  <c r="O25" i="2"/>
  <c r="T24" i="2"/>
  <c r="Q24" i="2"/>
  <c r="S24" i="2" s="1"/>
  <c r="P24" i="2"/>
  <c r="O24" i="2"/>
  <c r="T23" i="2"/>
  <c r="Q23" i="2"/>
  <c r="P23" i="2"/>
  <c r="S23" i="2" s="1"/>
  <c r="O23" i="2"/>
  <c r="T22" i="2"/>
  <c r="Q22" i="2"/>
  <c r="S22" i="2" s="1"/>
  <c r="P22" i="2"/>
  <c r="O22" i="2"/>
  <c r="T21" i="2"/>
  <c r="Q21" i="2"/>
  <c r="R21" i="2" s="1"/>
  <c r="P21" i="2"/>
  <c r="O21" i="2"/>
  <c r="T20" i="2"/>
  <c r="Q20" i="2"/>
  <c r="S20" i="2" s="1"/>
  <c r="P20" i="2"/>
  <c r="O20" i="2"/>
  <c r="T19" i="2"/>
  <c r="S19" i="2"/>
  <c r="Q19" i="2"/>
  <c r="P19" i="2"/>
  <c r="O19" i="2"/>
  <c r="T18" i="2"/>
  <c r="Q18" i="2"/>
  <c r="S18" i="2" s="1"/>
  <c r="P18" i="2"/>
  <c r="O18" i="2"/>
  <c r="T17" i="2"/>
  <c r="Q17" i="2"/>
  <c r="R17" i="2" s="1"/>
  <c r="P17" i="2"/>
  <c r="O17" i="2"/>
  <c r="T16" i="2"/>
  <c r="Q16" i="2"/>
  <c r="S16" i="2" s="1"/>
  <c r="P16" i="2"/>
  <c r="O16" i="2"/>
  <c r="T15" i="2"/>
  <c r="Q15" i="2"/>
  <c r="P15" i="2"/>
  <c r="S15" i="2" s="1"/>
  <c r="O15" i="2"/>
  <c r="T14" i="2"/>
  <c r="Q14" i="2"/>
  <c r="S14" i="2" s="1"/>
  <c r="P14" i="2"/>
  <c r="O14" i="2"/>
  <c r="T13" i="2"/>
  <c r="Q13" i="2"/>
  <c r="R13" i="2" s="1"/>
  <c r="P13" i="2"/>
  <c r="O13" i="2"/>
  <c r="T12" i="2"/>
  <c r="Q12" i="2"/>
  <c r="S12" i="2" s="1"/>
  <c r="P12" i="2"/>
  <c r="O12" i="2"/>
  <c r="T11" i="2"/>
  <c r="Q11" i="2"/>
  <c r="P11" i="2"/>
  <c r="S11" i="2" s="1"/>
  <c r="O11" i="2"/>
  <c r="T10" i="2"/>
  <c r="Q10" i="2"/>
  <c r="S10" i="2" s="1"/>
  <c r="P10" i="2"/>
  <c r="O10" i="2"/>
  <c r="T9" i="2"/>
  <c r="Q9" i="2"/>
  <c r="R9" i="2" s="1"/>
  <c r="P9" i="2"/>
  <c r="O9" i="2"/>
  <c r="T8" i="2"/>
  <c r="Q8" i="2"/>
  <c r="S8" i="2" s="1"/>
  <c r="P8" i="2"/>
  <c r="O8" i="2"/>
  <c r="T7" i="2"/>
  <c r="Q7" i="2"/>
  <c r="P7" i="2"/>
  <c r="S7" i="2" s="1"/>
  <c r="O7" i="2"/>
  <c r="T6" i="2"/>
  <c r="Q6" i="2"/>
  <c r="S6" i="2" s="1"/>
  <c r="P6" i="2"/>
  <c r="O6" i="2"/>
  <c r="T5" i="2"/>
  <c r="Q5" i="2"/>
  <c r="R5" i="2" s="1"/>
  <c r="P5" i="2"/>
  <c r="O5" i="2"/>
  <c r="T4" i="2"/>
  <c r="Q4" i="2"/>
  <c r="S4" i="2" s="1"/>
  <c r="P4" i="2"/>
  <c r="O4" i="2"/>
  <c r="T3" i="2"/>
  <c r="S3" i="2"/>
  <c r="Q3" i="2"/>
  <c r="P3" i="2"/>
  <c r="O3" i="2"/>
  <c r="T2" i="2"/>
  <c r="Q2" i="2"/>
  <c r="S2" i="2" s="1"/>
  <c r="P2" i="2"/>
  <c r="O2" i="2"/>
  <c r="R3" i="2" l="1"/>
  <c r="R12" i="2"/>
  <c r="R14" i="2"/>
  <c r="R19" i="2"/>
  <c r="R28" i="2"/>
  <c r="R30" i="2"/>
  <c r="R35" i="2"/>
  <c r="R44" i="2"/>
  <c r="R46" i="2"/>
  <c r="R51" i="2"/>
  <c r="R60" i="2"/>
  <c r="R62" i="2"/>
  <c r="R67" i="2"/>
  <c r="R76" i="2"/>
  <c r="R78" i="2"/>
  <c r="R92" i="2"/>
  <c r="R94" i="2"/>
  <c r="R106" i="2"/>
  <c r="R111" i="2"/>
  <c r="R116" i="2"/>
  <c r="R2" i="2"/>
  <c r="R7" i="2"/>
  <c r="R16" i="2"/>
  <c r="R18" i="2"/>
  <c r="R23" i="2"/>
  <c r="R32" i="2"/>
  <c r="R34" i="2"/>
  <c r="R39" i="2"/>
  <c r="R48" i="2"/>
  <c r="R50" i="2"/>
  <c r="R55" i="2"/>
  <c r="R64" i="2"/>
  <c r="R66" i="2"/>
  <c r="R71" i="2"/>
  <c r="R80" i="2"/>
  <c r="R82" i="2"/>
  <c r="R96" i="2"/>
  <c r="R98" i="2"/>
  <c r="R108" i="2"/>
  <c r="S113" i="2"/>
  <c r="R118" i="2"/>
  <c r="S128" i="2"/>
  <c r="R133" i="2"/>
  <c r="R75" i="2"/>
  <c r="S87" i="2"/>
  <c r="R91" i="2"/>
  <c r="S123" i="2"/>
  <c r="R130" i="2"/>
  <c r="S137" i="2"/>
  <c r="R4" i="2"/>
  <c r="R6" i="2"/>
  <c r="R11" i="2"/>
  <c r="R20" i="2"/>
  <c r="R22" i="2"/>
  <c r="R27" i="2"/>
  <c r="R36" i="2"/>
  <c r="R38" i="2"/>
  <c r="R43" i="2"/>
  <c r="R52" i="2"/>
  <c r="R54" i="2"/>
  <c r="R59" i="2"/>
  <c r="S120" i="2"/>
  <c r="S59" i="2"/>
  <c r="R61" i="2"/>
  <c r="S68" i="2"/>
  <c r="S77" i="2"/>
  <c r="S84" i="2"/>
  <c r="R93" i="2"/>
  <c r="S100" i="2"/>
  <c r="S117" i="2"/>
  <c r="R122" i="2"/>
  <c r="S132" i="2"/>
  <c r="R8" i="2"/>
  <c r="R10" i="2"/>
  <c r="R15" i="2"/>
  <c r="R24" i="2"/>
  <c r="R26" i="2"/>
  <c r="R31" i="2"/>
  <c r="R40" i="2"/>
  <c r="R42" i="2"/>
  <c r="R47" i="2"/>
  <c r="R56" i="2"/>
  <c r="R58" i="2"/>
  <c r="R63" i="2"/>
  <c r="R72" i="2"/>
  <c r="R74" i="2"/>
  <c r="R88" i="2"/>
  <c r="R90" i="2"/>
  <c r="S112" i="2"/>
  <c r="S122" i="2"/>
  <c r="S129" i="2"/>
  <c r="R134" i="2"/>
  <c r="S139" i="2"/>
  <c r="S79" i="2"/>
  <c r="R83" i="2"/>
  <c r="R97" i="2"/>
  <c r="R99" i="2"/>
  <c r="R104" i="2"/>
  <c r="S109" i="2"/>
  <c r="R114" i="2"/>
  <c r="S124" i="2"/>
  <c r="R126" i="2"/>
  <c r="R131" i="2"/>
  <c r="S134" i="2"/>
  <c r="S136" i="2"/>
  <c r="R49" i="2"/>
  <c r="R81" i="2"/>
  <c r="R85" i="2"/>
  <c r="S13" i="2"/>
  <c r="S17" i="2"/>
  <c r="S29" i="2"/>
  <c r="S33" i="2"/>
  <c r="S41" i="2"/>
  <c r="S57" i="2"/>
  <c r="S65" i="2"/>
  <c r="S73" i="2"/>
  <c r="S93" i="2"/>
  <c r="S97" i="2"/>
  <c r="R77" i="2"/>
  <c r="S21" i="2"/>
  <c r="S25" i="2"/>
  <c r="S37" i="2"/>
  <c r="S45" i="2"/>
  <c r="S53" i="2"/>
  <c r="S61" i="2"/>
  <c r="S69" i="2"/>
  <c r="S89" i="2"/>
  <c r="S5" i="2"/>
  <c r="S9" i="2"/>
  <c r="R135" i="2"/>
  <c r="Q761" i="1" l="1"/>
  <c r="V438" i="1" l="1"/>
  <c r="S438" i="1"/>
  <c r="U438" i="1" s="1"/>
  <c r="R438" i="1"/>
  <c r="Q438" i="1"/>
  <c r="V437" i="1"/>
  <c r="S437" i="1"/>
  <c r="R437" i="1"/>
  <c r="T437" i="1" s="1"/>
  <c r="Q437" i="1"/>
  <c r="V436" i="1"/>
  <c r="S436" i="1"/>
  <c r="U436" i="1" s="1"/>
  <c r="R436" i="1"/>
  <c r="Q436" i="1"/>
  <c r="V435" i="1"/>
  <c r="S435" i="1"/>
  <c r="R435" i="1"/>
  <c r="Q435" i="1"/>
  <c r="V434" i="1"/>
  <c r="S434" i="1"/>
  <c r="R434" i="1"/>
  <c r="Q434" i="1"/>
  <c r="V732" i="1"/>
  <c r="S732" i="1"/>
  <c r="R732" i="1"/>
  <c r="T732" i="1" s="1"/>
  <c r="Q732" i="1"/>
  <c r="V731" i="1"/>
  <c r="S731" i="1"/>
  <c r="U731" i="1" s="1"/>
  <c r="R731" i="1"/>
  <c r="Q731" i="1"/>
  <c r="V730" i="1"/>
  <c r="S730" i="1"/>
  <c r="R730" i="1"/>
  <c r="Q730" i="1"/>
  <c r="V729" i="1"/>
  <c r="S729" i="1"/>
  <c r="R729" i="1"/>
  <c r="Q729" i="1"/>
  <c r="V728" i="1"/>
  <c r="S728" i="1"/>
  <c r="R728" i="1"/>
  <c r="Q728" i="1"/>
  <c r="V468" i="1"/>
  <c r="S468" i="1"/>
  <c r="R468" i="1"/>
  <c r="Q468" i="1"/>
  <c r="V467" i="1"/>
  <c r="S467" i="1"/>
  <c r="R467" i="1"/>
  <c r="U467" i="1" s="1"/>
  <c r="Q467" i="1"/>
  <c r="V466" i="1"/>
  <c r="S466" i="1"/>
  <c r="R466" i="1"/>
  <c r="Q466" i="1"/>
  <c r="V465" i="1"/>
  <c r="S465" i="1"/>
  <c r="R465" i="1"/>
  <c r="Q465" i="1"/>
  <c r="V464" i="1"/>
  <c r="S464" i="1"/>
  <c r="R464" i="1"/>
  <c r="Q464" i="1"/>
  <c r="V483" i="1"/>
  <c r="S483" i="1"/>
  <c r="R483" i="1"/>
  <c r="Q483" i="1"/>
  <c r="V482" i="1"/>
  <c r="S482" i="1"/>
  <c r="R482" i="1"/>
  <c r="Q482" i="1"/>
  <c r="V481" i="1"/>
  <c r="S481" i="1"/>
  <c r="R481" i="1"/>
  <c r="T481" i="1" s="1"/>
  <c r="Q481" i="1"/>
  <c r="V480" i="1"/>
  <c r="S480" i="1"/>
  <c r="R480" i="1"/>
  <c r="Q480" i="1"/>
  <c r="V479" i="1"/>
  <c r="S479" i="1"/>
  <c r="R479" i="1"/>
  <c r="Q479" i="1"/>
  <c r="V338" i="1"/>
  <c r="S338" i="1"/>
  <c r="R338" i="1"/>
  <c r="Q338" i="1"/>
  <c r="V337" i="1"/>
  <c r="S337" i="1"/>
  <c r="R337" i="1"/>
  <c r="T337" i="1" s="1"/>
  <c r="Q337" i="1"/>
  <c r="V336" i="1"/>
  <c r="S336" i="1"/>
  <c r="R336" i="1"/>
  <c r="Q336" i="1"/>
  <c r="V335" i="1"/>
  <c r="S335" i="1"/>
  <c r="R335" i="1"/>
  <c r="Q335" i="1"/>
  <c r="V334" i="1"/>
  <c r="S334" i="1"/>
  <c r="R334" i="1"/>
  <c r="Q334" i="1"/>
  <c r="V503" i="1"/>
  <c r="S503" i="1"/>
  <c r="R503" i="1"/>
  <c r="Q503" i="1"/>
  <c r="V502" i="1"/>
  <c r="S502" i="1"/>
  <c r="R502" i="1"/>
  <c r="Q502" i="1"/>
  <c r="V501" i="1"/>
  <c r="S501" i="1"/>
  <c r="R501" i="1"/>
  <c r="T501" i="1" s="1"/>
  <c r="Q501" i="1"/>
  <c r="V500" i="1"/>
  <c r="S500" i="1"/>
  <c r="R500" i="1"/>
  <c r="Q500" i="1"/>
  <c r="V499" i="1"/>
  <c r="S499" i="1"/>
  <c r="R499" i="1"/>
  <c r="Q499" i="1"/>
  <c r="V373" i="1"/>
  <c r="S373" i="1"/>
  <c r="R373" i="1"/>
  <c r="Q373" i="1"/>
  <c r="V372" i="1"/>
  <c r="S372" i="1"/>
  <c r="R372" i="1"/>
  <c r="Q372" i="1"/>
  <c r="V371" i="1"/>
  <c r="S371" i="1"/>
  <c r="R371" i="1"/>
  <c r="Q371" i="1"/>
  <c r="V370" i="1"/>
  <c r="S370" i="1"/>
  <c r="R370" i="1"/>
  <c r="Q370" i="1"/>
  <c r="V369" i="1"/>
  <c r="S369" i="1"/>
  <c r="R369" i="1"/>
  <c r="Q369" i="1"/>
  <c r="V363" i="1"/>
  <c r="S363" i="1"/>
  <c r="R363" i="1"/>
  <c r="Q363" i="1"/>
  <c r="V362" i="1"/>
  <c r="S362" i="1"/>
  <c r="R362" i="1"/>
  <c r="Q362" i="1"/>
  <c r="V361" i="1"/>
  <c r="S361" i="1"/>
  <c r="R361" i="1"/>
  <c r="Q361" i="1"/>
  <c r="V360" i="1"/>
  <c r="S360" i="1"/>
  <c r="R360" i="1"/>
  <c r="Q360" i="1"/>
  <c r="V359" i="1"/>
  <c r="S359" i="1"/>
  <c r="R359" i="1"/>
  <c r="Q359" i="1"/>
  <c r="V581" i="1"/>
  <c r="S581" i="1"/>
  <c r="R581" i="1"/>
  <c r="Q581" i="1"/>
  <c r="V580" i="1"/>
  <c r="S580" i="1"/>
  <c r="R580" i="1"/>
  <c r="U580" i="1" s="1"/>
  <c r="Q580" i="1"/>
  <c r="V579" i="1"/>
  <c r="S579" i="1"/>
  <c r="R579" i="1"/>
  <c r="Q579" i="1"/>
  <c r="V578" i="1"/>
  <c r="S578" i="1"/>
  <c r="R578" i="1"/>
  <c r="Q578" i="1"/>
  <c r="V577" i="1"/>
  <c r="S577" i="1"/>
  <c r="R577" i="1"/>
  <c r="Q577" i="1"/>
  <c r="V576" i="1"/>
  <c r="S576" i="1"/>
  <c r="R576" i="1"/>
  <c r="Q576" i="1"/>
  <c r="V575" i="1"/>
  <c r="S575" i="1"/>
  <c r="R575" i="1"/>
  <c r="Q575" i="1"/>
  <c r="V574" i="1"/>
  <c r="S574" i="1"/>
  <c r="R574" i="1"/>
  <c r="U574" i="1" s="1"/>
  <c r="Q574" i="1"/>
  <c r="V573" i="1"/>
  <c r="S573" i="1"/>
  <c r="R573" i="1"/>
  <c r="Q573" i="1"/>
  <c r="V572" i="1"/>
  <c r="S572" i="1"/>
  <c r="R572" i="1"/>
  <c r="T572" i="1" s="1"/>
  <c r="Q572" i="1"/>
  <c r="V571" i="1"/>
  <c r="S571" i="1"/>
  <c r="R571" i="1"/>
  <c r="Q571" i="1"/>
  <c r="V570" i="1"/>
  <c r="S570" i="1"/>
  <c r="R570" i="1"/>
  <c r="T570" i="1" s="1"/>
  <c r="Q570" i="1"/>
  <c r="V569" i="1"/>
  <c r="S569" i="1"/>
  <c r="R569" i="1"/>
  <c r="Q569" i="1"/>
  <c r="V568" i="1"/>
  <c r="S568" i="1"/>
  <c r="R568" i="1"/>
  <c r="T568" i="1" s="1"/>
  <c r="Q568" i="1"/>
  <c r="V567" i="1"/>
  <c r="S567" i="1"/>
  <c r="R567" i="1"/>
  <c r="Q567" i="1"/>
  <c r="V845" i="1"/>
  <c r="S845" i="1"/>
  <c r="R845" i="1"/>
  <c r="Q845" i="1"/>
  <c r="V844" i="1"/>
  <c r="S844" i="1"/>
  <c r="R844" i="1"/>
  <c r="Q844" i="1"/>
  <c r="V843" i="1"/>
  <c r="S843" i="1"/>
  <c r="R843" i="1"/>
  <c r="Q843" i="1"/>
  <c r="V842" i="1"/>
  <c r="S842" i="1"/>
  <c r="R842" i="1"/>
  <c r="Q842" i="1"/>
  <c r="V841" i="1"/>
  <c r="S841" i="1"/>
  <c r="R841" i="1"/>
  <c r="Q841" i="1"/>
  <c r="V840" i="1"/>
  <c r="S840" i="1"/>
  <c r="R840" i="1"/>
  <c r="Q840" i="1"/>
  <c r="V839" i="1"/>
  <c r="S839" i="1"/>
  <c r="R839" i="1"/>
  <c r="Q839" i="1"/>
  <c r="V838" i="1"/>
  <c r="S838" i="1"/>
  <c r="R838" i="1"/>
  <c r="Q838" i="1"/>
  <c r="V837" i="1"/>
  <c r="S837" i="1"/>
  <c r="R837" i="1"/>
  <c r="Q837" i="1"/>
  <c r="V836" i="1"/>
  <c r="S836" i="1"/>
  <c r="R836" i="1"/>
  <c r="Q836" i="1"/>
  <c r="V566" i="1"/>
  <c r="S566" i="1"/>
  <c r="R566" i="1"/>
  <c r="Q566" i="1"/>
  <c r="V565" i="1"/>
  <c r="S565" i="1"/>
  <c r="R565" i="1"/>
  <c r="Q565" i="1"/>
  <c r="V564" i="1"/>
  <c r="S564" i="1"/>
  <c r="R564" i="1"/>
  <c r="Q564" i="1"/>
  <c r="V563" i="1"/>
  <c r="S563" i="1"/>
  <c r="R563" i="1"/>
  <c r="Q563" i="1"/>
  <c r="V562" i="1"/>
  <c r="S562" i="1"/>
  <c r="R562" i="1"/>
  <c r="Q562" i="1"/>
  <c r="V835" i="1"/>
  <c r="S835" i="1"/>
  <c r="R835" i="1"/>
  <c r="Q835" i="1"/>
  <c r="V834" i="1"/>
  <c r="S834" i="1"/>
  <c r="R834" i="1"/>
  <c r="Q834" i="1"/>
  <c r="V833" i="1"/>
  <c r="S833" i="1"/>
  <c r="R833" i="1"/>
  <c r="Q833" i="1"/>
  <c r="V832" i="1"/>
  <c r="S832" i="1"/>
  <c r="R832" i="1"/>
  <c r="Q832" i="1"/>
  <c r="V831" i="1"/>
  <c r="S831" i="1"/>
  <c r="R831" i="1"/>
  <c r="Q831" i="1"/>
  <c r="V830" i="1"/>
  <c r="S830" i="1"/>
  <c r="R830" i="1"/>
  <c r="Q830" i="1"/>
  <c r="V829" i="1"/>
  <c r="S829" i="1"/>
  <c r="R829" i="1"/>
  <c r="Q829" i="1"/>
  <c r="V828" i="1"/>
  <c r="S828" i="1"/>
  <c r="R828" i="1"/>
  <c r="Q828" i="1"/>
  <c r="V827" i="1"/>
  <c r="S827" i="1"/>
  <c r="R827" i="1"/>
  <c r="Q827" i="1"/>
  <c r="V826" i="1"/>
  <c r="S826" i="1"/>
  <c r="R826" i="1"/>
  <c r="Q826" i="1"/>
  <c r="V561" i="1"/>
  <c r="S561" i="1"/>
  <c r="R561" i="1"/>
  <c r="Q561" i="1"/>
  <c r="V560" i="1"/>
  <c r="S560" i="1"/>
  <c r="R560" i="1"/>
  <c r="Q560" i="1"/>
  <c r="V559" i="1"/>
  <c r="S559" i="1"/>
  <c r="R559" i="1"/>
  <c r="Q559" i="1"/>
  <c r="V558" i="1"/>
  <c r="S558" i="1"/>
  <c r="R558" i="1"/>
  <c r="Q558" i="1"/>
  <c r="V557" i="1"/>
  <c r="S557" i="1"/>
  <c r="R557" i="1"/>
  <c r="Q557" i="1"/>
  <c r="V556" i="1"/>
  <c r="S556" i="1"/>
  <c r="R556" i="1"/>
  <c r="Q556" i="1"/>
  <c r="V555" i="1"/>
  <c r="S555" i="1"/>
  <c r="R555" i="1"/>
  <c r="Q555" i="1"/>
  <c r="V554" i="1"/>
  <c r="S554" i="1"/>
  <c r="R554" i="1"/>
  <c r="Q554" i="1"/>
  <c r="V553" i="1"/>
  <c r="S553" i="1"/>
  <c r="R553" i="1"/>
  <c r="Q553" i="1"/>
  <c r="V552" i="1"/>
  <c r="S552" i="1"/>
  <c r="R552" i="1"/>
  <c r="Q552" i="1"/>
  <c r="V551" i="1"/>
  <c r="S551" i="1"/>
  <c r="R551" i="1"/>
  <c r="Q551" i="1"/>
  <c r="V550" i="1"/>
  <c r="S550" i="1"/>
  <c r="R550" i="1"/>
  <c r="Q550" i="1"/>
  <c r="V549" i="1"/>
  <c r="S549" i="1"/>
  <c r="R549" i="1"/>
  <c r="Q549" i="1"/>
  <c r="V548" i="1"/>
  <c r="S548" i="1"/>
  <c r="R548" i="1"/>
  <c r="Q548" i="1"/>
  <c r="V547" i="1"/>
  <c r="S547" i="1"/>
  <c r="R547" i="1"/>
  <c r="Q547" i="1"/>
  <c r="V546" i="1"/>
  <c r="S546" i="1"/>
  <c r="R546" i="1"/>
  <c r="Q546" i="1"/>
  <c r="V545" i="1"/>
  <c r="S545" i="1"/>
  <c r="U545" i="1" s="1"/>
  <c r="R545" i="1"/>
  <c r="Q545" i="1"/>
  <c r="V544" i="1"/>
  <c r="S544" i="1"/>
  <c r="R544" i="1"/>
  <c r="Q544" i="1"/>
  <c r="V543" i="1"/>
  <c r="S543" i="1"/>
  <c r="R543" i="1"/>
  <c r="Q543" i="1"/>
  <c r="V542" i="1"/>
  <c r="S542" i="1"/>
  <c r="R542" i="1"/>
  <c r="Q542" i="1"/>
  <c r="V541" i="1"/>
  <c r="S541" i="1"/>
  <c r="R541" i="1"/>
  <c r="Q541" i="1"/>
  <c r="V540" i="1"/>
  <c r="S540" i="1"/>
  <c r="R540" i="1"/>
  <c r="Q540" i="1"/>
  <c r="V539" i="1"/>
  <c r="S539" i="1"/>
  <c r="R539" i="1"/>
  <c r="Q539" i="1"/>
  <c r="V538" i="1"/>
  <c r="S538" i="1"/>
  <c r="R538" i="1"/>
  <c r="Q538" i="1"/>
  <c r="V537" i="1"/>
  <c r="S537" i="1"/>
  <c r="R537" i="1"/>
  <c r="Q537" i="1"/>
  <c r="V536" i="1"/>
  <c r="S536" i="1"/>
  <c r="R536" i="1"/>
  <c r="Q536" i="1"/>
  <c r="V535" i="1"/>
  <c r="S535" i="1"/>
  <c r="R535" i="1"/>
  <c r="Q535" i="1"/>
  <c r="V534" i="1"/>
  <c r="S534" i="1"/>
  <c r="R534" i="1"/>
  <c r="Q534" i="1"/>
  <c r="V533" i="1"/>
  <c r="S533" i="1"/>
  <c r="R533" i="1"/>
  <c r="Q533" i="1"/>
  <c r="V532" i="1"/>
  <c r="S532" i="1"/>
  <c r="R532" i="1"/>
  <c r="Q532" i="1"/>
  <c r="V531" i="1"/>
  <c r="S531" i="1"/>
  <c r="R531" i="1"/>
  <c r="Q531" i="1"/>
  <c r="V530" i="1"/>
  <c r="S530" i="1"/>
  <c r="U530" i="1" s="1"/>
  <c r="R530" i="1"/>
  <c r="Q530" i="1"/>
  <c r="V529" i="1"/>
  <c r="S529" i="1"/>
  <c r="R529" i="1"/>
  <c r="Q529" i="1"/>
  <c r="V528" i="1"/>
  <c r="S528" i="1"/>
  <c r="R528" i="1"/>
  <c r="Q528" i="1"/>
  <c r="V527" i="1"/>
  <c r="S527" i="1"/>
  <c r="R527" i="1"/>
  <c r="Q527" i="1"/>
  <c r="V526" i="1"/>
  <c r="S526" i="1"/>
  <c r="R526" i="1"/>
  <c r="Q526" i="1"/>
  <c r="V525" i="1"/>
  <c r="S525" i="1"/>
  <c r="R525" i="1"/>
  <c r="Q525" i="1"/>
  <c r="V524" i="1"/>
  <c r="S524" i="1"/>
  <c r="R524" i="1"/>
  <c r="Q524" i="1"/>
  <c r="V523" i="1"/>
  <c r="S523" i="1"/>
  <c r="R523" i="1"/>
  <c r="Q523" i="1"/>
  <c r="V522" i="1"/>
  <c r="S522" i="1"/>
  <c r="R522" i="1"/>
  <c r="Q522" i="1"/>
  <c r="V521" i="1"/>
  <c r="S521" i="1"/>
  <c r="R521" i="1"/>
  <c r="Q521" i="1"/>
  <c r="V520" i="1"/>
  <c r="S520" i="1"/>
  <c r="R520" i="1"/>
  <c r="Q520" i="1"/>
  <c r="V519" i="1"/>
  <c r="S519" i="1"/>
  <c r="R519" i="1"/>
  <c r="Q519" i="1"/>
  <c r="V518" i="1"/>
  <c r="S518" i="1"/>
  <c r="R518" i="1"/>
  <c r="Q518" i="1"/>
  <c r="V517" i="1"/>
  <c r="S517" i="1"/>
  <c r="R517" i="1"/>
  <c r="Q517" i="1"/>
  <c r="V516" i="1"/>
  <c r="S516" i="1"/>
  <c r="R516" i="1"/>
  <c r="Q516" i="1"/>
  <c r="V515" i="1"/>
  <c r="S515" i="1"/>
  <c r="R515" i="1"/>
  <c r="Q515" i="1"/>
  <c r="V514" i="1"/>
  <c r="S514" i="1"/>
  <c r="R514" i="1"/>
  <c r="Q514" i="1"/>
  <c r="V513" i="1"/>
  <c r="S513" i="1"/>
  <c r="R513" i="1"/>
  <c r="Q513" i="1"/>
  <c r="V512" i="1"/>
  <c r="S512" i="1"/>
  <c r="R512" i="1"/>
  <c r="Q512" i="1"/>
  <c r="V511" i="1"/>
  <c r="S511" i="1"/>
  <c r="R511" i="1"/>
  <c r="Q511" i="1"/>
  <c r="V510" i="1"/>
  <c r="S510" i="1"/>
  <c r="R510" i="1"/>
  <c r="Q510" i="1"/>
  <c r="V509" i="1"/>
  <c r="S509" i="1"/>
  <c r="R509" i="1"/>
  <c r="Q509" i="1"/>
  <c r="V508" i="1"/>
  <c r="S508" i="1"/>
  <c r="R508" i="1"/>
  <c r="Q508" i="1"/>
  <c r="V507" i="1"/>
  <c r="S507" i="1"/>
  <c r="R507" i="1"/>
  <c r="Q507" i="1"/>
  <c r="V506" i="1"/>
  <c r="S506" i="1"/>
  <c r="R506" i="1"/>
  <c r="Q506" i="1"/>
  <c r="V505" i="1"/>
  <c r="S505" i="1"/>
  <c r="R505" i="1"/>
  <c r="Q505" i="1"/>
  <c r="V504" i="1"/>
  <c r="S504" i="1"/>
  <c r="R504" i="1"/>
  <c r="Q504" i="1"/>
  <c r="V498" i="1"/>
  <c r="S498" i="1"/>
  <c r="R498" i="1"/>
  <c r="Q498" i="1"/>
  <c r="V497" i="1"/>
  <c r="S497" i="1"/>
  <c r="R497" i="1"/>
  <c r="Q497" i="1"/>
  <c r="V496" i="1"/>
  <c r="S496" i="1"/>
  <c r="R496" i="1"/>
  <c r="Q496" i="1"/>
  <c r="V495" i="1"/>
  <c r="S495" i="1"/>
  <c r="R495" i="1"/>
  <c r="Q495" i="1"/>
  <c r="V494" i="1"/>
  <c r="S494" i="1"/>
  <c r="R494" i="1"/>
  <c r="Q494" i="1"/>
  <c r="V493" i="1"/>
  <c r="S493" i="1"/>
  <c r="R493" i="1"/>
  <c r="Q493" i="1"/>
  <c r="V492" i="1"/>
  <c r="S492" i="1"/>
  <c r="R492" i="1"/>
  <c r="Q492" i="1"/>
  <c r="V491" i="1"/>
  <c r="S491" i="1"/>
  <c r="U491" i="1" s="1"/>
  <c r="R491" i="1"/>
  <c r="Q491" i="1"/>
  <c r="V490" i="1"/>
  <c r="S490" i="1"/>
  <c r="R490" i="1"/>
  <c r="Q490" i="1"/>
  <c r="V489" i="1"/>
  <c r="S489" i="1"/>
  <c r="R489" i="1"/>
  <c r="Q489" i="1"/>
  <c r="V488" i="1"/>
  <c r="S488" i="1"/>
  <c r="R488" i="1"/>
  <c r="Q488" i="1"/>
  <c r="V487" i="1"/>
  <c r="S487" i="1"/>
  <c r="U487" i="1" s="1"/>
  <c r="R487" i="1"/>
  <c r="Q487" i="1"/>
  <c r="V486" i="1"/>
  <c r="S486" i="1"/>
  <c r="R486" i="1"/>
  <c r="Q486" i="1"/>
  <c r="V485" i="1"/>
  <c r="S485" i="1"/>
  <c r="U485" i="1" s="1"/>
  <c r="R485" i="1"/>
  <c r="Q485" i="1"/>
  <c r="V484" i="1"/>
  <c r="S484" i="1"/>
  <c r="R484" i="1"/>
  <c r="Q484" i="1"/>
  <c r="V478" i="1"/>
  <c r="S478" i="1"/>
  <c r="U478" i="1" s="1"/>
  <c r="R478" i="1"/>
  <c r="Q478" i="1"/>
  <c r="V477" i="1"/>
  <c r="S477" i="1"/>
  <c r="R477" i="1"/>
  <c r="Q477" i="1"/>
  <c r="V476" i="1"/>
  <c r="S476" i="1"/>
  <c r="R476" i="1"/>
  <c r="Q476" i="1"/>
  <c r="V475" i="1"/>
  <c r="S475" i="1"/>
  <c r="R475" i="1"/>
  <c r="Q475" i="1"/>
  <c r="V474" i="1"/>
  <c r="S474" i="1"/>
  <c r="R474" i="1"/>
  <c r="Q474" i="1"/>
  <c r="V473" i="1"/>
  <c r="S473" i="1"/>
  <c r="R473" i="1"/>
  <c r="Q473" i="1"/>
  <c r="V472" i="1"/>
  <c r="S472" i="1"/>
  <c r="U472" i="1" s="1"/>
  <c r="R472" i="1"/>
  <c r="Q472" i="1"/>
  <c r="V471" i="1"/>
  <c r="S471" i="1"/>
  <c r="R471" i="1"/>
  <c r="Q471" i="1"/>
  <c r="V470" i="1"/>
  <c r="S470" i="1"/>
  <c r="R470" i="1"/>
  <c r="Q470" i="1"/>
  <c r="V469" i="1"/>
  <c r="S469" i="1"/>
  <c r="R469" i="1"/>
  <c r="Q469" i="1"/>
  <c r="V463" i="1"/>
  <c r="S463" i="1"/>
  <c r="R463" i="1"/>
  <c r="Q463" i="1"/>
  <c r="V462" i="1"/>
  <c r="S462" i="1"/>
  <c r="R462" i="1"/>
  <c r="Q462" i="1"/>
  <c r="V461" i="1"/>
  <c r="S461" i="1"/>
  <c r="R461" i="1"/>
  <c r="Q461" i="1"/>
  <c r="V460" i="1"/>
  <c r="S460" i="1"/>
  <c r="R460" i="1"/>
  <c r="Q460" i="1"/>
  <c r="V459" i="1"/>
  <c r="S459" i="1"/>
  <c r="R459" i="1"/>
  <c r="Q459" i="1"/>
  <c r="V458" i="1"/>
  <c r="S458" i="1"/>
  <c r="R458" i="1"/>
  <c r="Q458" i="1"/>
  <c r="V457" i="1"/>
  <c r="S457" i="1"/>
  <c r="U457" i="1" s="1"/>
  <c r="R457" i="1"/>
  <c r="Q457" i="1"/>
  <c r="V456" i="1"/>
  <c r="S456" i="1"/>
  <c r="R456" i="1"/>
  <c r="Q456" i="1"/>
  <c r="V455" i="1"/>
  <c r="S455" i="1"/>
  <c r="U455" i="1" s="1"/>
  <c r="R455" i="1"/>
  <c r="Q455" i="1"/>
  <c r="V454" i="1"/>
  <c r="S454" i="1"/>
  <c r="R454" i="1"/>
  <c r="Q454" i="1"/>
  <c r="V453" i="1"/>
  <c r="S453" i="1"/>
  <c r="R453" i="1"/>
  <c r="Q453" i="1"/>
  <c r="V452" i="1"/>
  <c r="S452" i="1"/>
  <c r="R452" i="1"/>
  <c r="Q452" i="1"/>
  <c r="V451" i="1"/>
  <c r="S451" i="1"/>
  <c r="U451" i="1" s="1"/>
  <c r="R451" i="1"/>
  <c r="Q451" i="1"/>
  <c r="V450" i="1"/>
  <c r="S450" i="1"/>
  <c r="R450" i="1"/>
  <c r="Q450" i="1"/>
  <c r="V449" i="1"/>
  <c r="S449" i="1"/>
  <c r="U449" i="1" s="1"/>
  <c r="R449" i="1"/>
  <c r="Q449" i="1"/>
  <c r="V448" i="1"/>
  <c r="S448" i="1"/>
  <c r="R448" i="1"/>
  <c r="Q448" i="1"/>
  <c r="V447" i="1"/>
  <c r="S447" i="1"/>
  <c r="R447" i="1"/>
  <c r="Q447" i="1"/>
  <c r="V446" i="1"/>
  <c r="S446" i="1"/>
  <c r="R446" i="1"/>
  <c r="Q446" i="1"/>
  <c r="V445" i="1"/>
  <c r="S445" i="1"/>
  <c r="U445" i="1" s="1"/>
  <c r="R445" i="1"/>
  <c r="Q445" i="1"/>
  <c r="V444" i="1"/>
  <c r="S444" i="1"/>
  <c r="R444" i="1"/>
  <c r="Q444" i="1"/>
  <c r="V443" i="1"/>
  <c r="S443" i="1"/>
  <c r="U443" i="1" s="1"/>
  <c r="R443" i="1"/>
  <c r="Q443" i="1"/>
  <c r="V442" i="1"/>
  <c r="S442" i="1"/>
  <c r="R442" i="1"/>
  <c r="Q442" i="1"/>
  <c r="V441" i="1"/>
  <c r="S441" i="1"/>
  <c r="R441" i="1"/>
  <c r="Q441" i="1"/>
  <c r="V440" i="1"/>
  <c r="S440" i="1"/>
  <c r="R440" i="1"/>
  <c r="Q440" i="1"/>
  <c r="V439" i="1"/>
  <c r="S439" i="1"/>
  <c r="R439" i="1"/>
  <c r="Q439" i="1"/>
  <c r="V433" i="1"/>
  <c r="S433" i="1"/>
  <c r="R433" i="1"/>
  <c r="Q433" i="1"/>
  <c r="V432" i="1"/>
  <c r="S432" i="1"/>
  <c r="R432" i="1"/>
  <c r="Q432" i="1"/>
  <c r="V431" i="1"/>
  <c r="S431" i="1"/>
  <c r="R431" i="1"/>
  <c r="Q431" i="1"/>
  <c r="V430" i="1"/>
  <c r="S430" i="1"/>
  <c r="R430" i="1"/>
  <c r="Q430" i="1"/>
  <c r="V429" i="1"/>
  <c r="S429" i="1"/>
  <c r="R429" i="1"/>
  <c r="Q429" i="1"/>
  <c r="V805" i="1"/>
  <c r="S805" i="1"/>
  <c r="U805" i="1" s="1"/>
  <c r="R805" i="1"/>
  <c r="Q805" i="1"/>
  <c r="V804" i="1"/>
  <c r="S804" i="1"/>
  <c r="R804" i="1"/>
  <c r="Q804" i="1"/>
  <c r="V803" i="1"/>
  <c r="S803" i="1"/>
  <c r="R803" i="1"/>
  <c r="Q803" i="1"/>
  <c r="V802" i="1"/>
  <c r="S802" i="1"/>
  <c r="R802" i="1"/>
  <c r="Q802" i="1"/>
  <c r="V801" i="1"/>
  <c r="S801" i="1"/>
  <c r="U801" i="1" s="1"/>
  <c r="R801" i="1"/>
  <c r="Q801" i="1"/>
  <c r="V428" i="1"/>
  <c r="S428" i="1"/>
  <c r="R428" i="1"/>
  <c r="Q428" i="1"/>
  <c r="V427" i="1"/>
  <c r="S427" i="1"/>
  <c r="U427" i="1" s="1"/>
  <c r="R427" i="1"/>
  <c r="Q427" i="1"/>
  <c r="V426" i="1"/>
  <c r="S426" i="1"/>
  <c r="R426" i="1"/>
  <c r="Q426" i="1"/>
  <c r="V425" i="1"/>
  <c r="U425" i="1"/>
  <c r="S425" i="1"/>
  <c r="R425" i="1"/>
  <c r="Q425" i="1"/>
  <c r="V424" i="1"/>
  <c r="S424" i="1"/>
  <c r="R424" i="1"/>
  <c r="Q424" i="1"/>
  <c r="V423" i="1"/>
  <c r="S423" i="1"/>
  <c r="R423" i="1"/>
  <c r="Q423" i="1"/>
  <c r="V422" i="1"/>
  <c r="S422" i="1"/>
  <c r="R422" i="1"/>
  <c r="Q422" i="1"/>
  <c r="V421" i="1"/>
  <c r="S421" i="1"/>
  <c r="R421" i="1"/>
  <c r="Q421" i="1"/>
  <c r="V420" i="1"/>
  <c r="S420" i="1"/>
  <c r="R420" i="1"/>
  <c r="Q420" i="1"/>
  <c r="V419" i="1"/>
  <c r="S419" i="1"/>
  <c r="R419" i="1"/>
  <c r="Q419" i="1"/>
  <c r="V418" i="1"/>
  <c r="S418" i="1"/>
  <c r="R418" i="1"/>
  <c r="Q418" i="1"/>
  <c r="V417" i="1"/>
  <c r="S417" i="1"/>
  <c r="R417" i="1"/>
  <c r="Q417" i="1"/>
  <c r="V416" i="1"/>
  <c r="S416" i="1"/>
  <c r="R416" i="1"/>
  <c r="Q416" i="1"/>
  <c r="V415" i="1"/>
  <c r="S415" i="1"/>
  <c r="R415" i="1"/>
  <c r="Q415" i="1"/>
  <c r="V414" i="1"/>
  <c r="S414" i="1"/>
  <c r="R414" i="1"/>
  <c r="Q414" i="1"/>
  <c r="V413" i="1"/>
  <c r="S413" i="1"/>
  <c r="R413" i="1"/>
  <c r="Q413" i="1"/>
  <c r="V412" i="1"/>
  <c r="S412" i="1"/>
  <c r="R412" i="1"/>
  <c r="Q412" i="1"/>
  <c r="V411" i="1"/>
  <c r="S411" i="1"/>
  <c r="R411" i="1"/>
  <c r="Q411" i="1"/>
  <c r="V410" i="1"/>
  <c r="S410" i="1"/>
  <c r="R410" i="1"/>
  <c r="Q410" i="1"/>
  <c r="V409" i="1"/>
  <c r="S409" i="1"/>
  <c r="R409" i="1"/>
  <c r="Q409" i="1"/>
  <c r="V408" i="1"/>
  <c r="S408" i="1"/>
  <c r="R408" i="1"/>
  <c r="Q408" i="1"/>
  <c r="V407" i="1"/>
  <c r="S407" i="1"/>
  <c r="R407" i="1"/>
  <c r="Q407" i="1"/>
  <c r="V406" i="1"/>
  <c r="S406" i="1"/>
  <c r="R406" i="1"/>
  <c r="Q406" i="1"/>
  <c r="V405" i="1"/>
  <c r="S405" i="1"/>
  <c r="R405" i="1"/>
  <c r="Q405" i="1"/>
  <c r="V404" i="1"/>
  <c r="S404" i="1"/>
  <c r="R404" i="1"/>
  <c r="Q404" i="1"/>
  <c r="V403" i="1"/>
  <c r="S403" i="1"/>
  <c r="R403" i="1"/>
  <c r="Q403" i="1"/>
  <c r="V402" i="1"/>
  <c r="S402" i="1"/>
  <c r="R402" i="1"/>
  <c r="Q402" i="1"/>
  <c r="V401" i="1"/>
  <c r="S401" i="1"/>
  <c r="R401" i="1"/>
  <c r="Q401" i="1"/>
  <c r="V400" i="1"/>
  <c r="S400" i="1"/>
  <c r="R400" i="1"/>
  <c r="Q400" i="1"/>
  <c r="V399" i="1"/>
  <c r="S399" i="1"/>
  <c r="R399" i="1"/>
  <c r="Q399" i="1"/>
  <c r="V398" i="1"/>
  <c r="S398" i="1"/>
  <c r="R398" i="1"/>
  <c r="Q398" i="1"/>
  <c r="V397" i="1"/>
  <c r="S397" i="1"/>
  <c r="R397" i="1"/>
  <c r="Q397" i="1"/>
  <c r="V396" i="1"/>
  <c r="S396" i="1"/>
  <c r="R396" i="1"/>
  <c r="Q396" i="1"/>
  <c r="V395" i="1"/>
  <c r="S395" i="1"/>
  <c r="R395" i="1"/>
  <c r="Q395" i="1"/>
  <c r="V394" i="1"/>
  <c r="S394" i="1"/>
  <c r="R394" i="1"/>
  <c r="Q394" i="1"/>
  <c r="V393" i="1"/>
  <c r="S393" i="1"/>
  <c r="R393" i="1"/>
  <c r="Q393" i="1"/>
  <c r="V392" i="1"/>
  <c r="S392" i="1"/>
  <c r="R392" i="1"/>
  <c r="Q392" i="1"/>
  <c r="V391" i="1"/>
  <c r="S391" i="1"/>
  <c r="R391" i="1"/>
  <c r="Q391" i="1"/>
  <c r="V390" i="1"/>
  <c r="S390" i="1"/>
  <c r="R390" i="1"/>
  <c r="Q390" i="1"/>
  <c r="V389" i="1"/>
  <c r="S389" i="1"/>
  <c r="R389" i="1"/>
  <c r="Q389" i="1"/>
  <c r="V388" i="1"/>
  <c r="S388" i="1"/>
  <c r="R388" i="1"/>
  <c r="Q388" i="1"/>
  <c r="V387" i="1"/>
  <c r="S387" i="1"/>
  <c r="U387" i="1" s="1"/>
  <c r="R387" i="1"/>
  <c r="Q387" i="1"/>
  <c r="V386" i="1"/>
  <c r="S386" i="1"/>
  <c r="R386" i="1"/>
  <c r="Q386" i="1"/>
  <c r="V385" i="1"/>
  <c r="S385" i="1"/>
  <c r="R385" i="1"/>
  <c r="Q385" i="1"/>
  <c r="V384" i="1"/>
  <c r="S384" i="1"/>
  <c r="R384" i="1"/>
  <c r="Q384" i="1"/>
  <c r="V383" i="1"/>
  <c r="S383" i="1"/>
  <c r="R383" i="1"/>
  <c r="Q383" i="1"/>
  <c r="V382" i="1"/>
  <c r="S382" i="1"/>
  <c r="R382" i="1"/>
  <c r="Q382" i="1"/>
  <c r="V381" i="1"/>
  <c r="S381" i="1"/>
  <c r="R381" i="1"/>
  <c r="Q381" i="1"/>
  <c r="V380" i="1"/>
  <c r="S380" i="1"/>
  <c r="R380" i="1"/>
  <c r="Q380" i="1"/>
  <c r="V379" i="1"/>
  <c r="S379" i="1"/>
  <c r="R379" i="1"/>
  <c r="Q379" i="1"/>
  <c r="V800" i="1"/>
  <c r="S800" i="1"/>
  <c r="R800" i="1"/>
  <c r="Q800" i="1"/>
  <c r="V799" i="1"/>
  <c r="S799" i="1"/>
  <c r="R799" i="1"/>
  <c r="Q799" i="1"/>
  <c r="V798" i="1"/>
  <c r="S798" i="1"/>
  <c r="R798" i="1"/>
  <c r="Q798" i="1"/>
  <c r="V797" i="1"/>
  <c r="S797" i="1"/>
  <c r="R797" i="1"/>
  <c r="Q797" i="1"/>
  <c r="V796" i="1"/>
  <c r="S796" i="1"/>
  <c r="R796" i="1"/>
  <c r="Q796" i="1"/>
  <c r="V795" i="1"/>
  <c r="S795" i="1"/>
  <c r="R795" i="1"/>
  <c r="Q795" i="1"/>
  <c r="V794" i="1"/>
  <c r="S794" i="1"/>
  <c r="R794" i="1"/>
  <c r="Q794" i="1"/>
  <c r="V793" i="1"/>
  <c r="S793" i="1"/>
  <c r="R793" i="1"/>
  <c r="Q793" i="1"/>
  <c r="V792" i="1"/>
  <c r="S792" i="1"/>
  <c r="R792" i="1"/>
  <c r="Q792" i="1"/>
  <c r="V791" i="1"/>
  <c r="S791" i="1"/>
  <c r="R791" i="1"/>
  <c r="Q791" i="1"/>
  <c r="V378" i="1"/>
  <c r="S378" i="1"/>
  <c r="R378" i="1"/>
  <c r="Q378" i="1"/>
  <c r="V377" i="1"/>
  <c r="S377" i="1"/>
  <c r="R377" i="1"/>
  <c r="Q377" i="1"/>
  <c r="V376" i="1"/>
  <c r="S376" i="1"/>
  <c r="R376" i="1"/>
  <c r="Q376" i="1"/>
  <c r="V375" i="1"/>
  <c r="S375" i="1"/>
  <c r="R375" i="1"/>
  <c r="Q375" i="1"/>
  <c r="V374" i="1"/>
  <c r="S374" i="1"/>
  <c r="R374" i="1"/>
  <c r="Q374" i="1"/>
  <c r="V790" i="1"/>
  <c r="S790" i="1"/>
  <c r="R790" i="1"/>
  <c r="Q790" i="1"/>
  <c r="V789" i="1"/>
  <c r="S789" i="1"/>
  <c r="R789" i="1"/>
  <c r="Q789" i="1"/>
  <c r="V788" i="1"/>
  <c r="S788" i="1"/>
  <c r="R788" i="1"/>
  <c r="Q788" i="1"/>
  <c r="V787" i="1"/>
  <c r="S787" i="1"/>
  <c r="R787" i="1"/>
  <c r="Q787" i="1"/>
  <c r="V786" i="1"/>
  <c r="S786" i="1"/>
  <c r="R786" i="1"/>
  <c r="Q786" i="1"/>
  <c r="V785" i="1"/>
  <c r="S785" i="1"/>
  <c r="R785" i="1"/>
  <c r="Q785" i="1"/>
  <c r="V784" i="1"/>
  <c r="S784" i="1"/>
  <c r="R784" i="1"/>
  <c r="Q784" i="1"/>
  <c r="V783" i="1"/>
  <c r="S783" i="1"/>
  <c r="R783" i="1"/>
  <c r="Q783" i="1"/>
  <c r="V782" i="1"/>
  <c r="S782" i="1"/>
  <c r="R782" i="1"/>
  <c r="Q782" i="1"/>
  <c r="V781" i="1"/>
  <c r="S781" i="1"/>
  <c r="R781" i="1"/>
  <c r="Q781" i="1"/>
  <c r="V368" i="1"/>
  <c r="S368" i="1"/>
  <c r="R368" i="1"/>
  <c r="Q368" i="1"/>
  <c r="V367" i="1"/>
  <c r="S367" i="1"/>
  <c r="R367" i="1"/>
  <c r="Q367" i="1"/>
  <c r="V366" i="1"/>
  <c r="S366" i="1"/>
  <c r="R366" i="1"/>
  <c r="Q366" i="1"/>
  <c r="V365" i="1"/>
  <c r="S365" i="1"/>
  <c r="R365" i="1"/>
  <c r="Q365" i="1"/>
  <c r="V364" i="1"/>
  <c r="S364" i="1"/>
  <c r="R364" i="1"/>
  <c r="Q364" i="1"/>
  <c r="V358" i="1"/>
  <c r="S358" i="1"/>
  <c r="R358" i="1"/>
  <c r="Q358" i="1"/>
  <c r="V357" i="1"/>
  <c r="S357" i="1"/>
  <c r="R357" i="1"/>
  <c r="Q357" i="1"/>
  <c r="V356" i="1"/>
  <c r="S356" i="1"/>
  <c r="R356" i="1"/>
  <c r="Q356" i="1"/>
  <c r="V355" i="1"/>
  <c r="S355" i="1"/>
  <c r="R355" i="1"/>
  <c r="Q355" i="1"/>
  <c r="V354" i="1"/>
  <c r="S354" i="1"/>
  <c r="R354" i="1"/>
  <c r="Q354" i="1"/>
  <c r="V353" i="1"/>
  <c r="S353" i="1"/>
  <c r="R353" i="1"/>
  <c r="Q353" i="1"/>
  <c r="V352" i="1"/>
  <c r="S352" i="1"/>
  <c r="R352" i="1"/>
  <c r="Q352" i="1"/>
  <c r="V351" i="1"/>
  <c r="S351" i="1"/>
  <c r="R351" i="1"/>
  <c r="Q351" i="1"/>
  <c r="V350" i="1"/>
  <c r="S350" i="1"/>
  <c r="R350" i="1"/>
  <c r="Q350" i="1"/>
  <c r="V349" i="1"/>
  <c r="S349" i="1"/>
  <c r="R349" i="1"/>
  <c r="Q349" i="1"/>
  <c r="V348" i="1"/>
  <c r="S348" i="1"/>
  <c r="R348" i="1"/>
  <c r="Q348" i="1"/>
  <c r="V347" i="1"/>
  <c r="S347" i="1"/>
  <c r="R347" i="1"/>
  <c r="Q347" i="1"/>
  <c r="V346" i="1"/>
  <c r="S346" i="1"/>
  <c r="R346" i="1"/>
  <c r="Q346" i="1"/>
  <c r="V345" i="1"/>
  <c r="S345" i="1"/>
  <c r="R345" i="1"/>
  <c r="Q345" i="1"/>
  <c r="V344" i="1"/>
  <c r="S344" i="1"/>
  <c r="R344" i="1"/>
  <c r="Q344" i="1"/>
  <c r="V343" i="1"/>
  <c r="S343" i="1"/>
  <c r="R343" i="1"/>
  <c r="Q343" i="1"/>
  <c r="V342" i="1"/>
  <c r="S342" i="1"/>
  <c r="R342" i="1"/>
  <c r="Q342" i="1"/>
  <c r="V341" i="1"/>
  <c r="S341" i="1"/>
  <c r="R341" i="1"/>
  <c r="Q341" i="1"/>
  <c r="V340" i="1"/>
  <c r="S340" i="1"/>
  <c r="R340" i="1"/>
  <c r="Q340" i="1"/>
  <c r="V339" i="1"/>
  <c r="S339" i="1"/>
  <c r="U339" i="1" s="1"/>
  <c r="R339" i="1"/>
  <c r="Q339" i="1"/>
  <c r="V780" i="1"/>
  <c r="S780" i="1"/>
  <c r="R780" i="1"/>
  <c r="Q780" i="1"/>
  <c r="V779" i="1"/>
  <c r="S779" i="1"/>
  <c r="R779" i="1"/>
  <c r="Q779" i="1"/>
  <c r="V778" i="1"/>
  <c r="S778" i="1"/>
  <c r="R778" i="1"/>
  <c r="Q778" i="1"/>
  <c r="V777" i="1"/>
  <c r="S777" i="1"/>
  <c r="R777" i="1"/>
  <c r="Q777" i="1"/>
  <c r="V776" i="1"/>
  <c r="S776" i="1"/>
  <c r="R776" i="1"/>
  <c r="Q776" i="1"/>
  <c r="V775" i="1"/>
  <c r="S775" i="1"/>
  <c r="R775" i="1"/>
  <c r="Q775" i="1"/>
  <c r="V774" i="1"/>
  <c r="S774" i="1"/>
  <c r="R774" i="1"/>
  <c r="Q774" i="1"/>
  <c r="V773" i="1"/>
  <c r="S773" i="1"/>
  <c r="R773" i="1"/>
  <c r="Q773" i="1"/>
  <c r="V772" i="1"/>
  <c r="S772" i="1"/>
  <c r="R772" i="1"/>
  <c r="Q772" i="1"/>
  <c r="V333" i="1"/>
  <c r="S333" i="1"/>
  <c r="R333" i="1"/>
  <c r="Q333" i="1"/>
  <c r="V332" i="1"/>
  <c r="S332" i="1"/>
  <c r="R332" i="1"/>
  <c r="Q332" i="1"/>
  <c r="V331" i="1"/>
  <c r="S331" i="1"/>
  <c r="R331" i="1"/>
  <c r="Q331" i="1"/>
  <c r="V330" i="1"/>
  <c r="S330" i="1"/>
  <c r="R330" i="1"/>
  <c r="Q330" i="1"/>
  <c r="V329" i="1"/>
  <c r="S329" i="1"/>
  <c r="R329" i="1"/>
  <c r="Q329" i="1"/>
  <c r="V771" i="1"/>
  <c r="S771" i="1"/>
  <c r="R771" i="1"/>
  <c r="Q771" i="1"/>
  <c r="V770" i="1"/>
  <c r="S770" i="1"/>
  <c r="R770" i="1"/>
  <c r="Q770" i="1"/>
  <c r="V769" i="1"/>
  <c r="S769" i="1"/>
  <c r="R769" i="1"/>
  <c r="Q769" i="1"/>
  <c r="V768" i="1"/>
  <c r="S768" i="1"/>
  <c r="R768" i="1"/>
  <c r="Q768" i="1"/>
  <c r="V767" i="1"/>
  <c r="S767" i="1"/>
  <c r="R767" i="1"/>
  <c r="Q767" i="1"/>
  <c r="V766" i="1"/>
  <c r="S766" i="1"/>
  <c r="R766" i="1"/>
  <c r="Q766" i="1"/>
  <c r="V765" i="1"/>
  <c r="S765" i="1"/>
  <c r="R765" i="1"/>
  <c r="Q765" i="1"/>
  <c r="V764" i="1"/>
  <c r="S764" i="1"/>
  <c r="R764" i="1"/>
  <c r="Q764" i="1"/>
  <c r="V763" i="1"/>
  <c r="S763" i="1"/>
  <c r="R763" i="1"/>
  <c r="Q763" i="1"/>
  <c r="V762" i="1"/>
  <c r="S762" i="1"/>
  <c r="R762" i="1"/>
  <c r="Q762" i="1"/>
  <c r="S761" i="1"/>
  <c r="R761" i="1"/>
  <c r="V760" i="1"/>
  <c r="S760" i="1"/>
  <c r="R760" i="1"/>
  <c r="Q760" i="1"/>
  <c r="V759" i="1"/>
  <c r="S759" i="1"/>
  <c r="R759" i="1"/>
  <c r="Q759" i="1"/>
  <c r="V758" i="1"/>
  <c r="S758" i="1"/>
  <c r="R758" i="1"/>
  <c r="Q758" i="1"/>
  <c r="V757" i="1"/>
  <c r="S757" i="1"/>
  <c r="R757" i="1"/>
  <c r="Q757" i="1"/>
  <c r="V756" i="1"/>
  <c r="S756" i="1"/>
  <c r="R756" i="1"/>
  <c r="Q756" i="1"/>
  <c r="V755" i="1"/>
  <c r="S755" i="1"/>
  <c r="R755" i="1"/>
  <c r="Q755" i="1"/>
  <c r="V754" i="1"/>
  <c r="S754" i="1"/>
  <c r="R754" i="1"/>
  <c r="Q754" i="1"/>
  <c r="V753" i="1"/>
  <c r="S753" i="1"/>
  <c r="R753" i="1"/>
  <c r="Q753" i="1"/>
  <c r="V752" i="1"/>
  <c r="S752" i="1"/>
  <c r="R752" i="1"/>
  <c r="Q752" i="1"/>
  <c r="V328" i="1"/>
  <c r="S328" i="1"/>
  <c r="R328" i="1"/>
  <c r="Q328" i="1"/>
  <c r="V327" i="1"/>
  <c r="S327" i="1"/>
  <c r="R327" i="1"/>
  <c r="Q327" i="1"/>
  <c r="V326" i="1"/>
  <c r="S326" i="1"/>
  <c r="R326" i="1"/>
  <c r="Q326" i="1"/>
  <c r="V325" i="1"/>
  <c r="S325" i="1"/>
  <c r="R325" i="1"/>
  <c r="Q325" i="1"/>
  <c r="V324" i="1"/>
  <c r="S324" i="1"/>
  <c r="R324" i="1"/>
  <c r="Q324" i="1"/>
  <c r="V751" i="1"/>
  <c r="S751" i="1"/>
  <c r="R751" i="1"/>
  <c r="Q751" i="1"/>
  <c r="V750" i="1"/>
  <c r="S750" i="1"/>
  <c r="R750" i="1"/>
  <c r="Q750" i="1"/>
  <c r="V749" i="1"/>
  <c r="S749" i="1"/>
  <c r="R749" i="1"/>
  <c r="Q749" i="1"/>
  <c r="V748" i="1"/>
  <c r="S748" i="1"/>
  <c r="R748" i="1"/>
  <c r="Q748" i="1"/>
  <c r="V747" i="1"/>
  <c r="S747" i="1"/>
  <c r="R747" i="1"/>
  <c r="Q747" i="1"/>
  <c r="V746" i="1"/>
  <c r="S746" i="1"/>
  <c r="R746" i="1"/>
  <c r="Q746" i="1"/>
  <c r="V745" i="1"/>
  <c r="S745" i="1"/>
  <c r="R745" i="1"/>
  <c r="Q745" i="1"/>
  <c r="V744" i="1"/>
  <c r="S744" i="1"/>
  <c r="R744" i="1"/>
  <c r="Q744" i="1"/>
  <c r="V743" i="1"/>
  <c r="S743" i="1"/>
  <c r="R743" i="1"/>
  <c r="Q743" i="1"/>
  <c r="V742" i="1"/>
  <c r="S742" i="1"/>
  <c r="R742" i="1"/>
  <c r="Q742" i="1"/>
  <c r="V323" i="1"/>
  <c r="S323" i="1"/>
  <c r="R323" i="1"/>
  <c r="Q323" i="1"/>
  <c r="V322" i="1"/>
  <c r="S322" i="1"/>
  <c r="R322" i="1"/>
  <c r="Q322" i="1"/>
  <c r="V321" i="1"/>
  <c r="S321" i="1"/>
  <c r="R321" i="1"/>
  <c r="Q321" i="1"/>
  <c r="V320" i="1"/>
  <c r="S320" i="1"/>
  <c r="R320" i="1"/>
  <c r="Q320" i="1"/>
  <c r="V319" i="1"/>
  <c r="S319" i="1"/>
  <c r="R319" i="1"/>
  <c r="Q319" i="1"/>
  <c r="V318" i="1"/>
  <c r="S318" i="1"/>
  <c r="R318" i="1"/>
  <c r="Q318" i="1"/>
  <c r="V317" i="1"/>
  <c r="S317" i="1"/>
  <c r="R317" i="1"/>
  <c r="Q317" i="1"/>
  <c r="V316" i="1"/>
  <c r="S316" i="1"/>
  <c r="R316" i="1"/>
  <c r="Q316" i="1"/>
  <c r="V315" i="1"/>
  <c r="S315" i="1"/>
  <c r="R315" i="1"/>
  <c r="Q315" i="1"/>
  <c r="V314" i="1"/>
  <c r="S314" i="1"/>
  <c r="R314" i="1"/>
  <c r="Q314" i="1"/>
  <c r="V313" i="1"/>
  <c r="S313" i="1"/>
  <c r="R313" i="1"/>
  <c r="Q313" i="1"/>
  <c r="V312" i="1"/>
  <c r="S312" i="1"/>
  <c r="R312" i="1"/>
  <c r="Q312" i="1"/>
  <c r="V311" i="1"/>
  <c r="S311" i="1"/>
  <c r="R311" i="1"/>
  <c r="Q311" i="1"/>
  <c r="V310" i="1"/>
  <c r="S310" i="1"/>
  <c r="R310" i="1"/>
  <c r="Q310" i="1"/>
  <c r="V309" i="1"/>
  <c r="S309" i="1"/>
  <c r="R309" i="1"/>
  <c r="Q309" i="1"/>
  <c r="V308" i="1"/>
  <c r="S308" i="1"/>
  <c r="R308" i="1"/>
  <c r="Q308" i="1"/>
  <c r="V307" i="1"/>
  <c r="S307" i="1"/>
  <c r="R307" i="1"/>
  <c r="Q307" i="1"/>
  <c r="V306" i="1"/>
  <c r="S306" i="1"/>
  <c r="R306" i="1"/>
  <c r="Q306" i="1"/>
  <c r="V305" i="1"/>
  <c r="S305" i="1"/>
  <c r="R305" i="1"/>
  <c r="Q305" i="1"/>
  <c r="V304" i="1"/>
  <c r="S304" i="1"/>
  <c r="R304" i="1"/>
  <c r="Q304" i="1"/>
  <c r="V303" i="1"/>
  <c r="S303" i="1"/>
  <c r="R303" i="1"/>
  <c r="Q303" i="1"/>
  <c r="V302" i="1"/>
  <c r="S302" i="1"/>
  <c r="R302" i="1"/>
  <c r="Q302" i="1"/>
  <c r="V301" i="1"/>
  <c r="S301" i="1"/>
  <c r="R301" i="1"/>
  <c r="Q301" i="1"/>
  <c r="V300" i="1"/>
  <c r="S300" i="1"/>
  <c r="R300" i="1"/>
  <c r="Q300" i="1"/>
  <c r="V299" i="1"/>
  <c r="S299" i="1"/>
  <c r="R299" i="1"/>
  <c r="Q299" i="1"/>
  <c r="V298" i="1"/>
  <c r="S298" i="1"/>
  <c r="R298" i="1"/>
  <c r="Q298" i="1"/>
  <c r="V297" i="1"/>
  <c r="S297" i="1"/>
  <c r="R297" i="1"/>
  <c r="Q297" i="1"/>
  <c r="V296" i="1"/>
  <c r="S296" i="1"/>
  <c r="R296" i="1"/>
  <c r="Q296" i="1"/>
  <c r="V295" i="1"/>
  <c r="S295" i="1"/>
  <c r="R295" i="1"/>
  <c r="Q295" i="1"/>
  <c r="V294" i="1"/>
  <c r="S294" i="1"/>
  <c r="R294" i="1"/>
  <c r="Q294" i="1"/>
  <c r="V293" i="1"/>
  <c r="S293" i="1"/>
  <c r="R293" i="1"/>
  <c r="Q293" i="1"/>
  <c r="V292" i="1"/>
  <c r="S292" i="1"/>
  <c r="R292" i="1"/>
  <c r="Q292" i="1"/>
  <c r="V291" i="1"/>
  <c r="S291" i="1"/>
  <c r="R291" i="1"/>
  <c r="Q291" i="1"/>
  <c r="V290" i="1"/>
  <c r="S290" i="1"/>
  <c r="R290" i="1"/>
  <c r="Q290" i="1"/>
  <c r="V289" i="1"/>
  <c r="S289" i="1"/>
  <c r="R289" i="1"/>
  <c r="Q289" i="1"/>
  <c r="V288" i="1"/>
  <c r="S288" i="1"/>
  <c r="R288" i="1"/>
  <c r="Q288" i="1"/>
  <c r="V287" i="1"/>
  <c r="S287" i="1"/>
  <c r="R287" i="1"/>
  <c r="Q287" i="1"/>
  <c r="V286" i="1"/>
  <c r="S286" i="1"/>
  <c r="R286" i="1"/>
  <c r="Q286" i="1"/>
  <c r="V285" i="1"/>
  <c r="S285" i="1"/>
  <c r="R285" i="1"/>
  <c r="Q285" i="1"/>
  <c r="V284" i="1"/>
  <c r="S284" i="1"/>
  <c r="R284" i="1"/>
  <c r="Q284" i="1"/>
  <c r="V283" i="1"/>
  <c r="S283" i="1"/>
  <c r="R283" i="1"/>
  <c r="T283" i="1" s="1"/>
  <c r="Q283" i="1"/>
  <c r="V282" i="1"/>
  <c r="S282" i="1"/>
  <c r="R282" i="1"/>
  <c r="Q282" i="1"/>
  <c r="V281" i="1"/>
  <c r="S281" i="1"/>
  <c r="R281" i="1"/>
  <c r="Q281" i="1"/>
  <c r="V280" i="1"/>
  <c r="S280" i="1"/>
  <c r="R280" i="1"/>
  <c r="Q280" i="1"/>
  <c r="V279" i="1"/>
  <c r="S279" i="1"/>
  <c r="R279" i="1"/>
  <c r="Q279" i="1"/>
  <c r="V278" i="1"/>
  <c r="S278" i="1"/>
  <c r="R278" i="1"/>
  <c r="Q278" i="1"/>
  <c r="V277" i="1"/>
  <c r="S277" i="1"/>
  <c r="R277" i="1"/>
  <c r="Q277" i="1"/>
  <c r="V276" i="1"/>
  <c r="S276" i="1"/>
  <c r="R276" i="1"/>
  <c r="Q276" i="1"/>
  <c r="V275" i="1"/>
  <c r="S275" i="1"/>
  <c r="R275" i="1"/>
  <c r="Q275" i="1"/>
  <c r="V274" i="1"/>
  <c r="S274" i="1"/>
  <c r="R274" i="1"/>
  <c r="Q274" i="1"/>
  <c r="V273" i="1"/>
  <c r="S273" i="1"/>
  <c r="R273" i="1"/>
  <c r="Q273" i="1"/>
  <c r="V272" i="1"/>
  <c r="S272" i="1"/>
  <c r="R272" i="1"/>
  <c r="Q272" i="1"/>
  <c r="V271" i="1"/>
  <c r="S271" i="1"/>
  <c r="R271" i="1"/>
  <c r="Q271" i="1"/>
  <c r="V270" i="1"/>
  <c r="S270" i="1"/>
  <c r="R270" i="1"/>
  <c r="Q270" i="1"/>
  <c r="V269" i="1"/>
  <c r="S269" i="1"/>
  <c r="R269" i="1"/>
  <c r="Q269" i="1"/>
  <c r="V741" i="1"/>
  <c r="S741" i="1"/>
  <c r="R741" i="1"/>
  <c r="Q741" i="1"/>
  <c r="V740" i="1"/>
  <c r="S740" i="1"/>
  <c r="R740" i="1"/>
  <c r="U740" i="1" s="1"/>
  <c r="Q740" i="1"/>
  <c r="V739" i="1"/>
  <c r="S739" i="1"/>
  <c r="R739" i="1"/>
  <c r="Q739" i="1"/>
  <c r="V738" i="1"/>
  <c r="S738" i="1"/>
  <c r="R738" i="1"/>
  <c r="Q738" i="1"/>
  <c r="V737" i="1"/>
  <c r="S737" i="1"/>
  <c r="R737" i="1"/>
  <c r="Q737" i="1"/>
  <c r="V736" i="1"/>
  <c r="S736" i="1"/>
  <c r="R736" i="1"/>
  <c r="T736" i="1" s="1"/>
  <c r="Q736" i="1"/>
  <c r="V735" i="1"/>
  <c r="S735" i="1"/>
  <c r="R735" i="1"/>
  <c r="Q735" i="1"/>
  <c r="V734" i="1"/>
  <c r="S734" i="1"/>
  <c r="R734" i="1"/>
  <c r="Q734" i="1"/>
  <c r="V733" i="1"/>
  <c r="S733" i="1"/>
  <c r="R733" i="1"/>
  <c r="Q733" i="1"/>
  <c r="V727" i="1"/>
  <c r="S727" i="1"/>
  <c r="R727" i="1"/>
  <c r="Q727" i="1"/>
  <c r="V726" i="1"/>
  <c r="S726" i="1"/>
  <c r="R726" i="1"/>
  <c r="Q726" i="1"/>
  <c r="V725" i="1"/>
  <c r="S725" i="1"/>
  <c r="R725" i="1"/>
  <c r="Q725" i="1"/>
  <c r="V724" i="1"/>
  <c r="S724" i="1"/>
  <c r="R724" i="1"/>
  <c r="Q724" i="1"/>
  <c r="V723" i="1"/>
  <c r="S723" i="1"/>
  <c r="R723" i="1"/>
  <c r="Q723" i="1"/>
  <c r="V722" i="1"/>
  <c r="S722" i="1"/>
  <c r="R722" i="1"/>
  <c r="Q722" i="1"/>
  <c r="V721" i="1"/>
  <c r="S721" i="1"/>
  <c r="R721" i="1"/>
  <c r="Q721" i="1"/>
  <c r="V720" i="1"/>
  <c r="S720" i="1"/>
  <c r="R720" i="1"/>
  <c r="Q720" i="1"/>
  <c r="V719" i="1"/>
  <c r="S719" i="1"/>
  <c r="R719" i="1"/>
  <c r="Q719" i="1"/>
  <c r="V718" i="1"/>
  <c r="S718" i="1"/>
  <c r="R718" i="1"/>
  <c r="Q718" i="1"/>
  <c r="V717" i="1"/>
  <c r="S717" i="1"/>
  <c r="R717" i="1"/>
  <c r="Q717" i="1"/>
  <c r="V716" i="1"/>
  <c r="S716" i="1"/>
  <c r="R716" i="1"/>
  <c r="Q716" i="1"/>
  <c r="V715" i="1"/>
  <c r="S715" i="1"/>
  <c r="R715" i="1"/>
  <c r="Q715" i="1"/>
  <c r="V714" i="1"/>
  <c r="S714" i="1"/>
  <c r="R714" i="1"/>
  <c r="Q714" i="1"/>
  <c r="V713" i="1"/>
  <c r="S713" i="1"/>
  <c r="R713" i="1"/>
  <c r="Q713" i="1"/>
  <c r="V712" i="1"/>
  <c r="S712" i="1"/>
  <c r="R712" i="1"/>
  <c r="Q712" i="1"/>
  <c r="V711" i="1"/>
  <c r="S711" i="1"/>
  <c r="R711" i="1"/>
  <c r="T711" i="1" s="1"/>
  <c r="Q711" i="1"/>
  <c r="V710" i="1"/>
  <c r="S710" i="1"/>
  <c r="R710" i="1"/>
  <c r="Q710" i="1"/>
  <c r="V709" i="1"/>
  <c r="S709" i="1"/>
  <c r="R709" i="1"/>
  <c r="Q709" i="1"/>
  <c r="V708" i="1"/>
  <c r="S708" i="1"/>
  <c r="T708" i="1" s="1"/>
  <c r="R708" i="1"/>
  <c r="Q708" i="1"/>
  <c r="V268" i="1"/>
  <c r="S268" i="1"/>
  <c r="R268" i="1"/>
  <c r="Q268" i="1"/>
  <c r="V267" i="1"/>
  <c r="S267" i="1"/>
  <c r="U267" i="1" s="1"/>
  <c r="R267" i="1"/>
  <c r="Q267" i="1"/>
  <c r="V266" i="1"/>
  <c r="S266" i="1"/>
  <c r="R266" i="1"/>
  <c r="Q266" i="1"/>
  <c r="V265" i="1"/>
  <c r="S265" i="1"/>
  <c r="U265" i="1" s="1"/>
  <c r="R265" i="1"/>
  <c r="Q265" i="1"/>
  <c r="V264" i="1"/>
  <c r="S264" i="1"/>
  <c r="R264" i="1"/>
  <c r="Q264" i="1"/>
  <c r="V707" i="1"/>
  <c r="S707" i="1"/>
  <c r="R707" i="1"/>
  <c r="Q707" i="1"/>
  <c r="V706" i="1"/>
  <c r="S706" i="1"/>
  <c r="R706" i="1"/>
  <c r="Q706" i="1"/>
  <c r="V705" i="1"/>
  <c r="S705" i="1"/>
  <c r="R705" i="1"/>
  <c r="Q705" i="1"/>
  <c r="V704" i="1"/>
  <c r="S704" i="1"/>
  <c r="R704" i="1"/>
  <c r="Q704" i="1"/>
  <c r="V703" i="1"/>
  <c r="S703" i="1"/>
  <c r="R703" i="1"/>
  <c r="Q703" i="1"/>
  <c r="V702" i="1"/>
  <c r="S702" i="1"/>
  <c r="R702" i="1"/>
  <c r="Q702" i="1"/>
  <c r="V701" i="1"/>
  <c r="S701" i="1"/>
  <c r="R701" i="1"/>
  <c r="Q701" i="1"/>
  <c r="V700" i="1"/>
  <c r="S700" i="1"/>
  <c r="R700" i="1"/>
  <c r="Q700" i="1"/>
  <c r="V699" i="1"/>
  <c r="S699" i="1"/>
  <c r="U699" i="1" s="1"/>
  <c r="R699" i="1"/>
  <c r="Q699" i="1"/>
  <c r="V698" i="1"/>
  <c r="S698" i="1"/>
  <c r="R698" i="1"/>
  <c r="Q698" i="1"/>
  <c r="V263" i="1"/>
  <c r="S263" i="1"/>
  <c r="U263" i="1" s="1"/>
  <c r="R263" i="1"/>
  <c r="Q263" i="1"/>
  <c r="V262" i="1"/>
  <c r="S262" i="1"/>
  <c r="R262" i="1"/>
  <c r="Q262" i="1"/>
  <c r="V261" i="1"/>
  <c r="S261" i="1"/>
  <c r="T261" i="1" s="1"/>
  <c r="R261" i="1"/>
  <c r="Q261" i="1"/>
  <c r="V260" i="1"/>
  <c r="S260" i="1"/>
  <c r="R260" i="1"/>
  <c r="Q260" i="1"/>
  <c r="V259" i="1"/>
  <c r="S259" i="1"/>
  <c r="R259" i="1"/>
  <c r="Q259" i="1"/>
  <c r="V258" i="1"/>
  <c r="S258" i="1"/>
  <c r="R258" i="1"/>
  <c r="Q258" i="1"/>
  <c r="V257" i="1"/>
  <c r="S257" i="1"/>
  <c r="R257" i="1"/>
  <c r="Q257" i="1"/>
  <c r="V256" i="1"/>
  <c r="S256" i="1"/>
  <c r="R256" i="1"/>
  <c r="Q256" i="1"/>
  <c r="V255" i="1"/>
  <c r="S255" i="1"/>
  <c r="R255" i="1"/>
  <c r="Q255" i="1"/>
  <c r="V254" i="1"/>
  <c r="S254" i="1"/>
  <c r="R254" i="1"/>
  <c r="Q254" i="1"/>
  <c r="V253" i="1"/>
  <c r="S253" i="1"/>
  <c r="R253" i="1"/>
  <c r="Q253" i="1"/>
  <c r="V252" i="1"/>
  <c r="S252" i="1"/>
  <c r="R252" i="1"/>
  <c r="Q252" i="1"/>
  <c r="V251" i="1"/>
  <c r="S251" i="1"/>
  <c r="R251" i="1"/>
  <c r="Q251" i="1"/>
  <c r="V250" i="1"/>
  <c r="S250" i="1"/>
  <c r="R250" i="1"/>
  <c r="Q250" i="1"/>
  <c r="V249" i="1"/>
  <c r="S249" i="1"/>
  <c r="R249" i="1"/>
  <c r="Q249" i="1"/>
  <c r="V248" i="1"/>
  <c r="S248" i="1"/>
  <c r="R248" i="1"/>
  <c r="Q248" i="1"/>
  <c r="V247" i="1"/>
  <c r="S247" i="1"/>
  <c r="R247" i="1"/>
  <c r="Q247" i="1"/>
  <c r="V246" i="1"/>
  <c r="S246" i="1"/>
  <c r="R246" i="1"/>
  <c r="Q246" i="1"/>
  <c r="V245" i="1"/>
  <c r="S245" i="1"/>
  <c r="R245" i="1"/>
  <c r="Q245" i="1"/>
  <c r="V244" i="1"/>
  <c r="S244" i="1"/>
  <c r="R244" i="1"/>
  <c r="Q244" i="1"/>
  <c r="V697" i="1"/>
  <c r="S697" i="1"/>
  <c r="R697" i="1"/>
  <c r="Q697" i="1"/>
  <c r="V696" i="1"/>
  <c r="S696" i="1"/>
  <c r="R696" i="1"/>
  <c r="Q696" i="1"/>
  <c r="V695" i="1"/>
  <c r="S695" i="1"/>
  <c r="R695" i="1"/>
  <c r="Q695" i="1"/>
  <c r="V694" i="1"/>
  <c r="S694" i="1"/>
  <c r="R694" i="1"/>
  <c r="Q694" i="1"/>
  <c r="V693" i="1"/>
  <c r="S693" i="1"/>
  <c r="R693" i="1"/>
  <c r="Q693" i="1"/>
  <c r="V692" i="1"/>
  <c r="S692" i="1"/>
  <c r="R692" i="1"/>
  <c r="T692" i="1" s="1"/>
  <c r="Q692" i="1"/>
  <c r="V691" i="1"/>
  <c r="S691" i="1"/>
  <c r="R691" i="1"/>
  <c r="T691" i="1" s="1"/>
  <c r="Q691" i="1"/>
  <c r="V690" i="1"/>
  <c r="S690" i="1"/>
  <c r="R690" i="1"/>
  <c r="Q690" i="1"/>
  <c r="V689" i="1"/>
  <c r="S689" i="1"/>
  <c r="R689" i="1"/>
  <c r="Q689" i="1"/>
  <c r="V688" i="1"/>
  <c r="S688" i="1"/>
  <c r="R688" i="1"/>
  <c r="Q688" i="1"/>
  <c r="V243" i="1"/>
  <c r="S243" i="1"/>
  <c r="R243" i="1"/>
  <c r="Q243" i="1"/>
  <c r="V242" i="1"/>
  <c r="S242" i="1"/>
  <c r="R242" i="1"/>
  <c r="Q242" i="1"/>
  <c r="V241" i="1"/>
  <c r="S241" i="1"/>
  <c r="R241" i="1"/>
  <c r="Q241" i="1"/>
  <c r="V240" i="1"/>
  <c r="S240" i="1"/>
  <c r="R240" i="1"/>
  <c r="Q240" i="1"/>
  <c r="V239" i="1"/>
  <c r="S239" i="1"/>
  <c r="R239" i="1"/>
  <c r="Q239" i="1"/>
  <c r="V238" i="1"/>
  <c r="S238" i="1"/>
  <c r="R238" i="1"/>
  <c r="Q238" i="1"/>
  <c r="V237" i="1"/>
  <c r="S237" i="1"/>
  <c r="R237" i="1"/>
  <c r="Q237" i="1"/>
  <c r="V236" i="1"/>
  <c r="S236" i="1"/>
  <c r="R236" i="1"/>
  <c r="Q236" i="1"/>
  <c r="V235" i="1"/>
  <c r="S235" i="1"/>
  <c r="R235" i="1"/>
  <c r="T235" i="1" s="1"/>
  <c r="Q235" i="1"/>
  <c r="V234" i="1"/>
  <c r="S234" i="1"/>
  <c r="R234" i="1"/>
  <c r="Q234" i="1"/>
  <c r="V233" i="1"/>
  <c r="S233" i="1"/>
  <c r="R233" i="1"/>
  <c r="Q233" i="1"/>
  <c r="V232" i="1"/>
  <c r="S232" i="1"/>
  <c r="R232" i="1"/>
  <c r="Q232" i="1"/>
  <c r="V231" i="1"/>
  <c r="S231" i="1"/>
  <c r="R231" i="1"/>
  <c r="Q231" i="1"/>
  <c r="V230" i="1"/>
  <c r="S230" i="1"/>
  <c r="R230" i="1"/>
  <c r="Q230" i="1"/>
  <c r="V229" i="1"/>
  <c r="S229" i="1"/>
  <c r="R229" i="1"/>
  <c r="Q229" i="1"/>
  <c r="V228" i="1"/>
  <c r="S228" i="1"/>
  <c r="R228" i="1"/>
  <c r="Q228" i="1"/>
  <c r="V227" i="1"/>
  <c r="S227" i="1"/>
  <c r="R227" i="1"/>
  <c r="T227" i="1" s="1"/>
  <c r="Q227" i="1"/>
  <c r="V226" i="1"/>
  <c r="S226" i="1"/>
  <c r="R226" i="1"/>
  <c r="Q226" i="1"/>
  <c r="V225" i="1"/>
  <c r="S225" i="1"/>
  <c r="R225" i="1"/>
  <c r="Q225" i="1"/>
  <c r="V224" i="1"/>
  <c r="S224" i="1"/>
  <c r="R224" i="1"/>
  <c r="Q224" i="1"/>
  <c r="V223" i="1"/>
  <c r="S223" i="1"/>
  <c r="R223" i="1"/>
  <c r="T223" i="1" s="1"/>
  <c r="Q223" i="1"/>
  <c r="V222" i="1"/>
  <c r="S222" i="1"/>
  <c r="R222" i="1"/>
  <c r="Q222" i="1"/>
  <c r="V221" i="1"/>
  <c r="S221" i="1"/>
  <c r="R221" i="1"/>
  <c r="Q221" i="1"/>
  <c r="V220" i="1"/>
  <c r="S220" i="1"/>
  <c r="R220" i="1"/>
  <c r="Q220" i="1"/>
  <c r="V219" i="1"/>
  <c r="S219" i="1"/>
  <c r="R219" i="1"/>
  <c r="T219" i="1" s="1"/>
  <c r="Q219" i="1"/>
  <c r="V218" i="1"/>
  <c r="S218" i="1"/>
  <c r="R218" i="1"/>
  <c r="Q218" i="1"/>
  <c r="V217" i="1"/>
  <c r="S217" i="1"/>
  <c r="R217" i="1"/>
  <c r="Q217" i="1"/>
  <c r="V216" i="1"/>
  <c r="S216" i="1"/>
  <c r="R216" i="1"/>
  <c r="Q216" i="1"/>
  <c r="V215" i="1"/>
  <c r="S215" i="1"/>
  <c r="R215" i="1"/>
  <c r="Q215" i="1"/>
  <c r="V214" i="1"/>
  <c r="S214" i="1"/>
  <c r="R214" i="1"/>
  <c r="Q214" i="1"/>
  <c r="V213" i="1"/>
  <c r="S213" i="1"/>
  <c r="R213" i="1"/>
  <c r="Q213" i="1"/>
  <c r="V212" i="1"/>
  <c r="S212" i="1"/>
  <c r="R212" i="1"/>
  <c r="Q212" i="1"/>
  <c r="V211" i="1"/>
  <c r="S211" i="1"/>
  <c r="R211" i="1"/>
  <c r="Q211" i="1"/>
  <c r="V210" i="1"/>
  <c r="S210" i="1"/>
  <c r="R210" i="1"/>
  <c r="Q210" i="1"/>
  <c r="V209" i="1"/>
  <c r="S209" i="1"/>
  <c r="R209" i="1"/>
  <c r="Q209" i="1"/>
  <c r="V208" i="1"/>
  <c r="S208" i="1"/>
  <c r="R208" i="1"/>
  <c r="Q208" i="1"/>
  <c r="V207" i="1"/>
  <c r="S207" i="1"/>
  <c r="R207" i="1"/>
  <c r="Q207" i="1"/>
  <c r="V206" i="1"/>
  <c r="S206" i="1"/>
  <c r="R206" i="1"/>
  <c r="Q206" i="1"/>
  <c r="V205" i="1"/>
  <c r="S205" i="1"/>
  <c r="R205" i="1"/>
  <c r="Q205" i="1"/>
  <c r="V204" i="1"/>
  <c r="S204" i="1"/>
  <c r="R204" i="1"/>
  <c r="Q204" i="1"/>
  <c r="V203" i="1"/>
  <c r="S203" i="1"/>
  <c r="R203" i="1"/>
  <c r="Q203" i="1"/>
  <c r="V202" i="1"/>
  <c r="S202" i="1"/>
  <c r="R202" i="1"/>
  <c r="Q202" i="1"/>
  <c r="V201" i="1"/>
  <c r="S201" i="1"/>
  <c r="R201" i="1"/>
  <c r="Q201" i="1"/>
  <c r="V200" i="1"/>
  <c r="S200" i="1"/>
  <c r="R200" i="1"/>
  <c r="Q200" i="1"/>
  <c r="V199" i="1"/>
  <c r="S199" i="1"/>
  <c r="R199" i="1"/>
  <c r="Q199" i="1"/>
  <c r="V198" i="1"/>
  <c r="S198" i="1"/>
  <c r="R198" i="1"/>
  <c r="Q198" i="1"/>
  <c r="V197" i="1"/>
  <c r="S197" i="1"/>
  <c r="R197" i="1"/>
  <c r="Q197" i="1"/>
  <c r="V196" i="1"/>
  <c r="S196" i="1"/>
  <c r="U196" i="1" s="1"/>
  <c r="R196" i="1"/>
  <c r="Q196" i="1"/>
  <c r="V195" i="1"/>
  <c r="S195" i="1"/>
  <c r="R195" i="1"/>
  <c r="Q195" i="1"/>
  <c r="V194" i="1"/>
  <c r="S194" i="1"/>
  <c r="R194" i="1"/>
  <c r="Q194" i="1"/>
  <c r="V193" i="1"/>
  <c r="S193" i="1"/>
  <c r="R193" i="1"/>
  <c r="Q193" i="1"/>
  <c r="V192" i="1"/>
  <c r="S192" i="1"/>
  <c r="R192" i="1"/>
  <c r="Q192" i="1"/>
  <c r="V191" i="1"/>
  <c r="S191" i="1"/>
  <c r="R191" i="1"/>
  <c r="Q191" i="1"/>
  <c r="V190" i="1"/>
  <c r="S190" i="1"/>
  <c r="R190" i="1"/>
  <c r="Q190" i="1"/>
  <c r="V189" i="1"/>
  <c r="S189" i="1"/>
  <c r="R189" i="1"/>
  <c r="Q189" i="1"/>
  <c r="V188" i="1"/>
  <c r="S188" i="1"/>
  <c r="R188" i="1"/>
  <c r="Q188" i="1"/>
  <c r="V187" i="1"/>
  <c r="S187" i="1"/>
  <c r="R187" i="1"/>
  <c r="Q187" i="1"/>
  <c r="V186" i="1"/>
  <c r="S186" i="1"/>
  <c r="R186" i="1"/>
  <c r="Q186" i="1"/>
  <c r="V185" i="1"/>
  <c r="S185" i="1"/>
  <c r="R185" i="1"/>
  <c r="Q185" i="1"/>
  <c r="V184" i="1"/>
  <c r="S184" i="1"/>
  <c r="R184" i="1"/>
  <c r="Q184" i="1"/>
  <c r="V687" i="1"/>
  <c r="S687" i="1"/>
  <c r="R687" i="1"/>
  <c r="Q687" i="1"/>
  <c r="V686" i="1"/>
  <c r="S686" i="1"/>
  <c r="R686" i="1"/>
  <c r="Q686" i="1"/>
  <c r="V685" i="1"/>
  <c r="S685" i="1"/>
  <c r="R685" i="1"/>
  <c r="Q685" i="1"/>
  <c r="V684" i="1"/>
  <c r="S684" i="1"/>
  <c r="R684" i="1"/>
  <c r="Q684" i="1"/>
  <c r="V683" i="1"/>
  <c r="S683" i="1"/>
  <c r="R683" i="1"/>
  <c r="Q683" i="1"/>
  <c r="V682" i="1"/>
  <c r="S682" i="1"/>
  <c r="R682" i="1"/>
  <c r="Q682" i="1"/>
  <c r="V681" i="1"/>
  <c r="S681" i="1"/>
  <c r="R681" i="1"/>
  <c r="Q681" i="1"/>
  <c r="V680" i="1"/>
  <c r="S680" i="1"/>
  <c r="R680" i="1"/>
  <c r="Q680" i="1"/>
  <c r="V679" i="1"/>
  <c r="S679" i="1"/>
  <c r="R679" i="1"/>
  <c r="Q679" i="1"/>
  <c r="V183" i="1"/>
  <c r="S183" i="1"/>
  <c r="R183" i="1"/>
  <c r="Q183" i="1"/>
  <c r="V182" i="1"/>
  <c r="S182" i="1"/>
  <c r="R182" i="1"/>
  <c r="Q182" i="1"/>
  <c r="V181" i="1"/>
  <c r="S181" i="1"/>
  <c r="R181" i="1"/>
  <c r="Q181" i="1"/>
  <c r="V180" i="1"/>
  <c r="S180" i="1"/>
  <c r="R180" i="1"/>
  <c r="Q180" i="1"/>
  <c r="V179" i="1"/>
  <c r="S179" i="1"/>
  <c r="R179" i="1"/>
  <c r="Q179" i="1"/>
  <c r="V678" i="1"/>
  <c r="S678" i="1"/>
  <c r="R678" i="1"/>
  <c r="Q678" i="1"/>
  <c r="V677" i="1"/>
  <c r="S677" i="1"/>
  <c r="R677" i="1"/>
  <c r="Q677" i="1"/>
  <c r="V676" i="1"/>
  <c r="S676" i="1"/>
  <c r="R676" i="1"/>
  <c r="Q676" i="1"/>
  <c r="V675" i="1"/>
  <c r="S675" i="1"/>
  <c r="R675" i="1"/>
  <c r="Q675" i="1"/>
  <c r="V674" i="1"/>
  <c r="S674" i="1"/>
  <c r="R674" i="1"/>
  <c r="Q674" i="1"/>
  <c r="V673" i="1"/>
  <c r="S673" i="1"/>
  <c r="R673" i="1"/>
  <c r="Q673" i="1"/>
  <c r="V672" i="1"/>
  <c r="S672" i="1"/>
  <c r="R672" i="1"/>
  <c r="Q672" i="1"/>
  <c r="V671" i="1"/>
  <c r="S671" i="1"/>
  <c r="R671" i="1"/>
  <c r="Q671" i="1"/>
  <c r="V670" i="1"/>
  <c r="S670" i="1"/>
  <c r="R670" i="1"/>
  <c r="Q670" i="1"/>
  <c r="V669" i="1"/>
  <c r="S669" i="1"/>
  <c r="R669" i="1"/>
  <c r="Q669" i="1"/>
  <c r="V668" i="1"/>
  <c r="S668" i="1"/>
  <c r="R668" i="1"/>
  <c r="Q668" i="1"/>
  <c r="V667" i="1"/>
  <c r="S667" i="1"/>
  <c r="R667" i="1"/>
  <c r="Q667" i="1"/>
  <c r="V666" i="1"/>
  <c r="S666" i="1"/>
  <c r="R666" i="1"/>
  <c r="Q666" i="1"/>
  <c r="V665" i="1"/>
  <c r="S665" i="1"/>
  <c r="R665" i="1"/>
  <c r="Q665" i="1"/>
  <c r="V664" i="1"/>
  <c r="S664" i="1"/>
  <c r="R664" i="1"/>
  <c r="Q664" i="1"/>
  <c r="V663" i="1"/>
  <c r="S663" i="1"/>
  <c r="R663" i="1"/>
  <c r="Q663" i="1"/>
  <c r="V662" i="1"/>
  <c r="S662" i="1"/>
  <c r="R662" i="1"/>
  <c r="U662" i="1" s="1"/>
  <c r="Q662" i="1"/>
  <c r="V661" i="1"/>
  <c r="S661" i="1"/>
  <c r="R661" i="1"/>
  <c r="Q661" i="1"/>
  <c r="V660" i="1"/>
  <c r="S660" i="1"/>
  <c r="R660" i="1"/>
  <c r="Q660" i="1"/>
  <c r="V659" i="1"/>
  <c r="S659" i="1"/>
  <c r="R659" i="1"/>
  <c r="Q659" i="1"/>
  <c r="V178" i="1"/>
  <c r="S178" i="1"/>
  <c r="R178" i="1"/>
  <c r="Q178" i="1"/>
  <c r="V177" i="1"/>
  <c r="S177" i="1"/>
  <c r="R177" i="1"/>
  <c r="Q177" i="1"/>
  <c r="V176" i="1"/>
  <c r="S176" i="1"/>
  <c r="R176" i="1"/>
  <c r="Q176" i="1"/>
  <c r="V175" i="1"/>
  <c r="S175" i="1"/>
  <c r="R175" i="1"/>
  <c r="Q175" i="1"/>
  <c r="V174" i="1"/>
  <c r="S174" i="1"/>
  <c r="R174" i="1"/>
  <c r="Q174" i="1"/>
  <c r="V658" i="1"/>
  <c r="S658" i="1"/>
  <c r="R658" i="1"/>
  <c r="Q658" i="1"/>
  <c r="V657" i="1"/>
  <c r="S657" i="1"/>
  <c r="R657" i="1"/>
  <c r="Q657" i="1"/>
  <c r="V656" i="1"/>
  <c r="S656" i="1"/>
  <c r="R656" i="1"/>
  <c r="Q656" i="1"/>
  <c r="V655" i="1"/>
  <c r="S655" i="1"/>
  <c r="R655" i="1"/>
  <c r="Q655" i="1"/>
  <c r="V654" i="1"/>
  <c r="S654" i="1"/>
  <c r="R654" i="1"/>
  <c r="Q654" i="1"/>
  <c r="V653" i="1"/>
  <c r="S653" i="1"/>
  <c r="R653" i="1"/>
  <c r="Q653" i="1"/>
  <c r="V652" i="1"/>
  <c r="S652" i="1"/>
  <c r="R652" i="1"/>
  <c r="Q652" i="1"/>
  <c r="V651" i="1"/>
  <c r="S651" i="1"/>
  <c r="R651" i="1"/>
  <c r="Q651" i="1"/>
  <c r="V650" i="1"/>
  <c r="S650" i="1"/>
  <c r="R650" i="1"/>
  <c r="Q650" i="1"/>
  <c r="V649" i="1"/>
  <c r="S649" i="1"/>
  <c r="R649" i="1"/>
  <c r="Q649" i="1"/>
  <c r="V648" i="1"/>
  <c r="S648" i="1"/>
  <c r="R648" i="1"/>
  <c r="Q648" i="1"/>
  <c r="V647" i="1"/>
  <c r="S647" i="1"/>
  <c r="R647" i="1"/>
  <c r="Q647" i="1"/>
  <c r="V646" i="1"/>
  <c r="S646" i="1"/>
  <c r="R646" i="1"/>
  <c r="Q646" i="1"/>
  <c r="V645" i="1"/>
  <c r="S645" i="1"/>
  <c r="R645" i="1"/>
  <c r="Q645" i="1"/>
  <c r="V644" i="1"/>
  <c r="S644" i="1"/>
  <c r="R644" i="1"/>
  <c r="Q644" i="1"/>
  <c r="V643" i="1"/>
  <c r="S643" i="1"/>
  <c r="R643" i="1"/>
  <c r="Q643" i="1"/>
  <c r="V642" i="1"/>
  <c r="S642" i="1"/>
  <c r="R642" i="1"/>
  <c r="Q642" i="1"/>
  <c r="V173" i="1"/>
  <c r="S173" i="1"/>
  <c r="R173" i="1"/>
  <c r="Q173" i="1"/>
  <c r="V172" i="1"/>
  <c r="S172" i="1"/>
  <c r="R172" i="1"/>
  <c r="Q172" i="1"/>
  <c r="V171" i="1"/>
  <c r="S171" i="1"/>
  <c r="R171" i="1"/>
  <c r="Q171" i="1"/>
  <c r="V170" i="1"/>
  <c r="S170" i="1"/>
  <c r="R170" i="1"/>
  <c r="Q170" i="1"/>
  <c r="V169" i="1"/>
  <c r="S169" i="1"/>
  <c r="R169" i="1"/>
  <c r="Q169" i="1"/>
  <c r="V168" i="1"/>
  <c r="S168" i="1"/>
  <c r="R168" i="1"/>
  <c r="Q168" i="1"/>
  <c r="V167" i="1"/>
  <c r="S167" i="1"/>
  <c r="R167" i="1"/>
  <c r="Q167" i="1"/>
  <c r="V166" i="1"/>
  <c r="S166" i="1"/>
  <c r="R166" i="1"/>
  <c r="Q166" i="1"/>
  <c r="V165" i="1"/>
  <c r="S165" i="1"/>
  <c r="R165" i="1"/>
  <c r="Q165" i="1"/>
  <c r="V164" i="1"/>
  <c r="S164" i="1"/>
  <c r="R164" i="1"/>
  <c r="Q164" i="1"/>
  <c r="V163" i="1"/>
  <c r="S163" i="1"/>
  <c r="R163" i="1"/>
  <c r="Q163" i="1"/>
  <c r="V162" i="1"/>
  <c r="S162" i="1"/>
  <c r="R162" i="1"/>
  <c r="Q162" i="1"/>
  <c r="V161" i="1"/>
  <c r="S161" i="1"/>
  <c r="R161" i="1"/>
  <c r="Q161" i="1"/>
  <c r="V160" i="1"/>
  <c r="S160" i="1"/>
  <c r="R160" i="1"/>
  <c r="Q160" i="1"/>
  <c r="V159" i="1"/>
  <c r="S159" i="1"/>
  <c r="R159" i="1"/>
  <c r="Q159" i="1"/>
  <c r="V158" i="1"/>
  <c r="S158" i="1"/>
  <c r="R158" i="1"/>
  <c r="Q158" i="1"/>
  <c r="V157" i="1"/>
  <c r="S157" i="1"/>
  <c r="R157" i="1"/>
  <c r="Q157" i="1"/>
  <c r="V156" i="1"/>
  <c r="S156" i="1"/>
  <c r="R156" i="1"/>
  <c r="Q156" i="1"/>
  <c r="V155" i="1"/>
  <c r="S155" i="1"/>
  <c r="R155" i="1"/>
  <c r="Q155" i="1"/>
  <c r="V154" i="1"/>
  <c r="S154" i="1"/>
  <c r="R154" i="1"/>
  <c r="Q154" i="1"/>
  <c r="V641" i="1"/>
  <c r="S641" i="1"/>
  <c r="R641" i="1"/>
  <c r="Q641" i="1"/>
  <c r="V640" i="1"/>
  <c r="S640" i="1"/>
  <c r="R640" i="1"/>
  <c r="Q640" i="1"/>
  <c r="V639" i="1"/>
  <c r="S639" i="1"/>
  <c r="R639" i="1"/>
  <c r="Q639" i="1"/>
  <c r="V638" i="1"/>
  <c r="S638" i="1"/>
  <c r="R638" i="1"/>
  <c r="Q638" i="1"/>
  <c r="V637" i="1"/>
  <c r="S637" i="1"/>
  <c r="R637" i="1"/>
  <c r="Q637" i="1"/>
  <c r="V153" i="1"/>
  <c r="S153" i="1"/>
  <c r="R153" i="1"/>
  <c r="Q153" i="1"/>
  <c r="V152" i="1"/>
  <c r="S152" i="1"/>
  <c r="R152" i="1"/>
  <c r="Q152" i="1"/>
  <c r="V151" i="1"/>
  <c r="S151" i="1"/>
  <c r="R151" i="1"/>
  <c r="Q151" i="1"/>
  <c r="V150" i="1"/>
  <c r="S150" i="1"/>
  <c r="R150" i="1"/>
  <c r="Q150" i="1"/>
  <c r="V149" i="1"/>
  <c r="S149" i="1"/>
  <c r="R149" i="1"/>
  <c r="Q149" i="1"/>
  <c r="V636" i="1"/>
  <c r="S636" i="1"/>
  <c r="R636" i="1"/>
  <c r="Q636" i="1"/>
  <c r="V635" i="1"/>
  <c r="S635" i="1"/>
  <c r="R635" i="1"/>
  <c r="Q635" i="1"/>
  <c r="V634" i="1"/>
  <c r="S634" i="1"/>
  <c r="R634" i="1"/>
  <c r="Q634" i="1"/>
  <c r="V633" i="1"/>
  <c r="S633" i="1"/>
  <c r="U633" i="1" s="1"/>
  <c r="R633" i="1"/>
  <c r="Q633" i="1"/>
  <c r="V632" i="1"/>
  <c r="S632" i="1"/>
  <c r="R632" i="1"/>
  <c r="Q632" i="1"/>
  <c r="V148" i="1"/>
  <c r="S148" i="1"/>
  <c r="R148" i="1"/>
  <c r="Q148" i="1"/>
  <c r="V147" i="1"/>
  <c r="S147" i="1"/>
  <c r="R147" i="1"/>
  <c r="Q147" i="1"/>
  <c r="V146" i="1"/>
  <c r="S146" i="1"/>
  <c r="R146" i="1"/>
  <c r="Q146" i="1"/>
  <c r="V145" i="1"/>
  <c r="S145" i="1"/>
  <c r="R145" i="1"/>
  <c r="Q145" i="1"/>
  <c r="V144" i="1"/>
  <c r="S144" i="1"/>
  <c r="R144" i="1"/>
  <c r="Q144" i="1"/>
  <c r="V143" i="1"/>
  <c r="S143" i="1"/>
  <c r="R143" i="1"/>
  <c r="Q143" i="1"/>
  <c r="V142" i="1"/>
  <c r="S142" i="1"/>
  <c r="R142" i="1"/>
  <c r="Q142" i="1"/>
  <c r="V141" i="1"/>
  <c r="S141" i="1"/>
  <c r="R141" i="1"/>
  <c r="Q141" i="1"/>
  <c r="V140" i="1"/>
  <c r="S140" i="1"/>
  <c r="R140" i="1"/>
  <c r="Q140" i="1"/>
  <c r="V139" i="1"/>
  <c r="S139" i="1"/>
  <c r="R139" i="1"/>
  <c r="Q139" i="1"/>
  <c r="V138" i="1"/>
  <c r="S138" i="1"/>
  <c r="R138" i="1"/>
  <c r="Q138" i="1"/>
  <c r="V137" i="1"/>
  <c r="S137" i="1"/>
  <c r="R137" i="1"/>
  <c r="Q137" i="1"/>
  <c r="V136" i="1"/>
  <c r="S136" i="1"/>
  <c r="R136" i="1"/>
  <c r="Q136" i="1"/>
  <c r="V135" i="1"/>
  <c r="S135" i="1"/>
  <c r="R135" i="1"/>
  <c r="Q135" i="1"/>
  <c r="V631" i="1"/>
  <c r="S631" i="1"/>
  <c r="R631" i="1"/>
  <c r="Q631" i="1"/>
  <c r="V630" i="1"/>
  <c r="S630" i="1"/>
  <c r="R630" i="1"/>
  <c r="Q630" i="1"/>
  <c r="V629" i="1"/>
  <c r="S629" i="1"/>
  <c r="R629" i="1"/>
  <c r="Q629" i="1"/>
  <c r="V628" i="1"/>
  <c r="S628" i="1"/>
  <c r="R628" i="1"/>
  <c r="Q628" i="1"/>
  <c r="V627" i="1"/>
  <c r="S627" i="1"/>
  <c r="R627" i="1"/>
  <c r="Q627" i="1"/>
  <c r="V134" i="1"/>
  <c r="S134" i="1"/>
  <c r="R134" i="1"/>
  <c r="Q134" i="1"/>
  <c r="V133" i="1"/>
  <c r="S133" i="1"/>
  <c r="U133" i="1" s="1"/>
  <c r="R133" i="1"/>
  <c r="Q133" i="1"/>
  <c r="V132" i="1"/>
  <c r="S132" i="1"/>
  <c r="R132" i="1"/>
  <c r="Q132" i="1"/>
  <c r="V131" i="1"/>
  <c r="S131" i="1"/>
  <c r="R131" i="1"/>
  <c r="Q131" i="1"/>
  <c r="V130" i="1"/>
  <c r="S130" i="1"/>
  <c r="R130" i="1"/>
  <c r="Q130" i="1"/>
  <c r="V129" i="1"/>
  <c r="S129" i="1"/>
  <c r="R129" i="1"/>
  <c r="Q129" i="1"/>
  <c r="V128" i="1"/>
  <c r="S128" i="1"/>
  <c r="R128" i="1"/>
  <c r="Q128" i="1"/>
  <c r="V127" i="1"/>
  <c r="S127" i="1"/>
  <c r="R127" i="1"/>
  <c r="Q127" i="1"/>
  <c r="V126" i="1"/>
  <c r="S126" i="1"/>
  <c r="R126" i="1"/>
  <c r="T126" i="1" s="1"/>
  <c r="Q126" i="1"/>
  <c r="V125" i="1"/>
  <c r="S125" i="1"/>
  <c r="R125" i="1"/>
  <c r="Q125" i="1"/>
  <c r="V626" i="1"/>
  <c r="S626" i="1"/>
  <c r="R626" i="1"/>
  <c r="Q626" i="1"/>
  <c r="V625" i="1"/>
  <c r="S625" i="1"/>
  <c r="R625" i="1"/>
  <c r="Q625" i="1"/>
  <c r="V624" i="1"/>
  <c r="S624" i="1"/>
  <c r="R624" i="1"/>
  <c r="Q624" i="1"/>
  <c r="V623" i="1"/>
  <c r="S623" i="1"/>
  <c r="R623" i="1"/>
  <c r="Q623" i="1"/>
  <c r="V622" i="1"/>
  <c r="S622" i="1"/>
  <c r="R622" i="1"/>
  <c r="Q622" i="1"/>
  <c r="V621" i="1"/>
  <c r="S621" i="1"/>
  <c r="R621" i="1"/>
  <c r="Q621" i="1"/>
  <c r="V620" i="1"/>
  <c r="S620" i="1"/>
  <c r="R620" i="1"/>
  <c r="Q620" i="1"/>
  <c r="V619" i="1"/>
  <c r="S619" i="1"/>
  <c r="R619" i="1"/>
  <c r="Q619" i="1"/>
  <c r="V618" i="1"/>
  <c r="S618" i="1"/>
  <c r="R618" i="1"/>
  <c r="Q618" i="1"/>
  <c r="V124" i="1"/>
  <c r="S124" i="1"/>
  <c r="R124" i="1"/>
  <c r="Q124" i="1"/>
  <c r="V123" i="1"/>
  <c r="S123" i="1"/>
  <c r="R123" i="1"/>
  <c r="Q123" i="1"/>
  <c r="V122" i="1"/>
  <c r="S122" i="1"/>
  <c r="R122" i="1"/>
  <c r="Q122" i="1"/>
  <c r="V121" i="1"/>
  <c r="S121" i="1"/>
  <c r="R121" i="1"/>
  <c r="Q121" i="1"/>
  <c r="V120" i="1"/>
  <c r="S120" i="1"/>
  <c r="R120" i="1"/>
  <c r="Q120" i="1"/>
  <c r="V119" i="1"/>
  <c r="S119" i="1"/>
  <c r="R119" i="1"/>
  <c r="Q119" i="1"/>
  <c r="V118" i="1"/>
  <c r="S118" i="1"/>
  <c r="R118" i="1"/>
  <c r="Q118" i="1"/>
  <c r="V117" i="1"/>
  <c r="S117" i="1"/>
  <c r="R117" i="1"/>
  <c r="Q117" i="1"/>
  <c r="V116" i="1"/>
  <c r="S116" i="1"/>
  <c r="R116" i="1"/>
  <c r="Q116" i="1"/>
  <c r="V115" i="1"/>
  <c r="S115" i="1"/>
  <c r="R115" i="1"/>
  <c r="Q115" i="1"/>
  <c r="V114" i="1"/>
  <c r="S114" i="1"/>
  <c r="R114" i="1"/>
  <c r="Q114" i="1"/>
  <c r="V113" i="1"/>
  <c r="S113" i="1"/>
  <c r="R113" i="1"/>
  <c r="Q113" i="1"/>
  <c r="V112" i="1"/>
  <c r="S112" i="1"/>
  <c r="R112" i="1"/>
  <c r="Q112" i="1"/>
  <c r="V111" i="1"/>
  <c r="S111" i="1"/>
  <c r="R111" i="1"/>
  <c r="Q111" i="1"/>
  <c r="V110" i="1"/>
  <c r="S110" i="1"/>
  <c r="R110" i="1"/>
  <c r="Q110" i="1"/>
  <c r="V109" i="1"/>
  <c r="S109" i="1"/>
  <c r="R109" i="1"/>
  <c r="Q109" i="1"/>
  <c r="V108" i="1"/>
  <c r="S108" i="1"/>
  <c r="R108" i="1"/>
  <c r="Q108" i="1"/>
  <c r="V107" i="1"/>
  <c r="S107" i="1"/>
  <c r="R107" i="1"/>
  <c r="Q107" i="1"/>
  <c r="V106" i="1"/>
  <c r="S106" i="1"/>
  <c r="R106" i="1"/>
  <c r="Q106" i="1"/>
  <c r="V105" i="1"/>
  <c r="S105" i="1"/>
  <c r="R105" i="1"/>
  <c r="Q105" i="1"/>
  <c r="V104" i="1"/>
  <c r="S104" i="1"/>
  <c r="R104" i="1"/>
  <c r="Q104" i="1"/>
  <c r="V103" i="1"/>
  <c r="S103" i="1"/>
  <c r="R103" i="1"/>
  <c r="Q103" i="1"/>
  <c r="V102" i="1"/>
  <c r="S102" i="1"/>
  <c r="R102" i="1"/>
  <c r="Q102" i="1"/>
  <c r="V101" i="1"/>
  <c r="S101" i="1"/>
  <c r="R101" i="1"/>
  <c r="Q101" i="1"/>
  <c r="V100" i="1"/>
  <c r="S100" i="1"/>
  <c r="R100" i="1"/>
  <c r="Q100" i="1"/>
  <c r="V99" i="1"/>
  <c r="S99" i="1"/>
  <c r="R99" i="1"/>
  <c r="Q99" i="1"/>
  <c r="V98" i="1"/>
  <c r="S98" i="1"/>
  <c r="R98" i="1"/>
  <c r="Q98" i="1"/>
  <c r="V97" i="1"/>
  <c r="S97" i="1"/>
  <c r="R97" i="1"/>
  <c r="Q97" i="1"/>
  <c r="V96" i="1"/>
  <c r="S96" i="1"/>
  <c r="R96" i="1"/>
  <c r="Q96" i="1"/>
  <c r="V95" i="1"/>
  <c r="S95" i="1"/>
  <c r="R95" i="1"/>
  <c r="Q95" i="1"/>
  <c r="V94" i="1"/>
  <c r="S94" i="1"/>
  <c r="R94" i="1"/>
  <c r="Q94" i="1"/>
  <c r="V93" i="1"/>
  <c r="S93" i="1"/>
  <c r="R93" i="1"/>
  <c r="Q93" i="1"/>
  <c r="V92" i="1"/>
  <c r="S92" i="1"/>
  <c r="R92" i="1"/>
  <c r="Q92" i="1"/>
  <c r="V91" i="1"/>
  <c r="S91" i="1"/>
  <c r="R91" i="1"/>
  <c r="Q91" i="1"/>
  <c r="V90" i="1"/>
  <c r="S90" i="1"/>
  <c r="R90" i="1"/>
  <c r="Q90" i="1"/>
  <c r="V617" i="1"/>
  <c r="S617" i="1"/>
  <c r="R617" i="1"/>
  <c r="Q617" i="1"/>
  <c r="V616" i="1"/>
  <c r="S616" i="1"/>
  <c r="R616" i="1"/>
  <c r="Q616" i="1"/>
  <c r="V615" i="1"/>
  <c r="S615" i="1"/>
  <c r="R615" i="1"/>
  <c r="Q615" i="1"/>
  <c r="V614" i="1"/>
  <c r="S614" i="1"/>
  <c r="R614" i="1"/>
  <c r="Q614" i="1"/>
  <c r="V613" i="1"/>
  <c r="S613" i="1"/>
  <c r="R613" i="1"/>
  <c r="Q613" i="1"/>
  <c r="V612" i="1"/>
  <c r="S612" i="1"/>
  <c r="R612" i="1"/>
  <c r="Q612" i="1"/>
  <c r="V611" i="1"/>
  <c r="S611" i="1"/>
  <c r="R611" i="1"/>
  <c r="Q611" i="1"/>
  <c r="V610" i="1"/>
  <c r="S610" i="1"/>
  <c r="R610" i="1"/>
  <c r="Q610" i="1"/>
  <c r="V609" i="1"/>
  <c r="S609" i="1"/>
  <c r="R609" i="1"/>
  <c r="Q609" i="1"/>
  <c r="V89" i="1"/>
  <c r="S89" i="1"/>
  <c r="R89" i="1"/>
  <c r="Q89" i="1"/>
  <c r="V88" i="1"/>
  <c r="S88" i="1"/>
  <c r="R88" i="1"/>
  <c r="Q88" i="1"/>
  <c r="V87" i="1"/>
  <c r="S87" i="1"/>
  <c r="R87" i="1"/>
  <c r="Q87" i="1"/>
  <c r="V86" i="1"/>
  <c r="S86" i="1"/>
  <c r="R86" i="1"/>
  <c r="Q86" i="1"/>
  <c r="V85" i="1"/>
  <c r="S85" i="1"/>
  <c r="R85" i="1"/>
  <c r="Q85" i="1"/>
  <c r="V608" i="1"/>
  <c r="S608" i="1"/>
  <c r="R608" i="1"/>
  <c r="Q608" i="1"/>
  <c r="V607" i="1"/>
  <c r="S607" i="1"/>
  <c r="R607" i="1"/>
  <c r="Q607" i="1"/>
  <c r="V606" i="1"/>
  <c r="S606" i="1"/>
  <c r="R606" i="1"/>
  <c r="Q606" i="1"/>
  <c r="V605" i="1"/>
  <c r="S605" i="1"/>
  <c r="R605" i="1"/>
  <c r="Q605" i="1"/>
  <c r="V604" i="1"/>
  <c r="S604" i="1"/>
  <c r="R604" i="1"/>
  <c r="Q604" i="1"/>
  <c r="V603" i="1"/>
  <c r="S603" i="1"/>
  <c r="R603" i="1"/>
  <c r="Q603" i="1"/>
  <c r="V602" i="1"/>
  <c r="S602" i="1"/>
  <c r="R602" i="1"/>
  <c r="Q602" i="1"/>
  <c r="V601" i="1"/>
  <c r="S601" i="1"/>
  <c r="R601" i="1"/>
  <c r="Q601" i="1"/>
  <c r="V600" i="1"/>
  <c r="S600" i="1"/>
  <c r="R600" i="1"/>
  <c r="Q600" i="1"/>
  <c r="V599" i="1"/>
  <c r="S599" i="1"/>
  <c r="R599" i="1"/>
  <c r="Q599" i="1"/>
  <c r="V84" i="1"/>
  <c r="S84" i="1"/>
  <c r="R84" i="1"/>
  <c r="U84" i="1" s="1"/>
  <c r="Q84" i="1"/>
  <c r="V83" i="1"/>
  <c r="S83" i="1"/>
  <c r="R83" i="1"/>
  <c r="Q83" i="1"/>
  <c r="V82" i="1"/>
  <c r="S82" i="1"/>
  <c r="R82" i="1"/>
  <c r="Q82" i="1"/>
  <c r="V81" i="1"/>
  <c r="S81" i="1"/>
  <c r="R81" i="1"/>
  <c r="Q81" i="1"/>
  <c r="V80" i="1"/>
  <c r="S80" i="1"/>
  <c r="R80" i="1"/>
  <c r="Q80" i="1"/>
  <c r="V79" i="1"/>
  <c r="S79" i="1"/>
  <c r="R79" i="1"/>
  <c r="Q79" i="1"/>
  <c r="V78" i="1"/>
  <c r="S78" i="1"/>
  <c r="R78" i="1"/>
  <c r="Q78" i="1"/>
  <c r="V77" i="1"/>
  <c r="S77" i="1"/>
  <c r="R77" i="1"/>
  <c r="Q77" i="1"/>
  <c r="V76" i="1"/>
  <c r="S76" i="1"/>
  <c r="R76" i="1"/>
  <c r="U76" i="1" s="1"/>
  <c r="Q76" i="1"/>
  <c r="V75" i="1"/>
  <c r="S75" i="1"/>
  <c r="R75" i="1"/>
  <c r="Q75" i="1"/>
  <c r="V598" i="1"/>
  <c r="S598" i="1"/>
  <c r="R598" i="1"/>
  <c r="T598" i="1" s="1"/>
  <c r="Q598" i="1"/>
  <c r="V597" i="1"/>
  <c r="S597" i="1"/>
  <c r="R597" i="1"/>
  <c r="Q597" i="1"/>
  <c r="V596" i="1"/>
  <c r="S596" i="1"/>
  <c r="R596" i="1"/>
  <c r="Q596" i="1"/>
  <c r="V595" i="1"/>
  <c r="S595" i="1"/>
  <c r="R595" i="1"/>
  <c r="Q595" i="1"/>
  <c r="V594" i="1"/>
  <c r="S594" i="1"/>
  <c r="R594" i="1"/>
  <c r="Q594" i="1"/>
  <c r="V593" i="1"/>
  <c r="S593" i="1"/>
  <c r="R593" i="1"/>
  <c r="Q593" i="1"/>
  <c r="V592" i="1"/>
  <c r="S592" i="1"/>
  <c r="R592" i="1"/>
  <c r="Q592" i="1"/>
  <c r="V74" i="1"/>
  <c r="S74" i="1"/>
  <c r="R74" i="1"/>
  <c r="Q74" i="1"/>
  <c r="V73" i="1"/>
  <c r="S73" i="1"/>
  <c r="R73" i="1"/>
  <c r="Q73" i="1"/>
  <c r="V72" i="1"/>
  <c r="S72" i="1"/>
  <c r="R72" i="1"/>
  <c r="Q72" i="1"/>
  <c r="V71" i="1"/>
  <c r="S71" i="1"/>
  <c r="R71" i="1"/>
  <c r="Q71" i="1"/>
  <c r="V70" i="1"/>
  <c r="S70" i="1"/>
  <c r="R70" i="1"/>
  <c r="Q70" i="1"/>
  <c r="V591" i="1"/>
  <c r="S591" i="1"/>
  <c r="R591" i="1"/>
  <c r="Q591" i="1"/>
  <c r="V590" i="1"/>
  <c r="S590" i="1"/>
  <c r="R590" i="1"/>
  <c r="Q590" i="1"/>
  <c r="V589" i="1"/>
  <c r="S589" i="1"/>
  <c r="R589" i="1"/>
  <c r="Q589" i="1"/>
  <c r="V588" i="1"/>
  <c r="S588" i="1"/>
  <c r="R588" i="1"/>
  <c r="Q588" i="1"/>
  <c r="V587" i="1"/>
  <c r="S587" i="1"/>
  <c r="R587" i="1"/>
  <c r="T587" i="1" s="1"/>
  <c r="Q587" i="1"/>
  <c r="V586" i="1"/>
  <c r="S586" i="1"/>
  <c r="R586" i="1"/>
  <c r="Q586" i="1"/>
  <c r="V585" i="1"/>
  <c r="S585" i="1"/>
  <c r="R585" i="1"/>
  <c r="Q585" i="1"/>
  <c r="V584" i="1"/>
  <c r="S584" i="1"/>
  <c r="R584" i="1"/>
  <c r="Q584" i="1"/>
  <c r="V583" i="1"/>
  <c r="S583" i="1"/>
  <c r="R583" i="1"/>
  <c r="T583" i="1" s="1"/>
  <c r="Q583" i="1"/>
  <c r="V582" i="1"/>
  <c r="S582" i="1"/>
  <c r="R582" i="1"/>
  <c r="Q582" i="1"/>
  <c r="V69" i="1"/>
  <c r="S69" i="1"/>
  <c r="R69" i="1"/>
  <c r="Q69" i="1"/>
  <c r="V68" i="1"/>
  <c r="S68" i="1"/>
  <c r="R68" i="1"/>
  <c r="Q68" i="1"/>
  <c r="V67" i="1"/>
  <c r="S67" i="1"/>
  <c r="R67" i="1"/>
  <c r="T67" i="1" s="1"/>
  <c r="Q67" i="1"/>
  <c r="V66" i="1"/>
  <c r="S66" i="1"/>
  <c r="R66" i="1"/>
  <c r="Q66" i="1"/>
  <c r="V65" i="1"/>
  <c r="S65" i="1"/>
  <c r="R65" i="1"/>
  <c r="Q65" i="1"/>
  <c r="V857" i="1"/>
  <c r="S857" i="1"/>
  <c r="R857" i="1"/>
  <c r="Q857" i="1"/>
  <c r="V856" i="1"/>
  <c r="S856" i="1"/>
  <c r="R856" i="1"/>
  <c r="Q856" i="1"/>
  <c r="V855" i="1"/>
  <c r="S855" i="1"/>
  <c r="R855" i="1"/>
  <c r="Q855" i="1"/>
  <c r="V854" i="1"/>
  <c r="S854" i="1"/>
  <c r="R854" i="1"/>
  <c r="Q854" i="1"/>
  <c r="V853" i="1"/>
  <c r="S853" i="1"/>
  <c r="R853" i="1"/>
  <c r="Q853" i="1"/>
  <c r="V852" i="1"/>
  <c r="S852" i="1"/>
  <c r="R852" i="1"/>
  <c r="Q852" i="1"/>
  <c r="V851" i="1"/>
  <c r="S851" i="1"/>
  <c r="R851" i="1"/>
  <c r="Q851" i="1"/>
  <c r="V850" i="1"/>
  <c r="S850" i="1"/>
  <c r="R850" i="1"/>
  <c r="Q850" i="1"/>
  <c r="V849" i="1"/>
  <c r="S849" i="1"/>
  <c r="R849" i="1"/>
  <c r="Q849" i="1"/>
  <c r="V848" i="1"/>
  <c r="S848" i="1"/>
  <c r="R848" i="1"/>
  <c r="Q848" i="1"/>
  <c r="V847" i="1"/>
  <c r="S847" i="1"/>
  <c r="R847" i="1"/>
  <c r="Q847" i="1"/>
  <c r="V846" i="1"/>
  <c r="S846" i="1"/>
  <c r="R846" i="1"/>
  <c r="U846" i="1" s="1"/>
  <c r="Q846" i="1"/>
  <c r="V64" i="1"/>
  <c r="S64" i="1"/>
  <c r="R64" i="1"/>
  <c r="Q64" i="1"/>
  <c r="V63" i="1"/>
  <c r="S63" i="1"/>
  <c r="R63" i="1"/>
  <c r="Q63" i="1"/>
  <c r="V62" i="1"/>
  <c r="S62" i="1"/>
  <c r="R62" i="1"/>
  <c r="Q62" i="1"/>
  <c r="V61" i="1"/>
  <c r="S61" i="1"/>
  <c r="R61" i="1"/>
  <c r="Q61" i="1"/>
  <c r="V60" i="1"/>
  <c r="S60" i="1"/>
  <c r="R60" i="1"/>
  <c r="Q60" i="1"/>
  <c r="V59" i="1"/>
  <c r="S59" i="1"/>
  <c r="R59" i="1"/>
  <c r="Q59" i="1"/>
  <c r="V58" i="1"/>
  <c r="S58" i="1"/>
  <c r="R58" i="1"/>
  <c r="Q58" i="1"/>
  <c r="V57" i="1"/>
  <c r="S57" i="1"/>
  <c r="R57" i="1"/>
  <c r="Q57" i="1"/>
  <c r="V56" i="1"/>
  <c r="S56" i="1"/>
  <c r="R56" i="1"/>
  <c r="Q56" i="1"/>
  <c r="V55" i="1"/>
  <c r="S55" i="1"/>
  <c r="R55" i="1"/>
  <c r="Q55" i="1"/>
  <c r="V825" i="1"/>
  <c r="S825" i="1"/>
  <c r="R825" i="1"/>
  <c r="Q825" i="1"/>
  <c r="V824" i="1"/>
  <c r="S824" i="1"/>
  <c r="R824" i="1"/>
  <c r="Q824" i="1"/>
  <c r="V823" i="1"/>
  <c r="S823" i="1"/>
  <c r="R823" i="1"/>
  <c r="Q823" i="1"/>
  <c r="V822" i="1"/>
  <c r="S822" i="1"/>
  <c r="R822" i="1"/>
  <c r="Q822" i="1"/>
  <c r="V821" i="1"/>
  <c r="S821" i="1"/>
  <c r="R821" i="1"/>
  <c r="Q821" i="1"/>
  <c r="V820" i="1"/>
  <c r="S820" i="1"/>
  <c r="R820" i="1"/>
  <c r="U820" i="1" s="1"/>
  <c r="Q820" i="1"/>
  <c r="V819" i="1"/>
  <c r="S819" i="1"/>
  <c r="R819" i="1"/>
  <c r="Q819" i="1"/>
  <c r="V818" i="1"/>
  <c r="S818" i="1"/>
  <c r="R818" i="1"/>
  <c r="Q818" i="1"/>
  <c r="V817" i="1"/>
  <c r="S817" i="1"/>
  <c r="R817" i="1"/>
  <c r="Q817" i="1"/>
  <c r="V816" i="1"/>
  <c r="S816" i="1"/>
  <c r="R816" i="1"/>
  <c r="Q816" i="1"/>
  <c r="V815" i="1"/>
  <c r="S815" i="1"/>
  <c r="R815" i="1"/>
  <c r="Q815" i="1"/>
  <c r="V814" i="1"/>
  <c r="S814" i="1"/>
  <c r="R814" i="1"/>
  <c r="Q814" i="1"/>
  <c r="V813" i="1"/>
  <c r="S813" i="1"/>
  <c r="R813" i="1"/>
  <c r="Q813" i="1"/>
  <c r="V812" i="1"/>
  <c r="S812" i="1"/>
  <c r="R812" i="1"/>
  <c r="Q812" i="1"/>
  <c r="V811" i="1"/>
  <c r="S811" i="1"/>
  <c r="R811" i="1"/>
  <c r="Q811" i="1"/>
  <c r="V810" i="1"/>
  <c r="S810" i="1"/>
  <c r="R810" i="1"/>
  <c r="Q810" i="1"/>
  <c r="V809" i="1"/>
  <c r="S809" i="1"/>
  <c r="R809" i="1"/>
  <c r="Q809" i="1"/>
  <c r="V808" i="1"/>
  <c r="S808" i="1"/>
  <c r="R808" i="1"/>
  <c r="Q808" i="1"/>
  <c r="V807" i="1"/>
  <c r="S807" i="1"/>
  <c r="R807" i="1"/>
  <c r="Q807" i="1"/>
  <c r="V806" i="1"/>
  <c r="S806" i="1"/>
  <c r="R806" i="1"/>
  <c r="Q806" i="1"/>
  <c r="V54" i="1"/>
  <c r="S54" i="1"/>
  <c r="R54" i="1"/>
  <c r="Q54" i="1"/>
  <c r="V53" i="1"/>
  <c r="S53" i="1"/>
  <c r="R53" i="1"/>
  <c r="U53" i="1" s="1"/>
  <c r="Q53" i="1"/>
  <c r="V52" i="1"/>
  <c r="S52" i="1"/>
  <c r="R52" i="1"/>
  <c r="Q52" i="1"/>
  <c r="V51" i="1"/>
  <c r="S51" i="1"/>
  <c r="R51" i="1"/>
  <c r="T51" i="1" s="1"/>
  <c r="Q51" i="1"/>
  <c r="V50" i="1"/>
  <c r="S50" i="1"/>
  <c r="R50" i="1"/>
  <c r="Q50" i="1"/>
  <c r="V49" i="1"/>
  <c r="S49" i="1"/>
  <c r="R49" i="1"/>
  <c r="Q49" i="1"/>
  <c r="V48" i="1"/>
  <c r="S48" i="1"/>
  <c r="R48" i="1"/>
  <c r="Q48" i="1"/>
  <c r="V47" i="1"/>
  <c r="S47" i="1"/>
  <c r="R47" i="1"/>
  <c r="U47" i="1" s="1"/>
  <c r="Q47" i="1"/>
  <c r="V46" i="1"/>
  <c r="S46" i="1"/>
  <c r="R46" i="1"/>
  <c r="Q46" i="1"/>
  <c r="V45" i="1"/>
  <c r="S45" i="1"/>
  <c r="R45" i="1"/>
  <c r="Q45" i="1"/>
  <c r="V44" i="1"/>
  <c r="S44" i="1"/>
  <c r="R44" i="1"/>
  <c r="Q44" i="1"/>
  <c r="V43" i="1"/>
  <c r="S43" i="1"/>
  <c r="R43" i="1"/>
  <c r="T43" i="1" s="1"/>
  <c r="Q43" i="1"/>
  <c r="V42" i="1"/>
  <c r="S42" i="1"/>
  <c r="R42" i="1"/>
  <c r="Q42" i="1"/>
  <c r="V41" i="1"/>
  <c r="S41" i="1"/>
  <c r="R41" i="1"/>
  <c r="Q41" i="1"/>
  <c r="V40" i="1"/>
  <c r="S40" i="1"/>
  <c r="R40" i="1"/>
  <c r="Q40" i="1"/>
  <c r="V39" i="1"/>
  <c r="S39" i="1"/>
  <c r="R39" i="1"/>
  <c r="Q39" i="1"/>
  <c r="V38" i="1"/>
  <c r="S38" i="1"/>
  <c r="R38" i="1"/>
  <c r="Q38" i="1"/>
  <c r="V37" i="1"/>
  <c r="S37" i="1"/>
  <c r="R37" i="1"/>
  <c r="Q37" i="1"/>
  <c r="V36" i="1"/>
  <c r="S36" i="1"/>
  <c r="R36" i="1"/>
  <c r="Q36" i="1"/>
  <c r="V35" i="1"/>
  <c r="S35" i="1"/>
  <c r="R35" i="1"/>
  <c r="T35" i="1" s="1"/>
  <c r="Q35" i="1"/>
  <c r="V34" i="1"/>
  <c r="S34" i="1"/>
  <c r="R34" i="1"/>
  <c r="Q34" i="1"/>
  <c r="V33" i="1"/>
  <c r="S33" i="1"/>
  <c r="R33" i="1"/>
  <c r="Q33" i="1"/>
  <c r="V32" i="1"/>
  <c r="S32" i="1"/>
  <c r="R32" i="1"/>
  <c r="Q32" i="1"/>
  <c r="V31" i="1"/>
  <c r="S31" i="1"/>
  <c r="R31" i="1"/>
  <c r="Q31" i="1"/>
  <c r="V30" i="1"/>
  <c r="S30" i="1"/>
  <c r="R30" i="1"/>
  <c r="Q30" i="1"/>
  <c r="V29" i="1"/>
  <c r="S29" i="1"/>
  <c r="R29" i="1"/>
  <c r="Q29" i="1"/>
  <c r="V28" i="1"/>
  <c r="S28" i="1"/>
  <c r="R28" i="1"/>
  <c r="Q28" i="1"/>
  <c r="V27" i="1"/>
  <c r="S27" i="1"/>
  <c r="R27" i="1"/>
  <c r="Q27" i="1"/>
  <c r="V26" i="1"/>
  <c r="S26" i="1"/>
  <c r="R26" i="1"/>
  <c r="Q26" i="1"/>
  <c r="V25" i="1"/>
  <c r="S25" i="1"/>
  <c r="R25" i="1"/>
  <c r="Q25" i="1"/>
  <c r="V24" i="1"/>
  <c r="S24" i="1"/>
  <c r="R24" i="1"/>
  <c r="Q24" i="1"/>
  <c r="V23" i="1"/>
  <c r="S23" i="1"/>
  <c r="R23" i="1"/>
  <c r="Q23" i="1"/>
  <c r="V22" i="1"/>
  <c r="S22" i="1"/>
  <c r="R22" i="1"/>
  <c r="Q22" i="1"/>
  <c r="V21" i="1"/>
  <c r="S21" i="1"/>
  <c r="R21" i="1"/>
  <c r="Q21" i="1"/>
  <c r="V20" i="1"/>
  <c r="S20" i="1"/>
  <c r="R20" i="1"/>
  <c r="Q20" i="1"/>
  <c r="V19" i="1"/>
  <c r="S19" i="1"/>
  <c r="R19" i="1"/>
  <c r="T19" i="1" s="1"/>
  <c r="Q19" i="1"/>
  <c r="V18" i="1"/>
  <c r="S18" i="1"/>
  <c r="R18" i="1"/>
  <c r="Q18" i="1"/>
  <c r="V17" i="1"/>
  <c r="S17" i="1"/>
  <c r="R17" i="1"/>
  <c r="Q17" i="1"/>
  <c r="V16" i="1"/>
  <c r="S16" i="1"/>
  <c r="R16" i="1"/>
  <c r="Q16" i="1"/>
  <c r="V15" i="1"/>
  <c r="S15" i="1"/>
  <c r="R15" i="1"/>
  <c r="Q15" i="1"/>
  <c r="V14" i="1"/>
  <c r="S14" i="1"/>
  <c r="R14" i="1"/>
  <c r="Q14" i="1"/>
  <c r="V13" i="1"/>
  <c r="S13" i="1"/>
  <c r="R13" i="1"/>
  <c r="Q13" i="1"/>
  <c r="V12" i="1"/>
  <c r="S12" i="1"/>
  <c r="R12" i="1"/>
  <c r="Q12" i="1"/>
  <c r="V11" i="1"/>
  <c r="S11" i="1"/>
  <c r="R11" i="1"/>
  <c r="Q11" i="1"/>
  <c r="V10" i="1"/>
  <c r="S10" i="1"/>
  <c r="R10" i="1"/>
  <c r="Q10" i="1"/>
  <c r="V9" i="1"/>
  <c r="S9" i="1"/>
  <c r="R9" i="1"/>
  <c r="Q9" i="1"/>
  <c r="V8" i="1"/>
  <c r="S8" i="1"/>
  <c r="R8" i="1"/>
  <c r="Q8" i="1"/>
  <c r="V7" i="1"/>
  <c r="S7" i="1"/>
  <c r="R7" i="1"/>
  <c r="T7" i="1" s="1"/>
  <c r="Q7" i="1"/>
  <c r="V6" i="1"/>
  <c r="S6" i="1"/>
  <c r="R6" i="1"/>
  <c r="Q6" i="1"/>
  <c r="V5" i="1"/>
  <c r="S5" i="1"/>
  <c r="R5" i="1"/>
  <c r="Q5" i="1"/>
  <c r="V4" i="1"/>
  <c r="S4" i="1"/>
  <c r="R4" i="1"/>
  <c r="Q4" i="1"/>
  <c r="V3" i="1"/>
  <c r="S3" i="1"/>
  <c r="R3" i="1"/>
  <c r="Q3" i="1"/>
  <c r="V2" i="1"/>
  <c r="S2" i="1"/>
  <c r="R2" i="1"/>
  <c r="Q2" i="1"/>
  <c r="U236" i="1" l="1"/>
  <c r="U441" i="1"/>
  <c r="T524" i="1"/>
  <c r="T526" i="1"/>
  <c r="U528" i="1"/>
  <c r="U246" i="1"/>
  <c r="U262" i="1"/>
  <c r="T700" i="1"/>
  <c r="U704" i="1"/>
  <c r="T745" i="1"/>
  <c r="U325" i="1"/>
  <c r="U752" i="1"/>
  <c r="U532" i="1"/>
  <c r="U534" i="1"/>
  <c r="U538" i="1"/>
  <c r="U540" i="1"/>
  <c r="U542" i="1"/>
  <c r="U544" i="1"/>
  <c r="U546" i="1"/>
  <c r="U550" i="1"/>
  <c r="T91" i="1"/>
  <c r="U618" i="1"/>
  <c r="U622" i="1"/>
  <c r="T602" i="1"/>
  <c r="U615" i="1"/>
  <c r="U97" i="1"/>
  <c r="U139" i="1"/>
  <c r="T726" i="1"/>
  <c r="T733" i="1"/>
  <c r="T735" i="1"/>
  <c r="T737" i="1"/>
  <c r="T739" i="1"/>
  <c r="T284" i="1"/>
  <c r="T286" i="1"/>
  <c r="T288" i="1"/>
  <c r="T292" i="1"/>
  <c r="T294" i="1"/>
  <c r="T300" i="1"/>
  <c r="T304" i="1"/>
  <c r="T306" i="1"/>
  <c r="T328" i="1"/>
  <c r="T755" i="1"/>
  <c r="T426" i="1"/>
  <c r="T804" i="1"/>
  <c r="T30" i="1"/>
  <c r="T34" i="1"/>
  <c r="T588" i="1"/>
  <c r="T70" i="1"/>
  <c r="T593" i="1"/>
  <c r="U788" i="1"/>
  <c r="T407" i="1"/>
  <c r="U419" i="1"/>
  <c r="U637" i="1"/>
  <c r="T157" i="1"/>
  <c r="U165" i="1"/>
  <c r="T666" i="1"/>
  <c r="T670" i="1"/>
  <c r="T674" i="1"/>
  <c r="T182" i="1"/>
  <c r="U762" i="1"/>
  <c r="U764" i="1"/>
  <c r="U770" i="1"/>
  <c r="U329" i="1"/>
  <c r="U331" i="1"/>
  <c r="U773" i="1"/>
  <c r="U775" i="1"/>
  <c r="U548" i="1"/>
  <c r="U2" i="1"/>
  <c r="U8" i="1"/>
  <c r="U10" i="1"/>
  <c r="U20" i="1"/>
  <c r="U24" i="1"/>
  <c r="U48" i="1"/>
  <c r="U807" i="1"/>
  <c r="U811" i="1"/>
  <c r="U823" i="1"/>
  <c r="U849" i="1"/>
  <c r="U851" i="1"/>
  <c r="U853" i="1"/>
  <c r="U855" i="1"/>
  <c r="U857" i="1"/>
  <c r="U68" i="1"/>
  <c r="T152" i="1"/>
  <c r="T155" i="1"/>
  <c r="U672" i="1"/>
  <c r="T676" i="1"/>
  <c r="T679" i="1"/>
  <c r="T683" i="1"/>
  <c r="U74" i="1"/>
  <c r="T612" i="1"/>
  <c r="T90" i="1"/>
  <c r="T102" i="1"/>
  <c r="T116" i="1"/>
  <c r="T122" i="1"/>
  <c r="U211" i="1"/>
  <c r="U241" i="1"/>
  <c r="U243" i="1"/>
  <c r="T295" i="1"/>
  <c r="U299" i="1"/>
  <c r="T307" i="1"/>
  <c r="U341" i="1"/>
  <c r="U343" i="1"/>
  <c r="U347" i="1"/>
  <c r="U353" i="1"/>
  <c r="U357" i="1"/>
  <c r="U364" i="1"/>
  <c r="U368" i="1"/>
  <c r="U782" i="1"/>
  <c r="U790" i="1"/>
  <c r="U375" i="1"/>
  <c r="U791" i="1"/>
  <c r="U797" i="1"/>
  <c r="U379" i="1"/>
  <c r="U381" i="1"/>
  <c r="U385" i="1"/>
  <c r="T471" i="1"/>
  <c r="U552" i="1"/>
  <c r="U826" i="1"/>
  <c r="U832" i="1"/>
  <c r="U837" i="1"/>
  <c r="U841" i="1"/>
  <c r="U728" i="1"/>
  <c r="U629" i="1"/>
  <c r="U136" i="1"/>
  <c r="T633" i="1"/>
  <c r="T695" i="1"/>
  <c r="U389" i="1"/>
  <c r="U391" i="1"/>
  <c r="U393" i="1"/>
  <c r="U409" i="1"/>
  <c r="T492" i="1"/>
  <c r="T505" i="1"/>
  <c r="T511" i="1"/>
  <c r="T513" i="1"/>
  <c r="T635" i="1"/>
  <c r="U156" i="1"/>
  <c r="T158" i="1"/>
  <c r="U160" i="1"/>
  <c r="T166" i="1"/>
  <c r="U168" i="1"/>
  <c r="T170" i="1"/>
  <c r="U172" i="1"/>
  <c r="U646" i="1"/>
  <c r="T184" i="1"/>
  <c r="U186" i="1"/>
  <c r="U710" i="1"/>
  <c r="T724" i="1"/>
  <c r="U274" i="1"/>
  <c r="U280" i="1"/>
  <c r="T769" i="1"/>
  <c r="T771" i="1"/>
  <c r="T772" i="1"/>
  <c r="U430" i="1"/>
  <c r="U439" i="1"/>
  <c r="U470" i="1"/>
  <c r="T373" i="1"/>
  <c r="T464" i="1"/>
  <c r="U37" i="1"/>
  <c r="U591" i="1"/>
  <c r="T73" i="1"/>
  <c r="T80" i="1"/>
  <c r="U111" i="1"/>
  <c r="T119" i="1"/>
  <c r="T123" i="1"/>
  <c r="U198" i="1"/>
  <c r="U200" i="1"/>
  <c r="T789" i="1"/>
  <c r="T378" i="1"/>
  <c r="T800" i="1"/>
  <c r="T384" i="1"/>
  <c r="T628" i="1"/>
  <c r="U692" i="1"/>
  <c r="U696" i="1"/>
  <c r="T704" i="1"/>
  <c r="U300" i="1"/>
  <c r="U312" i="1"/>
  <c r="U316" i="1"/>
  <c r="U750" i="1"/>
  <c r="U324" i="1"/>
  <c r="T394" i="1"/>
  <c r="T400" i="1"/>
  <c r="U493" i="1"/>
  <c r="U497" i="1"/>
  <c r="U504" i="1"/>
  <c r="U514" i="1"/>
  <c r="U518" i="1"/>
  <c r="U32" i="1"/>
  <c r="U592" i="1"/>
  <c r="T619" i="1"/>
  <c r="U648" i="1"/>
  <c r="U652" i="1"/>
  <c r="T654" i="1"/>
  <c r="U669" i="1"/>
  <c r="U673" i="1"/>
  <c r="U181" i="1"/>
  <c r="T190" i="1"/>
  <c r="T194" i="1"/>
  <c r="T239" i="1"/>
  <c r="T246" i="1"/>
  <c r="T262" i="1"/>
  <c r="T279" i="1"/>
  <c r="U283" i="1"/>
  <c r="U302" i="1"/>
  <c r="T310" i="1"/>
  <c r="T312" i="1"/>
  <c r="T314" i="1"/>
  <c r="T318" i="1"/>
  <c r="T320" i="1"/>
  <c r="T322" i="1"/>
  <c r="T742" i="1"/>
  <c r="T744" i="1"/>
  <c r="U784" i="1"/>
  <c r="U786" i="1"/>
  <c r="T797" i="1"/>
  <c r="U799" i="1"/>
  <c r="T410" i="1"/>
  <c r="T416" i="1"/>
  <c r="U459" i="1"/>
  <c r="U461" i="1"/>
  <c r="T476" i="1"/>
  <c r="T521" i="1"/>
  <c r="T527" i="1"/>
  <c r="U843" i="1"/>
  <c r="U576" i="1"/>
  <c r="U578" i="1"/>
  <c r="U359" i="1"/>
  <c r="U361" i="1"/>
  <c r="U363" i="1"/>
  <c r="U372" i="1"/>
  <c r="U501" i="1"/>
  <c r="U483" i="1"/>
  <c r="U40" i="1"/>
  <c r="T50" i="1"/>
  <c r="T813" i="1"/>
  <c r="T815" i="1"/>
  <c r="T823" i="1"/>
  <c r="T56" i="1"/>
  <c r="U88" i="1"/>
  <c r="T611" i="1"/>
  <c r="T615" i="1"/>
  <c r="T696" i="1"/>
  <c r="T716" i="1"/>
  <c r="T722" i="1"/>
  <c r="T740" i="1"/>
  <c r="T746" i="1"/>
  <c r="T748" i="1"/>
  <c r="T750" i="1"/>
  <c r="T497" i="1"/>
  <c r="T508" i="1"/>
  <c r="T510" i="1"/>
  <c r="U129" i="1"/>
  <c r="T133" i="1"/>
  <c r="T645" i="1"/>
  <c r="T21" i="1"/>
  <c r="U93" i="1"/>
  <c r="U202" i="1"/>
  <c r="U206" i="1"/>
  <c r="U212" i="1"/>
  <c r="U726" i="1"/>
  <c r="U326" i="1"/>
  <c r="T340" i="1"/>
  <c r="T346" i="1"/>
  <c r="T356" i="1"/>
  <c r="T367" i="1"/>
  <c r="U395" i="1"/>
  <c r="U397" i="1"/>
  <c r="U401" i="1"/>
  <c r="U403" i="1"/>
  <c r="U407" i="1"/>
  <c r="T442" i="1"/>
  <c r="T448" i="1"/>
  <c r="T450" i="1"/>
  <c r="U516" i="1"/>
  <c r="U836" i="1"/>
  <c r="T23" i="1"/>
  <c r="U75" i="1"/>
  <c r="T77" i="1"/>
  <c r="U99" i="1"/>
  <c r="U101" i="1"/>
  <c r="U119" i="1"/>
  <c r="T655" i="1"/>
  <c r="T657" i="1"/>
  <c r="U176" i="1"/>
  <c r="T687" i="1"/>
  <c r="T187" i="1"/>
  <c r="T195" i="1"/>
  <c r="T220" i="1"/>
  <c r="T228" i="1"/>
  <c r="T240" i="1"/>
  <c r="T688" i="1"/>
  <c r="T245" i="1"/>
  <c r="T253" i="1"/>
  <c r="T268" i="1"/>
  <c r="T741" i="1"/>
  <c r="T270" i="1"/>
  <c r="T278" i="1"/>
  <c r="T282" i="1"/>
  <c r="T311" i="1"/>
  <c r="U315" i="1"/>
  <c r="T768" i="1"/>
  <c r="U411" i="1"/>
  <c r="U413" i="1"/>
  <c r="U417" i="1"/>
  <c r="U421" i="1"/>
  <c r="U423" i="1"/>
  <c r="T458" i="1"/>
  <c r="T469" i="1"/>
  <c r="U520" i="1"/>
  <c r="U536" i="1"/>
  <c r="T542" i="1"/>
  <c r="T544" i="1"/>
  <c r="U581" i="1"/>
  <c r="U371" i="1"/>
  <c r="U334" i="1"/>
  <c r="U336" i="1"/>
  <c r="U480" i="1"/>
  <c r="U482" i="1"/>
  <c r="U29" i="1"/>
  <c r="T39" i="1"/>
  <c r="U43" i="1"/>
  <c r="T629" i="1"/>
  <c r="T439" i="1"/>
  <c r="T27" i="1"/>
  <c r="U27" i="1"/>
  <c r="T808" i="1"/>
  <c r="U810" i="1"/>
  <c r="U816" i="1"/>
  <c r="T55" i="1"/>
  <c r="U61" i="1"/>
  <c r="U854" i="1"/>
  <c r="T591" i="1"/>
  <c r="U601" i="1"/>
  <c r="U605" i="1"/>
  <c r="U85" i="1"/>
  <c r="T94" i="1"/>
  <c r="U624" i="1"/>
  <c r="U126" i="1"/>
  <c r="U146" i="1"/>
  <c r="T149" i="1"/>
  <c r="U154" i="1"/>
  <c r="U199" i="1"/>
  <c r="T699" i="1"/>
  <c r="T703" i="1"/>
  <c r="T715" i="1"/>
  <c r="T719" i="1"/>
  <c r="U290" i="1"/>
  <c r="T296" i="1"/>
  <c r="T298" i="1"/>
  <c r="T752" i="1"/>
  <c r="U760" i="1"/>
  <c r="U777" i="1"/>
  <c r="U779" i="1"/>
  <c r="T353" i="1"/>
  <c r="U355" i="1"/>
  <c r="T455" i="1"/>
  <c r="T556" i="1"/>
  <c r="T558" i="1"/>
  <c r="T560" i="1"/>
  <c r="T830" i="1"/>
  <c r="T562" i="1"/>
  <c r="T564" i="1"/>
  <c r="T566" i="1"/>
  <c r="T841" i="1"/>
  <c r="U606" i="1"/>
  <c r="U635" i="1"/>
  <c r="U151" i="1"/>
  <c r="U683" i="1"/>
  <c r="T685" i="1"/>
  <c r="U687" i="1"/>
  <c r="T185" i="1"/>
  <c r="U185" i="1"/>
  <c r="U240" i="1"/>
  <c r="U349" i="1"/>
  <c r="T57" i="1"/>
  <c r="U57" i="1"/>
  <c r="U115" i="1"/>
  <c r="T115" i="1"/>
  <c r="T139" i="1"/>
  <c r="U632" i="1"/>
  <c r="T661" i="1"/>
  <c r="T280" i="1"/>
  <c r="U282" i="1"/>
  <c r="U793" i="1"/>
  <c r="U83" i="1"/>
  <c r="T103" i="1"/>
  <c r="U103" i="1"/>
  <c r="U749" i="1"/>
  <c r="T749" i="1"/>
  <c r="T811" i="1"/>
  <c r="U616" i="1"/>
  <c r="U250" i="1"/>
  <c r="T254" i="1"/>
  <c r="U254" i="1"/>
  <c r="T712" i="1"/>
  <c r="T714" i="1"/>
  <c r="T275" i="1"/>
  <c r="T302" i="1"/>
  <c r="T66" i="1"/>
  <c r="U631" i="1"/>
  <c r="T165" i="1"/>
  <c r="T206" i="1"/>
  <c r="U143" i="1"/>
  <c r="T143" i="1"/>
  <c r="U756" i="1"/>
  <c r="T756" i="1"/>
  <c r="U120" i="1"/>
  <c r="U628" i="1"/>
  <c r="U264" i="1"/>
  <c r="T264" i="1"/>
  <c r="T316" i="1"/>
  <c r="U318" i="1"/>
  <c r="U839" i="1"/>
  <c r="U465" i="1"/>
  <c r="T386" i="1"/>
  <c r="T3" i="1"/>
  <c r="T59" i="1"/>
  <c r="U588" i="1"/>
  <c r="U590" i="1"/>
  <c r="U79" i="1"/>
  <c r="T86" i="1"/>
  <c r="T609" i="1"/>
  <c r="U611" i="1"/>
  <c r="U92" i="1"/>
  <c r="T109" i="1"/>
  <c r="T113" i="1"/>
  <c r="T124" i="1"/>
  <c r="U147" i="1"/>
  <c r="U153" i="1"/>
  <c r="U169" i="1"/>
  <c r="U663" i="1"/>
  <c r="T665" i="1"/>
  <c r="U667" i="1"/>
  <c r="T208" i="1"/>
  <c r="U229" i="1"/>
  <c r="U231" i="1"/>
  <c r="U741" i="1"/>
  <c r="U284" i="1"/>
  <c r="U306" i="1"/>
  <c r="U322" i="1"/>
  <c r="U351" i="1"/>
  <c r="U795" i="1"/>
  <c r="U405" i="1"/>
  <c r="U432" i="1"/>
  <c r="U474" i="1"/>
  <c r="T487" i="1"/>
  <c r="T489" i="1"/>
  <c r="T498" i="1"/>
  <c r="U522" i="1"/>
  <c r="U524" i="1"/>
  <c r="U526" i="1"/>
  <c r="U554" i="1"/>
  <c r="U556" i="1"/>
  <c r="U558" i="1"/>
  <c r="U833" i="1"/>
  <c r="U845" i="1"/>
  <c r="U568" i="1"/>
  <c r="U570" i="1"/>
  <c r="T578" i="1"/>
  <c r="T502" i="1"/>
  <c r="T730" i="1"/>
  <c r="U732" i="1"/>
  <c r="U437" i="1"/>
  <c r="T781" i="1"/>
  <c r="T11" i="1"/>
  <c r="T13" i="1"/>
  <c r="U25" i="1"/>
  <c r="U36" i="1"/>
  <c r="T49" i="1"/>
  <c r="U51" i="1"/>
  <c r="T810" i="1"/>
  <c r="U819" i="1"/>
  <c r="U59" i="1"/>
  <c r="T72" i="1"/>
  <c r="T596" i="1"/>
  <c r="T599" i="1"/>
  <c r="T605" i="1"/>
  <c r="U96" i="1"/>
  <c r="T98" i="1"/>
  <c r="T100" i="1"/>
  <c r="T621" i="1"/>
  <c r="T623" i="1"/>
  <c r="U640" i="1"/>
  <c r="T154" i="1"/>
  <c r="T643" i="1"/>
  <c r="U645" i="1"/>
  <c r="U660" i="1"/>
  <c r="U191" i="1"/>
  <c r="U195" i="1"/>
  <c r="U214" i="1"/>
  <c r="U688" i="1"/>
  <c r="U693" i="1"/>
  <c r="U695" i="1"/>
  <c r="U716" i="1"/>
  <c r="U270" i="1"/>
  <c r="T272" i="1"/>
  <c r="U286" i="1"/>
  <c r="T308" i="1"/>
  <c r="T325" i="1"/>
  <c r="U753" i="1"/>
  <c r="U766" i="1"/>
  <c r="T331" i="1"/>
  <c r="T333" i="1"/>
  <c r="T780" i="1"/>
  <c r="T364" i="1"/>
  <c r="T366" i="1"/>
  <c r="T787" i="1"/>
  <c r="T381" i="1"/>
  <c r="T383" i="1"/>
  <c r="T392" i="1"/>
  <c r="T413" i="1"/>
  <c r="T415" i="1"/>
  <c r="T424" i="1"/>
  <c r="T445" i="1"/>
  <c r="T447" i="1"/>
  <c r="T456" i="1"/>
  <c r="U476" i="1"/>
  <c r="T534" i="1"/>
  <c r="U560" i="1"/>
  <c r="T774" i="1"/>
  <c r="U19" i="1"/>
  <c r="T63" i="1"/>
  <c r="U848" i="1"/>
  <c r="U70" i="1"/>
  <c r="U598" i="1"/>
  <c r="T136" i="1"/>
  <c r="U675" i="1"/>
  <c r="T677" i="1"/>
  <c r="U183" i="1"/>
  <c r="T680" i="1"/>
  <c r="U682" i="1"/>
  <c r="T686" i="1"/>
  <c r="U697" i="1"/>
  <c r="U245" i="1"/>
  <c r="U718" i="1"/>
  <c r="T299" i="1"/>
  <c r="T315" i="1"/>
  <c r="U768" i="1"/>
  <c r="U828" i="1"/>
  <c r="T361" i="1"/>
  <c r="T363" i="1"/>
  <c r="T370" i="1"/>
  <c r="T468" i="1"/>
  <c r="T6" i="1"/>
  <c r="U31" i="1"/>
  <c r="T46" i="1"/>
  <c r="U814" i="1"/>
  <c r="T58" i="1"/>
  <c r="U856" i="1"/>
  <c r="T69" i="1"/>
  <c r="T585" i="1"/>
  <c r="U589" i="1"/>
  <c r="U82" i="1"/>
  <c r="T607" i="1"/>
  <c r="T89" i="1"/>
  <c r="U91" i="1"/>
  <c r="T104" i="1"/>
  <c r="T106" i="1"/>
  <c r="T108" i="1"/>
  <c r="T112" i="1"/>
  <c r="U123" i="1"/>
  <c r="U127" i="1"/>
  <c r="U131" i="1"/>
  <c r="T627" i="1"/>
  <c r="U135" i="1"/>
  <c r="T172" i="1"/>
  <c r="T660" i="1"/>
  <c r="T664" i="1"/>
  <c r="T186" i="1"/>
  <c r="U220" i="1"/>
  <c r="U247" i="1"/>
  <c r="U249" i="1"/>
  <c r="T257" i="1"/>
  <c r="U700" i="1"/>
  <c r="U705" i="1"/>
  <c r="U707" i="1"/>
  <c r="U720" i="1"/>
  <c r="T274" i="1"/>
  <c r="T276" i="1"/>
  <c r="T290" i="1"/>
  <c r="U303" i="1"/>
  <c r="U327" i="1"/>
  <c r="T757" i="1"/>
  <c r="T761" i="1"/>
  <c r="T779" i="1"/>
  <c r="T348" i="1"/>
  <c r="T786" i="1"/>
  <c r="T792" i="1"/>
  <c r="T391" i="1"/>
  <c r="T402" i="1"/>
  <c r="T423" i="1"/>
  <c r="T429" i="1"/>
  <c r="U495" i="1"/>
  <c r="T519" i="1"/>
  <c r="T540" i="1"/>
  <c r="U830" i="1"/>
  <c r="T418" i="1"/>
  <c r="U7" i="1"/>
  <c r="U453" i="1"/>
  <c r="U553" i="1"/>
  <c r="U834" i="1"/>
  <c r="U562" i="1"/>
  <c r="U564" i="1"/>
  <c r="U844" i="1"/>
  <c r="U573" i="1"/>
  <c r="U499" i="1"/>
  <c r="T9" i="1"/>
  <c r="U12" i="1"/>
  <c r="U16" i="1"/>
  <c r="T33" i="1"/>
  <c r="U35" i="1"/>
  <c r="T37" i="1"/>
  <c r="U41" i="1"/>
  <c r="U52" i="1"/>
  <c r="T809" i="1"/>
  <c r="U818" i="1"/>
  <c r="U55" i="1"/>
  <c r="U60" i="1"/>
  <c r="T64" i="1"/>
  <c r="U595" i="1"/>
  <c r="U604" i="1"/>
  <c r="U614" i="1"/>
  <c r="U118" i="1"/>
  <c r="U626" i="1"/>
  <c r="T135" i="1"/>
  <c r="T639" i="1"/>
  <c r="T642" i="1"/>
  <c r="T659" i="1"/>
  <c r="T672" i="1"/>
  <c r="T192" i="1"/>
  <c r="U215" i="1"/>
  <c r="T236" i="1"/>
  <c r="T243" i="1"/>
  <c r="T267" i="1"/>
  <c r="U719" i="1"/>
  <c r="U271" i="1"/>
  <c r="U314" i="1"/>
  <c r="T324" i="1"/>
  <c r="T343" i="1"/>
  <c r="T345" i="1"/>
  <c r="T354" i="1"/>
  <c r="T375" i="1"/>
  <c r="T377" i="1"/>
  <c r="T798" i="1"/>
  <c r="T397" i="1"/>
  <c r="T399" i="1"/>
  <c r="T408" i="1"/>
  <c r="T801" i="1"/>
  <c r="T803" i="1"/>
  <c r="T440" i="1"/>
  <c r="T461" i="1"/>
  <c r="T463" i="1"/>
  <c r="T477" i="1"/>
  <c r="T484" i="1"/>
  <c r="T490" i="1"/>
  <c r="U506" i="1"/>
  <c r="U508" i="1"/>
  <c r="U512" i="1"/>
  <c r="T518" i="1"/>
  <c r="T550" i="1"/>
  <c r="U561" i="1"/>
  <c r="U566" i="1"/>
  <c r="U503" i="1"/>
  <c r="U335" i="1"/>
  <c r="U337" i="1"/>
  <c r="T483" i="1"/>
  <c r="T15" i="1"/>
  <c r="T8" i="1"/>
  <c r="T17" i="1"/>
  <c r="T26" i="1"/>
  <c r="T31" i="1"/>
  <c r="T41" i="1"/>
  <c r="U64" i="1"/>
  <c r="T584" i="1"/>
  <c r="U584" i="1"/>
  <c r="U600" i="1"/>
  <c r="T600" i="1"/>
  <c r="U161" i="1"/>
  <c r="T161" i="1"/>
  <c r="U723" i="1"/>
  <c r="T723" i="1"/>
  <c r="U4" i="1"/>
  <c r="U6" i="1"/>
  <c r="T12" i="1"/>
  <c r="T38" i="1"/>
  <c r="T53" i="1"/>
  <c r="T825" i="1"/>
  <c r="U107" i="1"/>
  <c r="T107" i="1"/>
  <c r="U258" i="1"/>
  <c r="T258" i="1"/>
  <c r="U608" i="1"/>
  <c r="T608" i="1"/>
  <c r="T105" i="1"/>
  <c r="U105" i="1"/>
  <c r="T171" i="1"/>
  <c r="U171" i="1"/>
  <c r="U3" i="1"/>
  <c r="U14" i="1"/>
  <c r="U28" i="1"/>
  <c r="U33" i="1"/>
  <c r="T45" i="1"/>
  <c r="T818" i="1"/>
  <c r="U594" i="1"/>
  <c r="T594" i="1"/>
  <c r="T216" i="1"/>
  <c r="U216" i="1"/>
  <c r="U23" i="1"/>
  <c r="U18" i="1"/>
  <c r="T25" i="1"/>
  <c r="T42" i="1"/>
  <c r="U45" i="1"/>
  <c r="T47" i="1"/>
  <c r="U808" i="1"/>
  <c r="T820" i="1"/>
  <c r="U56" i="1"/>
  <c r="U63" i="1"/>
  <c r="T850" i="1"/>
  <c r="U850" i="1"/>
  <c r="T856" i="1"/>
  <c r="U150" i="1"/>
  <c r="T150" i="1"/>
  <c r="T649" i="1"/>
  <c r="U649" i="1"/>
  <c r="T707" i="1"/>
  <c r="T806" i="1"/>
  <c r="U806" i="1"/>
  <c r="T5" i="1"/>
  <c r="T2" i="1"/>
  <c r="T22" i="1"/>
  <c r="T54" i="1"/>
  <c r="T807" i="1"/>
  <c r="U815" i="1"/>
  <c r="T817" i="1"/>
  <c r="T822" i="1"/>
  <c r="U822" i="1"/>
  <c r="T65" i="1"/>
  <c r="U65" i="1"/>
  <c r="T630" i="1"/>
  <c r="U630" i="1"/>
  <c r="T636" i="1"/>
  <c r="U636" i="1"/>
  <c r="T211" i="1"/>
  <c r="U78" i="1"/>
  <c r="T78" i="1"/>
  <c r="T148" i="1"/>
  <c r="U148" i="1"/>
  <c r="T232" i="1"/>
  <c r="U232" i="1"/>
  <c r="T824" i="1"/>
  <c r="U824" i="1"/>
  <c r="U13" i="1"/>
  <c r="T29" i="1"/>
  <c r="U39" i="1"/>
  <c r="U44" i="1"/>
  <c r="U49" i="1"/>
  <c r="T812" i="1"/>
  <c r="U812" i="1"/>
  <c r="U95" i="1"/>
  <c r="T95" i="1"/>
  <c r="U620" i="1"/>
  <c r="T620" i="1"/>
  <c r="T62" i="1"/>
  <c r="T846" i="1"/>
  <c r="T855" i="1"/>
  <c r="U67" i="1"/>
  <c r="T589" i="1"/>
  <c r="T74" i="1"/>
  <c r="T75" i="1"/>
  <c r="T83" i="1"/>
  <c r="T613" i="1"/>
  <c r="U100" i="1"/>
  <c r="T117" i="1"/>
  <c r="U625" i="1"/>
  <c r="U138" i="1"/>
  <c r="T145" i="1"/>
  <c r="T651" i="1"/>
  <c r="U664" i="1"/>
  <c r="T669" i="1"/>
  <c r="U179" i="1"/>
  <c r="T181" i="1"/>
  <c r="T188" i="1"/>
  <c r="T204" i="1"/>
  <c r="U225" i="1"/>
  <c r="U227" i="1"/>
  <c r="U251" i="1"/>
  <c r="U253" i="1"/>
  <c r="U737" i="1"/>
  <c r="T857" i="1"/>
  <c r="T586" i="1"/>
  <c r="U89" i="1"/>
  <c r="T610" i="1"/>
  <c r="U613" i="1"/>
  <c r="T92" i="1"/>
  <c r="T97" i="1"/>
  <c r="U102" i="1"/>
  <c r="U112" i="1"/>
  <c r="T114" i="1"/>
  <c r="U117" i="1"/>
  <c r="T622" i="1"/>
  <c r="T127" i="1"/>
  <c r="T130" i="1"/>
  <c r="T142" i="1"/>
  <c r="U145" i="1"/>
  <c r="T638" i="1"/>
  <c r="T163" i="1"/>
  <c r="U173" i="1"/>
  <c r="T646" i="1"/>
  <c r="T648" i="1"/>
  <c r="U651" i="1"/>
  <c r="T671" i="1"/>
  <c r="U188" i="1"/>
  <c r="U204" i="1"/>
  <c r="U711" i="1"/>
  <c r="T718" i="1"/>
  <c r="U727" i="1"/>
  <c r="T727" i="1"/>
  <c r="U852" i="1"/>
  <c r="U69" i="1"/>
  <c r="U583" i="1"/>
  <c r="T71" i="1"/>
  <c r="U596" i="1"/>
  <c r="U80" i="1"/>
  <c r="U602" i="1"/>
  <c r="U86" i="1"/>
  <c r="T617" i="1"/>
  <c r="T99" i="1"/>
  <c r="U104" i="1"/>
  <c r="U109" i="1"/>
  <c r="T121" i="1"/>
  <c r="T624" i="1"/>
  <c r="T134" i="1"/>
  <c r="T147" i="1"/>
  <c r="T167" i="1"/>
  <c r="U170" i="1"/>
  <c r="U643" i="1"/>
  <c r="T176" i="1"/>
  <c r="U666" i="1"/>
  <c r="U676" i="1"/>
  <c r="T678" i="1"/>
  <c r="U187" i="1"/>
  <c r="U192" i="1"/>
  <c r="U208" i="1"/>
  <c r="T215" i="1"/>
  <c r="T224" i="1"/>
  <c r="T231" i="1"/>
  <c r="T250" i="1"/>
  <c r="U255" i="1"/>
  <c r="U257" i="1"/>
  <c r="T814" i="1"/>
  <c r="T819" i="1"/>
  <c r="T61" i="1"/>
  <c r="T847" i="1"/>
  <c r="T849" i="1"/>
  <c r="T854" i="1"/>
  <c r="T68" i="1"/>
  <c r="T590" i="1"/>
  <c r="U71" i="1"/>
  <c r="U73" i="1"/>
  <c r="T595" i="1"/>
  <c r="T79" i="1"/>
  <c r="T82" i="1"/>
  <c r="T601" i="1"/>
  <c r="T604" i="1"/>
  <c r="T85" i="1"/>
  <c r="T88" i="1"/>
  <c r="U612" i="1"/>
  <c r="T614" i="1"/>
  <c r="U617" i="1"/>
  <c r="T96" i="1"/>
  <c r="T101" i="1"/>
  <c r="T111" i="1"/>
  <c r="U116" i="1"/>
  <c r="T118" i="1"/>
  <c r="U121" i="1"/>
  <c r="T129" i="1"/>
  <c r="U134" i="1"/>
  <c r="T144" i="1"/>
  <c r="T632" i="1"/>
  <c r="T637" i="1"/>
  <c r="T164" i="1"/>
  <c r="U167" i="1"/>
  <c r="T650" i="1"/>
  <c r="T178" i="1"/>
  <c r="U668" i="1"/>
  <c r="T673" i="1"/>
  <c r="T675" i="1"/>
  <c r="U678" i="1"/>
  <c r="T196" i="1"/>
  <c r="T198" i="1"/>
  <c r="T212" i="1"/>
  <c r="T214" i="1"/>
  <c r="U217" i="1"/>
  <c r="U219" i="1"/>
  <c r="U224" i="1"/>
  <c r="U233" i="1"/>
  <c r="U235" i="1"/>
  <c r="U689" i="1"/>
  <c r="U691" i="1"/>
  <c r="U701" i="1"/>
  <c r="U703" i="1"/>
  <c r="T720" i="1"/>
  <c r="U722" i="1"/>
  <c r="T816" i="1"/>
  <c r="T821" i="1"/>
  <c r="T60" i="1"/>
  <c r="T851" i="1"/>
  <c r="T853" i="1"/>
  <c r="T582" i="1"/>
  <c r="U585" i="1"/>
  <c r="U587" i="1"/>
  <c r="T592" i="1"/>
  <c r="T597" i="1"/>
  <c r="T76" i="1"/>
  <c r="T81" i="1"/>
  <c r="T84" i="1"/>
  <c r="T603" i="1"/>
  <c r="T606" i="1"/>
  <c r="T87" i="1"/>
  <c r="U609" i="1"/>
  <c r="T616" i="1"/>
  <c r="T93" i="1"/>
  <c r="U98" i="1"/>
  <c r="U108" i="1"/>
  <c r="T110" i="1"/>
  <c r="U113" i="1"/>
  <c r="T120" i="1"/>
  <c r="T618" i="1"/>
  <c r="U623" i="1"/>
  <c r="T128" i="1"/>
  <c r="T141" i="1"/>
  <c r="U634" i="1"/>
  <c r="T151" i="1"/>
  <c r="T153" i="1"/>
  <c r="U639" i="1"/>
  <c r="T169" i="1"/>
  <c r="U642" i="1"/>
  <c r="T644" i="1"/>
  <c r="T647" i="1"/>
  <c r="U654" i="1"/>
  <c r="U656" i="1"/>
  <c r="T658" i="1"/>
  <c r="U175" i="1"/>
  <c r="T662" i="1"/>
  <c r="U665" i="1"/>
  <c r="T667" i="1"/>
  <c r="U670" i="1"/>
  <c r="T191" i="1"/>
  <c r="T200" i="1"/>
  <c r="T202" i="1"/>
  <c r="U207" i="1"/>
  <c r="U221" i="1"/>
  <c r="U223" i="1"/>
  <c r="U228" i="1"/>
  <c r="U237" i="1"/>
  <c r="U239" i="1"/>
  <c r="T249" i="1"/>
  <c r="U259" i="1"/>
  <c r="U261" i="1"/>
  <c r="U268" i="1"/>
  <c r="T710" i="1"/>
  <c r="U733" i="1"/>
  <c r="U714" i="1"/>
  <c r="U724" i="1"/>
  <c r="U736" i="1"/>
  <c r="T271" i="1"/>
  <c r="U278" i="1"/>
  <c r="U288" i="1"/>
  <c r="U295" i="1"/>
  <c r="T303" i="1"/>
  <c r="U310" i="1"/>
  <c r="U320" i="1"/>
  <c r="U745" i="1"/>
  <c r="U755" i="1"/>
  <c r="U758" i="1"/>
  <c r="T760" i="1"/>
  <c r="T762" i="1"/>
  <c r="T767" i="1"/>
  <c r="T773" i="1"/>
  <c r="T778" i="1"/>
  <c r="T347" i="1"/>
  <c r="T352" i="1"/>
  <c r="T368" i="1"/>
  <c r="T785" i="1"/>
  <c r="T791" i="1"/>
  <c r="T796" i="1"/>
  <c r="T385" i="1"/>
  <c r="T390" i="1"/>
  <c r="T401" i="1"/>
  <c r="T406" i="1"/>
  <c r="T417" i="1"/>
  <c r="T422" i="1"/>
  <c r="T805" i="1"/>
  <c r="T433" i="1"/>
  <c r="T449" i="1"/>
  <c r="T454" i="1"/>
  <c r="T470" i="1"/>
  <c r="T475" i="1"/>
  <c r="T491" i="1"/>
  <c r="T496" i="1"/>
  <c r="T512" i="1"/>
  <c r="T517" i="1"/>
  <c r="T528" i="1"/>
  <c r="U549" i="1"/>
  <c r="U829" i="1"/>
  <c r="U840" i="1"/>
  <c r="U577" i="1"/>
  <c r="U500" i="1"/>
  <c r="T479" i="1"/>
  <c r="U466" i="1"/>
  <c r="T435" i="1"/>
  <c r="U275" i="1"/>
  <c r="U307" i="1"/>
  <c r="T764" i="1"/>
  <c r="U333" i="1"/>
  <c r="T775" i="1"/>
  <c r="U345" i="1"/>
  <c r="T349" i="1"/>
  <c r="U366" i="1"/>
  <c r="T782" i="1"/>
  <c r="U377" i="1"/>
  <c r="T793" i="1"/>
  <c r="U383" i="1"/>
  <c r="T387" i="1"/>
  <c r="U399" i="1"/>
  <c r="T403" i="1"/>
  <c r="U415" i="1"/>
  <c r="T419" i="1"/>
  <c r="U803" i="1"/>
  <c r="T430" i="1"/>
  <c r="U447" i="1"/>
  <c r="T451" i="1"/>
  <c r="U463" i="1"/>
  <c r="T472" i="1"/>
  <c r="U489" i="1"/>
  <c r="T493" i="1"/>
  <c r="U510" i="1"/>
  <c r="T514" i="1"/>
  <c r="T530" i="1"/>
  <c r="T546" i="1"/>
  <c r="T826" i="1"/>
  <c r="T837" i="1"/>
  <c r="T574" i="1"/>
  <c r="T372" i="1"/>
  <c r="U502" i="1"/>
  <c r="U479" i="1"/>
  <c r="U468" i="1"/>
  <c r="U435" i="1"/>
  <c r="U287" i="1"/>
  <c r="U319" i="1"/>
  <c r="T766" i="1"/>
  <c r="T777" i="1"/>
  <c r="T351" i="1"/>
  <c r="T784" i="1"/>
  <c r="T795" i="1"/>
  <c r="T389" i="1"/>
  <c r="T405" i="1"/>
  <c r="T421" i="1"/>
  <c r="T432" i="1"/>
  <c r="T453" i="1"/>
  <c r="T474" i="1"/>
  <c r="T495" i="1"/>
  <c r="T516" i="1"/>
  <c r="T532" i="1"/>
  <c r="T548" i="1"/>
  <c r="T828" i="1"/>
  <c r="T839" i="1"/>
  <c r="U572" i="1"/>
  <c r="T576" i="1"/>
  <c r="U370" i="1"/>
  <c r="T499" i="1"/>
  <c r="U481" i="1"/>
  <c r="T465" i="1"/>
  <c r="U729" i="1"/>
  <c r="U292" i="1"/>
  <c r="U742" i="1"/>
  <c r="U708" i="1"/>
  <c r="U715" i="1"/>
  <c r="U735" i="1"/>
  <c r="U272" i="1"/>
  <c r="U279" i="1"/>
  <c r="T287" i="1"/>
  <c r="U294" i="1"/>
  <c r="U304" i="1"/>
  <c r="U311" i="1"/>
  <c r="T319" i="1"/>
  <c r="U744" i="1"/>
  <c r="T326" i="1"/>
  <c r="U328" i="1"/>
  <c r="U754" i="1"/>
  <c r="U757" i="1"/>
  <c r="T770" i="1"/>
  <c r="T332" i="1"/>
  <c r="T339" i="1"/>
  <c r="T344" i="1"/>
  <c r="T355" i="1"/>
  <c r="T365" i="1"/>
  <c r="T788" i="1"/>
  <c r="T376" i="1"/>
  <c r="T799" i="1"/>
  <c r="T382" i="1"/>
  <c r="T393" i="1"/>
  <c r="T398" i="1"/>
  <c r="T409" i="1"/>
  <c r="T414" i="1"/>
  <c r="T425" i="1"/>
  <c r="T802" i="1"/>
  <c r="T441" i="1"/>
  <c r="T446" i="1"/>
  <c r="T457" i="1"/>
  <c r="T462" i="1"/>
  <c r="T478" i="1"/>
  <c r="T488" i="1"/>
  <c r="T504" i="1"/>
  <c r="T509" i="1"/>
  <c r="T520" i="1"/>
  <c r="T525" i="1"/>
  <c r="T536" i="1"/>
  <c r="U541" i="1"/>
  <c r="T552" i="1"/>
  <c r="U557" i="1"/>
  <c r="T832" i="1"/>
  <c r="U563" i="1"/>
  <c r="T843" i="1"/>
  <c r="U569" i="1"/>
  <c r="T580" i="1"/>
  <c r="U362" i="1"/>
  <c r="T503" i="1"/>
  <c r="U338" i="1"/>
  <c r="T480" i="1"/>
  <c r="T467" i="1"/>
  <c r="T728" i="1"/>
  <c r="U434" i="1"/>
  <c r="T436" i="1"/>
  <c r="U291" i="1"/>
  <c r="U323" i="1"/>
  <c r="T329" i="1"/>
  <c r="T341" i="1"/>
  <c r="T357" i="1"/>
  <c r="T790" i="1"/>
  <c r="T379" i="1"/>
  <c r="T395" i="1"/>
  <c r="T411" i="1"/>
  <c r="T427" i="1"/>
  <c r="T443" i="1"/>
  <c r="T459" i="1"/>
  <c r="T485" i="1"/>
  <c r="T506" i="1"/>
  <c r="T538" i="1"/>
  <c r="T554" i="1"/>
  <c r="T834" i="1"/>
  <c r="T845" i="1"/>
  <c r="T359" i="1"/>
  <c r="T335" i="1"/>
  <c r="U296" i="1"/>
  <c r="U746" i="1"/>
  <c r="T763" i="1"/>
  <c r="U712" i="1"/>
  <c r="U739" i="1"/>
  <c r="U276" i="1"/>
  <c r="T291" i="1"/>
  <c r="U298" i="1"/>
  <c r="U308" i="1"/>
  <c r="T323" i="1"/>
  <c r="U748" i="1"/>
  <c r="T753" i="1"/>
  <c r="U373" i="1"/>
  <c r="U464" i="1"/>
  <c r="U730" i="1"/>
  <c r="U653" i="1"/>
  <c r="T653" i="1"/>
  <c r="U222" i="1"/>
  <c r="T222" i="1"/>
  <c r="U260" i="1"/>
  <c r="T260" i="1"/>
  <c r="U721" i="1"/>
  <c r="T721" i="1"/>
  <c r="U285" i="1"/>
  <c r="T285" i="1"/>
  <c r="T140" i="1"/>
  <c r="U140" i="1"/>
  <c r="U9" i="1"/>
  <c r="T14" i="1"/>
  <c r="U15" i="1"/>
  <c r="T20" i="1"/>
  <c r="T28" i="1"/>
  <c r="T36" i="1"/>
  <c r="T44" i="1"/>
  <c r="T52" i="1"/>
  <c r="T848" i="1"/>
  <c r="U72" i="1"/>
  <c r="U90" i="1"/>
  <c r="U122" i="1"/>
  <c r="U125" i="1"/>
  <c r="T125" i="1"/>
  <c r="U627" i="1"/>
  <c r="T177" i="1"/>
  <c r="U177" i="1"/>
  <c r="T174" i="1"/>
  <c r="U174" i="1"/>
  <c r="U671" i="1"/>
  <c r="T210" i="1"/>
  <c r="U210" i="1"/>
  <c r="U5" i="1"/>
  <c r="T10" i="1"/>
  <c r="U11" i="1"/>
  <c r="T16" i="1"/>
  <c r="U22" i="1"/>
  <c r="U30" i="1"/>
  <c r="U38" i="1"/>
  <c r="U46" i="1"/>
  <c r="U54" i="1"/>
  <c r="U813" i="1"/>
  <c r="U821" i="1"/>
  <c r="U58" i="1"/>
  <c r="U847" i="1"/>
  <c r="T852" i="1"/>
  <c r="U593" i="1"/>
  <c r="U77" i="1"/>
  <c r="U599" i="1"/>
  <c r="U607" i="1"/>
  <c r="U94" i="1"/>
  <c r="U619" i="1"/>
  <c r="T684" i="1"/>
  <c r="U684" i="1"/>
  <c r="T4" i="1"/>
  <c r="T24" i="1"/>
  <c r="T32" i="1"/>
  <c r="T40" i="1"/>
  <c r="T48" i="1"/>
  <c r="U66" i="1"/>
  <c r="U106" i="1"/>
  <c r="T137" i="1"/>
  <c r="U137" i="1"/>
  <c r="U149" i="1"/>
  <c r="U180" i="1"/>
  <c r="T180" i="1"/>
  <c r="U203" i="1"/>
  <c r="T203" i="1"/>
  <c r="U610" i="1"/>
  <c r="T18" i="1"/>
  <c r="T162" i="1"/>
  <c r="U162" i="1"/>
  <c r="T681" i="1"/>
  <c r="U681" i="1"/>
  <c r="U132" i="1"/>
  <c r="T132" i="1"/>
  <c r="U213" i="1"/>
  <c r="T213" i="1"/>
  <c r="U586" i="1"/>
  <c r="U114" i="1"/>
  <c r="U641" i="1"/>
  <c r="T641" i="1"/>
  <c r="U238" i="1"/>
  <c r="T238" i="1"/>
  <c r="U317" i="1"/>
  <c r="T317" i="1"/>
  <c r="U17" i="1"/>
  <c r="U21" i="1"/>
  <c r="U26" i="1"/>
  <c r="U34" i="1"/>
  <c r="U42" i="1"/>
  <c r="U50" i="1"/>
  <c r="U809" i="1"/>
  <c r="U817" i="1"/>
  <c r="U825" i="1"/>
  <c r="U62" i="1"/>
  <c r="U582" i="1"/>
  <c r="U597" i="1"/>
  <c r="U81" i="1"/>
  <c r="U603" i="1"/>
  <c r="U87" i="1"/>
  <c r="U110" i="1"/>
  <c r="U128" i="1"/>
  <c r="T159" i="1"/>
  <c r="U159" i="1"/>
  <c r="U644" i="1"/>
  <c r="U124" i="1"/>
  <c r="U621" i="1"/>
  <c r="U130" i="1"/>
  <c r="T156" i="1"/>
  <c r="U157" i="1"/>
  <c r="T656" i="1"/>
  <c r="U657" i="1"/>
  <c r="T183" i="1"/>
  <c r="U679" i="1"/>
  <c r="U201" i="1"/>
  <c r="T201" i="1"/>
  <c r="U248" i="1"/>
  <c r="T248" i="1"/>
  <c r="U709" i="1"/>
  <c r="T709" i="1"/>
  <c r="U273" i="1"/>
  <c r="T273" i="1"/>
  <c r="U305" i="1"/>
  <c r="T305" i="1"/>
  <c r="U533" i="1"/>
  <c r="T533" i="1"/>
  <c r="U193" i="1"/>
  <c r="T193" i="1"/>
  <c r="U694" i="1"/>
  <c r="T694" i="1"/>
  <c r="U706" i="1"/>
  <c r="T706" i="1"/>
  <c r="U738" i="1"/>
  <c r="T738" i="1"/>
  <c r="U297" i="1"/>
  <c r="T297" i="1"/>
  <c r="U747" i="1"/>
  <c r="T747" i="1"/>
  <c r="T131" i="1"/>
  <c r="T634" i="1"/>
  <c r="U152" i="1"/>
  <c r="U638" i="1"/>
  <c r="T640" i="1"/>
  <c r="T173" i="1"/>
  <c r="U647" i="1"/>
  <c r="U650" i="1"/>
  <c r="T652" i="1"/>
  <c r="T668" i="1"/>
  <c r="U674" i="1"/>
  <c r="U677" i="1"/>
  <c r="T179" i="1"/>
  <c r="U205" i="1"/>
  <c r="T205" i="1"/>
  <c r="U226" i="1"/>
  <c r="T226" i="1"/>
  <c r="U252" i="1"/>
  <c r="T252" i="1"/>
  <c r="U713" i="1"/>
  <c r="T713" i="1"/>
  <c r="U277" i="1"/>
  <c r="T277" i="1"/>
  <c r="U309" i="1"/>
  <c r="T309" i="1"/>
  <c r="T759" i="1"/>
  <c r="U759" i="1"/>
  <c r="T330" i="1"/>
  <c r="U330" i="1"/>
  <c r="T342" i="1"/>
  <c r="U342" i="1"/>
  <c r="T358" i="1"/>
  <c r="U358" i="1"/>
  <c r="T374" i="1"/>
  <c r="U374" i="1"/>
  <c r="T380" i="1"/>
  <c r="U380" i="1"/>
  <c r="T396" i="1"/>
  <c r="U396" i="1"/>
  <c r="T412" i="1"/>
  <c r="U412" i="1"/>
  <c r="T428" i="1"/>
  <c r="U428" i="1"/>
  <c r="T444" i="1"/>
  <c r="U444" i="1"/>
  <c r="T460" i="1"/>
  <c r="U460" i="1"/>
  <c r="T486" i="1"/>
  <c r="U486" i="1"/>
  <c r="T507" i="1"/>
  <c r="U507" i="1"/>
  <c r="T523" i="1"/>
  <c r="U523" i="1"/>
  <c r="T626" i="1"/>
  <c r="U142" i="1"/>
  <c r="U164" i="1"/>
  <c r="U659" i="1"/>
  <c r="U686" i="1"/>
  <c r="U190" i="1"/>
  <c r="U242" i="1"/>
  <c r="T242" i="1"/>
  <c r="U698" i="1"/>
  <c r="T698" i="1"/>
  <c r="U725" i="1"/>
  <c r="T725" i="1"/>
  <c r="U289" i="1"/>
  <c r="T289" i="1"/>
  <c r="U321" i="1"/>
  <c r="T321" i="1"/>
  <c r="T625" i="1"/>
  <c r="T138" i="1"/>
  <c r="U155" i="1"/>
  <c r="U158" i="1"/>
  <c r="T160" i="1"/>
  <c r="U655" i="1"/>
  <c r="U658" i="1"/>
  <c r="T175" i="1"/>
  <c r="U182" i="1"/>
  <c r="U680" i="1"/>
  <c r="T682" i="1"/>
  <c r="U197" i="1"/>
  <c r="T197" i="1"/>
  <c r="T207" i="1"/>
  <c r="U230" i="1"/>
  <c r="T230" i="1"/>
  <c r="U244" i="1"/>
  <c r="T244" i="1"/>
  <c r="U266" i="1"/>
  <c r="T266" i="1"/>
  <c r="U269" i="1"/>
  <c r="T269" i="1"/>
  <c r="U301" i="1"/>
  <c r="T301" i="1"/>
  <c r="T751" i="1"/>
  <c r="U751" i="1"/>
  <c r="U209" i="1"/>
  <c r="T209" i="1"/>
  <c r="U256" i="1"/>
  <c r="T256" i="1"/>
  <c r="U717" i="1"/>
  <c r="T717" i="1"/>
  <c r="U281" i="1"/>
  <c r="T281" i="1"/>
  <c r="U313" i="1"/>
  <c r="T313" i="1"/>
  <c r="T631" i="1"/>
  <c r="U141" i="1"/>
  <c r="U144" i="1"/>
  <c r="T146" i="1"/>
  <c r="U163" i="1"/>
  <c r="U166" i="1"/>
  <c r="T168" i="1"/>
  <c r="U178" i="1"/>
  <c r="U661" i="1"/>
  <c r="T663" i="1"/>
  <c r="U685" i="1"/>
  <c r="U184" i="1"/>
  <c r="U189" i="1"/>
  <c r="T189" i="1"/>
  <c r="U194" i="1"/>
  <c r="T199" i="1"/>
  <c r="U218" i="1"/>
  <c r="T218" i="1"/>
  <c r="U234" i="1"/>
  <c r="T234" i="1"/>
  <c r="U690" i="1"/>
  <c r="T690" i="1"/>
  <c r="U702" i="1"/>
  <c r="T702" i="1"/>
  <c r="U734" i="1"/>
  <c r="T734" i="1"/>
  <c r="U293" i="1"/>
  <c r="T293" i="1"/>
  <c r="U743" i="1"/>
  <c r="T743" i="1"/>
  <c r="T765" i="1"/>
  <c r="U765" i="1"/>
  <c r="T776" i="1"/>
  <c r="U776" i="1"/>
  <c r="T350" i="1"/>
  <c r="U350" i="1"/>
  <c r="T783" i="1"/>
  <c r="U783" i="1"/>
  <c r="T794" i="1"/>
  <c r="U794" i="1"/>
  <c r="T388" i="1"/>
  <c r="U388" i="1"/>
  <c r="T404" i="1"/>
  <c r="U404" i="1"/>
  <c r="T420" i="1"/>
  <c r="U420" i="1"/>
  <c r="T431" i="1"/>
  <c r="U431" i="1"/>
  <c r="T452" i="1"/>
  <c r="U452" i="1"/>
  <c r="T473" i="1"/>
  <c r="U473" i="1"/>
  <c r="T494" i="1"/>
  <c r="U494" i="1"/>
  <c r="T515" i="1"/>
  <c r="U515" i="1"/>
  <c r="U535" i="1"/>
  <c r="T535" i="1"/>
  <c r="U551" i="1"/>
  <c r="T551" i="1"/>
  <c r="U831" i="1"/>
  <c r="T831" i="1"/>
  <c r="U842" i="1"/>
  <c r="T842" i="1"/>
  <c r="U579" i="1"/>
  <c r="T579" i="1"/>
  <c r="T522" i="1"/>
  <c r="U537" i="1"/>
  <c r="T537" i="1"/>
  <c r="T336" i="1"/>
  <c r="T731" i="1"/>
  <c r="T758" i="1"/>
  <c r="U767" i="1"/>
  <c r="U332" i="1"/>
  <c r="U778" i="1"/>
  <c r="U344" i="1"/>
  <c r="U352" i="1"/>
  <c r="U365" i="1"/>
  <c r="U785" i="1"/>
  <c r="U376" i="1"/>
  <c r="U796" i="1"/>
  <c r="U382" i="1"/>
  <c r="U390" i="1"/>
  <c r="U398" i="1"/>
  <c r="U406" i="1"/>
  <c r="U414" i="1"/>
  <c r="U422" i="1"/>
  <c r="U802" i="1"/>
  <c r="U433" i="1"/>
  <c r="U446" i="1"/>
  <c r="U454" i="1"/>
  <c r="U462" i="1"/>
  <c r="U475" i="1"/>
  <c r="U488" i="1"/>
  <c r="U496" i="1"/>
  <c r="U509" i="1"/>
  <c r="U517" i="1"/>
  <c r="U525" i="1"/>
  <c r="U539" i="1"/>
  <c r="T539" i="1"/>
  <c r="U555" i="1"/>
  <c r="T555" i="1"/>
  <c r="U835" i="1"/>
  <c r="T835" i="1"/>
  <c r="U567" i="1"/>
  <c r="T567" i="1"/>
  <c r="U360" i="1"/>
  <c r="T360" i="1"/>
  <c r="T217" i="1"/>
  <c r="T221" i="1"/>
  <c r="T225" i="1"/>
  <c r="T229" i="1"/>
  <c r="T233" i="1"/>
  <c r="T237" i="1"/>
  <c r="T241" i="1"/>
  <c r="T689" i="1"/>
  <c r="T693" i="1"/>
  <c r="T697" i="1"/>
  <c r="T247" i="1"/>
  <c r="T251" i="1"/>
  <c r="T255" i="1"/>
  <c r="T259" i="1"/>
  <c r="T263" i="1"/>
  <c r="T701" i="1"/>
  <c r="T705" i="1"/>
  <c r="T265" i="1"/>
  <c r="T754" i="1"/>
  <c r="U761" i="1"/>
  <c r="U769" i="1"/>
  <c r="U772" i="1"/>
  <c r="U780" i="1"/>
  <c r="U346" i="1"/>
  <c r="U354" i="1"/>
  <c r="U367" i="1"/>
  <c r="U787" i="1"/>
  <c r="U378" i="1"/>
  <c r="U798" i="1"/>
  <c r="U384" i="1"/>
  <c r="U392" i="1"/>
  <c r="U400" i="1"/>
  <c r="U408" i="1"/>
  <c r="U416" i="1"/>
  <c r="U424" i="1"/>
  <c r="U804" i="1"/>
  <c r="U440" i="1"/>
  <c r="U448" i="1"/>
  <c r="U456" i="1"/>
  <c r="U469" i="1"/>
  <c r="U477" i="1"/>
  <c r="U490" i="1"/>
  <c r="U498" i="1"/>
  <c r="U511" i="1"/>
  <c r="U519" i="1"/>
  <c r="U527" i="1"/>
  <c r="U543" i="1"/>
  <c r="T543" i="1"/>
  <c r="U559" i="1"/>
  <c r="T559" i="1"/>
  <c r="U565" i="1"/>
  <c r="T565" i="1"/>
  <c r="U571" i="1"/>
  <c r="T571" i="1"/>
  <c r="U369" i="1"/>
  <c r="T369" i="1"/>
  <c r="U529" i="1"/>
  <c r="T529" i="1"/>
  <c r="T327" i="1"/>
  <c r="U763" i="1"/>
  <c r="U771" i="1"/>
  <c r="U774" i="1"/>
  <c r="U340" i="1"/>
  <c r="U348" i="1"/>
  <c r="U356" i="1"/>
  <c r="U781" i="1"/>
  <c r="U789" i="1"/>
  <c r="U792" i="1"/>
  <c r="U800" i="1"/>
  <c r="U386" i="1"/>
  <c r="U394" i="1"/>
  <c r="U402" i="1"/>
  <c r="U410" i="1"/>
  <c r="U418" i="1"/>
  <c r="U426" i="1"/>
  <c r="U429" i="1"/>
  <c r="U442" i="1"/>
  <c r="U450" i="1"/>
  <c r="U458" i="1"/>
  <c r="U471" i="1"/>
  <c r="U484" i="1"/>
  <c r="U492" i="1"/>
  <c r="U505" i="1"/>
  <c r="U513" i="1"/>
  <c r="U521" i="1"/>
  <c r="U531" i="1"/>
  <c r="T531" i="1"/>
  <c r="U547" i="1"/>
  <c r="T547" i="1"/>
  <c r="U827" i="1"/>
  <c r="T827" i="1"/>
  <c r="U838" i="1"/>
  <c r="T838" i="1"/>
  <c r="U575" i="1"/>
  <c r="T575" i="1"/>
  <c r="T541" i="1"/>
  <c r="T545" i="1"/>
  <c r="T549" i="1"/>
  <c r="T553" i="1"/>
  <c r="T557" i="1"/>
  <c r="T561" i="1"/>
  <c r="T829" i="1"/>
  <c r="T833" i="1"/>
  <c r="T563" i="1"/>
  <c r="T836" i="1"/>
  <c r="T840" i="1"/>
  <c r="T844" i="1"/>
  <c r="T569" i="1"/>
  <c r="T573" i="1"/>
  <c r="T577" i="1"/>
  <c r="T581" i="1"/>
  <c r="T362" i="1"/>
  <c r="T371" i="1"/>
  <c r="T500" i="1"/>
  <c r="T334" i="1"/>
  <c r="T338" i="1"/>
  <c r="T482" i="1"/>
  <c r="T466" i="1"/>
  <c r="T729" i="1"/>
  <c r="T434" i="1"/>
  <c r="T438" i="1"/>
</calcChain>
</file>

<file path=xl/sharedStrings.xml><?xml version="1.0" encoding="utf-8"?>
<sst xmlns="http://schemas.openxmlformats.org/spreadsheetml/2006/main" count="1452" uniqueCount="710">
  <si>
    <t>Line</t>
  </si>
  <si>
    <t>Round</t>
  </si>
  <si>
    <t>Vial</t>
  </si>
  <si>
    <t>M WT</t>
  </si>
  <si>
    <t>F R</t>
  </si>
  <si>
    <t>F Rm</t>
  </si>
  <si>
    <t>F WT</t>
  </si>
  <si>
    <t>F m</t>
  </si>
  <si>
    <t>Total</t>
  </si>
  <si>
    <t>80r1</t>
  </si>
  <si>
    <t>80r2</t>
  </si>
  <si>
    <t>83r1</t>
  </si>
  <si>
    <t>83r2</t>
  </si>
  <si>
    <t>91r1</t>
  </si>
  <si>
    <t>91r2</t>
  </si>
  <si>
    <t>105r1</t>
  </si>
  <si>
    <t>105r2</t>
  </si>
  <si>
    <t>129r1</t>
  </si>
  <si>
    <t>129r2</t>
  </si>
  <si>
    <t>149r1</t>
  </si>
  <si>
    <t>149r2</t>
  </si>
  <si>
    <t>161r1</t>
  </si>
  <si>
    <t>161r2</t>
  </si>
  <si>
    <t>237r1</t>
  </si>
  <si>
    <t>237r2</t>
  </si>
  <si>
    <t>272r2</t>
  </si>
  <si>
    <t>280r4</t>
  </si>
  <si>
    <t>287r2</t>
  </si>
  <si>
    <t>318r1</t>
  </si>
  <si>
    <t>318r2</t>
  </si>
  <si>
    <t>319r1</t>
  </si>
  <si>
    <t>319r2</t>
  </si>
  <si>
    <t>336r1</t>
  </si>
  <si>
    <t>336r2</t>
  </si>
  <si>
    <t>338r1</t>
  </si>
  <si>
    <t>338r2</t>
  </si>
  <si>
    <t>352r1</t>
  </si>
  <si>
    <t>352r2</t>
  </si>
  <si>
    <t>380r1</t>
  </si>
  <si>
    <t>380r2</t>
  </si>
  <si>
    <t>387r1</t>
  </si>
  <si>
    <t>387r2</t>
  </si>
  <si>
    <t>392r1</t>
  </si>
  <si>
    <t>392r2</t>
  </si>
  <si>
    <t>393r1</t>
  </si>
  <si>
    <t>393r2</t>
  </si>
  <si>
    <t>398r1</t>
  </si>
  <si>
    <t>398r2</t>
  </si>
  <si>
    <t>491r1</t>
  </si>
  <si>
    <t>491r2</t>
  </si>
  <si>
    <t>502r1</t>
  </si>
  <si>
    <t>502r2</t>
  </si>
  <si>
    <t>508r1</t>
  </si>
  <si>
    <t>508r2</t>
  </si>
  <si>
    <t>535r1</t>
  </si>
  <si>
    <t>535r2</t>
  </si>
  <si>
    <t>639r1</t>
  </si>
  <si>
    <t>639r2</t>
  </si>
  <si>
    <t>705r1</t>
  </si>
  <si>
    <t>705r2</t>
  </si>
  <si>
    <t>748r3</t>
  </si>
  <si>
    <t>892r1</t>
  </si>
  <si>
    <t>892r2</t>
  </si>
  <si>
    <t>897r1</t>
  </si>
  <si>
    <t>897r2</t>
  </si>
  <si>
    <t>Drive Conversion Efficiency</t>
  </si>
  <si>
    <t>Embryo r2 Formation Rate (in flies with the drive)</t>
  </si>
  <si>
    <t>Embryo r2 MosaicRate (in flies with the drive)</t>
  </si>
  <si>
    <t>Embryo adjusted with 50% mosaic</t>
  </si>
  <si>
    <t>Mosaic Difference</t>
  </si>
  <si>
    <t>Male WT Rate</t>
  </si>
  <si>
    <t>393r3</t>
  </si>
  <si>
    <r>
      <t>R</t>
    </r>
    <r>
      <rPr>
        <sz val="12"/>
        <color theme="1"/>
        <rFont val="Times New Roman"/>
        <family val="1"/>
      </rPr>
      <t>♀</t>
    </r>
  </si>
  <si>
    <r>
      <t>Rm</t>
    </r>
    <r>
      <rPr>
        <sz val="12"/>
        <color theme="1"/>
        <rFont val="Times New Roman"/>
        <family val="1"/>
      </rPr>
      <t>♀</t>
    </r>
  </si>
  <si>
    <r>
      <t>Ry</t>
    </r>
    <r>
      <rPr>
        <sz val="12"/>
        <color theme="1"/>
        <rFont val="Times New Roman"/>
        <family val="1"/>
      </rPr>
      <t>♀</t>
    </r>
  </si>
  <si>
    <r>
      <t>WT</t>
    </r>
    <r>
      <rPr>
        <sz val="12"/>
        <color theme="1"/>
        <rFont val="Times New Roman"/>
        <family val="1"/>
      </rPr>
      <t>♀</t>
    </r>
  </si>
  <si>
    <r>
      <t>m</t>
    </r>
    <r>
      <rPr>
        <sz val="12"/>
        <color theme="1"/>
        <rFont val="Times New Roman"/>
        <family val="1"/>
      </rPr>
      <t>♀</t>
    </r>
  </si>
  <si>
    <r>
      <t>y</t>
    </r>
    <r>
      <rPr>
        <sz val="12"/>
        <color theme="1"/>
        <rFont val="Times New Roman"/>
        <family val="1"/>
      </rPr>
      <t>♀</t>
    </r>
  </si>
  <si>
    <r>
      <t>m</t>
    </r>
    <r>
      <rPr>
        <sz val="12"/>
        <color theme="1"/>
        <rFont val="Times New Roman"/>
        <family val="1"/>
      </rPr>
      <t>♂</t>
    </r>
  </si>
  <si>
    <r>
      <t>yw</t>
    </r>
    <r>
      <rPr>
        <sz val="12"/>
        <color theme="1"/>
        <rFont val="Times New Roman"/>
        <family val="1"/>
      </rPr>
      <t>♂</t>
    </r>
  </si>
  <si>
    <r>
      <t>Ryw</t>
    </r>
    <r>
      <rPr>
        <sz val="12"/>
        <color theme="1"/>
        <rFont val="Times New Roman"/>
        <family val="1"/>
      </rPr>
      <t>♂</t>
    </r>
  </si>
  <si>
    <r>
      <t>Ry</t>
    </r>
    <r>
      <rPr>
        <sz val="12"/>
        <color theme="1"/>
        <rFont val="Times New Roman"/>
        <family val="1"/>
      </rPr>
      <t>♂</t>
    </r>
  </si>
  <si>
    <r>
      <t>WT</t>
    </r>
    <r>
      <rPr>
        <sz val="12"/>
        <color theme="1"/>
        <rFont val="Times New Roman"/>
        <family val="1"/>
      </rPr>
      <t>♂</t>
    </r>
  </si>
  <si>
    <r>
      <t>y</t>
    </r>
    <r>
      <rPr>
        <sz val="12"/>
        <color theme="1"/>
        <rFont val="Times New Roman"/>
        <family val="1"/>
      </rPr>
      <t>♂</t>
    </r>
  </si>
  <si>
    <t>M Rw</t>
  </si>
  <si>
    <t>M w</t>
  </si>
  <si>
    <t xml:space="preserve">F Rw </t>
  </si>
  <si>
    <t xml:space="preserve">F w </t>
  </si>
  <si>
    <t>combined</t>
  </si>
  <si>
    <t>Designation</t>
  </si>
  <si>
    <t>Location</t>
  </si>
  <si>
    <r>
      <rPr>
        <b/>
        <i/>
        <sz val="12"/>
        <rFont val="Courier New"/>
        <family val="3"/>
      </rPr>
      <t>P</t>
    </r>
    <r>
      <rPr>
        <b/>
        <sz val="12"/>
        <rFont val="Courier New"/>
      </rPr>
      <t xml:space="preserve"> Value</t>
    </r>
  </si>
  <si>
    <r>
      <t xml:space="preserve">Adjusted </t>
    </r>
    <r>
      <rPr>
        <b/>
        <i/>
        <sz val="12"/>
        <rFont val="Courier New"/>
        <family val="3"/>
      </rPr>
      <t>P</t>
    </r>
    <r>
      <rPr>
        <b/>
        <sz val="12"/>
        <rFont val="Courier New"/>
      </rPr>
      <t xml:space="preserve"> Value</t>
    </r>
  </si>
  <si>
    <t>Gene</t>
  </si>
  <si>
    <t>Location in Gene</t>
  </si>
  <si>
    <t>Full Name</t>
  </si>
  <si>
    <t>CG</t>
  </si>
  <si>
    <t>FlyBase Annotation</t>
  </si>
  <si>
    <t>p_wald576678</t>
  </si>
  <si>
    <t>chr3R:8919345</t>
  </si>
  <si>
    <t>pyd</t>
  </si>
  <si>
    <t>intron deep</t>
  </si>
  <si>
    <t>polychaetoid</t>
  </si>
  <si>
    <t>CG43140</t>
  </si>
  <si>
    <t>Polychaetoid is a broadly acting protein that is associated with multiple proteins at the surface and within the cytoskeleton, connecting events between the two.</t>
  </si>
  <si>
    <t>p_wald576679</t>
  </si>
  <si>
    <t>chr3R:8919458</t>
  </si>
  <si>
    <t>p_wald253970</t>
  </si>
  <si>
    <t>chr2R:17762194</t>
  </si>
  <si>
    <t>CG5009</t>
  </si>
  <si>
    <t>CDS</t>
  </si>
  <si>
    <t>-</t>
  </si>
  <si>
    <t>Acyl-CoA dehydrogenase-like, C-terminal; Acyl-CoA dehydrogenase/oxidase, N-terminal and middle domain superfamily; Acyl-CoA dehydrogenase/oxidase, N-terminal domain superfamily; Acyl-CoA oxidase; Acyl-CoA oxidase, C-terminal; Acyl-CoA oxidase/dehydrogenase, central domain; Acyl-coenzyme A oxidase, N-terminal; Peroxisomal acyl-coenzyme A oxidase. Its molecular function is described by: flavin adenine dinucleotide binding; acyl-CoA dehydrogenase activity; acyl-CoA oxidase activity; FAD binding. It is involved in the biological process described with: generation of precursor metabolites and energy; fatty acid oxidation; fatty acid beta-oxidation; prostaglandin metabolic process; lipid metabolic process; fatty acid beta-oxidation using acyl-CoA dehydrogenase.</t>
  </si>
  <si>
    <t>p_wald574657</t>
  </si>
  <si>
    <t>chr3R:8255320</t>
  </si>
  <si>
    <t>mtg</t>
  </si>
  <si>
    <t>mind the gap</t>
  </si>
  <si>
    <t>CG7549</t>
  </si>
  <si>
    <t>Chitin binding domain; Chitin binding domain superfamily; Winged helix-like DNA-binding domain superfamily. Its molecular function is described by: chitin binding; carbohydrate derivative binding. It is involved in the biological process described with: chitin metabolic process; synapse assembly.</t>
  </si>
  <si>
    <t>p_wald253211</t>
  </si>
  <si>
    <t>chr2R:17723899</t>
  </si>
  <si>
    <t>Dlish</t>
  </si>
  <si>
    <t>intron</t>
  </si>
  <si>
    <t>Dachs ligand with SH3s</t>
  </si>
  <si>
    <t>CG10933</t>
  </si>
  <si>
    <t>Protein features are: SH3 domain; SH3-like domain superfamily. Its molecular function is described by: cadherin binding; protein binding. It is involved in the biological process described with: protein localization involved in establishment of planar polarity; positive regulation of hippo signaling; establishment of epithelial cell planar polarity; establishment of planar polarity.</t>
  </si>
  <si>
    <t>p_wald170219</t>
  </si>
  <si>
    <t>chr2R:10738229</t>
  </si>
  <si>
    <t>CG7220</t>
  </si>
  <si>
    <t>3'UTR</t>
  </si>
  <si>
    <t>Ubiquitin-conjugating enzyme E2; Ubiquitin-conjugating enzyme/RWD-like. Its molecular function is described by: ubiquitin protein ligase binding; ubiquitin-protein transferase activity; ubiquitin protein ligase activity. It is involved in the biological process described with: proteasome-mediated ubiquitin-dependent protein catabolic process; protein monoubiquitination; protein polyubiquitination.</t>
  </si>
  <si>
    <t>p_wald253966</t>
  </si>
  <si>
    <t>chr2R:17762090</t>
  </si>
  <si>
    <t>p_wald464744</t>
  </si>
  <si>
    <t>chr3L:10813329</t>
  </si>
  <si>
    <t>none</t>
  </si>
  <si>
    <t>not within 2kb of gene</t>
  </si>
  <si>
    <t>p_wald622141</t>
  </si>
  <si>
    <t>chr3R:16949251</t>
  </si>
  <si>
    <t>Abd-B</t>
  </si>
  <si>
    <t>Abdominal B</t>
  </si>
  <si>
    <t>CG11648</t>
  </si>
  <si>
    <t>Homeobox domain; Homeobox domain, metazoa; Homeobox, conserved site; Homeobox-like domain superfamily. Its molecular function is described by: transcription regulatory region sequence-specific DNA binding; RNA polymerase II distal enhancer sequence-specific DNA binding; transcription factor activity, sequence-specific DNA binding. It is involved in the biological process described with 33 unique terms, many of which group under: respiratory system development; open tracheal system development; regulation of cardioblast cell fate specification; gonadal mesoderm development; embryonic pattern specification; genital disc anterior/posterior pattern formation; male genitalia development; regulation of muscle tissue development; anatomical structure formation involved in morphogenesis; behavior; blastoderm segmentation; cell fate specification; anterior/posterior pattern specification, imaginal disc; epithelial cell differentiation.</t>
  </si>
  <si>
    <t>p_wald622146</t>
  </si>
  <si>
    <t>chr3R:16949435</t>
  </si>
  <si>
    <t>p_wald574311</t>
  </si>
  <si>
    <t>chr3R:8103594</t>
  </si>
  <si>
    <t>CG7900</t>
  </si>
  <si>
    <t>Protein features are: Amidase signature (AS) superfamily; Amidase signature domain. Its molecular function is unknown.</t>
  </si>
  <si>
    <t>p_wald576677</t>
  </si>
  <si>
    <t>chr3R:8919344</t>
  </si>
  <si>
    <t>Guanylate kinase-like domain; Guanylate kinase/L-type calcium channel beta subunit; P-loop containing nucleoside triphosphate hydrolase; PDZ domain; PDZ superfamily; SH3 domain; SH3-like domain superfamily; ZU5 domain. Its molecular function is described by: cell adhesion molecule binding; ubiquitin protein ligase binding; WW domain binding; guanylate kinase activity. It is involved in the biological process described with 18 unique terms, many of which group under: morphogenesis of an epithelium; biological adhesion; protein localization; macromolecule localization; regulation of protein metabolic process; establishment or maintenance of cell polarity; sensory organ morphogenesis; cell-cell adhesion; apical protein localization; dorsal closure; cell-cell junction organization; protein localization to cell cortex.</t>
  </si>
  <si>
    <t>p_wald170218</t>
  </si>
  <si>
    <t>chr2R:10738223</t>
  </si>
  <si>
    <t>p_wald633411</t>
  </si>
  <si>
    <t>chr3R:18744421</t>
  </si>
  <si>
    <t>CG7718</t>
  </si>
  <si>
    <t>CDP-alcohol phosphatidyltransferase class-II family; Phospholipase D-like domain; Phospholipase D/Transphosphatidylase. Its molecular function is described by: CDP-diacylglycerol-glycerol-3-phosphate 3-phosphatidyltransferase activity; CDP-alcohol phosphatidyltransferase activity. It is involved in the biological process described with: cardiolipin biosynthetic process.</t>
  </si>
  <si>
    <t>p_wald526511</t>
  </si>
  <si>
    <t>chr3L:15456467</t>
  </si>
  <si>
    <t>p_wald119798</t>
  </si>
  <si>
    <t>chr2R:6234808</t>
  </si>
  <si>
    <t>bin3</t>
  </si>
  <si>
    <t>bicoid-interacting protein 3</t>
  </si>
  <si>
    <t>CG8276</t>
  </si>
  <si>
    <t>Bin3-type S-adenosyl-L-methionine binding domain; Methyltransferase domain; RNA methyltransferase bin3, C-terminal; S-adenosyl-L-methionine-dependent methyltransferase. Its molecular function is described by: RNA polymerase II transcription factor binding; methyltransferase activity; snRNA binding; protein binding. It is involved in the biological process described with: negative regulation of translation; heterochromatin organization involved in chromatin silencing; developmental process; methylation.</t>
  </si>
  <si>
    <t>p_wald797729</t>
  </si>
  <si>
    <t>chrX:11221109</t>
  </si>
  <si>
    <t>CG44422</t>
  </si>
  <si>
    <t>EF-Hand 1, calcium-binding site; EF-hand domain; EF-hand domain pair. Its molecular function is described by: calcium ion binding. The biological processes in which it is involved are not known.</t>
  </si>
  <si>
    <t>p_wald242778</t>
  </si>
  <si>
    <t>chr2R:16962691</t>
  </si>
  <si>
    <t>p_wald193505</t>
  </si>
  <si>
    <t>chr2R:12877916</t>
  </si>
  <si>
    <t>Nmda</t>
  </si>
  <si>
    <t>N-methyl-D-aspartate receptor-associated protein</t>
  </si>
  <si>
    <t>CG3798</t>
  </si>
  <si>
    <t>Bax inhibitor 1-related. Its molecular function is unknown. It is involved in the biological process described with: regulation of glucose metabolic process.</t>
  </si>
  <si>
    <t>p_wald155116</t>
  </si>
  <si>
    <t>chr2R:9457770</t>
  </si>
  <si>
    <t>Camta</t>
  </si>
  <si>
    <t>promoter/intron</t>
  </si>
  <si>
    <t xml:space="preserve">Calmodulin-binding transcription activator </t>
  </si>
  <si>
    <t>CG42332</t>
  </si>
  <si>
    <t>Calmodulin-binding transcription activator (Camta) is a Ca2+-responsive transcription factor that either binds directly to DNA sequences containing a CGCG core motif or functions as a coactivator of NKX2 transcription factors. Camta mediates various physiological functions, including the regulation of visual signal transduction, memory formation and cell survival.</t>
  </si>
  <si>
    <t>p_wald155117</t>
  </si>
  <si>
    <t>chr2R:9457771</t>
  </si>
  <si>
    <t>promoter</t>
  </si>
  <si>
    <t>p_wald242781</t>
  </si>
  <si>
    <t>chr2R:16962723</t>
  </si>
  <si>
    <t>CR44376</t>
  </si>
  <si>
    <t>p_wald572677</t>
  </si>
  <si>
    <t>chr3R:7677708</t>
  </si>
  <si>
    <t>Nlg1</t>
  </si>
  <si>
    <t>Neuroligin 1</t>
  </si>
  <si>
    <t>CG31146</t>
  </si>
  <si>
    <t>Neuroligin 1 (Nlg1) is a transsynaptic adhesion protein of the neuroligin family that is expressed in muscles and accumulates at the postsynaptic side of neuromuscular junctions. Lack of Nlg1 function causes smaller and underdeveloped neuromuscular junctions due to insufficient postsynaptic maturation and differentiation of synaptic boutons.</t>
  </si>
  <si>
    <t>p_wald572693</t>
  </si>
  <si>
    <t>chr3R:7682779</t>
  </si>
  <si>
    <t>p_wald582931</t>
  </si>
  <si>
    <t>chr3R:10164530</t>
  </si>
  <si>
    <t>Best1</t>
  </si>
  <si>
    <t>Bestrophin 1</t>
  </si>
  <si>
    <t>CG6264</t>
  </si>
  <si>
    <t>Bestrophin; Bestrophin/UPF0187. Its molecular function is described by: intracellular calcium activated chloride channel activity; volume-sensitive chloride channel activity; chloride channel activity. It is involved in the biological process described with: cellular water homeostasis; cell volume homeostasis; chloride transport.</t>
  </si>
  <si>
    <t>p_wald793042</t>
  </si>
  <si>
    <t>chrX:10737059</t>
  </si>
  <si>
    <t>stx</t>
  </si>
  <si>
    <t>stuxnet</t>
  </si>
  <si>
    <t>CG9725</t>
  </si>
  <si>
    <t>Ubiquitin domain; Ubiquitin-like domain superfamily. Its molecular function is unknown. It is involved in the biological process described with: proteasomal ubiquitin-independent protein catabolic process.</t>
  </si>
  <si>
    <t>p_wald242798</t>
  </si>
  <si>
    <t>chr2R:16963618</t>
  </si>
  <si>
    <t>p_wald789849</t>
  </si>
  <si>
    <t>chrX:10294157</t>
  </si>
  <si>
    <t>alpha-Man-Ia</t>
  </si>
  <si>
    <t>α-Mannosidase class I a</t>
  </si>
  <si>
    <t>CG42275</t>
  </si>
  <si>
    <t>Protein features are: Glycoside hydrolase family 47; Seven-hairpin glycosidases; Six-hairpin glycosidase-like superfamily. Its molecular function is described by: mannosyl-oligosaccharide 1,2-alpha-mannosidase activity; calcium ion binding. It is involved in the biological process described with: response to anesthetic; determination of adult lifespan; encapsulation of foreign target; N-glycan processing.</t>
  </si>
  <si>
    <t>p_wald577365</t>
  </si>
  <si>
    <t>chr3R:9081589</t>
  </si>
  <si>
    <t>pum</t>
  </si>
  <si>
    <t>pumilio</t>
  </si>
  <si>
    <t>CG9755</t>
  </si>
  <si>
    <t>Sequence-specific RNA-binding protein that acts as a post-transcriptional repressor by binding the 3'-UTR of mRNA targets. Binds to an RNA consensus sequence, the Pumilio Response Element (PRE), 5'-UGUANAUA-3', that is related to the Nanos Response Element (NRE) (PubMed:1459455, PubMed:1576962, PubMed:9404893, PubMed:9660969, PubMed:22345517). Mediates post-transcriptional repression of transcripts via different mechanisms: acts via direct recruitment of deadenylase complexes leading to translational inhibition and mRNA degradation (By similarity). Also mediates deadenylation-independent repression by promoting accessibility of miRNAs (PubMed:22345517). Mediates post-transcriptional silencing of E2f mRNA by binding to its 3'-UTR and promoting miRNA regulation (PubMed:22345517). Required for abdominal development and to support proliferation and self-renewal of germ cells. Pum is the only gene required for nos activity that is not also required for posterior localization of germline determinants. Pum is required during embryogenesis when nos activity apparently moves anteriorly from the posterior pole (PubMed:1459455, PubMed:1576962, PubMed:9404893, PubMed:9660969).</t>
  </si>
  <si>
    <t>p_wald591575</t>
  </si>
  <si>
    <t>chr3R:11769862</t>
  </si>
  <si>
    <t>l(3)neo38</t>
  </si>
  <si>
    <t>lethal (3) neo38</t>
  </si>
  <si>
    <t>CG6930</t>
  </si>
  <si>
    <t>Zinc finger C2H2 superfamily; Zinc finger C2H2-type. Its molecular function is described by: nucleic acid binding; RNA polymerase II transcription factor activity, sequence-specific DNA binding. It is involved in the biological process described with: regulation of chromatin silencing.</t>
  </si>
  <si>
    <t>p_wald748774</t>
  </si>
  <si>
    <t>chrX:5926654</t>
  </si>
  <si>
    <t>CG3726</t>
  </si>
  <si>
    <t>DNA binding. It is involved in the biological process described with: regulation of transcription by RNA polymerase II.</t>
  </si>
  <si>
    <t>p_wald404542</t>
  </si>
  <si>
    <t>chr3L:7054639</t>
  </si>
  <si>
    <t>Mp</t>
  </si>
  <si>
    <t>Multiplexin</t>
  </si>
  <si>
    <t>CG42543</t>
  </si>
  <si>
    <t>C-type lectin fold; C-type lectin-like/link domain superfamily; Collagen triple helix repeat; Collagenase NC10/endostatin; Concanavalin A-like lectin/glucanase domain superfamily; Laminin G domain. Its molecular function is described by: structural molecule activity; carbohydrate binding. It is involved in the biological process described with: motor neuron axon guidance; skeletal muscle atrophy; basement membrane organization; cell adhesion; positive regulation of integrin-mediated signaling pathway; mitochondrion organization; cardiac muscle atrophy.</t>
  </si>
  <si>
    <t>p_wald387332</t>
  </si>
  <si>
    <t>chr3L:5891260</t>
  </si>
  <si>
    <t>p_wald443866</t>
  </si>
  <si>
    <t>chr3L:9583640</t>
  </si>
  <si>
    <t>CG42673</t>
  </si>
  <si>
    <t>PH-like domain superfamily; PTB/PI domain. Its molecular function is described by: . It is involved in the biological process described with: .</t>
  </si>
  <si>
    <t>p_wald527288</t>
  </si>
  <si>
    <t>chr3L:15580378</t>
  </si>
  <si>
    <t>mrn</t>
  </si>
  <si>
    <t>marionette</t>
  </si>
  <si>
    <t>CG7764</t>
  </si>
  <si>
    <t>Transcription factor TFIIH subunit p52/Tfb2. Its molecular function is described by: ATPase activator activity; ATP-dependent DNA helicase activity; DNA binding transcription factor activity; double-stranded DNA binding; RNA polymerase II carboxy-terminal domain kinase activity; transcription factor activity, core RNA polymerase binding. It is involved in the biological process described with: phosphorylation of RNA polymerase II C-terminal domain; transcriptional open complex formation at RNA polymerase II promoter; nucleotide-excision repair; transcription initiation from RNA polymerase II promoter; transcription by RNA polymerase II; promoter clearance from RNA polymerase II promoter; response to UV-B.</t>
  </si>
  <si>
    <t>p_wald577698</t>
  </si>
  <si>
    <t>chr3R:9165831</t>
  </si>
  <si>
    <t>p_wald45467</t>
  </si>
  <si>
    <t>chr2L:8039362</t>
  </si>
  <si>
    <t>Cka</t>
  </si>
  <si>
    <t>Connector of kinase to AP-1</t>
  </si>
  <si>
    <t>CG7392</t>
  </si>
  <si>
    <t>G-protein beta WD-40 repeat; Striatin, N-terminal; WD40 repeat; WD40 repeat, conserved site; WD40-repeat-containing domain; WD40-repeat-containing domain superfamily; WD40/YVTN repeat-like-containing domain superfamily. Its molecular function is described by: protein binding. It is involved in the biological process described with: positive regulation of Ras protein signal transduction; dorsal closure; JNK cascade; negative regulation of hippo signaling; regulation of stem cell differentiation; gravitaxis; positive regulation of JNK cascade.</t>
  </si>
  <si>
    <t>p_wald594950</t>
  </si>
  <si>
    <t>chr3R:12693319</t>
  </si>
  <si>
    <t>p_wald236375</t>
  </si>
  <si>
    <t>chr2R:16517576</t>
  </si>
  <si>
    <t>Sema2a</t>
  </si>
  <si>
    <t>Semaphorin 2a</t>
  </si>
  <si>
    <t>CG4700</t>
  </si>
  <si>
    <t xml:space="preserve">Immunoglobulin subtype; Immunoglobulin-like domain; Immunoglobulin-like domain superfamily; Immunoglobulin-like fold; Sema domain; Sema domain superfamily; Semaphorin; WD40/YVTN repeat-like-containing domain superfamily. Its molecular function is described by: protein binding. It is involved in the biological process described with: drinking behavior; olfactory bulb axon guidance; dendrite guidance; adult behavior; synaptic target inhibition; sensory neuron axon guidance; axon guidance; visual behavior; flight behavior. </t>
  </si>
  <si>
    <t>p_wald601295</t>
  </si>
  <si>
    <t>chr3R:13804032</t>
  </si>
  <si>
    <t>p_wald170216</t>
  </si>
  <si>
    <t>chr2R:10738211</t>
  </si>
  <si>
    <t>Ubiquitin-conjugating enzyme E2; Ubiquitin-conjugating enzyme/RWD-like. Its molecular function is described by: ubiquitin-protein transferase activity; ubiquitin protein ligase binding; ubiquitin protein ligase activity. It is involved in the biological process described with: proteasome-mediated ubiquitin-dependent protein catabolic process; protein monoubiquitination; protein polyubiquitination.</t>
  </si>
  <si>
    <t>p_wald622145</t>
  </si>
  <si>
    <t>chr3R:16949429</t>
  </si>
  <si>
    <t>p_wald602008</t>
  </si>
  <si>
    <t>chr3R:13904001</t>
  </si>
  <si>
    <t>ems</t>
  </si>
  <si>
    <t>empty spiracles</t>
  </si>
  <si>
    <t>CG2988</t>
  </si>
  <si>
    <t>Homeobox domain; Homeobox, conserved site; Homeobox-like domain superfamily. Its molecular function is described by: RNA polymerase II distal enhancer sequence-specific DNA binding; enhancer sequence-specific DNA binding. It is involved in the biological process described with 13 unique terms, many of which group under: embryonic development via the syncytial blastoderm; regulation of RNA metabolic process; dendrite morphogenesis; organic cyclic compound metabolic process; central nervous system development; anterior head segmentation; ventral cord development; heterocycle biosynthetic process; nucleobase-containing compound metabolic process; central nervous system segmentation; embryonic pattern specification.</t>
  </si>
  <si>
    <t>p_wald119791</t>
  </si>
  <si>
    <t>chr2R:6234400</t>
  </si>
  <si>
    <t>p_wald85319</t>
  </si>
  <si>
    <t>chr2L:16353328</t>
  </si>
  <si>
    <t>CG4455</t>
  </si>
  <si>
    <t>5'UTR</t>
  </si>
  <si>
    <t>Unknown</t>
  </si>
  <si>
    <t>p_wald119793</t>
  </si>
  <si>
    <t>chr2R:6234505</t>
  </si>
  <si>
    <t>p_wald253958</t>
  </si>
  <si>
    <t>chr2R:17761965</t>
  </si>
  <si>
    <t>p_wald622147</t>
  </si>
  <si>
    <t>chr3R:16949490</t>
  </si>
  <si>
    <t>p_wald622143</t>
  </si>
  <si>
    <t>chr3R:16949393</t>
  </si>
  <si>
    <t>p_wald119792</t>
  </si>
  <si>
    <t>chr2R:6234451</t>
  </si>
  <si>
    <t>p_wald170217</t>
  </si>
  <si>
    <t>chr2R:10738221</t>
  </si>
  <si>
    <t>p_wald119800</t>
  </si>
  <si>
    <t>chr2R:6234922</t>
  </si>
  <si>
    <t>p_wald748215</t>
  </si>
  <si>
    <t>chrX:5889578</t>
  </si>
  <si>
    <t>p_wald577700</t>
  </si>
  <si>
    <t>chr3R:9165906</t>
  </si>
  <si>
    <t>p_wald622144</t>
  </si>
  <si>
    <t>chr3R:16949410</t>
  </si>
  <si>
    <t>p_wald505111</t>
  </si>
  <si>
    <t>chr3L:13256998</t>
  </si>
  <si>
    <t>p_wald797727</t>
  </si>
  <si>
    <t>chrX:11221089</t>
  </si>
  <si>
    <t>p_wald808849</t>
  </si>
  <si>
    <t>chrX:12602766</t>
  </si>
  <si>
    <t>Sec16</t>
  </si>
  <si>
    <t>Secretory 16</t>
  </si>
  <si>
    <t>CG32654</t>
  </si>
  <si>
    <t>Ancestral coatomer element 1, Sec16/Sec31; COPII coat assembly protein, Sec16. Its molecular function is described by: Ras GTPase binding. It is involved in the biological process described with: protein localization to endoplasmic reticulum exit site; regulation of COPII vesicle coating; cellular response to amino acid starvation; Golgi organization; ER to Golgi vesicle-mediated transport; endoplasmic reticulum organization; positive regulation of protein exit from endoplasmic reticulum.</t>
  </si>
  <si>
    <t>p_wald577366</t>
  </si>
  <si>
    <t>chr3R:9081709</t>
  </si>
  <si>
    <t>p_wald182839</t>
  </si>
  <si>
    <t>chr2R:12027788</t>
  </si>
  <si>
    <t>p_wald56255</t>
  </si>
  <si>
    <t>chr2L:9774169</t>
  </si>
  <si>
    <t>ppk16</t>
  </si>
  <si>
    <t>pickpocket 16</t>
  </si>
  <si>
    <t>CG34059</t>
  </si>
  <si>
    <t xml:space="preserve">Epithelial sodium channel; Epithelial sodium channel, conserved site. Its molecular function is described by: sodium channel activity. It is involved in the biological process described with: regulation of synaptic activity; sodium ion transport. </t>
  </si>
  <si>
    <t>p_wald793041</t>
  </si>
  <si>
    <t>chrX:10737039</t>
  </si>
  <si>
    <t>p_wald476671</t>
  </si>
  <si>
    <t>chr3L:11464221</t>
  </si>
  <si>
    <t>p_wald748776</t>
  </si>
  <si>
    <t>chrX:5927012</t>
  </si>
  <si>
    <t>BTB/POZ domain; DNA binding HTH domain, Psq-type; Homeobox-like domain superfamily; SKP1/BTB/POZ domain superfamily. Its molecular function is described by: DNA binding. It is involved in the biological process described with: regulation of transcription by RNA polymerase II.</t>
  </si>
  <si>
    <t>p_wald573488</t>
  </si>
  <si>
    <t>chr3R:7930811</t>
  </si>
  <si>
    <t>p_wald622151</t>
  </si>
  <si>
    <t>chr3R:16949864</t>
  </si>
  <si>
    <t>p_wald80791</t>
  </si>
  <si>
    <t>chr2L:15068833</t>
  </si>
  <si>
    <t>p_wald741713</t>
  </si>
  <si>
    <t>chrX:5340152</t>
  </si>
  <si>
    <t>p_wald570584</t>
  </si>
  <si>
    <t>chr3R:6965163</t>
  </si>
  <si>
    <t>p_wald572629</t>
  </si>
  <si>
    <t>chr3R:7661489</t>
  </si>
  <si>
    <t>p_wald497333</t>
  </si>
  <si>
    <t>chr3L:12710174</t>
  </si>
  <si>
    <t>p_wald756803</t>
  </si>
  <si>
    <t>chrX:6780901</t>
  </si>
  <si>
    <t>shf</t>
  </si>
  <si>
    <t>shifted</t>
  </si>
  <si>
    <t>CG3135</t>
  </si>
  <si>
    <t>EGF-like domain; EGF-like, conserved site; WIF domain; WIF domain superfamily; Wnt inhibitory factor (WIF)-1. Its molecular function is described by: protein binding. It is involved in the biological process described with: smoothened signaling pathway; regulation of smoothened signaling pathway; synaptic target recognition; protein stabilization; positive regulation of smoothened signaling pathway.</t>
  </si>
  <si>
    <t>p_wald527865</t>
  </si>
  <si>
    <t>chr3L:15641779</t>
  </si>
  <si>
    <t>comm3</t>
  </si>
  <si>
    <t>CG42334</t>
  </si>
  <si>
    <t>Commissureless. Its molecular function is unknown. It is involved in the biological process described with: autophagic cell death; salivary gland cell autophagic cell death; axon guidance.</t>
  </si>
  <si>
    <t>p_wald398295</t>
  </si>
  <si>
    <t>chr3L:6651984</t>
  </si>
  <si>
    <t>p_wald594985</t>
  </si>
  <si>
    <t>chr3R:12697418</t>
  </si>
  <si>
    <t>p_wald105127</t>
  </si>
  <si>
    <t>chr2R:2690045</t>
  </si>
  <si>
    <t>p_wald243006</t>
  </si>
  <si>
    <t>chr2R:16977291</t>
  </si>
  <si>
    <t>Cbp53E</t>
  </si>
  <si>
    <t>Calbindin 53E</t>
  </si>
  <si>
    <t>CG6702</t>
  </si>
  <si>
    <t>Calbindin-32, EF-hand domain; EF-Hand 1, calcium-binding site; EF-hand domain; EF-hand domain pair. Its molecular function is described by: calcium ion binding. It is involved in the biological process described with: regulation of cytosolic calcium ion concentration; negative regulation of response to wounding.</t>
  </si>
  <si>
    <t>p_wald155159</t>
  </si>
  <si>
    <t>chr2R:9462026</t>
  </si>
  <si>
    <t>p_wald797728</t>
  </si>
  <si>
    <t>chrX:11221091</t>
  </si>
  <si>
    <t>p_wald589198</t>
  </si>
  <si>
    <t>chr3R:11309718</t>
  </si>
  <si>
    <t>p_wald105111</t>
  </si>
  <si>
    <t>chr2R:2687475</t>
  </si>
  <si>
    <t>p_wald338719</t>
  </si>
  <si>
    <t>chr3L:2915084</t>
  </si>
  <si>
    <t>Shab</t>
  </si>
  <si>
    <t>Shaker cognate b</t>
  </si>
  <si>
    <t>CG43128</t>
  </si>
  <si>
    <t>BTB/POZ domain; Ion transport domain; Potassium channel tetramerisation-type BTB domain; Potassium channel, voltage dependent, Kv; Potassium channel, voltage dependent, Kv9; SKP1/BTB/POZ domain superfamily; Voltage-dependent channel domain superfamily; Voltage-gated potassium channel. Its molecular function is described by: delayed rectifier potassium channel activity; voltage-gated potassium channel activity. It is involved in the biological process described with: transmembrane transport; larval locomotory behavior; action potential; protein homooligomerization; regulation of heart contraction; chemical synaptic transmission; regulation of synaptic activity; positive regulation of circadian sleep/wake cycle, sleep; potassium ion transport.</t>
  </si>
  <si>
    <t>p_wald494760</t>
  </si>
  <si>
    <t>chr3L:12543568</t>
  </si>
  <si>
    <t>p_wald855744</t>
  </si>
  <si>
    <t>chrX:17216280</t>
  </si>
  <si>
    <t>p_wald776079</t>
  </si>
  <si>
    <t>chrX:8832210</t>
  </si>
  <si>
    <t>p_wald49846</t>
  </si>
  <si>
    <t>chr2L:8839877</t>
  </si>
  <si>
    <t>p_wald840865</t>
  </si>
  <si>
    <t>chrX:15788558</t>
  </si>
  <si>
    <t>p_wald633313</t>
  </si>
  <si>
    <t>chr3R:18728984</t>
  </si>
  <si>
    <t>p_wald253306</t>
  </si>
  <si>
    <t>chr2R:17728939</t>
  </si>
  <si>
    <t>CG4984</t>
  </si>
  <si>
    <t>unknown.</t>
  </si>
  <si>
    <t>p_wald464832</t>
  </si>
  <si>
    <t>chr3L:10817163</t>
  </si>
  <si>
    <t>p_wald728680</t>
  </si>
  <si>
    <t>chrX:4066037</t>
  </si>
  <si>
    <t>p_wald594743</t>
  </si>
  <si>
    <t>chr3R:12663771</t>
  </si>
  <si>
    <t>p_wald650325</t>
  </si>
  <si>
    <t>chr3R:22025093</t>
  </si>
  <si>
    <t>p_wald510597</t>
  </si>
  <si>
    <t>chr3L:13845621</t>
  </si>
  <si>
    <t>p_wald242775</t>
  </si>
  <si>
    <t>chr2R:16962654</t>
  </si>
  <si>
    <t>p_wald546742</t>
  </si>
  <si>
    <t>chr3L:18469889</t>
  </si>
  <si>
    <t>p_wald353185</t>
  </si>
  <si>
    <t>chr3L:3792044</t>
  </si>
  <si>
    <t>p_wald570680</t>
  </si>
  <si>
    <t>chr3R:6989679</t>
  </si>
  <si>
    <t>p_wald582946</t>
  </si>
  <si>
    <t>chr3R:10167766</t>
  </si>
  <si>
    <t>p_wald582947</t>
  </si>
  <si>
    <t>chr3R:10167769</t>
  </si>
  <si>
    <t>p_wald548285</t>
  </si>
  <si>
    <t>chr3L:18801052</t>
  </si>
  <si>
    <t>p_wald520705</t>
  </si>
  <si>
    <t>chr3L:14771749</t>
  </si>
  <si>
    <t>mop</t>
  </si>
  <si>
    <t>myopic</t>
  </si>
  <si>
    <t>CG9311</t>
  </si>
  <si>
    <t>Protein features are: ALIX V-shaped domain; BRO1 domain; BRO1 domain superfamily; PTP type protein phosphatase; Protein-tyrosine phosphatase-like. Its molecular function is unknown. It is involved in the biological process described with 14 unique terms, many of which group under: positive regulation of cell communication; vesicle-mediated transport; positive regulation of cellular process; cell differentiation; reproductive process; endosomal transport; regulation of biological process; regulation of signal transduction; cellular component biogenesis; transmembrane receptor protein tyrosine kinase signaling pathway; growth; immune response; macromolecule modification; multicellular organismal reproductive process.</t>
  </si>
  <si>
    <t>p_wald253323</t>
  </si>
  <si>
    <t>chr2R:17730453</t>
  </si>
  <si>
    <t>p_wald261502</t>
  </si>
  <si>
    <t>chr2R:18293497</t>
  </si>
  <si>
    <t>p_wald442370</t>
  </si>
  <si>
    <t>chr3L:9496980</t>
  </si>
  <si>
    <t>p_wald537707</t>
  </si>
  <si>
    <t>chr3L:16980437</t>
  </si>
  <si>
    <t>Exn</t>
  </si>
  <si>
    <t>Ephexin</t>
  </si>
  <si>
    <t>CG42665</t>
  </si>
  <si>
    <t>Dbl homology (DH) domain; Dbl homology (DH) domain superfamily; PH-like domain superfamily; SH3 domain; SH3-like domain superfamily. Its molecular function is described by: Rho guanyl-nucleotide exchange factor activity. It is involved in the biological process described with: imaginal disc-derived leg morphogenesis; regulation of neurotransmitter secretion; melanotic encapsulation of foreign target; positive regulation of Rho protein signal transduction.</t>
  </si>
  <si>
    <t>p_wald33723</t>
  </si>
  <si>
    <t>chr2L:5855037</t>
  </si>
  <si>
    <t>TrissinR</t>
  </si>
  <si>
    <t>Trissin receptor</t>
  </si>
  <si>
    <t>CG34381</t>
  </si>
  <si>
    <t>G protein-coupled receptor, rhodopsin-like; GPCR, rhodopsin-like, 7TM. Its molecular function is described by: G-protein coupled peptide receptor activity; peptide binding; neuropeptide receptor activity. It is involved in the biological process described with: G-protein coupled receptor signaling pathway; cellular response to hormone stimulus; response to peptide.</t>
  </si>
  <si>
    <t>p_wald223685</t>
  </si>
  <si>
    <t>chr2R:15324753</t>
  </si>
  <si>
    <t>Arf51F</t>
  </si>
  <si>
    <t>ADP ribosylation factor at 51F</t>
  </si>
  <si>
    <t>CG8156</t>
  </si>
  <si>
    <t>P-loop containing nucleoside triphosphate hydrolase; Small GTP-binding protein domain; Small GTPase superfamily, ARF type; Small GTPase superfamily, ARF/SAR type. Its molecular function is described by: NAD(P)+-protein-arginine ADP-ribosyltransferase activity; GTP binding; GTPase activity. It is involved in the biological process described with: male meiosis cytokinesis; compound eye morphogenesis; spermatogenesis; protein ADP-ribosylation; actin cytoskeleton organization; behavioral response to ethanol; neurotransmitter secretion; myoblast fusion; synaptic vesicle endocytosis.</t>
  </si>
  <si>
    <t>p_wald671923</t>
  </si>
  <si>
    <t>chr3R:25024411</t>
  </si>
  <si>
    <t>CG11781</t>
  </si>
  <si>
    <t>ER membrane protein complex subunit 6; Rab5-interacting protein family. Its molecular function is unknown. It is involved in the biological process described with: protein folding in endoplasmic reticulum; autophagosome assembly.</t>
  </si>
  <si>
    <t>p_wald633628</t>
  </si>
  <si>
    <t>chr3R:18784687</t>
  </si>
  <si>
    <t>CG7720</t>
  </si>
  <si>
    <t>Sodium/glucose symporter superfamily; Sodium/solute symporter. Its molecular function is described by: transmembrane transporter activity. It is involved in the biological process described with: transmembrane transport.</t>
  </si>
  <si>
    <t>p_wald671924</t>
  </si>
  <si>
    <t>chr3R:25024416</t>
  </si>
  <si>
    <t>p_wald179737</t>
  </si>
  <si>
    <t>chr2R:11756872</t>
  </si>
  <si>
    <t>ths</t>
  </si>
  <si>
    <t>primer</t>
  </si>
  <si>
    <t>thisbe</t>
  </si>
  <si>
    <t>CG12443</t>
  </si>
  <si>
    <t>Cytokine IL1/FGF; Fibroblast growth factor family. Its molecular function is described by: growth factor activity; fibroblast growth factor receptor binding. It is involved in the biological process described with: glial cell differentiation; larval somatic muscle development; glial cell development; larval visceral muscle development; fibroblast growth factor receptor signaling pathway; myoblast migration; mesoderm development.</t>
  </si>
  <si>
    <t>p_wald395386</t>
  </si>
  <si>
    <t>chr3L:6461181</t>
  </si>
  <si>
    <t>CG42747</t>
  </si>
  <si>
    <t>Mostly unknown.</t>
  </si>
  <si>
    <t>p_wald395387</t>
  </si>
  <si>
    <t>chr3L:6461197</t>
  </si>
  <si>
    <t>p_wald33847</t>
  </si>
  <si>
    <t>chr2L:5875053</t>
  </si>
  <si>
    <t>rau</t>
  </si>
  <si>
    <t>CG8965</t>
  </si>
  <si>
    <t>Ras-associating (RA) domain; Ubiquitin-like domain superfamily. Its molecular function is described by: protein homodimerization activity; Ras GTPase binding. It is involved in the biological process described with: R7 cell development; glial cell development; positive regulation of fibroblast growth factor receptor signaling pathway; positive regulation of epidermal growth factor receptor signaling pathway.</t>
  </si>
  <si>
    <t>p_wald223684</t>
  </si>
  <si>
    <t>chr2R:15324742</t>
  </si>
  <si>
    <t>p_wald395384</t>
  </si>
  <si>
    <t>chr3L:6461161</t>
  </si>
  <si>
    <t>p_wald33848</t>
  </si>
  <si>
    <t>chr2L:5875102</t>
  </si>
  <si>
    <t>p_wald827288</t>
  </si>
  <si>
    <t>chrX:14501947</t>
  </si>
  <si>
    <t>not within 2kb of any gene</t>
  </si>
  <si>
    <t>p_wald163266</t>
  </si>
  <si>
    <t>chr2R:10172866</t>
  </si>
  <si>
    <t>KCNQ</t>
  </si>
  <si>
    <t>KCNQ potassium channel</t>
  </si>
  <si>
    <t>CG33135</t>
  </si>
  <si>
    <t xml:space="preserve">Ion transport domain; Potassium channel, voltage dependent, KCNQ; Potassium channel, voltage dependent, KCNQ, C-terminal; Voltage-gated potassium channel. Its molecular function is described by: voltage-gated cation channel activity; voltage-gated potassium channel activity. It is involved in the biological process described with: regulation of heart rate; cardiac muscle contraction; embryonic development via the syncytial blastoderm; potassium ion transmembrane transport; potassium ion transport. </t>
  </si>
  <si>
    <t>p_wald400174</t>
  </si>
  <si>
    <t>chr3L:6780390</t>
  </si>
  <si>
    <t>p_wald400175</t>
  </si>
  <si>
    <t>chr3L:6780398</t>
  </si>
  <si>
    <t>p_wald33740</t>
  </si>
  <si>
    <t>chr2L:5855954</t>
  </si>
  <si>
    <t>p_wald179740</t>
  </si>
  <si>
    <t>chr2R:11757038</t>
  </si>
  <si>
    <t>p_wald54711</t>
  </si>
  <si>
    <t>chr2L:9523130</t>
  </si>
  <si>
    <t>p_wald692213</t>
  </si>
  <si>
    <t>chr3R:26758859</t>
  </si>
  <si>
    <t>p_wald190816</t>
  </si>
  <si>
    <t>chr2R:12649080</t>
  </si>
  <si>
    <t>p_wald592308</t>
  </si>
  <si>
    <t>chr3R:11988336</t>
  </si>
  <si>
    <t>p_wald223689</t>
  </si>
  <si>
    <t>chr2R:15324924</t>
  </si>
  <si>
    <t>p_wald478887</t>
  </si>
  <si>
    <t>chr3L:11621314</t>
  </si>
  <si>
    <t>p_wald536490</t>
  </si>
  <si>
    <t>chr3L:16817201</t>
  </si>
  <si>
    <t>nudC</t>
  </si>
  <si>
    <t>CG9710</t>
  </si>
  <si>
    <t>CS domain; HSP20-like chaperone; NudC N-terminal domain; NudC family. Its molecular function is described by: unfolded protein binding. It is involved in the biological process described with: nucleus localization; nuclear migration; protein folding; positive regulation of dendrite morphogenesis.</t>
  </si>
  <si>
    <t>p_wald467893</t>
  </si>
  <si>
    <t>chr3L:10975665</t>
  </si>
  <si>
    <t>CG14147</t>
  </si>
  <si>
    <t>close to</t>
  </si>
  <si>
    <t>p_wald258611</t>
  </si>
  <si>
    <t>chr2R:18055537</t>
  </si>
  <si>
    <t>p_wald33843</t>
  </si>
  <si>
    <t>chr2L:5874722</t>
  </si>
  <si>
    <t>p_wald250207</t>
  </si>
  <si>
    <t>chr2R:17485348</t>
  </si>
  <si>
    <t>CG43110</t>
  </si>
  <si>
    <t>Peptidase S1, PA clan; Peptidase S1A, chymotrypsin family; Serine proteases, trypsin domain; Serine proteases, trypsin family, serine active site. Its molecular function is described by: serine-type endopeptidase activity. It is involved in the biological process described with: proteolysis.</t>
  </si>
  <si>
    <t>p_wald850030</t>
  </si>
  <si>
    <t>chrX:16759565</t>
  </si>
  <si>
    <t>p_wald354555</t>
  </si>
  <si>
    <t>chr3L:3864998</t>
  </si>
  <si>
    <t>p_wald301084</t>
  </si>
  <si>
    <t>chr3L:979394</t>
  </si>
  <si>
    <t>p_wald478886</t>
  </si>
  <si>
    <t>chr3L:11621306</t>
  </si>
  <si>
    <t>p_wald869602</t>
  </si>
  <si>
    <t>chrX:18693294</t>
  </si>
  <si>
    <t>p_wald33233</t>
  </si>
  <si>
    <t>chr2L:5758252</t>
  </si>
  <si>
    <t>p_wald50772</t>
  </si>
  <si>
    <t>chr2L:8997690</t>
  </si>
  <si>
    <t>p_wald397514</t>
  </si>
  <si>
    <t>chr3L:6595779</t>
  </si>
  <si>
    <t>p_wald850348</t>
  </si>
  <si>
    <t>chrX:16785000</t>
  </si>
  <si>
    <t>p_wald494251</t>
  </si>
  <si>
    <t>chr3L:12509654</t>
  </si>
  <si>
    <t>p_wald359717</t>
  </si>
  <si>
    <t>chr3L:4149992</t>
  </si>
  <si>
    <t>p_wald544945</t>
  </si>
  <si>
    <t>chr3L:18219167</t>
  </si>
  <si>
    <t>p_wald45655</t>
  </si>
  <si>
    <t>chr2L:8087687</t>
  </si>
  <si>
    <t>p_wald359718</t>
  </si>
  <si>
    <t>chr3L:4150027</t>
  </si>
  <si>
    <t>p_wald265228</t>
  </si>
  <si>
    <t>chr2R:18608063</t>
  </si>
  <si>
    <t>p_wald265227</t>
  </si>
  <si>
    <t>chr2R:18608057</t>
  </si>
  <si>
    <t>p_wald777282</t>
  </si>
  <si>
    <t>chrX:8938635</t>
  </si>
  <si>
    <t>p_wald193988</t>
  </si>
  <si>
    <t>chr2R:12952192</t>
  </si>
  <si>
    <t>CG44250</t>
  </si>
  <si>
    <t>DM9 repeat; Domain of unknown function DUF3421.</t>
  </si>
  <si>
    <t>p_wald457140</t>
  </si>
  <si>
    <t>chr3L:10373267</t>
  </si>
  <si>
    <t>p_wald397516</t>
  </si>
  <si>
    <t>chr3L:6595815</t>
  </si>
  <si>
    <t>p_wald703601</t>
  </si>
  <si>
    <t>chrX:905044</t>
  </si>
  <si>
    <t>p_wald223687</t>
  </si>
  <si>
    <t>chr2R:15324900</t>
  </si>
  <si>
    <t>p_wald718941</t>
  </si>
  <si>
    <t>chrX:3060114</t>
  </si>
  <si>
    <t>p_wald692262</t>
  </si>
  <si>
    <t>chr3R:26762744</t>
  </si>
  <si>
    <t>p_wald692266</t>
  </si>
  <si>
    <t>chr3R:26762998</t>
  </si>
  <si>
    <t>p_wald692267</t>
  </si>
  <si>
    <t>chr3R:26763000</t>
  </si>
  <si>
    <t>p_wald692269</t>
  </si>
  <si>
    <t>chr3R:26763051</t>
  </si>
  <si>
    <t>p_wald692270</t>
  </si>
  <si>
    <t>chr3R:26763053</t>
  </si>
  <si>
    <t>p_wald692271</t>
  </si>
  <si>
    <t>chr3R:26763068</t>
  </si>
  <si>
    <t>p_wald692274</t>
  </si>
  <si>
    <t>chr3R:26763090</t>
  </si>
  <si>
    <t>p_wald692275</t>
  </si>
  <si>
    <t>chr3R:26763094</t>
  </si>
  <si>
    <t>p_wald667477</t>
  </si>
  <si>
    <t>chr3R:24460692</t>
  </si>
  <si>
    <t>p_wald94202</t>
  </si>
  <si>
    <t>chr2L:19247369</t>
  </si>
  <si>
    <t>p_wald223688</t>
  </si>
  <si>
    <t>chr2R:15324916</t>
  </si>
  <si>
    <t>p_wald395380</t>
  </si>
  <si>
    <t>chr3L:6461096</t>
  </si>
  <si>
    <t>p_wald648296</t>
  </si>
  <si>
    <t>chr3R:21701881</t>
  </si>
  <si>
    <t>p_wald302830</t>
  </si>
  <si>
    <t>chr3L:1071510</t>
  </si>
  <si>
    <t>p_wald592911</t>
  </si>
  <si>
    <t>chr3R:12206308</t>
  </si>
  <si>
    <t>p_wald667475</t>
  </si>
  <si>
    <t>chr3R:24460419</t>
  </si>
  <si>
    <t>p_wald530782</t>
  </si>
  <si>
    <t>chr3L:16029020</t>
  </si>
  <si>
    <t>p_wald530784</t>
  </si>
  <si>
    <t>chr3L:16029025</t>
  </si>
  <si>
    <t>p_wald692092</t>
  </si>
  <si>
    <t>chr3R:26748286</t>
  </si>
  <si>
    <t>Trip 36303</t>
  </si>
  <si>
    <t>R♂</t>
  </si>
  <si>
    <t>Ry♂</t>
  </si>
  <si>
    <r>
      <t>WT</t>
    </r>
    <r>
      <rPr>
        <sz val="11"/>
        <color theme="1"/>
        <rFont val="Arial"/>
        <family val="2"/>
      </rPr>
      <t>♂</t>
    </r>
  </si>
  <si>
    <t>y♂</t>
  </si>
  <si>
    <t>R♀</t>
  </si>
  <si>
    <t>Rm♀</t>
  </si>
  <si>
    <t>Ry♀</t>
  </si>
  <si>
    <r>
      <t>WT</t>
    </r>
    <r>
      <rPr>
        <sz val="11"/>
        <color theme="1"/>
        <rFont val="Arial"/>
        <family val="2"/>
      </rPr>
      <t>♀</t>
    </r>
  </si>
  <si>
    <r>
      <t>m</t>
    </r>
    <r>
      <rPr>
        <sz val="11"/>
        <color theme="1"/>
        <rFont val="Arial"/>
        <family val="2"/>
      </rPr>
      <t>♀</t>
    </r>
  </si>
  <si>
    <r>
      <t>y</t>
    </r>
    <r>
      <rPr>
        <sz val="11"/>
        <color theme="1"/>
        <rFont val="Arial"/>
        <family val="2"/>
      </rPr>
      <t>♀</t>
    </r>
  </si>
  <si>
    <t>WT♂</t>
  </si>
  <si>
    <t>WT♀</t>
  </si>
  <si>
    <t>m♀</t>
  </si>
  <si>
    <t>y♀</t>
  </si>
  <si>
    <t>Background</t>
  </si>
  <si>
    <t>Gene Name</t>
  </si>
  <si>
    <t>Drive Conversion</t>
  </si>
  <si>
    <t>Germline r2</t>
  </si>
  <si>
    <t>Male WT</t>
  </si>
  <si>
    <t>Embryo r2 (in flies inheriting the drive)</t>
  </si>
  <si>
    <t>Embryo r2 standard deviation</t>
  </si>
  <si>
    <r>
      <rPr>
        <i/>
        <sz val="11"/>
        <color theme="1"/>
        <rFont val="Arial"/>
        <family val="2"/>
      </rPr>
      <t>P</t>
    </r>
    <r>
      <rPr>
        <sz val="11"/>
        <color theme="1"/>
        <rFont val="Arial"/>
        <family val="2"/>
      </rPr>
      <t>-Value Wmbryo r2</t>
    </r>
  </si>
  <si>
    <r>
      <t xml:space="preserve">Holm–Bonferroni </t>
    </r>
    <r>
      <rPr>
        <i/>
        <sz val="11"/>
        <color theme="1"/>
        <rFont val="Arial"/>
        <family val="2"/>
      </rPr>
      <t>P</t>
    </r>
    <r>
      <rPr>
        <sz val="11"/>
        <color theme="1"/>
        <rFont val="Arial"/>
        <family val="2"/>
      </rPr>
      <t>-Value Cutoff</t>
    </r>
  </si>
  <si>
    <t>Embryo Mosaic r2 (in flies inheriting the drive)</t>
  </si>
  <si>
    <t>Embryo Mosaic r2 standard deviation</t>
  </si>
  <si>
    <t>Mosaic Difference from Expected</t>
  </si>
  <si>
    <r>
      <rPr>
        <i/>
        <sz val="11"/>
        <color theme="1"/>
        <rFont val="Arial"/>
        <family val="2"/>
      </rPr>
      <t>P</t>
    </r>
    <r>
      <rPr>
        <sz val="11"/>
        <color theme="1"/>
        <rFont val="Arial"/>
        <family val="2"/>
      </rPr>
      <t>-Value Embryo Mosaic r2</t>
    </r>
  </si>
  <si>
    <t>Control Lines (control group followed by TRiP or VDRC line designaiton)</t>
  </si>
  <si>
    <t>VDRC 60100</t>
  </si>
  <si>
    <t>VDRC</t>
  </si>
  <si>
    <t>Control VDRC</t>
  </si>
  <si>
    <t>N/A</t>
  </si>
  <si>
    <t>P40 36304</t>
  </si>
  <si>
    <t>P40</t>
  </si>
  <si>
    <t>Control P40</t>
  </si>
  <si>
    <t>P2 36303</t>
  </si>
  <si>
    <t>P2</t>
  </si>
  <si>
    <t>Control P2</t>
  </si>
  <si>
    <t>Trip 36304</t>
  </si>
  <si>
    <t>Embryo r2 rate testing</t>
  </si>
  <si>
    <t>VDRC 104478</t>
  </si>
  <si>
    <t>test batch 1</t>
  </si>
  <si>
    <t>test batch 2</t>
  </si>
  <si>
    <t>P40 40849</t>
  </si>
  <si>
    <t>camta</t>
  </si>
  <si>
    <t>P40 67932</t>
  </si>
  <si>
    <t>Arp1</t>
  </si>
  <si>
    <t>P40 52882</t>
  </si>
  <si>
    <t>P40 38263</t>
  </si>
  <si>
    <t>*female only drive conversion calculation and no germline r2 calculation</t>
  </si>
  <si>
    <t>Trip 40849</t>
  </si>
  <si>
    <t>P40 51435</t>
  </si>
  <si>
    <t>CG6225</t>
  </si>
  <si>
    <t>P40 41875</t>
  </si>
  <si>
    <t>Pum</t>
  </si>
  <si>
    <t>*female only drive conversion calculation</t>
  </si>
  <si>
    <t>&lt;0.0001</t>
  </si>
  <si>
    <t>Embryo mosaic r2 rate testing</t>
  </si>
  <si>
    <t>P2 51417</t>
  </si>
  <si>
    <t>Trip 51435</t>
  </si>
  <si>
    <t>Additional siRNA Lines</t>
  </si>
  <si>
    <t>P40 51933</t>
  </si>
  <si>
    <t>Lig4</t>
  </si>
  <si>
    <t>P40 61942</t>
  </si>
  <si>
    <t>Irbp (Ku70)</t>
  </si>
  <si>
    <t>P2 34578</t>
  </si>
  <si>
    <t>grn</t>
  </si>
  <si>
    <t>P2 34943</t>
  </si>
  <si>
    <t>CG42674</t>
  </si>
  <si>
    <t>P40 40927</t>
  </si>
  <si>
    <t>vg</t>
  </si>
  <si>
    <t>Trip 52882</t>
  </si>
  <si>
    <t>P40 62975</t>
  </si>
  <si>
    <r>
      <rPr>
        <b/>
        <sz val="11"/>
        <color theme="1"/>
        <rFont val="Arial"/>
        <family val="2"/>
      </rPr>
      <t>bold</t>
    </r>
    <r>
      <rPr>
        <sz val="11"/>
        <color theme="1"/>
        <rFont val="Arial"/>
        <family val="2"/>
      </rPr>
      <t xml:space="preserve"> denotes statistically significant values after Holm–Bonferroni multiple testing correction</t>
    </r>
  </si>
  <si>
    <t>test batch 1 represent GWAS hits (for the listed phenotype) and are tested together with Holm–Bonferroni multiple testing correction</t>
  </si>
  <si>
    <t>test batch 2 represent targets with no GWAS hit (for the listed phenotype) and are tested together with Holm–Bonferroni multiple testing correction</t>
  </si>
  <si>
    <t>Trip 67932</t>
  </si>
  <si>
    <t>Trip 38263</t>
  </si>
  <si>
    <t>Trip 41875</t>
  </si>
  <si>
    <t>Trip 51417</t>
  </si>
  <si>
    <t>Trip 51933</t>
  </si>
  <si>
    <t>Trip 61942</t>
  </si>
  <si>
    <t>Trip 34578</t>
  </si>
  <si>
    <t>Trip 34943</t>
  </si>
  <si>
    <t>Trip 40927</t>
  </si>
  <si>
    <t>Trip 62975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</si>
</sst>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b/>
      <sz val="12"/>
      <name val="Courier New"/>
    </font>
    <font>
      <b/>
      <sz val="12"/>
      <name val="Courier New"/>
      <family val="3"/>
    </font>
    <font>
      <b/>
      <i/>
      <sz val="12"/>
      <name val="Courier New"/>
      <family val="3"/>
    </font>
    <font>
      <sz val="11"/>
      <name val="Calibri"/>
      <family val="2"/>
      <scheme val="minor"/>
    </font>
    <font>
      <sz val="12"/>
      <name val="Courier New"/>
    </font>
    <font>
      <sz val="12"/>
      <name val="Calibri"/>
      <family val="2"/>
      <scheme val="minor"/>
    </font>
    <font>
      <b/>
      <sz val="12"/>
      <color theme="1"/>
      <name val="Courier New"/>
      <family val="3"/>
    </font>
    <font>
      <sz val="12"/>
      <color theme="1"/>
      <name val="Courier New"/>
      <family val="3"/>
    </font>
    <font>
      <b/>
      <sz val="11"/>
      <color theme="1"/>
      <name val="Arial"/>
      <family val="2"/>
    </font>
    <font>
      <sz val="11"/>
      <color theme="1"/>
      <name val="Arial"/>
      <family val="2"/>
    </font>
    <font>
      <i/>
      <sz val="11"/>
      <color theme="1"/>
      <name val="Arial"/>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style="dotted">
        <color auto="1"/>
      </bottom>
      <diagonal/>
    </border>
    <border>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dotted">
        <color auto="1"/>
      </left>
      <right style="thin">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Font="1" applyAlignment="1">
      <alignment horizontal="center"/>
    </xf>
    <xf numFmtId="0" fontId="2" fillId="0" borderId="0" xfId="0" applyFont="1"/>
    <xf numFmtId="0" fontId="3" fillId="0" borderId="0" xfId="0" applyFont="1"/>
    <xf numFmtId="0" fontId="2" fillId="0" borderId="0" xfId="0" applyFont="1" applyFill="1"/>
    <xf numFmtId="0" fontId="5" fillId="0" borderId="0" xfId="0" applyFont="1"/>
    <xf numFmtId="0" fontId="6" fillId="0" borderId="0" xfId="0" applyFont="1"/>
    <xf numFmtId="11" fontId="6" fillId="0" borderId="0" xfId="0" applyNumberFormat="1" applyFont="1"/>
    <xf numFmtId="0" fontId="6" fillId="0" borderId="0" xfId="0" applyFont="1" applyFill="1"/>
    <xf numFmtId="0" fontId="6" fillId="2" borderId="0" xfId="0" applyFont="1" applyFill="1"/>
    <xf numFmtId="0" fontId="7" fillId="0" borderId="0" xfId="0" applyFont="1"/>
    <xf numFmtId="0" fontId="5" fillId="0" borderId="0" xfId="0" applyFont="1" applyFill="1"/>
    <xf numFmtId="0" fontId="8" fillId="0" borderId="0" xfId="0" applyFont="1"/>
    <xf numFmtId="0" fontId="9" fillId="0" borderId="0" xfId="0" applyFont="1"/>
    <xf numFmtId="11" fontId="9" fillId="0" borderId="0" xfId="0" applyNumberFormat="1" applyFont="1"/>
    <xf numFmtId="0" fontId="9" fillId="0" borderId="0" xfId="0" applyFont="1" applyFill="1"/>
    <xf numFmtId="0" fontId="9" fillId="2" borderId="0" xfId="0" applyFont="1" applyFill="1"/>
    <xf numFmtId="0" fontId="10" fillId="0" borderId="1" xfId="0" applyFont="1" applyBorder="1"/>
    <xf numFmtId="0" fontId="10" fillId="0" borderId="2" xfId="0" applyFont="1" applyBorder="1"/>
    <xf numFmtId="0" fontId="10" fillId="0" borderId="3" xfId="0" applyFont="1" applyBorder="1"/>
    <xf numFmtId="0" fontId="10" fillId="0" borderId="4" xfId="0" applyFont="1" applyBorder="1"/>
    <xf numFmtId="0" fontId="11" fillId="0" borderId="0" xfId="0" applyFont="1"/>
    <xf numFmtId="0" fontId="11" fillId="0" borderId="5" xfId="0" applyFont="1" applyBorder="1" applyAlignment="1">
      <alignment horizontal="left"/>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applyAlignment="1">
      <alignment horizontal="left"/>
    </xf>
    <xf numFmtId="0" fontId="11" fillId="0" borderId="11" xfId="0" applyFont="1" applyBorder="1"/>
    <xf numFmtId="0" fontId="11" fillId="0" borderId="12" xfId="0" applyFont="1" applyBorder="1"/>
    <xf numFmtId="0" fontId="11" fillId="0" borderId="13" xfId="0" applyFont="1" applyBorder="1"/>
    <xf numFmtId="0" fontId="11" fillId="0" borderId="14" xfId="0" applyFont="1" applyBorder="1"/>
    <xf numFmtId="0" fontId="11" fillId="0" borderId="12" xfId="0" applyFont="1" applyBorder="1" applyAlignment="1">
      <alignment vertical="center"/>
    </xf>
    <xf numFmtId="0" fontId="11" fillId="0" borderId="15" xfId="0" applyFont="1" applyBorder="1" applyAlignment="1">
      <alignment horizontal="left"/>
    </xf>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0" fillId="0" borderId="0" xfId="0" applyFont="1"/>
    <xf numFmtId="0" fontId="11" fillId="0" borderId="0" xfId="0" applyFont="1" applyFill="1"/>
    <xf numFmtId="0" fontId="11" fillId="0" borderId="20" xfId="0" applyFont="1" applyBorder="1" applyAlignment="1">
      <alignment horizontal="left"/>
    </xf>
    <xf numFmtId="0" fontId="11" fillId="0" borderId="21" xfId="0" applyFont="1" applyBorder="1"/>
    <xf numFmtId="0" fontId="11" fillId="0" borderId="22" xfId="0" applyFont="1" applyBorder="1"/>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4CF20-ED6A-4D0D-B9C0-D026080181FB}">
  <dimension ref="A1:T139"/>
  <sheetViews>
    <sheetView tabSelected="1" workbookViewId="0"/>
  </sheetViews>
  <sheetFormatPr defaultRowHeight="15" x14ac:dyDescent="0.25"/>
  <cols>
    <col min="1" max="14" width="7.140625" customWidth="1"/>
    <col min="15" max="15" width="25.7109375" bestFit="1" customWidth="1"/>
    <col min="16" max="16" width="45.7109375" bestFit="1" customWidth="1"/>
    <col min="17" max="17" width="42.28515625" bestFit="1" customWidth="1"/>
    <col min="18" max="18" width="31.5703125" bestFit="1" customWidth="1"/>
    <col min="19" max="19" width="17.28515625" bestFit="1" customWidth="1"/>
    <col min="20" max="20" width="13.28515625" bestFit="1" customWidth="1"/>
  </cols>
  <sheetData>
    <row r="1" spans="1:20" ht="15.75" x14ac:dyDescent="0.25">
      <c r="A1" t="s">
        <v>0</v>
      </c>
      <c r="B1" s="1" t="s">
        <v>78</v>
      </c>
      <c r="C1" s="1" t="s">
        <v>79</v>
      </c>
      <c r="D1" s="1" t="s">
        <v>80</v>
      </c>
      <c r="E1" s="1" t="s">
        <v>81</v>
      </c>
      <c r="F1" s="1" t="s">
        <v>82</v>
      </c>
      <c r="G1" s="1" t="s">
        <v>83</v>
      </c>
      <c r="H1" s="4" t="s">
        <v>72</v>
      </c>
      <c r="I1" s="4" t="s">
        <v>73</v>
      </c>
      <c r="J1" s="4" t="s">
        <v>74</v>
      </c>
      <c r="K1" s="4" t="s">
        <v>75</v>
      </c>
      <c r="L1" s="4" t="s">
        <v>76</v>
      </c>
      <c r="M1" s="4" t="s">
        <v>77</v>
      </c>
      <c r="N1" t="s">
        <v>8</v>
      </c>
      <c r="O1" t="s">
        <v>65</v>
      </c>
      <c r="P1" t="s">
        <v>66</v>
      </c>
      <c r="Q1" t="s">
        <v>67</v>
      </c>
      <c r="R1" t="s">
        <v>68</v>
      </c>
      <c r="S1" t="s">
        <v>69</v>
      </c>
      <c r="T1" t="s">
        <v>70</v>
      </c>
    </row>
    <row r="2" spans="1:20" x14ac:dyDescent="0.25">
      <c r="A2">
        <v>21</v>
      </c>
      <c r="B2">
        <v>2</v>
      </c>
      <c r="C2">
        <v>0</v>
      </c>
      <c r="D2">
        <v>150</v>
      </c>
      <c r="E2">
        <v>69</v>
      </c>
      <c r="F2">
        <v>4</v>
      </c>
      <c r="G2">
        <v>60</v>
      </c>
      <c r="H2">
        <v>5</v>
      </c>
      <c r="I2">
        <v>102</v>
      </c>
      <c r="J2">
        <v>68</v>
      </c>
      <c r="K2">
        <v>6</v>
      </c>
      <c r="L2">
        <v>58</v>
      </c>
      <c r="M2">
        <v>11</v>
      </c>
      <c r="N2">
        <v>533</v>
      </c>
      <c r="O2">
        <f t="shared" ref="O2:O65" si="0">((E2)/(B2+E2+F2+G2)*(B2+E2+F2+G2)+2*((H2+I2+J2)/(H2+I2+J2+K2+L2+M2)-0.5)*(H2+I2+J2+K2+L2+M2)/2)/(B2+E2+F2+G2+(H2+I2+J2+K2+L2+M2)/2)</f>
        <v>0.45769230769230762</v>
      </c>
      <c r="P2">
        <f t="shared" ref="P2:P65" si="1">J2/(H2+I2+J2)</f>
        <v>0.38857142857142857</v>
      </c>
      <c r="Q2">
        <f t="shared" ref="Q2:Q65" si="2">I2/(H2+I2+J2)</f>
        <v>0.58285714285714285</v>
      </c>
      <c r="R2">
        <f t="shared" ref="R2:R65" si="3">P2+Q2/2</f>
        <v>0.67999999999999994</v>
      </c>
      <c r="S2">
        <f t="shared" ref="S2:S65" si="4">Q2+0.9165*P2^2-0.3422*P2-0.4514</f>
        <v>0.13686827755102038</v>
      </c>
      <c r="T2">
        <f t="shared" ref="T2:T65" si="5">F2/(B2+E2+F2+G2)</f>
        <v>2.9629629629629631E-2</v>
      </c>
    </row>
    <row r="3" spans="1:20" x14ac:dyDescent="0.25">
      <c r="A3">
        <v>26</v>
      </c>
      <c r="B3">
        <v>0</v>
      </c>
      <c r="C3">
        <v>0</v>
      </c>
      <c r="D3">
        <v>185</v>
      </c>
      <c r="E3">
        <v>79</v>
      </c>
      <c r="F3">
        <v>11</v>
      </c>
      <c r="G3">
        <v>59</v>
      </c>
      <c r="H3">
        <v>21</v>
      </c>
      <c r="I3">
        <v>102</v>
      </c>
      <c r="J3">
        <v>113</v>
      </c>
      <c r="K3">
        <v>14</v>
      </c>
      <c r="L3">
        <v>35</v>
      </c>
      <c r="M3">
        <v>26</v>
      </c>
      <c r="N3">
        <v>645</v>
      </c>
      <c r="O3">
        <f t="shared" si="0"/>
        <v>0.52380952380952384</v>
      </c>
      <c r="P3">
        <f t="shared" si="1"/>
        <v>0.4788135593220339</v>
      </c>
      <c r="Q3">
        <f t="shared" si="2"/>
        <v>0.43220338983050849</v>
      </c>
      <c r="R3">
        <f t="shared" si="3"/>
        <v>0.69491525423728817</v>
      </c>
      <c r="S3">
        <f t="shared" si="4"/>
        <v>2.7072401967825288E-2</v>
      </c>
      <c r="T3">
        <f t="shared" si="5"/>
        <v>7.3825503355704702E-2</v>
      </c>
    </row>
    <row r="4" spans="1:20" x14ac:dyDescent="0.25">
      <c r="A4">
        <v>38</v>
      </c>
      <c r="B4">
        <v>0</v>
      </c>
      <c r="C4">
        <v>0</v>
      </c>
      <c r="D4">
        <v>191</v>
      </c>
      <c r="E4">
        <v>73</v>
      </c>
      <c r="F4">
        <v>13</v>
      </c>
      <c r="G4">
        <v>87</v>
      </c>
      <c r="H4">
        <v>11</v>
      </c>
      <c r="I4">
        <v>100</v>
      </c>
      <c r="J4">
        <v>114</v>
      </c>
      <c r="K4">
        <v>10</v>
      </c>
      <c r="L4">
        <v>46</v>
      </c>
      <c r="M4">
        <v>20</v>
      </c>
      <c r="N4">
        <v>665</v>
      </c>
      <c r="O4">
        <f t="shared" si="0"/>
        <v>0.45595054095826892</v>
      </c>
      <c r="P4">
        <f t="shared" si="1"/>
        <v>0.50666666666666671</v>
      </c>
      <c r="Q4">
        <f t="shared" si="2"/>
        <v>0.44444444444444442</v>
      </c>
      <c r="R4">
        <f t="shared" si="3"/>
        <v>0.72888888888888892</v>
      </c>
      <c r="S4">
        <f t="shared" si="4"/>
        <v>5.4938844444444412E-2</v>
      </c>
      <c r="T4">
        <f t="shared" si="5"/>
        <v>7.5144508670520235E-2</v>
      </c>
    </row>
    <row r="5" spans="1:20" x14ac:dyDescent="0.25">
      <c r="A5">
        <v>40</v>
      </c>
      <c r="B5">
        <v>0</v>
      </c>
      <c r="C5">
        <v>1</v>
      </c>
      <c r="D5">
        <v>153</v>
      </c>
      <c r="E5">
        <v>61</v>
      </c>
      <c r="F5">
        <v>10</v>
      </c>
      <c r="G5">
        <v>42</v>
      </c>
      <c r="H5">
        <v>50</v>
      </c>
      <c r="I5">
        <v>129</v>
      </c>
      <c r="J5">
        <v>25</v>
      </c>
      <c r="K5">
        <v>29</v>
      </c>
      <c r="L5">
        <v>30</v>
      </c>
      <c r="M5">
        <v>10</v>
      </c>
      <c r="N5">
        <v>540</v>
      </c>
      <c r="O5">
        <f t="shared" si="0"/>
        <v>0.51503006012024044</v>
      </c>
      <c r="P5">
        <f t="shared" si="1"/>
        <v>0.12254901960784313</v>
      </c>
      <c r="Q5">
        <f t="shared" si="2"/>
        <v>0.63235294117647056</v>
      </c>
      <c r="R5">
        <f t="shared" si="3"/>
        <v>0.43872549019607843</v>
      </c>
      <c r="S5">
        <f t="shared" si="4"/>
        <v>0.15278090397923871</v>
      </c>
      <c r="T5">
        <f t="shared" si="5"/>
        <v>8.8495575221238937E-2</v>
      </c>
    </row>
    <row r="6" spans="1:20" x14ac:dyDescent="0.25">
      <c r="A6">
        <v>45</v>
      </c>
      <c r="B6">
        <v>0</v>
      </c>
      <c r="C6">
        <v>0</v>
      </c>
      <c r="D6">
        <v>173</v>
      </c>
      <c r="E6">
        <v>86</v>
      </c>
      <c r="F6">
        <v>17</v>
      </c>
      <c r="G6">
        <v>38</v>
      </c>
      <c r="H6">
        <v>49</v>
      </c>
      <c r="I6">
        <v>160</v>
      </c>
      <c r="J6">
        <v>39</v>
      </c>
      <c r="K6">
        <v>16</v>
      </c>
      <c r="L6">
        <v>55</v>
      </c>
      <c r="M6">
        <v>9</v>
      </c>
      <c r="N6">
        <v>642</v>
      </c>
      <c r="O6">
        <f t="shared" si="0"/>
        <v>0.55737704918032782</v>
      </c>
      <c r="P6">
        <f t="shared" si="1"/>
        <v>0.15725806451612903</v>
      </c>
      <c r="Q6">
        <f t="shared" si="2"/>
        <v>0.64516129032258063</v>
      </c>
      <c r="R6">
        <f t="shared" si="3"/>
        <v>0.47983870967741937</v>
      </c>
      <c r="S6">
        <f t="shared" si="4"/>
        <v>0.16261271624609774</v>
      </c>
      <c r="T6">
        <f t="shared" si="5"/>
        <v>0.12056737588652482</v>
      </c>
    </row>
    <row r="7" spans="1:20" x14ac:dyDescent="0.25">
      <c r="A7">
        <v>49</v>
      </c>
      <c r="B7">
        <v>1</v>
      </c>
      <c r="C7">
        <v>0</v>
      </c>
      <c r="D7">
        <v>219</v>
      </c>
      <c r="E7">
        <v>92</v>
      </c>
      <c r="F7">
        <v>9</v>
      </c>
      <c r="G7">
        <v>52</v>
      </c>
      <c r="H7">
        <v>3</v>
      </c>
      <c r="I7">
        <v>63</v>
      </c>
      <c r="J7">
        <v>179</v>
      </c>
      <c r="K7">
        <v>13</v>
      </c>
      <c r="L7">
        <v>24</v>
      </c>
      <c r="M7">
        <v>47</v>
      </c>
      <c r="N7">
        <v>701</v>
      </c>
      <c r="O7">
        <f t="shared" si="0"/>
        <v>0.54160125588697017</v>
      </c>
      <c r="P7">
        <f t="shared" si="1"/>
        <v>0.73061224489795917</v>
      </c>
      <c r="Q7">
        <f t="shared" si="2"/>
        <v>0.25714285714285712</v>
      </c>
      <c r="R7">
        <f t="shared" si="3"/>
        <v>0.85918367346938773</v>
      </c>
      <c r="S7">
        <f t="shared" si="4"/>
        <v>4.4949779258642075E-2</v>
      </c>
      <c r="T7">
        <f t="shared" si="5"/>
        <v>5.844155844155844E-2</v>
      </c>
    </row>
    <row r="8" spans="1:20" x14ac:dyDescent="0.25">
      <c r="A8">
        <v>57</v>
      </c>
      <c r="B8">
        <v>3</v>
      </c>
      <c r="C8">
        <v>0</v>
      </c>
      <c r="D8">
        <v>274</v>
      </c>
      <c r="E8">
        <v>105</v>
      </c>
      <c r="F8">
        <v>32</v>
      </c>
      <c r="G8">
        <v>72</v>
      </c>
      <c r="H8">
        <v>111</v>
      </c>
      <c r="I8">
        <v>142</v>
      </c>
      <c r="J8">
        <v>87</v>
      </c>
      <c r="K8">
        <v>73</v>
      </c>
      <c r="L8">
        <v>45</v>
      </c>
      <c r="M8">
        <v>13</v>
      </c>
      <c r="N8">
        <v>954</v>
      </c>
      <c r="O8">
        <f t="shared" si="0"/>
        <v>0.46815642458100554</v>
      </c>
      <c r="P8">
        <f t="shared" si="1"/>
        <v>0.25588235294117645</v>
      </c>
      <c r="Q8">
        <f t="shared" si="2"/>
        <v>0.41764705882352943</v>
      </c>
      <c r="R8">
        <f t="shared" si="3"/>
        <v>0.46470588235294119</v>
      </c>
      <c r="S8">
        <f t="shared" si="4"/>
        <v>-6.1307331314878866E-2</v>
      </c>
      <c r="T8">
        <f t="shared" si="5"/>
        <v>0.15094339622641509</v>
      </c>
    </row>
    <row r="9" spans="1:20" x14ac:dyDescent="0.25">
      <c r="A9">
        <v>59</v>
      </c>
      <c r="B9">
        <v>0</v>
      </c>
      <c r="C9">
        <v>1</v>
      </c>
      <c r="D9">
        <v>320</v>
      </c>
      <c r="E9">
        <v>175</v>
      </c>
      <c r="F9">
        <v>25</v>
      </c>
      <c r="G9">
        <v>85</v>
      </c>
      <c r="H9">
        <v>117</v>
      </c>
      <c r="I9">
        <v>164</v>
      </c>
      <c r="J9">
        <v>134</v>
      </c>
      <c r="K9">
        <v>58</v>
      </c>
      <c r="L9">
        <v>39</v>
      </c>
      <c r="M9">
        <v>18</v>
      </c>
      <c r="N9">
        <v>1136</v>
      </c>
      <c r="O9">
        <f t="shared" si="0"/>
        <v>0.59090909090909094</v>
      </c>
      <c r="P9">
        <f t="shared" si="1"/>
        <v>0.32289156626506021</v>
      </c>
      <c r="Q9">
        <f t="shared" si="2"/>
        <v>0.39518072289156625</v>
      </c>
      <c r="R9">
        <f t="shared" si="3"/>
        <v>0.52048192771084334</v>
      </c>
      <c r="S9">
        <f t="shared" si="4"/>
        <v>-7.1159430976919791E-2</v>
      </c>
      <c r="T9">
        <f t="shared" si="5"/>
        <v>8.771929824561403E-2</v>
      </c>
    </row>
    <row r="10" spans="1:20" x14ac:dyDescent="0.25">
      <c r="A10">
        <v>69</v>
      </c>
      <c r="B10">
        <v>1</v>
      </c>
      <c r="C10">
        <v>1</v>
      </c>
      <c r="D10">
        <v>286</v>
      </c>
      <c r="E10">
        <v>146</v>
      </c>
      <c r="F10">
        <v>27</v>
      </c>
      <c r="G10">
        <v>110</v>
      </c>
      <c r="H10">
        <v>31</v>
      </c>
      <c r="I10">
        <v>192</v>
      </c>
      <c r="J10">
        <v>162</v>
      </c>
      <c r="K10">
        <v>35</v>
      </c>
      <c r="L10">
        <v>69</v>
      </c>
      <c r="M10">
        <v>27</v>
      </c>
      <c r="N10">
        <v>1086</v>
      </c>
      <c r="O10">
        <f t="shared" si="0"/>
        <v>0.50369003690036895</v>
      </c>
      <c r="P10">
        <f t="shared" si="1"/>
        <v>0.42077922077922075</v>
      </c>
      <c r="Q10">
        <f t="shared" si="2"/>
        <v>0.4987012987012987</v>
      </c>
      <c r="R10">
        <f t="shared" si="3"/>
        <v>0.67012987012987013</v>
      </c>
      <c r="S10">
        <f t="shared" si="4"/>
        <v>6.5581696744813622E-2</v>
      </c>
      <c r="T10">
        <f t="shared" si="5"/>
        <v>9.5070422535211266E-2</v>
      </c>
    </row>
    <row r="11" spans="1:20" x14ac:dyDescent="0.25">
      <c r="A11">
        <v>80</v>
      </c>
      <c r="B11">
        <v>1</v>
      </c>
      <c r="C11">
        <v>2</v>
      </c>
      <c r="D11">
        <v>294</v>
      </c>
      <c r="E11">
        <v>179</v>
      </c>
      <c r="F11">
        <v>44</v>
      </c>
      <c r="G11">
        <v>88</v>
      </c>
      <c r="H11">
        <v>71</v>
      </c>
      <c r="I11">
        <v>263</v>
      </c>
      <c r="J11">
        <v>44</v>
      </c>
      <c r="K11">
        <v>73</v>
      </c>
      <c r="L11">
        <v>90</v>
      </c>
      <c r="M11">
        <v>15</v>
      </c>
      <c r="N11">
        <v>1163</v>
      </c>
      <c r="O11">
        <f t="shared" si="0"/>
        <v>0.47288135593220337</v>
      </c>
      <c r="P11">
        <f t="shared" si="1"/>
        <v>0.1164021164021164</v>
      </c>
      <c r="Q11">
        <f t="shared" si="2"/>
        <v>0.69576719576719581</v>
      </c>
      <c r="R11">
        <f t="shared" si="3"/>
        <v>0.4642857142857143</v>
      </c>
      <c r="S11">
        <f t="shared" si="4"/>
        <v>0.21695246493659193</v>
      </c>
      <c r="T11">
        <f t="shared" si="5"/>
        <v>0.14102564102564102</v>
      </c>
    </row>
    <row r="12" spans="1:20" x14ac:dyDescent="0.25">
      <c r="A12">
        <v>83</v>
      </c>
      <c r="B12">
        <v>0</v>
      </c>
      <c r="C12">
        <v>1</v>
      </c>
      <c r="D12">
        <v>267</v>
      </c>
      <c r="E12">
        <v>118</v>
      </c>
      <c r="F12">
        <v>27</v>
      </c>
      <c r="G12">
        <v>74</v>
      </c>
      <c r="H12">
        <v>61</v>
      </c>
      <c r="I12">
        <v>197</v>
      </c>
      <c r="J12">
        <v>102</v>
      </c>
      <c r="K12">
        <v>33</v>
      </c>
      <c r="L12">
        <v>42</v>
      </c>
      <c r="M12">
        <v>31</v>
      </c>
      <c r="N12">
        <v>953</v>
      </c>
      <c r="O12">
        <f t="shared" si="0"/>
        <v>0.54203539823008851</v>
      </c>
      <c r="P12">
        <f t="shared" si="1"/>
        <v>0.28333333333333333</v>
      </c>
      <c r="Q12">
        <f t="shared" si="2"/>
        <v>0.54722222222222228</v>
      </c>
      <c r="R12">
        <f t="shared" si="3"/>
        <v>0.55694444444444446</v>
      </c>
      <c r="S12">
        <f t="shared" si="4"/>
        <v>7.2440138888888894E-2</v>
      </c>
      <c r="T12">
        <f t="shared" si="5"/>
        <v>0.12328767123287671</v>
      </c>
    </row>
    <row r="13" spans="1:20" x14ac:dyDescent="0.25">
      <c r="A13">
        <v>85</v>
      </c>
      <c r="B13">
        <v>0</v>
      </c>
      <c r="C13">
        <v>1</v>
      </c>
      <c r="D13">
        <v>161</v>
      </c>
      <c r="E13">
        <v>95</v>
      </c>
      <c r="F13">
        <v>6</v>
      </c>
      <c r="G13">
        <v>45</v>
      </c>
      <c r="H13">
        <v>12</v>
      </c>
      <c r="I13">
        <v>95</v>
      </c>
      <c r="J13">
        <v>50</v>
      </c>
      <c r="K13">
        <v>5</v>
      </c>
      <c r="L13">
        <v>20</v>
      </c>
      <c r="M13">
        <v>8</v>
      </c>
      <c r="N13">
        <v>498</v>
      </c>
      <c r="O13">
        <f t="shared" si="0"/>
        <v>0.65145228215767637</v>
      </c>
      <c r="P13">
        <f t="shared" si="1"/>
        <v>0.31847133757961782</v>
      </c>
      <c r="Q13">
        <f t="shared" si="2"/>
        <v>0.60509554140127386</v>
      </c>
      <c r="R13">
        <f t="shared" si="3"/>
        <v>0.62101910828025475</v>
      </c>
      <c r="S13">
        <f t="shared" si="4"/>
        <v>0.13766973913749025</v>
      </c>
      <c r="T13">
        <f t="shared" si="5"/>
        <v>4.1095890410958902E-2</v>
      </c>
    </row>
    <row r="14" spans="1:20" x14ac:dyDescent="0.25">
      <c r="A14">
        <v>88</v>
      </c>
      <c r="B14">
        <v>2</v>
      </c>
      <c r="C14">
        <v>0</v>
      </c>
      <c r="D14">
        <v>160</v>
      </c>
      <c r="E14">
        <v>95</v>
      </c>
      <c r="F14">
        <v>7</v>
      </c>
      <c r="G14">
        <v>47</v>
      </c>
      <c r="H14">
        <v>9</v>
      </c>
      <c r="I14">
        <v>132</v>
      </c>
      <c r="J14">
        <v>91</v>
      </c>
      <c r="K14">
        <v>7</v>
      </c>
      <c r="L14">
        <v>38</v>
      </c>
      <c r="M14">
        <v>11</v>
      </c>
      <c r="N14">
        <v>597</v>
      </c>
      <c r="O14">
        <f t="shared" si="0"/>
        <v>0.62033898305084745</v>
      </c>
      <c r="P14">
        <f t="shared" si="1"/>
        <v>0.39224137931034481</v>
      </c>
      <c r="Q14">
        <f t="shared" si="2"/>
        <v>0.56896551724137934</v>
      </c>
      <c r="R14">
        <f t="shared" si="3"/>
        <v>0.67672413793103448</v>
      </c>
      <c r="S14">
        <f t="shared" si="4"/>
        <v>0.12434706636444703</v>
      </c>
      <c r="T14">
        <f t="shared" si="5"/>
        <v>4.6357615894039736E-2</v>
      </c>
    </row>
    <row r="15" spans="1:20" x14ac:dyDescent="0.25">
      <c r="A15">
        <v>91</v>
      </c>
      <c r="B15">
        <v>1</v>
      </c>
      <c r="C15">
        <v>0</v>
      </c>
      <c r="D15">
        <v>294</v>
      </c>
      <c r="E15">
        <v>128</v>
      </c>
      <c r="F15">
        <v>71</v>
      </c>
      <c r="G15">
        <v>94</v>
      </c>
      <c r="H15">
        <v>118</v>
      </c>
      <c r="I15">
        <v>245</v>
      </c>
      <c r="J15">
        <v>51</v>
      </c>
      <c r="K15">
        <v>77</v>
      </c>
      <c r="L15">
        <v>60</v>
      </c>
      <c r="M15">
        <v>15</v>
      </c>
      <c r="N15">
        <v>1153</v>
      </c>
      <c r="O15">
        <f t="shared" si="0"/>
        <v>0.44887348353552858</v>
      </c>
      <c r="P15">
        <f t="shared" si="1"/>
        <v>0.12318840579710146</v>
      </c>
      <c r="Q15">
        <f t="shared" si="2"/>
        <v>0.59178743961352653</v>
      </c>
      <c r="R15">
        <f t="shared" si="3"/>
        <v>0.41908212560386471</v>
      </c>
      <c r="S15">
        <f t="shared" si="4"/>
        <v>0.11214060596513331</v>
      </c>
      <c r="T15">
        <f t="shared" si="5"/>
        <v>0.24149659863945577</v>
      </c>
    </row>
    <row r="16" spans="1:20" x14ac:dyDescent="0.25">
      <c r="A16">
        <v>101</v>
      </c>
      <c r="B16">
        <v>0</v>
      </c>
      <c r="C16">
        <v>0</v>
      </c>
      <c r="D16">
        <v>69</v>
      </c>
      <c r="E16">
        <v>62</v>
      </c>
      <c r="F16">
        <v>7</v>
      </c>
      <c r="G16">
        <v>24</v>
      </c>
      <c r="H16">
        <v>15</v>
      </c>
      <c r="I16">
        <v>127</v>
      </c>
      <c r="J16">
        <v>30</v>
      </c>
      <c r="K16">
        <v>10</v>
      </c>
      <c r="L16">
        <v>36</v>
      </c>
      <c r="M16">
        <v>2</v>
      </c>
      <c r="N16">
        <v>382</v>
      </c>
      <c r="O16">
        <f t="shared" si="0"/>
        <v>0.61083743842364535</v>
      </c>
      <c r="P16">
        <f t="shared" si="1"/>
        <v>0.1744186046511628</v>
      </c>
      <c r="Q16">
        <f t="shared" si="2"/>
        <v>0.73837209302325579</v>
      </c>
      <c r="R16">
        <f t="shared" si="3"/>
        <v>0.54360465116279066</v>
      </c>
      <c r="S16">
        <f t="shared" si="4"/>
        <v>0.25516767171444021</v>
      </c>
      <c r="T16">
        <f t="shared" si="5"/>
        <v>7.5268817204301078E-2</v>
      </c>
    </row>
    <row r="17" spans="1:20" x14ac:dyDescent="0.25">
      <c r="A17">
        <v>105</v>
      </c>
      <c r="B17">
        <v>1</v>
      </c>
      <c r="C17">
        <v>0</v>
      </c>
      <c r="D17">
        <v>256</v>
      </c>
      <c r="E17">
        <v>123</v>
      </c>
      <c r="F17">
        <v>14</v>
      </c>
      <c r="G17">
        <v>115</v>
      </c>
      <c r="H17">
        <v>31</v>
      </c>
      <c r="I17">
        <v>114</v>
      </c>
      <c r="J17">
        <v>163</v>
      </c>
      <c r="K17">
        <v>22</v>
      </c>
      <c r="L17">
        <v>71</v>
      </c>
      <c r="M17">
        <v>60</v>
      </c>
      <c r="N17">
        <v>969</v>
      </c>
      <c r="O17">
        <f t="shared" si="0"/>
        <v>0.41468459152016546</v>
      </c>
      <c r="P17">
        <f t="shared" si="1"/>
        <v>0.52922077922077926</v>
      </c>
      <c r="Q17">
        <f t="shared" si="2"/>
        <v>0.37012987012987014</v>
      </c>
      <c r="R17">
        <f t="shared" si="3"/>
        <v>0.7142857142857143</v>
      </c>
      <c r="S17">
        <f t="shared" si="4"/>
        <v>-5.6810792292123491E-3</v>
      </c>
      <c r="T17">
        <f t="shared" si="5"/>
        <v>5.533596837944664E-2</v>
      </c>
    </row>
    <row r="18" spans="1:20" x14ac:dyDescent="0.25">
      <c r="A18">
        <v>109</v>
      </c>
      <c r="B18">
        <v>0</v>
      </c>
      <c r="C18">
        <v>1</v>
      </c>
      <c r="D18">
        <v>218</v>
      </c>
      <c r="E18">
        <v>83</v>
      </c>
      <c r="F18">
        <v>17</v>
      </c>
      <c r="G18">
        <v>68</v>
      </c>
      <c r="H18">
        <v>91</v>
      </c>
      <c r="I18">
        <v>138</v>
      </c>
      <c r="J18">
        <v>57</v>
      </c>
      <c r="K18">
        <v>27</v>
      </c>
      <c r="L18">
        <v>23</v>
      </c>
      <c r="M18">
        <v>7</v>
      </c>
      <c r="N18">
        <v>730</v>
      </c>
      <c r="O18">
        <f t="shared" si="0"/>
        <v>0.58173784977908694</v>
      </c>
      <c r="P18">
        <f t="shared" si="1"/>
        <v>0.1993006993006993</v>
      </c>
      <c r="Q18">
        <f t="shared" si="2"/>
        <v>0.4825174825174825</v>
      </c>
      <c r="R18">
        <f t="shared" si="3"/>
        <v>0.44055944055944052</v>
      </c>
      <c r="S18">
        <f t="shared" si="4"/>
        <v>-6.7913223140492196E-4</v>
      </c>
      <c r="T18">
        <f t="shared" si="5"/>
        <v>0.10119047619047619</v>
      </c>
    </row>
    <row r="19" spans="1:20" x14ac:dyDescent="0.25">
      <c r="A19">
        <v>129</v>
      </c>
      <c r="B19">
        <v>1</v>
      </c>
      <c r="C19">
        <v>0</v>
      </c>
      <c r="D19">
        <v>162</v>
      </c>
      <c r="E19">
        <v>73</v>
      </c>
      <c r="F19">
        <v>12</v>
      </c>
      <c r="G19">
        <v>45</v>
      </c>
      <c r="H19">
        <v>69</v>
      </c>
      <c r="I19">
        <v>77</v>
      </c>
      <c r="J19">
        <v>63</v>
      </c>
      <c r="K19">
        <v>39</v>
      </c>
      <c r="L19">
        <v>29</v>
      </c>
      <c r="M19">
        <v>10</v>
      </c>
      <c r="N19">
        <v>579</v>
      </c>
      <c r="O19">
        <f t="shared" si="0"/>
        <v>0.50455373406193083</v>
      </c>
      <c r="P19">
        <f t="shared" si="1"/>
        <v>0.30143540669856461</v>
      </c>
      <c r="Q19">
        <f t="shared" si="2"/>
        <v>0.36842105263157893</v>
      </c>
      <c r="R19">
        <f t="shared" si="3"/>
        <v>0.4856459330143541</v>
      </c>
      <c r="S19">
        <f t="shared" si="4"/>
        <v>-0.10285392504750351</v>
      </c>
      <c r="T19">
        <f t="shared" si="5"/>
        <v>9.1603053435114504E-2</v>
      </c>
    </row>
    <row r="20" spans="1:20" x14ac:dyDescent="0.25">
      <c r="A20">
        <v>136</v>
      </c>
      <c r="B20">
        <v>0</v>
      </c>
      <c r="C20">
        <v>0</v>
      </c>
      <c r="D20">
        <v>214</v>
      </c>
      <c r="E20">
        <v>125</v>
      </c>
      <c r="F20">
        <v>8</v>
      </c>
      <c r="G20">
        <v>108</v>
      </c>
      <c r="H20">
        <v>3</v>
      </c>
      <c r="I20">
        <v>130</v>
      </c>
      <c r="J20">
        <v>116</v>
      </c>
      <c r="K20">
        <v>10</v>
      </c>
      <c r="L20">
        <v>57</v>
      </c>
      <c r="M20">
        <v>15</v>
      </c>
      <c r="N20">
        <v>786</v>
      </c>
      <c r="O20">
        <f t="shared" si="0"/>
        <v>0.51291512915129156</v>
      </c>
      <c r="P20">
        <f t="shared" si="1"/>
        <v>0.46586345381526106</v>
      </c>
      <c r="Q20">
        <f t="shared" si="2"/>
        <v>0.52208835341365467</v>
      </c>
      <c r="R20">
        <f t="shared" si="3"/>
        <v>0.7269076305220884</v>
      </c>
      <c r="S20">
        <f t="shared" si="4"/>
        <v>0.11017673585909904</v>
      </c>
      <c r="T20">
        <f t="shared" si="5"/>
        <v>3.3195020746887967E-2</v>
      </c>
    </row>
    <row r="21" spans="1:20" x14ac:dyDescent="0.25">
      <c r="A21">
        <v>138</v>
      </c>
      <c r="B21">
        <v>0</v>
      </c>
      <c r="C21">
        <v>0</v>
      </c>
      <c r="D21">
        <v>186</v>
      </c>
      <c r="E21">
        <v>106</v>
      </c>
      <c r="F21">
        <v>6</v>
      </c>
      <c r="G21">
        <v>90</v>
      </c>
      <c r="H21">
        <v>30</v>
      </c>
      <c r="I21">
        <v>60</v>
      </c>
      <c r="J21">
        <v>148</v>
      </c>
      <c r="K21">
        <v>22</v>
      </c>
      <c r="L21">
        <v>24</v>
      </c>
      <c r="M21">
        <v>22</v>
      </c>
      <c r="N21">
        <v>694</v>
      </c>
      <c r="O21">
        <f t="shared" si="0"/>
        <v>0.53802816901408446</v>
      </c>
      <c r="P21">
        <f t="shared" si="1"/>
        <v>0.62184873949579833</v>
      </c>
      <c r="Q21">
        <f t="shared" si="2"/>
        <v>0.25210084033613445</v>
      </c>
      <c r="R21">
        <f t="shared" si="3"/>
        <v>0.74789915966386555</v>
      </c>
      <c r="S21">
        <f t="shared" si="4"/>
        <v>-5.7689047383659431E-2</v>
      </c>
      <c r="T21">
        <f t="shared" si="5"/>
        <v>2.9702970297029702E-2</v>
      </c>
    </row>
    <row r="22" spans="1:20" x14ac:dyDescent="0.25">
      <c r="A22">
        <v>149</v>
      </c>
      <c r="B22">
        <v>0</v>
      </c>
      <c r="C22">
        <v>0</v>
      </c>
      <c r="D22">
        <v>151</v>
      </c>
      <c r="E22">
        <v>78</v>
      </c>
      <c r="F22">
        <v>5</v>
      </c>
      <c r="G22">
        <v>34</v>
      </c>
      <c r="H22">
        <v>16</v>
      </c>
      <c r="I22">
        <v>74</v>
      </c>
      <c r="J22">
        <v>75</v>
      </c>
      <c r="K22">
        <v>11</v>
      </c>
      <c r="L22">
        <v>23</v>
      </c>
      <c r="M22">
        <v>23</v>
      </c>
      <c r="N22">
        <v>490</v>
      </c>
      <c r="O22">
        <f t="shared" si="0"/>
        <v>0.57894736842105265</v>
      </c>
      <c r="P22">
        <f t="shared" si="1"/>
        <v>0.45454545454545453</v>
      </c>
      <c r="Q22">
        <f t="shared" si="2"/>
        <v>0.44848484848484849</v>
      </c>
      <c r="R22">
        <f t="shared" si="3"/>
        <v>0.67878787878787872</v>
      </c>
      <c r="S22">
        <f t="shared" si="4"/>
        <v>3.0898898071625269E-2</v>
      </c>
      <c r="T22">
        <f t="shared" si="5"/>
        <v>4.2735042735042736E-2</v>
      </c>
    </row>
    <row r="23" spans="1:20" x14ac:dyDescent="0.25">
      <c r="A23">
        <v>153</v>
      </c>
      <c r="B23">
        <v>0</v>
      </c>
      <c r="C23">
        <v>0</v>
      </c>
      <c r="D23">
        <v>213</v>
      </c>
      <c r="E23">
        <v>91</v>
      </c>
      <c r="F23">
        <v>20</v>
      </c>
      <c r="G23">
        <v>96</v>
      </c>
      <c r="H23">
        <v>23</v>
      </c>
      <c r="I23">
        <v>171</v>
      </c>
      <c r="J23">
        <v>75</v>
      </c>
      <c r="K23">
        <v>46</v>
      </c>
      <c r="L23">
        <v>89</v>
      </c>
      <c r="M23">
        <v>30</v>
      </c>
      <c r="N23">
        <v>854</v>
      </c>
      <c r="O23">
        <f t="shared" si="0"/>
        <v>0.33726415094339623</v>
      </c>
      <c r="P23">
        <f t="shared" si="1"/>
        <v>0.27881040892193309</v>
      </c>
      <c r="Q23">
        <f t="shared" si="2"/>
        <v>0.63568773234200748</v>
      </c>
      <c r="R23">
        <f t="shared" si="3"/>
        <v>0.59665427509293689</v>
      </c>
      <c r="S23">
        <f t="shared" si="4"/>
        <v>0.16012316164784901</v>
      </c>
      <c r="T23">
        <f t="shared" si="5"/>
        <v>9.6618357487922704E-2</v>
      </c>
    </row>
    <row r="24" spans="1:20" x14ac:dyDescent="0.25">
      <c r="A24">
        <v>161</v>
      </c>
      <c r="B24">
        <v>0</v>
      </c>
      <c r="C24">
        <v>0</v>
      </c>
      <c r="D24">
        <v>383</v>
      </c>
      <c r="E24">
        <v>162</v>
      </c>
      <c r="F24">
        <v>28</v>
      </c>
      <c r="G24">
        <v>155</v>
      </c>
      <c r="H24">
        <v>69</v>
      </c>
      <c r="I24">
        <v>236</v>
      </c>
      <c r="J24">
        <v>139</v>
      </c>
      <c r="K24">
        <v>77</v>
      </c>
      <c r="L24">
        <v>97</v>
      </c>
      <c r="M24">
        <v>37</v>
      </c>
      <c r="N24">
        <v>1383</v>
      </c>
      <c r="O24">
        <f t="shared" si="0"/>
        <v>0.4141263940520446</v>
      </c>
      <c r="P24">
        <f t="shared" si="1"/>
        <v>0.31306306306306309</v>
      </c>
      <c r="Q24">
        <f t="shared" si="2"/>
        <v>0.53153153153153154</v>
      </c>
      <c r="R24">
        <f t="shared" si="3"/>
        <v>0.5788288288288288</v>
      </c>
      <c r="S24">
        <f t="shared" si="4"/>
        <v>6.2826124604334121E-2</v>
      </c>
      <c r="T24">
        <f t="shared" si="5"/>
        <v>8.1159420289855067E-2</v>
      </c>
    </row>
    <row r="25" spans="1:20" x14ac:dyDescent="0.25">
      <c r="A25">
        <v>176</v>
      </c>
      <c r="B25">
        <v>0</v>
      </c>
      <c r="C25">
        <v>0</v>
      </c>
      <c r="D25">
        <v>161</v>
      </c>
      <c r="E25">
        <v>57</v>
      </c>
      <c r="F25">
        <v>15</v>
      </c>
      <c r="G25">
        <v>73</v>
      </c>
      <c r="H25">
        <v>8</v>
      </c>
      <c r="I25">
        <v>104</v>
      </c>
      <c r="J25">
        <v>105</v>
      </c>
      <c r="K25">
        <v>10</v>
      </c>
      <c r="L25">
        <v>70</v>
      </c>
      <c r="M25">
        <v>25</v>
      </c>
      <c r="N25">
        <v>628</v>
      </c>
      <c r="O25">
        <f t="shared" si="0"/>
        <v>0.36928104575163401</v>
      </c>
      <c r="P25">
        <f t="shared" si="1"/>
        <v>0.4838709677419355</v>
      </c>
      <c r="Q25">
        <f t="shared" si="2"/>
        <v>0.47926267281105989</v>
      </c>
      <c r="R25">
        <f t="shared" si="3"/>
        <v>0.72350230414746541</v>
      </c>
      <c r="S25">
        <f t="shared" si="4"/>
        <v>7.6863193102423066E-2</v>
      </c>
      <c r="T25">
        <f t="shared" si="5"/>
        <v>0.10344827586206896</v>
      </c>
    </row>
    <row r="26" spans="1:20" x14ac:dyDescent="0.25">
      <c r="A26">
        <v>177</v>
      </c>
      <c r="B26">
        <v>1</v>
      </c>
      <c r="C26">
        <v>2</v>
      </c>
      <c r="D26">
        <v>195</v>
      </c>
      <c r="E26">
        <v>98</v>
      </c>
      <c r="F26">
        <v>5</v>
      </c>
      <c r="G26">
        <v>38</v>
      </c>
      <c r="H26">
        <v>6</v>
      </c>
      <c r="I26">
        <v>49</v>
      </c>
      <c r="J26">
        <v>173</v>
      </c>
      <c r="K26">
        <v>4</v>
      </c>
      <c r="L26">
        <v>15</v>
      </c>
      <c r="M26">
        <v>17</v>
      </c>
      <c r="N26">
        <v>602</v>
      </c>
      <c r="O26">
        <f t="shared" si="0"/>
        <v>0.70802919708029199</v>
      </c>
      <c r="P26">
        <f t="shared" si="1"/>
        <v>0.75877192982456143</v>
      </c>
      <c r="Q26">
        <f t="shared" si="2"/>
        <v>0.21491228070175439</v>
      </c>
      <c r="R26">
        <f t="shared" si="3"/>
        <v>0.86622807017543857</v>
      </c>
      <c r="S26">
        <f t="shared" si="4"/>
        <v>3.1521508541089649E-2</v>
      </c>
      <c r="T26">
        <f t="shared" si="5"/>
        <v>3.5211267605633804E-2</v>
      </c>
    </row>
    <row r="27" spans="1:20" x14ac:dyDescent="0.25">
      <c r="A27">
        <v>181</v>
      </c>
      <c r="B27">
        <v>1</v>
      </c>
      <c r="C27">
        <v>0</v>
      </c>
      <c r="D27">
        <v>181</v>
      </c>
      <c r="E27">
        <v>81</v>
      </c>
      <c r="F27">
        <v>10</v>
      </c>
      <c r="G27">
        <v>94</v>
      </c>
      <c r="H27">
        <v>24</v>
      </c>
      <c r="I27">
        <v>111</v>
      </c>
      <c r="J27">
        <v>77</v>
      </c>
      <c r="K27">
        <v>34</v>
      </c>
      <c r="L27">
        <v>69</v>
      </c>
      <c r="M27">
        <v>29</v>
      </c>
      <c r="N27">
        <v>710</v>
      </c>
      <c r="O27">
        <f t="shared" si="0"/>
        <v>0.33798882681564246</v>
      </c>
      <c r="P27">
        <f t="shared" si="1"/>
        <v>0.3632075471698113</v>
      </c>
      <c r="Q27">
        <f t="shared" si="2"/>
        <v>0.52358490566037741</v>
      </c>
      <c r="R27">
        <f t="shared" si="3"/>
        <v>0.625</v>
      </c>
      <c r="S27">
        <f t="shared" si="4"/>
        <v>6.8799708526165904E-2</v>
      </c>
      <c r="T27">
        <f t="shared" si="5"/>
        <v>5.3763440860215055E-2</v>
      </c>
    </row>
    <row r="28" spans="1:20" x14ac:dyDescent="0.25">
      <c r="A28">
        <v>208</v>
      </c>
      <c r="B28">
        <v>0</v>
      </c>
      <c r="C28">
        <v>0</v>
      </c>
      <c r="D28">
        <v>255</v>
      </c>
      <c r="E28">
        <v>139</v>
      </c>
      <c r="F28">
        <v>25</v>
      </c>
      <c r="G28">
        <v>105</v>
      </c>
      <c r="H28">
        <v>45</v>
      </c>
      <c r="I28">
        <v>218</v>
      </c>
      <c r="J28">
        <v>71</v>
      </c>
      <c r="K28">
        <v>47</v>
      </c>
      <c r="L28">
        <v>75</v>
      </c>
      <c r="M28">
        <v>16</v>
      </c>
      <c r="N28">
        <v>996</v>
      </c>
      <c r="O28">
        <f t="shared" si="0"/>
        <v>0.46930693069306928</v>
      </c>
      <c r="P28">
        <f t="shared" si="1"/>
        <v>0.21257485029940121</v>
      </c>
      <c r="Q28">
        <f t="shared" si="2"/>
        <v>0.65269461077844315</v>
      </c>
      <c r="R28">
        <f t="shared" si="3"/>
        <v>0.53892215568862278</v>
      </c>
      <c r="S28">
        <f t="shared" si="4"/>
        <v>0.16996636039298652</v>
      </c>
      <c r="T28">
        <f t="shared" si="5"/>
        <v>9.2936802973977689E-2</v>
      </c>
    </row>
    <row r="29" spans="1:20" x14ac:dyDescent="0.25">
      <c r="A29">
        <v>223</v>
      </c>
      <c r="B29">
        <v>0</v>
      </c>
      <c r="C29">
        <v>0</v>
      </c>
      <c r="D29">
        <v>256</v>
      </c>
      <c r="E29">
        <v>110</v>
      </c>
      <c r="F29">
        <v>11</v>
      </c>
      <c r="G29">
        <v>77</v>
      </c>
      <c r="H29">
        <v>24</v>
      </c>
      <c r="I29">
        <v>166</v>
      </c>
      <c r="J29">
        <v>198</v>
      </c>
      <c r="K29">
        <v>25</v>
      </c>
      <c r="L29">
        <v>37</v>
      </c>
      <c r="M29">
        <v>33</v>
      </c>
      <c r="N29">
        <v>937</v>
      </c>
      <c r="O29">
        <f t="shared" si="0"/>
        <v>0.58361774744027306</v>
      </c>
      <c r="P29">
        <f t="shared" si="1"/>
        <v>0.51030927835051543</v>
      </c>
      <c r="Q29">
        <f t="shared" si="2"/>
        <v>0.42783505154639173</v>
      </c>
      <c r="R29">
        <f t="shared" si="3"/>
        <v>0.72422680412371132</v>
      </c>
      <c r="S29">
        <f t="shared" si="4"/>
        <v>4.0478076841322042E-2</v>
      </c>
      <c r="T29">
        <f t="shared" si="5"/>
        <v>5.5555555555555552E-2</v>
      </c>
    </row>
    <row r="30" spans="1:20" x14ac:dyDescent="0.25">
      <c r="A30">
        <v>228</v>
      </c>
      <c r="B30">
        <v>0</v>
      </c>
      <c r="C30">
        <v>0</v>
      </c>
      <c r="D30">
        <v>311</v>
      </c>
      <c r="E30">
        <v>126</v>
      </c>
      <c r="F30">
        <v>30</v>
      </c>
      <c r="G30">
        <v>117</v>
      </c>
      <c r="H30">
        <v>74</v>
      </c>
      <c r="I30">
        <v>173</v>
      </c>
      <c r="J30">
        <v>123</v>
      </c>
      <c r="K30">
        <v>65</v>
      </c>
      <c r="L30">
        <v>46</v>
      </c>
      <c r="M30">
        <v>22</v>
      </c>
      <c r="N30">
        <v>1087</v>
      </c>
      <c r="O30">
        <f t="shared" si="0"/>
        <v>0.46615824594852234</v>
      </c>
      <c r="P30">
        <f t="shared" si="1"/>
        <v>0.33243243243243242</v>
      </c>
      <c r="Q30">
        <f t="shared" si="2"/>
        <v>0.46756756756756757</v>
      </c>
      <c r="R30">
        <f t="shared" si="3"/>
        <v>0.56621621621621621</v>
      </c>
      <c r="S30">
        <f t="shared" si="4"/>
        <v>3.692815924032089E-3</v>
      </c>
      <c r="T30">
        <f t="shared" si="5"/>
        <v>0.10989010989010989</v>
      </c>
    </row>
    <row r="31" spans="1:20" x14ac:dyDescent="0.25">
      <c r="A31">
        <v>235</v>
      </c>
      <c r="B31">
        <v>0</v>
      </c>
      <c r="C31">
        <v>0</v>
      </c>
      <c r="D31">
        <v>281</v>
      </c>
      <c r="E31">
        <v>125</v>
      </c>
      <c r="F31">
        <v>13</v>
      </c>
      <c r="G31">
        <v>79</v>
      </c>
      <c r="H31">
        <v>30</v>
      </c>
      <c r="I31">
        <v>156</v>
      </c>
      <c r="J31">
        <v>142</v>
      </c>
      <c r="K31">
        <v>22</v>
      </c>
      <c r="L31">
        <v>43</v>
      </c>
      <c r="M31">
        <v>24</v>
      </c>
      <c r="N31">
        <v>915</v>
      </c>
      <c r="O31">
        <f t="shared" si="0"/>
        <v>0.57461809635722683</v>
      </c>
      <c r="P31">
        <f t="shared" si="1"/>
        <v>0.43292682926829268</v>
      </c>
      <c r="Q31">
        <f t="shared" si="2"/>
        <v>0.47560975609756095</v>
      </c>
      <c r="R31">
        <f t="shared" si="3"/>
        <v>0.6707317073170731</v>
      </c>
      <c r="S31">
        <f t="shared" si="4"/>
        <v>4.7837793723973787E-2</v>
      </c>
      <c r="T31">
        <f t="shared" si="5"/>
        <v>5.9907834101382486E-2</v>
      </c>
    </row>
    <row r="32" spans="1:20" x14ac:dyDescent="0.25">
      <c r="A32">
        <v>237</v>
      </c>
      <c r="B32">
        <v>0</v>
      </c>
      <c r="C32">
        <v>2</v>
      </c>
      <c r="D32">
        <v>383</v>
      </c>
      <c r="E32">
        <v>172</v>
      </c>
      <c r="F32">
        <v>22</v>
      </c>
      <c r="G32">
        <v>117</v>
      </c>
      <c r="H32">
        <v>23</v>
      </c>
      <c r="I32">
        <v>116</v>
      </c>
      <c r="J32">
        <v>285</v>
      </c>
      <c r="K32">
        <v>28</v>
      </c>
      <c r="L32">
        <v>54</v>
      </c>
      <c r="M32">
        <v>108</v>
      </c>
      <c r="N32">
        <v>1310</v>
      </c>
      <c r="O32">
        <f t="shared" si="0"/>
        <v>0.46763754045307443</v>
      </c>
      <c r="P32">
        <f t="shared" si="1"/>
        <v>0.67216981132075471</v>
      </c>
      <c r="Q32">
        <f t="shared" si="2"/>
        <v>0.27358490566037735</v>
      </c>
      <c r="R32">
        <f t="shared" si="3"/>
        <v>0.80896226415094341</v>
      </c>
      <c r="S32">
        <f t="shared" si="4"/>
        <v>6.2543281639372283E-3</v>
      </c>
      <c r="T32">
        <f t="shared" si="5"/>
        <v>7.0739549839228297E-2</v>
      </c>
    </row>
    <row r="33" spans="1:20" x14ac:dyDescent="0.25">
      <c r="A33">
        <v>239</v>
      </c>
      <c r="B33">
        <v>0</v>
      </c>
      <c r="C33">
        <v>0</v>
      </c>
      <c r="D33">
        <v>211</v>
      </c>
      <c r="E33">
        <v>115</v>
      </c>
      <c r="F33">
        <v>8</v>
      </c>
      <c r="G33">
        <v>49</v>
      </c>
      <c r="H33">
        <v>64</v>
      </c>
      <c r="I33">
        <v>145</v>
      </c>
      <c r="J33">
        <v>93</v>
      </c>
      <c r="K33">
        <v>34</v>
      </c>
      <c r="L33">
        <v>33</v>
      </c>
      <c r="M33">
        <v>10</v>
      </c>
      <c r="N33">
        <v>762</v>
      </c>
      <c r="O33">
        <f t="shared" si="0"/>
        <v>0.62932226832641769</v>
      </c>
      <c r="P33">
        <f t="shared" si="1"/>
        <v>0.30794701986754969</v>
      </c>
      <c r="Q33">
        <f t="shared" si="2"/>
        <v>0.48013245033112584</v>
      </c>
      <c r="R33">
        <f t="shared" si="3"/>
        <v>0.54801324503311255</v>
      </c>
      <c r="S33">
        <f t="shared" si="4"/>
        <v>1.0265928029472404E-2</v>
      </c>
      <c r="T33">
        <f t="shared" si="5"/>
        <v>4.6511627906976744E-2</v>
      </c>
    </row>
    <row r="34" spans="1:20" x14ac:dyDescent="0.25">
      <c r="A34">
        <v>272</v>
      </c>
      <c r="B34">
        <v>0</v>
      </c>
      <c r="C34">
        <v>2</v>
      </c>
      <c r="D34">
        <v>408</v>
      </c>
      <c r="E34">
        <v>207</v>
      </c>
      <c r="F34">
        <v>13</v>
      </c>
      <c r="G34">
        <v>131</v>
      </c>
      <c r="H34">
        <v>55</v>
      </c>
      <c r="I34">
        <v>210</v>
      </c>
      <c r="J34">
        <v>322</v>
      </c>
      <c r="K34">
        <v>30</v>
      </c>
      <c r="L34">
        <v>61</v>
      </c>
      <c r="M34">
        <v>74</v>
      </c>
      <c r="N34">
        <v>1513</v>
      </c>
      <c r="O34">
        <f t="shared" si="0"/>
        <v>0.57496561210453923</v>
      </c>
      <c r="P34">
        <f t="shared" si="1"/>
        <v>0.54855195911413968</v>
      </c>
      <c r="Q34">
        <f t="shared" si="2"/>
        <v>0.35775127768313458</v>
      </c>
      <c r="R34">
        <f t="shared" si="3"/>
        <v>0.72742759795570699</v>
      </c>
      <c r="S34">
        <f t="shared" si="4"/>
        <v>-5.5798734070680034E-3</v>
      </c>
      <c r="T34">
        <f t="shared" si="5"/>
        <v>3.7037037037037035E-2</v>
      </c>
    </row>
    <row r="35" spans="1:20" x14ac:dyDescent="0.25">
      <c r="A35">
        <v>280</v>
      </c>
      <c r="B35">
        <v>0</v>
      </c>
      <c r="C35">
        <v>0</v>
      </c>
      <c r="D35">
        <v>813</v>
      </c>
      <c r="E35">
        <v>406</v>
      </c>
      <c r="F35">
        <v>61</v>
      </c>
      <c r="G35">
        <v>386</v>
      </c>
      <c r="H35">
        <v>214</v>
      </c>
      <c r="I35">
        <v>384</v>
      </c>
      <c r="J35">
        <v>516</v>
      </c>
      <c r="K35">
        <v>143</v>
      </c>
      <c r="L35">
        <v>143</v>
      </c>
      <c r="M35">
        <v>123</v>
      </c>
      <c r="N35">
        <v>3189</v>
      </c>
      <c r="O35">
        <f t="shared" si="0"/>
        <v>0.46980489315577578</v>
      </c>
      <c r="P35">
        <f t="shared" si="1"/>
        <v>0.46319569120287252</v>
      </c>
      <c r="Q35">
        <f t="shared" si="2"/>
        <v>0.34470377019748655</v>
      </c>
      <c r="R35">
        <f t="shared" si="3"/>
        <v>0.63554757630161585</v>
      </c>
      <c r="S35">
        <f t="shared" si="4"/>
        <v>-6.8566492720363359E-2</v>
      </c>
      <c r="T35">
        <f t="shared" si="5"/>
        <v>7.1512309495896834E-2</v>
      </c>
    </row>
    <row r="36" spans="1:20" x14ac:dyDescent="0.25">
      <c r="A36">
        <v>287</v>
      </c>
      <c r="B36">
        <v>1</v>
      </c>
      <c r="C36">
        <v>0</v>
      </c>
      <c r="D36">
        <v>235</v>
      </c>
      <c r="E36">
        <v>153</v>
      </c>
      <c r="F36">
        <v>6</v>
      </c>
      <c r="G36">
        <v>85</v>
      </c>
      <c r="H36">
        <v>19</v>
      </c>
      <c r="I36">
        <v>149</v>
      </c>
      <c r="J36">
        <v>175</v>
      </c>
      <c r="K36">
        <v>20</v>
      </c>
      <c r="L36">
        <v>61</v>
      </c>
      <c r="M36">
        <v>39</v>
      </c>
      <c r="N36">
        <v>942</v>
      </c>
      <c r="O36">
        <f t="shared" si="0"/>
        <v>0.55508919202518359</v>
      </c>
      <c r="P36">
        <f t="shared" si="1"/>
        <v>0.51020408163265307</v>
      </c>
      <c r="Q36">
        <f t="shared" si="2"/>
        <v>0.43440233236151604</v>
      </c>
      <c r="R36">
        <f t="shared" si="3"/>
        <v>0.72740524781341109</v>
      </c>
      <c r="S36">
        <f t="shared" si="4"/>
        <v>4.6982965431070278E-2</v>
      </c>
      <c r="T36">
        <f t="shared" si="5"/>
        <v>2.4489795918367346E-2</v>
      </c>
    </row>
    <row r="37" spans="1:20" x14ac:dyDescent="0.25">
      <c r="A37">
        <v>304</v>
      </c>
      <c r="B37">
        <v>5</v>
      </c>
      <c r="C37">
        <v>2</v>
      </c>
      <c r="D37">
        <v>166</v>
      </c>
      <c r="E37">
        <v>98</v>
      </c>
      <c r="F37">
        <v>10</v>
      </c>
      <c r="G37">
        <v>47</v>
      </c>
      <c r="H37">
        <v>90</v>
      </c>
      <c r="I37">
        <v>149</v>
      </c>
      <c r="J37">
        <v>44</v>
      </c>
      <c r="K37">
        <v>32</v>
      </c>
      <c r="L37">
        <v>26</v>
      </c>
      <c r="M37">
        <v>6</v>
      </c>
      <c r="N37">
        <v>670</v>
      </c>
      <c r="O37">
        <f t="shared" si="0"/>
        <v>0.62218890554722639</v>
      </c>
      <c r="P37">
        <f t="shared" si="1"/>
        <v>0.15547703180212014</v>
      </c>
      <c r="Q37">
        <f t="shared" si="2"/>
        <v>0.52650176678445226</v>
      </c>
      <c r="R37">
        <f t="shared" si="3"/>
        <v>0.41872791519434627</v>
      </c>
      <c r="S37">
        <f t="shared" si="4"/>
        <v>4.4052179450361384E-2</v>
      </c>
      <c r="T37">
        <f t="shared" si="5"/>
        <v>6.25E-2</v>
      </c>
    </row>
    <row r="38" spans="1:20" x14ac:dyDescent="0.25">
      <c r="A38">
        <v>309</v>
      </c>
      <c r="B38">
        <v>6</v>
      </c>
      <c r="C38">
        <v>0</v>
      </c>
      <c r="D38">
        <v>218</v>
      </c>
      <c r="E38">
        <v>87</v>
      </c>
      <c r="F38">
        <v>18</v>
      </c>
      <c r="G38">
        <v>71</v>
      </c>
      <c r="H38">
        <v>24</v>
      </c>
      <c r="I38">
        <v>168</v>
      </c>
      <c r="J38">
        <v>70</v>
      </c>
      <c r="K38">
        <v>25</v>
      </c>
      <c r="L38">
        <v>80</v>
      </c>
      <c r="M38">
        <v>14</v>
      </c>
      <c r="N38">
        <v>775</v>
      </c>
      <c r="O38">
        <f t="shared" si="0"/>
        <v>0.42550335570469799</v>
      </c>
      <c r="P38">
        <f t="shared" si="1"/>
        <v>0.26717557251908397</v>
      </c>
      <c r="Q38">
        <f t="shared" si="2"/>
        <v>0.64122137404580148</v>
      </c>
      <c r="R38">
        <f t="shared" si="3"/>
        <v>0.58778625954198471</v>
      </c>
      <c r="S38">
        <f t="shared" si="4"/>
        <v>0.16381621700367099</v>
      </c>
      <c r="T38">
        <f t="shared" si="5"/>
        <v>9.8901098901098897E-2</v>
      </c>
    </row>
    <row r="39" spans="1:20" x14ac:dyDescent="0.25">
      <c r="A39">
        <v>310</v>
      </c>
      <c r="B39">
        <v>0</v>
      </c>
      <c r="C39">
        <v>0</v>
      </c>
      <c r="D39">
        <v>172</v>
      </c>
      <c r="E39">
        <v>78</v>
      </c>
      <c r="F39">
        <v>7</v>
      </c>
      <c r="G39">
        <v>61</v>
      </c>
      <c r="H39">
        <v>10</v>
      </c>
      <c r="I39">
        <v>68</v>
      </c>
      <c r="J39">
        <v>138</v>
      </c>
      <c r="K39">
        <v>8</v>
      </c>
      <c r="L39">
        <v>48</v>
      </c>
      <c r="M39">
        <v>30</v>
      </c>
      <c r="N39">
        <v>620</v>
      </c>
      <c r="O39">
        <f t="shared" si="0"/>
        <v>0.48148148148148145</v>
      </c>
      <c r="P39">
        <f t="shared" si="1"/>
        <v>0.63888888888888884</v>
      </c>
      <c r="Q39">
        <f t="shared" si="2"/>
        <v>0.31481481481481483</v>
      </c>
      <c r="R39">
        <f t="shared" si="3"/>
        <v>0.79629629629629628</v>
      </c>
      <c r="S39">
        <f t="shared" si="4"/>
        <v>1.8883101851851714E-2</v>
      </c>
      <c r="T39">
        <f t="shared" si="5"/>
        <v>4.7945205479452052E-2</v>
      </c>
    </row>
    <row r="40" spans="1:20" x14ac:dyDescent="0.25">
      <c r="A40">
        <v>317</v>
      </c>
      <c r="B40">
        <v>0</v>
      </c>
      <c r="C40">
        <v>0</v>
      </c>
      <c r="D40">
        <v>268</v>
      </c>
      <c r="E40">
        <v>112</v>
      </c>
      <c r="F40">
        <v>17</v>
      </c>
      <c r="G40">
        <v>71</v>
      </c>
      <c r="H40">
        <v>103</v>
      </c>
      <c r="I40">
        <v>98</v>
      </c>
      <c r="J40">
        <v>68</v>
      </c>
      <c r="K40">
        <v>68</v>
      </c>
      <c r="L40">
        <v>49</v>
      </c>
      <c r="M40">
        <v>25</v>
      </c>
      <c r="N40">
        <v>879</v>
      </c>
      <c r="O40">
        <f t="shared" si="0"/>
        <v>0.43279901356350187</v>
      </c>
      <c r="P40">
        <f t="shared" si="1"/>
        <v>0.25278810408921931</v>
      </c>
      <c r="Q40">
        <f t="shared" si="2"/>
        <v>0.36431226765799257</v>
      </c>
      <c r="R40">
        <f t="shared" si="3"/>
        <v>0.43494423791821557</v>
      </c>
      <c r="S40">
        <f t="shared" si="4"/>
        <v>-0.11502579842732963</v>
      </c>
      <c r="T40">
        <f t="shared" si="5"/>
        <v>8.5000000000000006E-2</v>
      </c>
    </row>
    <row r="41" spans="1:20" x14ac:dyDescent="0.25">
      <c r="A41">
        <v>318</v>
      </c>
      <c r="B41">
        <v>0</v>
      </c>
      <c r="C41">
        <v>0</v>
      </c>
      <c r="D41">
        <v>261</v>
      </c>
      <c r="E41">
        <v>118</v>
      </c>
      <c r="F41">
        <v>11</v>
      </c>
      <c r="G41">
        <v>141</v>
      </c>
      <c r="H41">
        <v>7</v>
      </c>
      <c r="I41">
        <v>103</v>
      </c>
      <c r="J41">
        <v>184</v>
      </c>
      <c r="K41">
        <v>10</v>
      </c>
      <c r="L41">
        <v>78</v>
      </c>
      <c r="M41">
        <v>97</v>
      </c>
      <c r="N41">
        <v>1010</v>
      </c>
      <c r="O41">
        <f t="shared" si="0"/>
        <v>0.33856722276741902</v>
      </c>
      <c r="P41">
        <f t="shared" si="1"/>
        <v>0.62585034013605445</v>
      </c>
      <c r="Q41">
        <f t="shared" si="2"/>
        <v>0.35034013605442177</v>
      </c>
      <c r="R41">
        <f t="shared" si="3"/>
        <v>0.80102040816326536</v>
      </c>
      <c r="S41">
        <f t="shared" si="4"/>
        <v>4.3756795779536284E-2</v>
      </c>
      <c r="T41">
        <f t="shared" si="5"/>
        <v>4.0740740740740744E-2</v>
      </c>
    </row>
    <row r="42" spans="1:20" x14ac:dyDescent="0.25">
      <c r="A42">
        <v>319</v>
      </c>
      <c r="B42">
        <v>0</v>
      </c>
      <c r="C42">
        <v>0</v>
      </c>
      <c r="D42">
        <v>412</v>
      </c>
      <c r="E42">
        <v>247</v>
      </c>
      <c r="F42">
        <v>37</v>
      </c>
      <c r="G42">
        <v>112</v>
      </c>
      <c r="H42">
        <v>109</v>
      </c>
      <c r="I42">
        <v>217</v>
      </c>
      <c r="J42">
        <v>247</v>
      </c>
      <c r="K42">
        <v>60</v>
      </c>
      <c r="L42">
        <v>44</v>
      </c>
      <c r="M42">
        <v>26</v>
      </c>
      <c r="N42">
        <v>1511</v>
      </c>
      <c r="O42">
        <f t="shared" si="0"/>
        <v>0.62675585284280932</v>
      </c>
      <c r="P42">
        <f t="shared" si="1"/>
        <v>0.43106457242582896</v>
      </c>
      <c r="Q42">
        <f t="shared" si="2"/>
        <v>0.37870855148342059</v>
      </c>
      <c r="R42">
        <f t="shared" si="3"/>
        <v>0.62041884816753923</v>
      </c>
      <c r="S42">
        <f t="shared" si="4"/>
        <v>-4.990077117769065E-2</v>
      </c>
      <c r="T42">
        <f t="shared" si="5"/>
        <v>9.3434343434343439E-2</v>
      </c>
    </row>
    <row r="43" spans="1:20" x14ac:dyDescent="0.25">
      <c r="A43">
        <v>321</v>
      </c>
      <c r="B43">
        <v>1</v>
      </c>
      <c r="C43">
        <v>0</v>
      </c>
      <c r="D43">
        <v>224</v>
      </c>
      <c r="E43">
        <v>144</v>
      </c>
      <c r="F43">
        <v>4</v>
      </c>
      <c r="G43">
        <v>73</v>
      </c>
      <c r="H43">
        <v>9</v>
      </c>
      <c r="I43">
        <v>132</v>
      </c>
      <c r="J43">
        <v>150</v>
      </c>
      <c r="K43">
        <v>24</v>
      </c>
      <c r="L43">
        <v>59</v>
      </c>
      <c r="M43">
        <v>29</v>
      </c>
      <c r="N43">
        <v>848</v>
      </c>
      <c r="O43">
        <f t="shared" si="0"/>
        <v>0.55135773317591497</v>
      </c>
      <c r="P43">
        <f t="shared" si="1"/>
        <v>0.51546391752577314</v>
      </c>
      <c r="Q43">
        <f t="shared" si="2"/>
        <v>0.45360824742268041</v>
      </c>
      <c r="R43">
        <f t="shared" si="3"/>
        <v>0.74226804123711332</v>
      </c>
      <c r="S43">
        <f t="shared" si="4"/>
        <v>6.9333340418747946E-2</v>
      </c>
      <c r="T43">
        <f t="shared" si="5"/>
        <v>1.8018018018018018E-2</v>
      </c>
    </row>
    <row r="44" spans="1:20" x14ac:dyDescent="0.25">
      <c r="A44">
        <v>336</v>
      </c>
      <c r="B44">
        <v>0</v>
      </c>
      <c r="C44">
        <v>0</v>
      </c>
      <c r="D44">
        <v>370</v>
      </c>
      <c r="E44">
        <v>223</v>
      </c>
      <c r="F44">
        <v>22</v>
      </c>
      <c r="G44">
        <v>132</v>
      </c>
      <c r="H44">
        <v>32</v>
      </c>
      <c r="I44">
        <v>142</v>
      </c>
      <c r="J44">
        <v>297</v>
      </c>
      <c r="K44">
        <v>15</v>
      </c>
      <c r="L44">
        <v>78</v>
      </c>
      <c r="M44">
        <v>51</v>
      </c>
      <c r="N44">
        <v>1362</v>
      </c>
      <c r="O44">
        <f t="shared" si="0"/>
        <v>0.56464572680788894</v>
      </c>
      <c r="P44">
        <f t="shared" si="1"/>
        <v>0.63057324840764328</v>
      </c>
      <c r="Q44">
        <f t="shared" si="2"/>
        <v>0.30148619957537154</v>
      </c>
      <c r="R44">
        <f t="shared" si="3"/>
        <v>0.78131634819532902</v>
      </c>
      <c r="S44">
        <f t="shared" si="4"/>
        <v>-1.2748333265718559E-3</v>
      </c>
      <c r="T44">
        <f t="shared" si="5"/>
        <v>5.8355437665782495E-2</v>
      </c>
    </row>
    <row r="45" spans="1:20" x14ac:dyDescent="0.25">
      <c r="A45">
        <v>338</v>
      </c>
      <c r="B45">
        <v>0</v>
      </c>
      <c r="C45">
        <v>3</v>
      </c>
      <c r="D45">
        <v>463</v>
      </c>
      <c r="E45">
        <v>198</v>
      </c>
      <c r="F45">
        <v>18</v>
      </c>
      <c r="G45">
        <v>130</v>
      </c>
      <c r="H45">
        <v>89</v>
      </c>
      <c r="I45">
        <v>234</v>
      </c>
      <c r="J45">
        <v>147</v>
      </c>
      <c r="K45">
        <v>40</v>
      </c>
      <c r="L45">
        <v>57</v>
      </c>
      <c r="M45">
        <v>32</v>
      </c>
      <c r="N45">
        <v>1411</v>
      </c>
      <c r="O45">
        <f t="shared" si="0"/>
        <v>0.57087529047250196</v>
      </c>
      <c r="P45">
        <f t="shared" si="1"/>
        <v>0.31276595744680852</v>
      </c>
      <c r="Q45">
        <f t="shared" si="2"/>
        <v>0.49787234042553191</v>
      </c>
      <c r="R45">
        <f t="shared" si="3"/>
        <v>0.5617021276595745</v>
      </c>
      <c r="S45">
        <f t="shared" si="4"/>
        <v>2.9098191489361658E-2</v>
      </c>
      <c r="T45">
        <f t="shared" si="5"/>
        <v>5.2023121387283239E-2</v>
      </c>
    </row>
    <row r="46" spans="1:20" x14ac:dyDescent="0.25">
      <c r="A46">
        <v>350</v>
      </c>
      <c r="B46">
        <v>1</v>
      </c>
      <c r="C46">
        <v>1</v>
      </c>
      <c r="D46">
        <v>217</v>
      </c>
      <c r="E46">
        <v>79</v>
      </c>
      <c r="F46">
        <v>21</v>
      </c>
      <c r="G46">
        <v>134</v>
      </c>
      <c r="H46">
        <v>116</v>
      </c>
      <c r="I46">
        <v>90</v>
      </c>
      <c r="J46">
        <v>42</v>
      </c>
      <c r="K46">
        <v>81</v>
      </c>
      <c r="L46">
        <v>36</v>
      </c>
      <c r="M46">
        <v>11</v>
      </c>
      <c r="N46">
        <v>828</v>
      </c>
      <c r="O46">
        <f t="shared" si="0"/>
        <v>0.32860520094562645</v>
      </c>
      <c r="P46">
        <f t="shared" si="1"/>
        <v>0.16935483870967741</v>
      </c>
      <c r="Q46">
        <f t="shared" si="2"/>
        <v>0.36290322580645162</v>
      </c>
      <c r="R46">
        <f t="shared" si="3"/>
        <v>0.35080645161290325</v>
      </c>
      <c r="S46">
        <f t="shared" si="4"/>
        <v>-0.12016380723205</v>
      </c>
      <c r="T46">
        <f t="shared" si="5"/>
        <v>8.9361702127659579E-2</v>
      </c>
    </row>
    <row r="47" spans="1:20" x14ac:dyDescent="0.25">
      <c r="A47">
        <v>352</v>
      </c>
      <c r="B47">
        <v>0</v>
      </c>
      <c r="C47">
        <v>0</v>
      </c>
      <c r="D47">
        <v>380</v>
      </c>
      <c r="E47">
        <v>173</v>
      </c>
      <c r="F47">
        <v>23</v>
      </c>
      <c r="G47">
        <v>120</v>
      </c>
      <c r="H47">
        <v>19</v>
      </c>
      <c r="I47">
        <v>136</v>
      </c>
      <c r="J47">
        <v>336</v>
      </c>
      <c r="K47">
        <v>19</v>
      </c>
      <c r="L47">
        <v>52</v>
      </c>
      <c r="M47">
        <v>62</v>
      </c>
      <c r="N47">
        <v>1320</v>
      </c>
      <c r="O47">
        <f t="shared" si="0"/>
        <v>0.56050955414012738</v>
      </c>
      <c r="P47">
        <f t="shared" si="1"/>
        <v>0.68431771894093685</v>
      </c>
      <c r="Q47">
        <f t="shared" si="2"/>
        <v>0.27698574338085541</v>
      </c>
      <c r="R47">
        <f t="shared" si="3"/>
        <v>0.82281059063136452</v>
      </c>
      <c r="S47">
        <f t="shared" si="4"/>
        <v>2.0600683587673863E-2</v>
      </c>
      <c r="T47">
        <f t="shared" si="5"/>
        <v>7.2784810126582278E-2</v>
      </c>
    </row>
    <row r="48" spans="1:20" x14ac:dyDescent="0.25">
      <c r="A48">
        <v>356</v>
      </c>
      <c r="B48">
        <v>2</v>
      </c>
      <c r="C48">
        <v>0</v>
      </c>
      <c r="D48">
        <v>240</v>
      </c>
      <c r="E48">
        <v>127</v>
      </c>
      <c r="F48">
        <v>7</v>
      </c>
      <c r="G48">
        <v>93</v>
      </c>
      <c r="H48">
        <v>16</v>
      </c>
      <c r="I48">
        <v>171</v>
      </c>
      <c r="J48">
        <v>148</v>
      </c>
      <c r="K48">
        <v>12</v>
      </c>
      <c r="L48">
        <v>73</v>
      </c>
      <c r="M48">
        <v>18</v>
      </c>
      <c r="N48">
        <v>905</v>
      </c>
      <c r="O48">
        <f t="shared" si="0"/>
        <v>0.5424107142857143</v>
      </c>
      <c r="P48">
        <f t="shared" si="1"/>
        <v>0.44179104477611941</v>
      </c>
      <c r="Q48">
        <f t="shared" si="2"/>
        <v>0.5104477611940299</v>
      </c>
      <c r="R48">
        <f t="shared" si="3"/>
        <v>0.69701492537313436</v>
      </c>
      <c r="S48">
        <f t="shared" si="4"/>
        <v>8.6748719091111592E-2</v>
      </c>
      <c r="T48">
        <f t="shared" si="5"/>
        <v>3.0567685589519649E-2</v>
      </c>
    </row>
    <row r="49" spans="1:20" x14ac:dyDescent="0.25">
      <c r="A49">
        <v>357</v>
      </c>
      <c r="B49">
        <v>0</v>
      </c>
      <c r="C49">
        <v>0</v>
      </c>
      <c r="D49">
        <v>234</v>
      </c>
      <c r="E49">
        <v>99</v>
      </c>
      <c r="F49">
        <v>23</v>
      </c>
      <c r="G49">
        <v>67</v>
      </c>
      <c r="H49">
        <v>39</v>
      </c>
      <c r="I49">
        <v>202</v>
      </c>
      <c r="J49">
        <v>64</v>
      </c>
      <c r="K49">
        <v>21</v>
      </c>
      <c r="L49">
        <v>65</v>
      </c>
      <c r="M49">
        <v>13</v>
      </c>
      <c r="N49">
        <v>827</v>
      </c>
      <c r="O49">
        <f t="shared" si="0"/>
        <v>0.51662404092071612</v>
      </c>
      <c r="P49">
        <f t="shared" si="1"/>
        <v>0.20983606557377049</v>
      </c>
      <c r="Q49">
        <f t="shared" si="2"/>
        <v>0.6622950819672131</v>
      </c>
      <c r="R49">
        <f t="shared" si="3"/>
        <v>0.54098360655737698</v>
      </c>
      <c r="S49">
        <f t="shared" si="4"/>
        <v>0.17944375167965587</v>
      </c>
      <c r="T49">
        <f t="shared" si="5"/>
        <v>0.12169312169312169</v>
      </c>
    </row>
    <row r="50" spans="1:20" x14ac:dyDescent="0.25">
      <c r="A50">
        <v>358</v>
      </c>
      <c r="B50">
        <v>0</v>
      </c>
      <c r="C50">
        <v>1</v>
      </c>
      <c r="D50">
        <v>273</v>
      </c>
      <c r="E50">
        <v>96</v>
      </c>
      <c r="F50">
        <v>25</v>
      </c>
      <c r="G50">
        <v>80</v>
      </c>
      <c r="H50">
        <v>54</v>
      </c>
      <c r="I50">
        <v>189</v>
      </c>
      <c r="J50">
        <v>61</v>
      </c>
      <c r="K50">
        <v>50</v>
      </c>
      <c r="L50">
        <v>64</v>
      </c>
      <c r="M50">
        <v>12</v>
      </c>
      <c r="N50">
        <v>905</v>
      </c>
      <c r="O50">
        <f t="shared" si="0"/>
        <v>0.44471153846153844</v>
      </c>
      <c r="P50">
        <f t="shared" si="1"/>
        <v>0.20065789473684212</v>
      </c>
      <c r="Q50">
        <f t="shared" si="2"/>
        <v>0.62171052631578949</v>
      </c>
      <c r="R50">
        <f t="shared" si="3"/>
        <v>0.51151315789473684</v>
      </c>
      <c r="S50">
        <f t="shared" si="4"/>
        <v>0.1385469756319252</v>
      </c>
      <c r="T50">
        <f t="shared" si="5"/>
        <v>0.12437810945273632</v>
      </c>
    </row>
    <row r="51" spans="1:20" x14ac:dyDescent="0.25">
      <c r="A51">
        <v>360</v>
      </c>
      <c r="B51">
        <v>2</v>
      </c>
      <c r="C51">
        <v>0</v>
      </c>
      <c r="D51">
        <v>265</v>
      </c>
      <c r="E51">
        <v>136</v>
      </c>
      <c r="F51">
        <v>14</v>
      </c>
      <c r="G51">
        <v>95</v>
      </c>
      <c r="H51">
        <v>5</v>
      </c>
      <c r="I51">
        <v>175</v>
      </c>
      <c r="J51">
        <v>172</v>
      </c>
      <c r="K51">
        <v>13</v>
      </c>
      <c r="L51">
        <v>56</v>
      </c>
      <c r="M51">
        <v>43</v>
      </c>
      <c r="N51">
        <v>974</v>
      </c>
      <c r="O51">
        <f t="shared" si="0"/>
        <v>0.53444676409185798</v>
      </c>
      <c r="P51">
        <f t="shared" si="1"/>
        <v>0.48863636363636365</v>
      </c>
      <c r="Q51">
        <f t="shared" si="2"/>
        <v>0.49715909090909088</v>
      </c>
      <c r="R51">
        <f t="shared" si="3"/>
        <v>0.73721590909090906</v>
      </c>
      <c r="S51">
        <f t="shared" si="4"/>
        <v>9.7376304235537114E-2</v>
      </c>
      <c r="T51">
        <f t="shared" si="5"/>
        <v>5.6680161943319839E-2</v>
      </c>
    </row>
    <row r="52" spans="1:20" x14ac:dyDescent="0.25">
      <c r="A52">
        <v>361</v>
      </c>
      <c r="B52">
        <v>1</v>
      </c>
      <c r="C52">
        <v>1</v>
      </c>
      <c r="D52">
        <v>122</v>
      </c>
      <c r="E52">
        <v>137</v>
      </c>
      <c r="F52">
        <v>11</v>
      </c>
      <c r="G52">
        <v>57</v>
      </c>
      <c r="H52">
        <v>16</v>
      </c>
      <c r="I52">
        <v>78</v>
      </c>
      <c r="J52">
        <v>171</v>
      </c>
      <c r="K52">
        <v>13</v>
      </c>
      <c r="L52">
        <v>32</v>
      </c>
      <c r="M52">
        <v>26</v>
      </c>
      <c r="N52">
        <v>664</v>
      </c>
      <c r="O52">
        <f t="shared" si="0"/>
        <v>0.62566844919786091</v>
      </c>
      <c r="P52">
        <f t="shared" si="1"/>
        <v>0.6452830188679245</v>
      </c>
      <c r="Q52">
        <f t="shared" si="2"/>
        <v>0.29433962264150942</v>
      </c>
      <c r="R52">
        <f t="shared" si="3"/>
        <v>0.79245283018867918</v>
      </c>
      <c r="S52">
        <f t="shared" si="4"/>
        <v>3.7453684585261326E-3</v>
      </c>
      <c r="T52">
        <f t="shared" si="5"/>
        <v>5.3398058252427182E-2</v>
      </c>
    </row>
    <row r="53" spans="1:20" x14ac:dyDescent="0.25">
      <c r="A53">
        <v>362</v>
      </c>
      <c r="B53">
        <v>6</v>
      </c>
      <c r="C53">
        <v>0</v>
      </c>
      <c r="D53">
        <v>273</v>
      </c>
      <c r="E53">
        <v>138</v>
      </c>
      <c r="F53">
        <v>13</v>
      </c>
      <c r="G53">
        <v>95</v>
      </c>
      <c r="H53">
        <v>64</v>
      </c>
      <c r="I53">
        <v>178</v>
      </c>
      <c r="J53">
        <v>42</v>
      </c>
      <c r="K53">
        <v>41</v>
      </c>
      <c r="L53">
        <v>43</v>
      </c>
      <c r="M53">
        <v>6</v>
      </c>
      <c r="N53">
        <v>893</v>
      </c>
      <c r="O53">
        <f t="shared" si="0"/>
        <v>0.53530751708428248</v>
      </c>
      <c r="P53">
        <f t="shared" si="1"/>
        <v>0.14788732394366197</v>
      </c>
      <c r="Q53">
        <f t="shared" si="2"/>
        <v>0.62676056338028174</v>
      </c>
      <c r="R53">
        <f t="shared" si="3"/>
        <v>0.46126760563380287</v>
      </c>
      <c r="S53">
        <f t="shared" si="4"/>
        <v>0.14479798155127954</v>
      </c>
      <c r="T53">
        <f t="shared" si="5"/>
        <v>5.1587301587301584E-2</v>
      </c>
    </row>
    <row r="54" spans="1:20" x14ac:dyDescent="0.25">
      <c r="A54">
        <v>365</v>
      </c>
      <c r="B54">
        <v>0</v>
      </c>
      <c r="C54">
        <v>0</v>
      </c>
      <c r="D54">
        <v>49</v>
      </c>
      <c r="E54">
        <v>25</v>
      </c>
      <c r="F54">
        <v>0</v>
      </c>
      <c r="G54">
        <v>12</v>
      </c>
      <c r="H54">
        <v>4</v>
      </c>
      <c r="I54">
        <v>30</v>
      </c>
      <c r="J54">
        <v>34</v>
      </c>
      <c r="K54">
        <v>7</v>
      </c>
      <c r="L54">
        <v>13</v>
      </c>
      <c r="M54">
        <v>2</v>
      </c>
      <c r="N54">
        <v>176</v>
      </c>
      <c r="O54">
        <f t="shared" si="0"/>
        <v>0.58536585365853655</v>
      </c>
      <c r="P54">
        <f t="shared" si="1"/>
        <v>0.5</v>
      </c>
      <c r="Q54">
        <f t="shared" si="2"/>
        <v>0.44117647058823528</v>
      </c>
      <c r="R54">
        <f t="shared" si="3"/>
        <v>0.72058823529411764</v>
      </c>
      <c r="S54">
        <f t="shared" si="4"/>
        <v>4.7801470588235251E-2</v>
      </c>
      <c r="T54">
        <f t="shared" si="5"/>
        <v>0</v>
      </c>
    </row>
    <row r="55" spans="1:20" x14ac:dyDescent="0.25">
      <c r="A55">
        <v>367</v>
      </c>
      <c r="B55">
        <v>1</v>
      </c>
      <c r="C55">
        <v>0</v>
      </c>
      <c r="D55">
        <v>215</v>
      </c>
      <c r="E55">
        <v>71</v>
      </c>
      <c r="F55">
        <v>15</v>
      </c>
      <c r="G55">
        <v>48</v>
      </c>
      <c r="H55">
        <v>53</v>
      </c>
      <c r="I55">
        <v>165</v>
      </c>
      <c r="J55">
        <v>40</v>
      </c>
      <c r="K55">
        <v>33</v>
      </c>
      <c r="L55">
        <v>34</v>
      </c>
      <c r="M55">
        <v>7</v>
      </c>
      <c r="N55">
        <v>681</v>
      </c>
      <c r="O55">
        <f t="shared" si="0"/>
        <v>0.5415282392026578</v>
      </c>
      <c r="P55">
        <f t="shared" si="1"/>
        <v>0.15503875968992248</v>
      </c>
      <c r="Q55">
        <f t="shared" si="2"/>
        <v>0.63953488372093026</v>
      </c>
      <c r="R55">
        <f t="shared" si="3"/>
        <v>0.47480620155038761</v>
      </c>
      <c r="S55">
        <f t="shared" si="4"/>
        <v>0.15711054624121146</v>
      </c>
      <c r="T55">
        <f t="shared" si="5"/>
        <v>0.1111111111111111</v>
      </c>
    </row>
    <row r="56" spans="1:20" x14ac:dyDescent="0.25">
      <c r="A56">
        <v>370</v>
      </c>
      <c r="B56">
        <v>0</v>
      </c>
      <c r="C56">
        <v>0</v>
      </c>
      <c r="D56">
        <v>198</v>
      </c>
      <c r="E56">
        <v>85</v>
      </c>
      <c r="F56">
        <v>7</v>
      </c>
      <c r="G56">
        <v>88</v>
      </c>
      <c r="H56">
        <v>4</v>
      </c>
      <c r="I56">
        <v>145</v>
      </c>
      <c r="J56">
        <v>102</v>
      </c>
      <c r="K56">
        <v>11</v>
      </c>
      <c r="L56">
        <v>61</v>
      </c>
      <c r="M56">
        <v>17</v>
      </c>
      <c r="N56">
        <v>718</v>
      </c>
      <c r="O56">
        <f t="shared" si="0"/>
        <v>0.47428571428571431</v>
      </c>
      <c r="P56">
        <f t="shared" si="1"/>
        <v>0.4063745019920319</v>
      </c>
      <c r="Q56">
        <f t="shared" si="2"/>
        <v>0.57768924302788849</v>
      </c>
      <c r="R56">
        <f t="shared" si="3"/>
        <v>0.69521912350597614</v>
      </c>
      <c r="S56">
        <f t="shared" si="4"/>
        <v>0.13857891462040284</v>
      </c>
      <c r="T56">
        <f t="shared" si="5"/>
        <v>3.888888888888889E-2</v>
      </c>
    </row>
    <row r="57" spans="1:20" x14ac:dyDescent="0.25">
      <c r="A57">
        <v>373</v>
      </c>
      <c r="B57">
        <v>4</v>
      </c>
      <c r="C57">
        <v>0</v>
      </c>
      <c r="D57">
        <v>210</v>
      </c>
      <c r="E57">
        <v>118</v>
      </c>
      <c r="F57">
        <v>8</v>
      </c>
      <c r="G57">
        <v>68</v>
      </c>
      <c r="H57">
        <v>38</v>
      </c>
      <c r="I57">
        <v>103</v>
      </c>
      <c r="J57">
        <v>80</v>
      </c>
      <c r="K57">
        <v>32</v>
      </c>
      <c r="L57">
        <v>57</v>
      </c>
      <c r="M57">
        <v>4</v>
      </c>
      <c r="N57">
        <v>718</v>
      </c>
      <c r="O57">
        <f t="shared" si="0"/>
        <v>0.51267605633802804</v>
      </c>
      <c r="P57">
        <f t="shared" si="1"/>
        <v>0.36199095022624433</v>
      </c>
      <c r="Q57">
        <f t="shared" si="2"/>
        <v>0.4660633484162896</v>
      </c>
      <c r="R57">
        <f t="shared" si="3"/>
        <v>0.59502262443438914</v>
      </c>
      <c r="S57">
        <f t="shared" si="4"/>
        <v>1.088586638275213E-2</v>
      </c>
      <c r="T57">
        <f t="shared" si="5"/>
        <v>4.0404040404040407E-2</v>
      </c>
    </row>
    <row r="58" spans="1:20" x14ac:dyDescent="0.25">
      <c r="A58">
        <v>374</v>
      </c>
      <c r="B58">
        <v>2</v>
      </c>
      <c r="C58">
        <v>1</v>
      </c>
      <c r="D58">
        <v>156</v>
      </c>
      <c r="E58">
        <v>98</v>
      </c>
      <c r="F58">
        <v>11</v>
      </c>
      <c r="G58">
        <v>37</v>
      </c>
      <c r="H58">
        <v>8</v>
      </c>
      <c r="I58">
        <v>103</v>
      </c>
      <c r="J58">
        <v>95</v>
      </c>
      <c r="K58">
        <v>15</v>
      </c>
      <c r="L58">
        <v>46</v>
      </c>
      <c r="M58">
        <v>17</v>
      </c>
      <c r="N58">
        <v>587</v>
      </c>
      <c r="O58">
        <f t="shared" si="0"/>
        <v>0.55862068965517242</v>
      </c>
      <c r="P58">
        <f t="shared" si="1"/>
        <v>0.46116504854368934</v>
      </c>
      <c r="Q58">
        <f t="shared" si="2"/>
        <v>0.5</v>
      </c>
      <c r="R58">
        <f t="shared" si="3"/>
        <v>0.71116504854368934</v>
      </c>
      <c r="S58">
        <f t="shared" si="4"/>
        <v>8.5704310019794505E-2</v>
      </c>
      <c r="T58">
        <f t="shared" si="5"/>
        <v>7.4324324324324328E-2</v>
      </c>
    </row>
    <row r="59" spans="1:20" x14ac:dyDescent="0.25">
      <c r="A59">
        <v>377</v>
      </c>
      <c r="B59">
        <v>1</v>
      </c>
      <c r="D59">
        <v>128</v>
      </c>
      <c r="E59">
        <v>63</v>
      </c>
      <c r="F59">
        <v>6</v>
      </c>
      <c r="G59">
        <v>54</v>
      </c>
      <c r="H59">
        <v>12</v>
      </c>
      <c r="I59">
        <v>112</v>
      </c>
      <c r="J59">
        <v>63</v>
      </c>
      <c r="K59">
        <v>14</v>
      </c>
      <c r="L59">
        <v>28</v>
      </c>
      <c r="M59">
        <v>15</v>
      </c>
      <c r="N59">
        <v>495</v>
      </c>
      <c r="O59">
        <f t="shared" si="0"/>
        <v>0.52032520325203258</v>
      </c>
      <c r="P59">
        <f t="shared" si="1"/>
        <v>0.33689839572192515</v>
      </c>
      <c r="Q59">
        <f t="shared" si="2"/>
        <v>0.59893048128342241</v>
      </c>
      <c r="R59">
        <f t="shared" si="3"/>
        <v>0.63636363636363635</v>
      </c>
      <c r="S59">
        <f t="shared" si="4"/>
        <v>0.13626708513254593</v>
      </c>
      <c r="T59">
        <f t="shared" si="5"/>
        <v>4.8387096774193547E-2</v>
      </c>
    </row>
    <row r="60" spans="1:20" x14ac:dyDescent="0.25">
      <c r="A60">
        <v>380</v>
      </c>
      <c r="B60">
        <v>0</v>
      </c>
      <c r="C60">
        <v>0</v>
      </c>
      <c r="D60">
        <v>202</v>
      </c>
      <c r="E60">
        <v>125</v>
      </c>
      <c r="F60">
        <v>17</v>
      </c>
      <c r="G60">
        <v>83</v>
      </c>
      <c r="H60">
        <v>88</v>
      </c>
      <c r="I60">
        <v>159</v>
      </c>
      <c r="J60">
        <v>55</v>
      </c>
      <c r="K60">
        <v>56</v>
      </c>
      <c r="L60">
        <v>19</v>
      </c>
      <c r="M60">
        <v>16</v>
      </c>
      <c r="N60">
        <v>820</v>
      </c>
      <c r="O60">
        <f t="shared" si="0"/>
        <v>0.54685646500593121</v>
      </c>
      <c r="P60">
        <f t="shared" si="1"/>
        <v>0.18211920529801323</v>
      </c>
      <c r="Q60">
        <f t="shared" si="2"/>
        <v>0.52649006622516559</v>
      </c>
      <c r="R60">
        <f t="shared" si="3"/>
        <v>0.44536423841059603</v>
      </c>
      <c r="S60">
        <f t="shared" si="4"/>
        <v>4.3166800798210558E-2</v>
      </c>
      <c r="T60">
        <f t="shared" si="5"/>
        <v>7.5555555555555556E-2</v>
      </c>
    </row>
    <row r="61" spans="1:20" x14ac:dyDescent="0.25">
      <c r="A61">
        <v>381</v>
      </c>
      <c r="B61">
        <v>0</v>
      </c>
      <c r="C61">
        <v>0</v>
      </c>
      <c r="D61">
        <v>181</v>
      </c>
      <c r="E61">
        <v>97</v>
      </c>
      <c r="F61">
        <v>6</v>
      </c>
      <c r="G61">
        <v>38</v>
      </c>
      <c r="H61">
        <v>27</v>
      </c>
      <c r="I61">
        <v>88</v>
      </c>
      <c r="J61">
        <v>150</v>
      </c>
      <c r="K61">
        <v>14</v>
      </c>
      <c r="L61">
        <v>15</v>
      </c>
      <c r="M61">
        <v>12</v>
      </c>
      <c r="N61">
        <v>628</v>
      </c>
      <c r="O61">
        <f t="shared" si="0"/>
        <v>0.71088435374149661</v>
      </c>
      <c r="P61">
        <f t="shared" si="1"/>
        <v>0.56603773584905659</v>
      </c>
      <c r="Q61">
        <f t="shared" si="2"/>
        <v>0.33207547169811319</v>
      </c>
      <c r="R61">
        <f t="shared" si="3"/>
        <v>0.73207547169811316</v>
      </c>
      <c r="S61">
        <f t="shared" si="4"/>
        <v>-1.9377216091135741E-2</v>
      </c>
      <c r="T61">
        <f t="shared" si="5"/>
        <v>4.2553191489361701E-2</v>
      </c>
    </row>
    <row r="62" spans="1:20" x14ac:dyDescent="0.25">
      <c r="A62">
        <v>383</v>
      </c>
      <c r="B62">
        <v>0</v>
      </c>
      <c r="C62">
        <v>0</v>
      </c>
      <c r="D62">
        <v>159</v>
      </c>
      <c r="E62">
        <v>74</v>
      </c>
      <c r="F62">
        <v>7</v>
      </c>
      <c r="G62">
        <v>73</v>
      </c>
      <c r="H62">
        <v>18</v>
      </c>
      <c r="I62">
        <v>101</v>
      </c>
      <c r="J62">
        <v>135</v>
      </c>
      <c r="K62">
        <v>11</v>
      </c>
      <c r="L62">
        <v>39</v>
      </c>
      <c r="M62">
        <v>23</v>
      </c>
      <c r="N62">
        <v>640</v>
      </c>
      <c r="O62">
        <f t="shared" si="0"/>
        <v>0.51811023622047248</v>
      </c>
      <c r="P62">
        <f t="shared" si="1"/>
        <v>0.53149606299212604</v>
      </c>
      <c r="Q62">
        <f t="shared" si="2"/>
        <v>0.39763779527559057</v>
      </c>
      <c r="R62">
        <f t="shared" si="3"/>
        <v>0.73031496062992129</v>
      </c>
      <c r="S62">
        <f t="shared" si="4"/>
        <v>2.3260154070308126E-2</v>
      </c>
      <c r="T62">
        <f t="shared" si="5"/>
        <v>4.5454545454545456E-2</v>
      </c>
    </row>
    <row r="63" spans="1:20" x14ac:dyDescent="0.25">
      <c r="A63">
        <v>385</v>
      </c>
      <c r="B63">
        <v>0</v>
      </c>
      <c r="C63">
        <v>0</v>
      </c>
      <c r="D63">
        <v>238</v>
      </c>
      <c r="E63">
        <v>77</v>
      </c>
      <c r="F63">
        <v>9</v>
      </c>
      <c r="G63">
        <v>81</v>
      </c>
      <c r="H63">
        <v>9</v>
      </c>
      <c r="I63">
        <v>60</v>
      </c>
      <c r="J63">
        <v>213</v>
      </c>
      <c r="K63">
        <v>0</v>
      </c>
      <c r="L63">
        <v>30</v>
      </c>
      <c r="M63">
        <v>37</v>
      </c>
      <c r="N63">
        <v>754</v>
      </c>
      <c r="O63">
        <f t="shared" si="0"/>
        <v>0.54026354319180092</v>
      </c>
      <c r="P63">
        <f t="shared" si="1"/>
        <v>0.75531914893617025</v>
      </c>
      <c r="Q63">
        <f t="shared" si="2"/>
        <v>0.21276595744680851</v>
      </c>
      <c r="R63">
        <f t="shared" si="3"/>
        <v>0.86170212765957455</v>
      </c>
      <c r="S63">
        <f t="shared" si="4"/>
        <v>2.5765425531914909E-2</v>
      </c>
      <c r="T63">
        <f t="shared" si="5"/>
        <v>5.3892215568862277E-2</v>
      </c>
    </row>
    <row r="64" spans="1:20" x14ac:dyDescent="0.25">
      <c r="A64">
        <v>386</v>
      </c>
      <c r="B64">
        <v>0</v>
      </c>
      <c r="C64">
        <v>1</v>
      </c>
      <c r="D64">
        <v>173</v>
      </c>
      <c r="E64">
        <v>94</v>
      </c>
      <c r="F64">
        <v>9</v>
      </c>
      <c r="G64">
        <v>68</v>
      </c>
      <c r="H64">
        <v>40</v>
      </c>
      <c r="I64">
        <v>90</v>
      </c>
      <c r="J64">
        <v>115</v>
      </c>
      <c r="K64">
        <v>12</v>
      </c>
      <c r="L64">
        <v>15</v>
      </c>
      <c r="M64">
        <v>16</v>
      </c>
      <c r="N64">
        <v>633</v>
      </c>
      <c r="O64">
        <f t="shared" si="0"/>
        <v>0.61904761904761907</v>
      </c>
      <c r="P64">
        <f t="shared" si="1"/>
        <v>0.46938775510204084</v>
      </c>
      <c r="Q64">
        <f t="shared" si="2"/>
        <v>0.36734693877551022</v>
      </c>
      <c r="R64">
        <f t="shared" si="3"/>
        <v>0.65306122448979598</v>
      </c>
      <c r="S64">
        <f t="shared" si="4"/>
        <v>-4.2749812578092516E-2</v>
      </c>
      <c r="T64">
        <f t="shared" si="5"/>
        <v>5.2631578947368418E-2</v>
      </c>
    </row>
    <row r="65" spans="1:20" x14ac:dyDescent="0.25">
      <c r="A65">
        <v>387</v>
      </c>
      <c r="B65">
        <v>0</v>
      </c>
      <c r="C65">
        <v>1</v>
      </c>
      <c r="D65">
        <v>432</v>
      </c>
      <c r="E65">
        <v>214</v>
      </c>
      <c r="F65">
        <v>13</v>
      </c>
      <c r="G65">
        <v>176</v>
      </c>
      <c r="H65">
        <v>96</v>
      </c>
      <c r="I65">
        <v>232</v>
      </c>
      <c r="J65">
        <v>204</v>
      </c>
      <c r="K65">
        <v>50</v>
      </c>
      <c r="L65">
        <v>73</v>
      </c>
      <c r="M65">
        <v>49</v>
      </c>
      <c r="N65">
        <v>1540</v>
      </c>
      <c r="O65">
        <f t="shared" si="0"/>
        <v>0.52185430463576155</v>
      </c>
      <c r="P65">
        <f t="shared" si="1"/>
        <v>0.38345864661654133</v>
      </c>
      <c r="Q65">
        <f t="shared" si="2"/>
        <v>0.43609022556390975</v>
      </c>
      <c r="R65">
        <f t="shared" si="3"/>
        <v>0.60150375939849621</v>
      </c>
      <c r="S65">
        <f t="shared" si="4"/>
        <v>-1.176667420430777E-2</v>
      </c>
      <c r="T65">
        <f t="shared" si="5"/>
        <v>3.2258064516129031E-2</v>
      </c>
    </row>
    <row r="66" spans="1:20" x14ac:dyDescent="0.25">
      <c r="A66">
        <v>391</v>
      </c>
      <c r="B66">
        <v>0</v>
      </c>
      <c r="C66">
        <v>0</v>
      </c>
      <c r="D66">
        <v>243</v>
      </c>
      <c r="E66">
        <v>124</v>
      </c>
      <c r="F66">
        <v>3</v>
      </c>
      <c r="G66">
        <v>52</v>
      </c>
      <c r="H66">
        <v>23</v>
      </c>
      <c r="I66">
        <v>65</v>
      </c>
      <c r="J66">
        <v>246</v>
      </c>
      <c r="K66">
        <v>6</v>
      </c>
      <c r="L66">
        <v>21</v>
      </c>
      <c r="M66">
        <v>28</v>
      </c>
      <c r="N66">
        <v>811</v>
      </c>
      <c r="O66">
        <f t="shared" ref="O66:O129" si="6">((E66)/(B66+E66+F66+G66)*(B66+E66+F66+G66)+2*((H66+I66+J66)/(H66+I66+J66+K66+L66+M66)-0.5)*(H66+I66+J66+K66+L66+M66)/2)/(B66+E66+F66+G66+(H66+I66+J66+K66+L66+M66)/2)</f>
        <v>0.70548862115127187</v>
      </c>
      <c r="P66">
        <f t="shared" ref="P66:P129" si="7">J66/(H66+I66+J66)</f>
        <v>0.73652694610778446</v>
      </c>
      <c r="Q66">
        <f t="shared" ref="Q66:Q129" si="8">I66/(H66+I66+J66)</f>
        <v>0.19461077844311378</v>
      </c>
      <c r="R66">
        <f t="shared" ref="R66:R129" si="9">P66+Q66/2</f>
        <v>0.83383233532934131</v>
      </c>
      <c r="S66">
        <f t="shared" ref="S66:S129" si="10">Q66+0.9165*P66^2-0.3422*P66-0.4514</f>
        <v>-1.1653207357739614E-2</v>
      </c>
      <c r="T66">
        <f t="shared" ref="T66:T129" si="11">F66/(B66+E66+F66+G66)</f>
        <v>1.6759776536312849E-2</v>
      </c>
    </row>
    <row r="67" spans="1:20" x14ac:dyDescent="0.25">
      <c r="A67">
        <v>392</v>
      </c>
      <c r="B67">
        <v>0</v>
      </c>
      <c r="C67">
        <v>0</v>
      </c>
      <c r="D67">
        <v>340</v>
      </c>
      <c r="E67">
        <v>122</v>
      </c>
      <c r="F67">
        <v>7</v>
      </c>
      <c r="G67">
        <v>133</v>
      </c>
      <c r="H67">
        <v>22</v>
      </c>
      <c r="I67">
        <v>74</v>
      </c>
      <c r="J67">
        <v>371</v>
      </c>
      <c r="K67">
        <v>13</v>
      </c>
      <c r="L67">
        <v>33</v>
      </c>
      <c r="M67">
        <v>88</v>
      </c>
      <c r="N67">
        <v>1203</v>
      </c>
      <c r="O67">
        <f t="shared" si="6"/>
        <v>0.51288888888888884</v>
      </c>
      <c r="P67">
        <f t="shared" si="7"/>
        <v>0.79443254817987152</v>
      </c>
      <c r="Q67">
        <f t="shared" si="8"/>
        <v>0.15845824411134904</v>
      </c>
      <c r="R67">
        <f t="shared" si="9"/>
        <v>0.87366167023554608</v>
      </c>
      <c r="S67">
        <f t="shared" si="10"/>
        <v>1.3627723085529286E-2</v>
      </c>
      <c r="T67">
        <f t="shared" si="11"/>
        <v>2.6717557251908396E-2</v>
      </c>
    </row>
    <row r="68" spans="1:20" x14ac:dyDescent="0.25">
      <c r="A68">
        <v>393</v>
      </c>
      <c r="B68">
        <v>1</v>
      </c>
      <c r="C68">
        <v>0</v>
      </c>
      <c r="D68">
        <v>508</v>
      </c>
      <c r="E68">
        <v>259</v>
      </c>
      <c r="F68">
        <v>60</v>
      </c>
      <c r="G68">
        <v>120</v>
      </c>
      <c r="H68">
        <v>274</v>
      </c>
      <c r="I68">
        <v>309</v>
      </c>
      <c r="J68">
        <v>188</v>
      </c>
      <c r="K68">
        <v>124</v>
      </c>
      <c r="L68">
        <v>41</v>
      </c>
      <c r="M68">
        <v>9</v>
      </c>
      <c r="N68">
        <v>1892</v>
      </c>
      <c r="O68">
        <f t="shared" si="6"/>
        <v>0.61095890410958908</v>
      </c>
      <c r="P68">
        <f t="shared" si="7"/>
        <v>0.24383916990920881</v>
      </c>
      <c r="Q68">
        <f t="shared" si="8"/>
        <v>0.40077821011673154</v>
      </c>
      <c r="R68">
        <f t="shared" si="9"/>
        <v>0.44422827496757455</v>
      </c>
      <c r="S68">
        <f t="shared" si="10"/>
        <v>-7.957071769948576E-2</v>
      </c>
      <c r="T68">
        <f t="shared" si="11"/>
        <v>0.13636363636363635</v>
      </c>
    </row>
    <row r="69" spans="1:20" x14ac:dyDescent="0.25">
      <c r="A69">
        <v>398</v>
      </c>
      <c r="B69">
        <v>0</v>
      </c>
      <c r="C69">
        <v>1</v>
      </c>
      <c r="D69">
        <v>408</v>
      </c>
      <c r="E69">
        <v>188</v>
      </c>
      <c r="F69">
        <v>25</v>
      </c>
      <c r="G69">
        <v>163</v>
      </c>
      <c r="H69">
        <v>132</v>
      </c>
      <c r="I69">
        <v>146</v>
      </c>
      <c r="J69">
        <v>219</v>
      </c>
      <c r="K69">
        <v>86</v>
      </c>
      <c r="L69">
        <v>93</v>
      </c>
      <c r="M69">
        <v>103</v>
      </c>
      <c r="N69">
        <v>1564</v>
      </c>
      <c r="O69">
        <f t="shared" si="6"/>
        <v>0.38602220770738077</v>
      </c>
      <c r="P69">
        <f t="shared" si="7"/>
        <v>0.44064386317907445</v>
      </c>
      <c r="Q69">
        <f t="shared" si="8"/>
        <v>0.29376257545271628</v>
      </c>
      <c r="R69">
        <f t="shared" si="9"/>
        <v>0.58752515090543256</v>
      </c>
      <c r="S69">
        <f t="shared" si="10"/>
        <v>-0.13047168605192527</v>
      </c>
      <c r="T69">
        <f t="shared" si="11"/>
        <v>6.6489361702127658E-2</v>
      </c>
    </row>
    <row r="70" spans="1:20" x14ac:dyDescent="0.25">
      <c r="A70">
        <v>399</v>
      </c>
      <c r="B70">
        <v>0</v>
      </c>
      <c r="C70">
        <v>0</v>
      </c>
      <c r="D70">
        <v>240</v>
      </c>
      <c r="E70">
        <v>57</v>
      </c>
      <c r="F70">
        <v>8</v>
      </c>
      <c r="G70">
        <v>104</v>
      </c>
      <c r="H70">
        <v>23</v>
      </c>
      <c r="I70">
        <v>132</v>
      </c>
      <c r="J70">
        <v>107</v>
      </c>
      <c r="K70">
        <v>14</v>
      </c>
      <c r="L70">
        <v>49</v>
      </c>
      <c r="M70">
        <v>11</v>
      </c>
      <c r="N70">
        <v>745</v>
      </c>
      <c r="O70">
        <f t="shared" si="6"/>
        <v>0.44807121661721067</v>
      </c>
      <c r="P70">
        <f t="shared" si="7"/>
        <v>0.40839694656488551</v>
      </c>
      <c r="Q70">
        <f t="shared" si="8"/>
        <v>0.50381679389312972</v>
      </c>
      <c r="R70">
        <f t="shared" si="9"/>
        <v>0.66030534351145032</v>
      </c>
      <c r="S70">
        <f t="shared" si="10"/>
        <v>6.5524621234193781E-2</v>
      </c>
      <c r="T70">
        <f t="shared" si="11"/>
        <v>4.7337278106508875E-2</v>
      </c>
    </row>
    <row r="71" spans="1:20" x14ac:dyDescent="0.25">
      <c r="A71">
        <v>405</v>
      </c>
      <c r="B71">
        <v>0</v>
      </c>
      <c r="C71">
        <v>0</v>
      </c>
      <c r="D71">
        <v>193</v>
      </c>
      <c r="E71">
        <v>86</v>
      </c>
      <c r="F71">
        <v>12</v>
      </c>
      <c r="G71">
        <v>70</v>
      </c>
      <c r="H71">
        <v>111</v>
      </c>
      <c r="I71">
        <v>99</v>
      </c>
      <c r="J71">
        <v>71</v>
      </c>
      <c r="K71">
        <v>53</v>
      </c>
      <c r="L71">
        <v>35</v>
      </c>
      <c r="M71">
        <v>6</v>
      </c>
      <c r="N71">
        <v>736</v>
      </c>
      <c r="O71">
        <f t="shared" si="6"/>
        <v>0.50492264416315047</v>
      </c>
      <c r="P71">
        <f t="shared" si="7"/>
        <v>0.25266903914590749</v>
      </c>
      <c r="Q71">
        <f t="shared" si="8"/>
        <v>0.35231316725978645</v>
      </c>
      <c r="R71">
        <f t="shared" si="9"/>
        <v>0.42882562277580072</v>
      </c>
      <c r="S71">
        <f t="shared" si="10"/>
        <v>-0.12703931181216044</v>
      </c>
      <c r="T71">
        <f t="shared" si="11"/>
        <v>7.1428571428571425E-2</v>
      </c>
    </row>
    <row r="72" spans="1:20" x14ac:dyDescent="0.25">
      <c r="A72">
        <v>406</v>
      </c>
      <c r="B72">
        <v>0</v>
      </c>
      <c r="C72">
        <v>0</v>
      </c>
      <c r="D72">
        <v>219</v>
      </c>
      <c r="E72">
        <v>138</v>
      </c>
      <c r="F72">
        <v>6</v>
      </c>
      <c r="G72">
        <v>56</v>
      </c>
      <c r="H72">
        <v>31</v>
      </c>
      <c r="I72">
        <v>82</v>
      </c>
      <c r="J72">
        <v>173</v>
      </c>
      <c r="K72">
        <v>16</v>
      </c>
      <c r="L72">
        <v>18</v>
      </c>
      <c r="M72">
        <v>27</v>
      </c>
      <c r="N72">
        <v>766</v>
      </c>
      <c r="O72">
        <f t="shared" si="6"/>
        <v>0.67068273092369479</v>
      </c>
      <c r="P72">
        <f t="shared" si="7"/>
        <v>0.6048951048951049</v>
      </c>
      <c r="Q72">
        <f t="shared" si="8"/>
        <v>0.28671328671328672</v>
      </c>
      <c r="R72">
        <f t="shared" si="9"/>
        <v>0.74825174825174823</v>
      </c>
      <c r="S72">
        <f t="shared" si="10"/>
        <v>-3.6336220597584235E-2</v>
      </c>
      <c r="T72">
        <f t="shared" si="11"/>
        <v>0.03</v>
      </c>
    </row>
    <row r="73" spans="1:20" x14ac:dyDescent="0.25">
      <c r="A73">
        <v>409</v>
      </c>
      <c r="B73">
        <v>0</v>
      </c>
      <c r="C73">
        <v>0</v>
      </c>
      <c r="D73">
        <v>243</v>
      </c>
      <c r="E73">
        <v>78</v>
      </c>
      <c r="F73">
        <v>3</v>
      </c>
      <c r="G73">
        <v>113</v>
      </c>
      <c r="H73">
        <v>23</v>
      </c>
      <c r="I73">
        <v>113</v>
      </c>
      <c r="J73">
        <v>164</v>
      </c>
      <c r="K73">
        <v>8</v>
      </c>
      <c r="L73">
        <v>34</v>
      </c>
      <c r="M73">
        <v>53</v>
      </c>
      <c r="N73">
        <v>832</v>
      </c>
      <c r="O73">
        <f t="shared" si="6"/>
        <v>0.46104725415070241</v>
      </c>
      <c r="P73">
        <f t="shared" si="7"/>
        <v>0.54666666666666663</v>
      </c>
      <c r="Q73">
        <f t="shared" si="8"/>
        <v>0.37666666666666665</v>
      </c>
      <c r="R73">
        <f t="shared" si="9"/>
        <v>0.73499999999999999</v>
      </c>
      <c r="S73">
        <f t="shared" si="10"/>
        <v>1.2088266666666625E-2</v>
      </c>
      <c r="T73">
        <f t="shared" si="11"/>
        <v>1.5463917525773196E-2</v>
      </c>
    </row>
    <row r="74" spans="1:20" x14ac:dyDescent="0.25">
      <c r="A74">
        <v>427</v>
      </c>
      <c r="B74">
        <v>5</v>
      </c>
      <c r="C74">
        <v>0</v>
      </c>
      <c r="D74">
        <v>206</v>
      </c>
      <c r="E74">
        <v>106</v>
      </c>
      <c r="F74">
        <v>12</v>
      </c>
      <c r="G74">
        <v>82</v>
      </c>
      <c r="H74">
        <v>155</v>
      </c>
      <c r="I74">
        <v>112</v>
      </c>
      <c r="J74">
        <v>21</v>
      </c>
      <c r="K74">
        <v>93</v>
      </c>
      <c r="L74">
        <v>30</v>
      </c>
      <c r="M74">
        <v>4</v>
      </c>
      <c r="N74">
        <v>821</v>
      </c>
      <c r="O74">
        <f t="shared" si="6"/>
        <v>0.45212121212121215</v>
      </c>
      <c r="P74">
        <f t="shared" si="7"/>
        <v>7.2916666666666671E-2</v>
      </c>
      <c r="Q74">
        <f t="shared" si="8"/>
        <v>0.3888888888888889</v>
      </c>
      <c r="R74">
        <f t="shared" si="9"/>
        <v>0.2673611111111111</v>
      </c>
      <c r="S74">
        <f t="shared" si="10"/>
        <v>-8.2590310329861139E-2</v>
      </c>
      <c r="T74">
        <f t="shared" si="11"/>
        <v>5.8536585365853662E-2</v>
      </c>
    </row>
    <row r="75" spans="1:20" x14ac:dyDescent="0.25">
      <c r="A75">
        <v>437</v>
      </c>
      <c r="B75">
        <v>2</v>
      </c>
      <c r="C75">
        <v>0</v>
      </c>
      <c r="D75">
        <v>266</v>
      </c>
      <c r="E75">
        <v>135</v>
      </c>
      <c r="F75">
        <v>21</v>
      </c>
      <c r="G75">
        <v>85</v>
      </c>
      <c r="H75">
        <v>62</v>
      </c>
      <c r="I75">
        <v>240</v>
      </c>
      <c r="J75">
        <v>88</v>
      </c>
      <c r="K75">
        <v>141</v>
      </c>
      <c r="L75">
        <v>59</v>
      </c>
      <c r="M75">
        <v>8</v>
      </c>
      <c r="N75">
        <v>1105</v>
      </c>
      <c r="O75">
        <f t="shared" si="6"/>
        <v>0.41697416974169743</v>
      </c>
      <c r="P75">
        <f t="shared" si="7"/>
        <v>0.22564102564102564</v>
      </c>
      <c r="Q75">
        <f t="shared" si="8"/>
        <v>0.61538461538461542</v>
      </c>
      <c r="R75">
        <f t="shared" si="9"/>
        <v>0.53333333333333333</v>
      </c>
      <c r="S75">
        <f t="shared" si="10"/>
        <v>0.13343282051282046</v>
      </c>
      <c r="T75">
        <f t="shared" si="11"/>
        <v>8.6419753086419748E-2</v>
      </c>
    </row>
    <row r="76" spans="1:20" x14ac:dyDescent="0.25">
      <c r="A76">
        <v>440</v>
      </c>
      <c r="B76">
        <v>0</v>
      </c>
      <c r="C76">
        <v>0</v>
      </c>
      <c r="D76">
        <v>156</v>
      </c>
      <c r="E76">
        <v>81</v>
      </c>
      <c r="F76">
        <v>3</v>
      </c>
      <c r="G76">
        <v>78</v>
      </c>
      <c r="H76">
        <v>187</v>
      </c>
      <c r="I76">
        <v>44</v>
      </c>
      <c r="J76">
        <v>36</v>
      </c>
      <c r="K76">
        <v>84</v>
      </c>
      <c r="L76">
        <v>10</v>
      </c>
      <c r="M76">
        <v>6</v>
      </c>
      <c r="N76">
        <v>685</v>
      </c>
      <c r="O76">
        <f t="shared" si="6"/>
        <v>0.47612156295224312</v>
      </c>
      <c r="P76">
        <f t="shared" si="7"/>
        <v>0.1348314606741573</v>
      </c>
      <c r="Q76">
        <f t="shared" si="8"/>
        <v>0.16479400749063669</v>
      </c>
      <c r="R76">
        <f t="shared" si="9"/>
        <v>0.21722846441947563</v>
      </c>
      <c r="S76">
        <f t="shared" si="10"/>
        <v>-0.31608378571729162</v>
      </c>
      <c r="T76">
        <f t="shared" si="11"/>
        <v>1.8518518518518517E-2</v>
      </c>
    </row>
    <row r="77" spans="1:20" x14ac:dyDescent="0.25">
      <c r="A77">
        <v>441</v>
      </c>
      <c r="B77">
        <v>0</v>
      </c>
      <c r="C77">
        <v>0</v>
      </c>
      <c r="D77">
        <v>220</v>
      </c>
      <c r="E77">
        <v>93</v>
      </c>
      <c r="F77">
        <v>13</v>
      </c>
      <c r="G77">
        <v>83</v>
      </c>
      <c r="H77">
        <v>73</v>
      </c>
      <c r="I77">
        <v>130</v>
      </c>
      <c r="J77">
        <v>66</v>
      </c>
      <c r="K77">
        <v>30</v>
      </c>
      <c r="L77">
        <v>33</v>
      </c>
      <c r="M77">
        <v>7</v>
      </c>
      <c r="N77">
        <v>748</v>
      </c>
      <c r="O77">
        <f t="shared" si="6"/>
        <v>0.53695955369595538</v>
      </c>
      <c r="P77">
        <f t="shared" si="7"/>
        <v>0.24535315985130113</v>
      </c>
      <c r="Q77">
        <f t="shared" si="8"/>
        <v>0.48327137546468402</v>
      </c>
      <c r="R77">
        <f t="shared" si="9"/>
        <v>0.48698884758364314</v>
      </c>
      <c r="S77">
        <f t="shared" si="10"/>
        <v>3.083149762993842E-3</v>
      </c>
      <c r="T77">
        <f t="shared" si="11"/>
        <v>6.8783068783068779E-2</v>
      </c>
    </row>
    <row r="78" spans="1:20" x14ac:dyDescent="0.25">
      <c r="A78">
        <v>443</v>
      </c>
      <c r="B78">
        <v>1</v>
      </c>
      <c r="C78">
        <v>0</v>
      </c>
      <c r="D78">
        <v>257</v>
      </c>
      <c r="E78">
        <v>114</v>
      </c>
      <c r="F78">
        <v>16</v>
      </c>
      <c r="G78">
        <v>66</v>
      </c>
      <c r="H78">
        <v>39</v>
      </c>
      <c r="I78">
        <v>66</v>
      </c>
      <c r="J78">
        <v>129</v>
      </c>
      <c r="K78">
        <v>29</v>
      </c>
      <c r="L78">
        <v>24</v>
      </c>
      <c r="M78">
        <v>28</v>
      </c>
      <c r="N78">
        <v>768</v>
      </c>
      <c r="O78">
        <f t="shared" si="6"/>
        <v>0.53737658674189004</v>
      </c>
      <c r="P78">
        <f t="shared" si="7"/>
        <v>0.55128205128205132</v>
      </c>
      <c r="Q78">
        <f t="shared" si="8"/>
        <v>0.28205128205128205</v>
      </c>
      <c r="R78">
        <f t="shared" si="9"/>
        <v>0.69230769230769229</v>
      </c>
      <c r="S78">
        <f t="shared" si="10"/>
        <v>-7.9462179487179485E-2</v>
      </c>
      <c r="T78">
        <f t="shared" si="11"/>
        <v>8.1218274111675121E-2</v>
      </c>
    </row>
    <row r="79" spans="1:20" x14ac:dyDescent="0.25">
      <c r="A79">
        <v>461</v>
      </c>
      <c r="B79">
        <v>0</v>
      </c>
      <c r="C79">
        <v>0</v>
      </c>
      <c r="D79">
        <v>231</v>
      </c>
      <c r="E79">
        <v>79</v>
      </c>
      <c r="F79">
        <v>11</v>
      </c>
      <c r="G79">
        <v>90</v>
      </c>
      <c r="H79">
        <v>35</v>
      </c>
      <c r="I79">
        <v>98</v>
      </c>
      <c r="J79">
        <v>138</v>
      </c>
      <c r="K79">
        <v>43</v>
      </c>
      <c r="L79">
        <v>39</v>
      </c>
      <c r="M79">
        <v>8</v>
      </c>
      <c r="N79">
        <v>772</v>
      </c>
      <c r="O79">
        <f t="shared" si="6"/>
        <v>0.47018030513176146</v>
      </c>
      <c r="P79">
        <f t="shared" si="7"/>
        <v>0.5092250922509225</v>
      </c>
      <c r="Q79">
        <f t="shared" si="8"/>
        <v>0.36162361623616235</v>
      </c>
      <c r="R79">
        <f t="shared" si="9"/>
        <v>0.69003690036900367</v>
      </c>
      <c r="S79">
        <f t="shared" si="10"/>
        <v>-2.6375417001402557E-2</v>
      </c>
      <c r="T79">
        <f t="shared" si="11"/>
        <v>6.1111111111111109E-2</v>
      </c>
    </row>
    <row r="80" spans="1:20" x14ac:dyDescent="0.25">
      <c r="A80">
        <v>486</v>
      </c>
      <c r="B80">
        <v>0</v>
      </c>
      <c r="C80">
        <v>0</v>
      </c>
      <c r="D80">
        <v>224</v>
      </c>
      <c r="E80">
        <v>93</v>
      </c>
      <c r="F80">
        <v>7</v>
      </c>
      <c r="G80">
        <v>92</v>
      </c>
      <c r="H80">
        <v>31</v>
      </c>
      <c r="I80">
        <v>154</v>
      </c>
      <c r="J80">
        <v>177</v>
      </c>
      <c r="K80">
        <v>7</v>
      </c>
      <c r="L80">
        <v>15</v>
      </c>
      <c r="M80">
        <v>9</v>
      </c>
      <c r="N80">
        <v>809</v>
      </c>
      <c r="O80">
        <f t="shared" si="6"/>
        <v>0.66537966537966542</v>
      </c>
      <c r="P80">
        <f t="shared" si="7"/>
        <v>0.4889502762430939</v>
      </c>
      <c r="Q80">
        <f t="shared" si="8"/>
        <v>0.425414364640884</v>
      </c>
      <c r="R80">
        <f t="shared" si="9"/>
        <v>0.7016574585635359</v>
      </c>
      <c r="S80">
        <f t="shared" si="10"/>
        <v>2.5805409633405496E-2</v>
      </c>
      <c r="T80">
        <f t="shared" si="11"/>
        <v>3.6458333333333336E-2</v>
      </c>
    </row>
    <row r="81" spans="1:20" x14ac:dyDescent="0.25">
      <c r="A81">
        <v>491</v>
      </c>
      <c r="B81">
        <v>1</v>
      </c>
      <c r="C81">
        <v>0</v>
      </c>
      <c r="D81">
        <v>410</v>
      </c>
      <c r="E81">
        <v>188</v>
      </c>
      <c r="F81">
        <v>20</v>
      </c>
      <c r="G81">
        <v>164</v>
      </c>
      <c r="H81">
        <v>84</v>
      </c>
      <c r="I81">
        <v>236</v>
      </c>
      <c r="J81">
        <v>199</v>
      </c>
      <c r="K81">
        <v>43</v>
      </c>
      <c r="L81">
        <v>71</v>
      </c>
      <c r="M81">
        <v>17</v>
      </c>
      <c r="N81">
        <v>1432</v>
      </c>
      <c r="O81">
        <f t="shared" si="6"/>
        <v>0.54727793696275073</v>
      </c>
      <c r="P81">
        <f t="shared" si="7"/>
        <v>0.38342967244701348</v>
      </c>
      <c r="Q81">
        <f t="shared" si="8"/>
        <v>0.45472061657032753</v>
      </c>
      <c r="R81">
        <f t="shared" si="9"/>
        <v>0.61078998073217727</v>
      </c>
      <c r="S81">
        <f t="shared" si="10"/>
        <v>6.8532671767628228E-3</v>
      </c>
      <c r="T81">
        <f t="shared" si="11"/>
        <v>5.3619302949061663E-2</v>
      </c>
    </row>
    <row r="82" spans="1:20" x14ac:dyDescent="0.25">
      <c r="A82">
        <v>492</v>
      </c>
      <c r="B82">
        <v>0</v>
      </c>
      <c r="C82">
        <v>0</v>
      </c>
      <c r="D82">
        <v>196</v>
      </c>
      <c r="E82">
        <v>90</v>
      </c>
      <c r="F82">
        <v>12</v>
      </c>
      <c r="G82">
        <v>46</v>
      </c>
      <c r="H82">
        <v>82</v>
      </c>
      <c r="I82">
        <v>152</v>
      </c>
      <c r="J82">
        <v>25</v>
      </c>
      <c r="K82">
        <v>72</v>
      </c>
      <c r="L82">
        <v>35</v>
      </c>
      <c r="M82">
        <v>4</v>
      </c>
      <c r="N82">
        <v>714</v>
      </c>
      <c r="O82">
        <f t="shared" si="6"/>
        <v>0.4924924924924925</v>
      </c>
      <c r="P82">
        <f t="shared" si="7"/>
        <v>9.6525096525096526E-2</v>
      </c>
      <c r="Q82">
        <f t="shared" si="8"/>
        <v>0.58687258687258692</v>
      </c>
      <c r="R82">
        <f t="shared" si="9"/>
        <v>0.38996138996138996</v>
      </c>
      <c r="S82">
        <f t="shared" si="10"/>
        <v>0.11098081573023655</v>
      </c>
      <c r="T82">
        <f t="shared" si="11"/>
        <v>8.1081081081081086E-2</v>
      </c>
    </row>
    <row r="83" spans="1:20" x14ac:dyDescent="0.25">
      <c r="A83">
        <v>502</v>
      </c>
      <c r="B83">
        <v>1</v>
      </c>
      <c r="C83">
        <v>0</v>
      </c>
      <c r="D83">
        <v>177</v>
      </c>
      <c r="E83">
        <v>104</v>
      </c>
      <c r="F83">
        <v>24</v>
      </c>
      <c r="G83">
        <v>54</v>
      </c>
      <c r="H83">
        <v>92</v>
      </c>
      <c r="I83">
        <v>69</v>
      </c>
      <c r="J83">
        <v>63</v>
      </c>
      <c r="K83">
        <v>53</v>
      </c>
      <c r="L83">
        <v>38</v>
      </c>
      <c r="M83">
        <v>24</v>
      </c>
      <c r="N83">
        <v>698</v>
      </c>
      <c r="O83">
        <f t="shared" si="6"/>
        <v>0.44964539007092197</v>
      </c>
      <c r="P83">
        <f t="shared" si="7"/>
        <v>0.28125</v>
      </c>
      <c r="Q83">
        <f t="shared" si="8"/>
        <v>0.3080357142857143</v>
      </c>
      <c r="R83">
        <f t="shared" si="9"/>
        <v>0.43526785714285715</v>
      </c>
      <c r="S83">
        <f t="shared" si="10"/>
        <v>-0.16711145368303576</v>
      </c>
      <c r="T83">
        <f t="shared" si="11"/>
        <v>0.13114754098360656</v>
      </c>
    </row>
    <row r="84" spans="1:20" x14ac:dyDescent="0.25">
      <c r="A84">
        <v>508</v>
      </c>
      <c r="B84">
        <v>0</v>
      </c>
      <c r="C84">
        <v>0</v>
      </c>
      <c r="D84">
        <v>304</v>
      </c>
      <c r="E84">
        <v>151</v>
      </c>
      <c r="F84">
        <v>14</v>
      </c>
      <c r="G84">
        <v>123</v>
      </c>
      <c r="H84">
        <v>53</v>
      </c>
      <c r="I84">
        <v>157</v>
      </c>
      <c r="J84">
        <v>171</v>
      </c>
      <c r="K84">
        <v>40</v>
      </c>
      <c r="L84">
        <v>109</v>
      </c>
      <c r="M84">
        <v>33</v>
      </c>
      <c r="N84">
        <v>1155</v>
      </c>
      <c r="O84">
        <f t="shared" si="6"/>
        <v>0.43985952589991223</v>
      </c>
      <c r="P84">
        <f t="shared" si="7"/>
        <v>0.44881889763779526</v>
      </c>
      <c r="Q84">
        <f t="shared" si="8"/>
        <v>0.4120734908136483</v>
      </c>
      <c r="R84">
        <f t="shared" si="9"/>
        <v>0.65485564304461941</v>
      </c>
      <c r="S84">
        <f t="shared" si="10"/>
        <v>-8.2940397214128492E-3</v>
      </c>
      <c r="T84">
        <f t="shared" si="11"/>
        <v>4.8611111111111112E-2</v>
      </c>
    </row>
    <row r="85" spans="1:20" x14ac:dyDescent="0.25">
      <c r="A85">
        <v>513</v>
      </c>
      <c r="B85">
        <v>0</v>
      </c>
      <c r="C85">
        <v>0</v>
      </c>
      <c r="D85">
        <v>196</v>
      </c>
      <c r="E85">
        <v>99</v>
      </c>
      <c r="F85">
        <v>6</v>
      </c>
      <c r="G85">
        <v>66</v>
      </c>
      <c r="H85">
        <v>12</v>
      </c>
      <c r="I85">
        <v>109</v>
      </c>
      <c r="J85">
        <v>155</v>
      </c>
      <c r="K85">
        <v>9</v>
      </c>
      <c r="L85">
        <v>33</v>
      </c>
      <c r="M85">
        <v>39</v>
      </c>
      <c r="N85">
        <v>724</v>
      </c>
      <c r="O85">
        <f t="shared" si="6"/>
        <v>0.5622317596566524</v>
      </c>
      <c r="P85">
        <f t="shared" si="7"/>
        <v>0.56159420289855078</v>
      </c>
      <c r="Q85">
        <f t="shared" si="8"/>
        <v>0.39492753623188404</v>
      </c>
      <c r="R85">
        <f t="shared" si="9"/>
        <v>0.75905797101449279</v>
      </c>
      <c r="S85">
        <f t="shared" si="10"/>
        <v>4.0403146660365485E-2</v>
      </c>
      <c r="T85">
        <f t="shared" si="11"/>
        <v>3.5087719298245612E-2</v>
      </c>
    </row>
    <row r="86" spans="1:20" x14ac:dyDescent="0.25">
      <c r="A86">
        <v>514</v>
      </c>
      <c r="B86">
        <v>0</v>
      </c>
      <c r="C86">
        <v>2</v>
      </c>
      <c r="D86">
        <v>242</v>
      </c>
      <c r="E86">
        <v>56</v>
      </c>
      <c r="F86">
        <v>60</v>
      </c>
      <c r="G86">
        <v>58</v>
      </c>
      <c r="H86">
        <v>207</v>
      </c>
      <c r="I86">
        <v>27</v>
      </c>
      <c r="J86">
        <v>35</v>
      </c>
      <c r="K86">
        <v>130</v>
      </c>
      <c r="L86">
        <v>11</v>
      </c>
      <c r="M86">
        <v>7</v>
      </c>
      <c r="N86">
        <v>835</v>
      </c>
      <c r="O86">
        <f t="shared" si="6"/>
        <v>0.30457516339869278</v>
      </c>
      <c r="P86">
        <f t="shared" si="7"/>
        <v>0.13011152416356878</v>
      </c>
      <c r="Q86">
        <f t="shared" si="8"/>
        <v>0.10037174721189591</v>
      </c>
      <c r="R86">
        <f t="shared" si="9"/>
        <v>0.18029739776951673</v>
      </c>
      <c r="S86">
        <f t="shared" si="10"/>
        <v>-0.3800369798648443</v>
      </c>
      <c r="T86">
        <f t="shared" si="11"/>
        <v>0.34482758620689657</v>
      </c>
    </row>
    <row r="87" spans="1:20" x14ac:dyDescent="0.25">
      <c r="A87">
        <v>535</v>
      </c>
      <c r="B87">
        <v>1</v>
      </c>
      <c r="C87">
        <v>0</v>
      </c>
      <c r="D87">
        <v>335</v>
      </c>
      <c r="E87">
        <v>174</v>
      </c>
      <c r="F87">
        <v>69</v>
      </c>
      <c r="G87">
        <v>104</v>
      </c>
      <c r="H87">
        <v>274</v>
      </c>
      <c r="I87">
        <v>105</v>
      </c>
      <c r="J87">
        <v>85</v>
      </c>
      <c r="K87">
        <v>138</v>
      </c>
      <c r="L87">
        <v>27</v>
      </c>
      <c r="M87">
        <v>27</v>
      </c>
      <c r="N87">
        <v>1338</v>
      </c>
      <c r="O87">
        <f t="shared" si="6"/>
        <v>0.45857988165680474</v>
      </c>
      <c r="P87">
        <f t="shared" si="7"/>
        <v>0.18318965517241378</v>
      </c>
      <c r="Q87">
        <f t="shared" si="8"/>
        <v>0.22629310344827586</v>
      </c>
      <c r="R87">
        <f t="shared" si="9"/>
        <v>0.29633620689655171</v>
      </c>
      <c r="S87">
        <f t="shared" si="10"/>
        <v>-0.25703807734467898</v>
      </c>
      <c r="T87">
        <f t="shared" si="11"/>
        <v>0.19827586206896552</v>
      </c>
    </row>
    <row r="88" spans="1:20" x14ac:dyDescent="0.25">
      <c r="A88">
        <v>554</v>
      </c>
      <c r="B88">
        <v>0</v>
      </c>
      <c r="C88">
        <v>0</v>
      </c>
      <c r="D88">
        <v>201</v>
      </c>
      <c r="E88">
        <v>123</v>
      </c>
      <c r="F88">
        <v>7</v>
      </c>
      <c r="G88">
        <v>71</v>
      </c>
      <c r="H88">
        <v>24</v>
      </c>
      <c r="I88">
        <v>105</v>
      </c>
      <c r="J88">
        <v>192</v>
      </c>
      <c r="K88">
        <v>7</v>
      </c>
      <c r="L88">
        <v>43</v>
      </c>
      <c r="M88">
        <v>16</v>
      </c>
      <c r="N88">
        <v>789</v>
      </c>
      <c r="O88">
        <f t="shared" si="6"/>
        <v>0.63498098859315588</v>
      </c>
      <c r="P88">
        <f t="shared" si="7"/>
        <v>0.59813084112149528</v>
      </c>
      <c r="Q88">
        <f t="shared" si="8"/>
        <v>0.32710280373831774</v>
      </c>
      <c r="R88">
        <f t="shared" si="9"/>
        <v>0.76168224299065412</v>
      </c>
      <c r="S88">
        <f t="shared" si="10"/>
        <v>-1.0900690016595882E-3</v>
      </c>
      <c r="T88">
        <f t="shared" si="11"/>
        <v>3.482587064676617E-2</v>
      </c>
    </row>
    <row r="89" spans="1:20" x14ac:dyDescent="0.25">
      <c r="A89">
        <v>555</v>
      </c>
      <c r="B89">
        <v>0</v>
      </c>
      <c r="C89">
        <v>0</v>
      </c>
      <c r="D89">
        <v>207</v>
      </c>
      <c r="E89">
        <v>120</v>
      </c>
      <c r="F89">
        <v>5</v>
      </c>
      <c r="G89">
        <v>53</v>
      </c>
      <c r="H89">
        <v>68</v>
      </c>
      <c r="I89">
        <v>115</v>
      </c>
      <c r="J89">
        <v>137</v>
      </c>
      <c r="K89">
        <v>23</v>
      </c>
      <c r="L89">
        <v>61</v>
      </c>
      <c r="M89">
        <v>16</v>
      </c>
      <c r="N89">
        <v>805</v>
      </c>
      <c r="O89">
        <f t="shared" si="6"/>
        <v>0.59278350515463918</v>
      </c>
      <c r="P89">
        <f t="shared" si="7"/>
        <v>0.42812499999999998</v>
      </c>
      <c r="Q89">
        <f t="shared" si="8"/>
        <v>0.359375</v>
      </c>
      <c r="R89">
        <f t="shared" si="9"/>
        <v>0.60781249999999998</v>
      </c>
      <c r="S89">
        <f t="shared" si="10"/>
        <v>-7.0543159179687565E-2</v>
      </c>
      <c r="T89">
        <f t="shared" si="11"/>
        <v>2.8089887640449437E-2</v>
      </c>
    </row>
    <row r="90" spans="1:20" x14ac:dyDescent="0.25">
      <c r="A90">
        <v>563</v>
      </c>
      <c r="B90">
        <v>0</v>
      </c>
      <c r="C90">
        <v>1</v>
      </c>
      <c r="D90">
        <v>176</v>
      </c>
      <c r="E90">
        <v>69</v>
      </c>
      <c r="F90">
        <v>8</v>
      </c>
      <c r="G90">
        <v>69</v>
      </c>
      <c r="H90">
        <v>26</v>
      </c>
      <c r="I90">
        <v>81</v>
      </c>
      <c r="J90">
        <v>121</v>
      </c>
      <c r="K90">
        <v>14</v>
      </c>
      <c r="L90">
        <v>17</v>
      </c>
      <c r="M90">
        <v>7</v>
      </c>
      <c r="N90">
        <v>589</v>
      </c>
      <c r="O90">
        <f t="shared" si="6"/>
        <v>0.58781362007168458</v>
      </c>
      <c r="P90">
        <f t="shared" si="7"/>
        <v>0.5307017543859649</v>
      </c>
      <c r="Q90">
        <f t="shared" si="8"/>
        <v>0.35526315789473684</v>
      </c>
      <c r="R90">
        <f t="shared" si="9"/>
        <v>0.70833333333333326</v>
      </c>
      <c r="S90">
        <f t="shared" si="10"/>
        <v>-1.9615933748845849E-2</v>
      </c>
      <c r="T90">
        <f t="shared" si="11"/>
        <v>5.4794520547945202E-2</v>
      </c>
    </row>
    <row r="91" spans="1:20" x14ac:dyDescent="0.25">
      <c r="A91">
        <v>584</v>
      </c>
      <c r="B91">
        <v>0</v>
      </c>
      <c r="C91">
        <v>1</v>
      </c>
      <c r="D91">
        <v>46</v>
      </c>
      <c r="E91">
        <v>28</v>
      </c>
      <c r="F91">
        <v>2</v>
      </c>
      <c r="G91">
        <v>15</v>
      </c>
      <c r="H91">
        <v>9</v>
      </c>
      <c r="I91">
        <v>24</v>
      </c>
      <c r="J91">
        <v>42</v>
      </c>
      <c r="K91">
        <v>2</v>
      </c>
      <c r="L91">
        <v>13</v>
      </c>
      <c r="M91">
        <v>9</v>
      </c>
      <c r="N91">
        <v>191</v>
      </c>
      <c r="O91">
        <f t="shared" si="6"/>
        <v>0.56613756613756616</v>
      </c>
      <c r="P91">
        <f t="shared" si="7"/>
        <v>0.56000000000000005</v>
      </c>
      <c r="Q91">
        <f t="shared" si="8"/>
        <v>0.32</v>
      </c>
      <c r="R91">
        <f t="shared" si="9"/>
        <v>0.72000000000000008</v>
      </c>
      <c r="S91">
        <f t="shared" si="10"/>
        <v>-3.5617600000000027E-2</v>
      </c>
      <c r="T91">
        <f t="shared" si="11"/>
        <v>4.4444444444444446E-2</v>
      </c>
    </row>
    <row r="92" spans="1:20" x14ac:dyDescent="0.25">
      <c r="A92">
        <v>589</v>
      </c>
      <c r="B92">
        <v>0</v>
      </c>
      <c r="C92">
        <v>0</v>
      </c>
      <c r="D92">
        <v>215</v>
      </c>
      <c r="E92">
        <v>113</v>
      </c>
      <c r="F92">
        <v>6</v>
      </c>
      <c r="G92">
        <v>75</v>
      </c>
      <c r="H92">
        <v>11</v>
      </c>
      <c r="I92">
        <v>59</v>
      </c>
      <c r="J92">
        <v>151</v>
      </c>
      <c r="K92">
        <v>18</v>
      </c>
      <c r="L92">
        <v>33</v>
      </c>
      <c r="M92">
        <v>78</v>
      </c>
      <c r="N92">
        <v>759</v>
      </c>
      <c r="O92">
        <f t="shared" si="6"/>
        <v>0.4308943089430895</v>
      </c>
      <c r="P92">
        <f t="shared" si="7"/>
        <v>0.68325791855203621</v>
      </c>
      <c r="Q92">
        <f t="shared" si="8"/>
        <v>0.2669683257918552</v>
      </c>
      <c r="R92">
        <f t="shared" si="9"/>
        <v>0.81674208144796379</v>
      </c>
      <c r="S92">
        <f t="shared" si="10"/>
        <v>9.617593824860271E-3</v>
      </c>
      <c r="T92">
        <f t="shared" si="11"/>
        <v>3.0927835051546393E-2</v>
      </c>
    </row>
    <row r="93" spans="1:20" x14ac:dyDescent="0.25">
      <c r="A93">
        <v>595</v>
      </c>
      <c r="B93">
        <v>0</v>
      </c>
      <c r="C93">
        <v>0</v>
      </c>
      <c r="D93">
        <v>192</v>
      </c>
      <c r="E93">
        <v>100</v>
      </c>
      <c r="F93">
        <v>5</v>
      </c>
      <c r="G93">
        <v>68</v>
      </c>
      <c r="H93">
        <v>171</v>
      </c>
      <c r="I93">
        <v>61</v>
      </c>
      <c r="J93">
        <v>61</v>
      </c>
      <c r="K93">
        <v>67</v>
      </c>
      <c r="L93">
        <v>17</v>
      </c>
      <c r="M93">
        <v>8</v>
      </c>
      <c r="N93">
        <v>750</v>
      </c>
      <c r="O93">
        <f t="shared" si="6"/>
        <v>0.54856361149110811</v>
      </c>
      <c r="P93">
        <f t="shared" si="7"/>
        <v>0.20819112627986347</v>
      </c>
      <c r="Q93">
        <f t="shared" si="8"/>
        <v>0.20819112627986347</v>
      </c>
      <c r="R93">
        <f t="shared" si="9"/>
        <v>0.3122866894197952</v>
      </c>
      <c r="S93">
        <f t="shared" si="10"/>
        <v>-0.27472751808407792</v>
      </c>
      <c r="T93">
        <f t="shared" si="11"/>
        <v>2.8901734104046242E-2</v>
      </c>
    </row>
    <row r="94" spans="1:20" x14ac:dyDescent="0.25">
      <c r="A94">
        <v>639</v>
      </c>
      <c r="B94">
        <v>0</v>
      </c>
      <c r="C94">
        <v>1</v>
      </c>
      <c r="D94">
        <v>264</v>
      </c>
      <c r="E94">
        <v>104</v>
      </c>
      <c r="F94">
        <v>4</v>
      </c>
      <c r="G94">
        <v>56</v>
      </c>
      <c r="H94">
        <v>39</v>
      </c>
      <c r="I94">
        <v>112</v>
      </c>
      <c r="J94">
        <v>108</v>
      </c>
      <c r="K94">
        <v>19</v>
      </c>
      <c r="L94">
        <v>28</v>
      </c>
      <c r="M94">
        <v>20</v>
      </c>
      <c r="N94">
        <v>755</v>
      </c>
      <c r="O94">
        <f t="shared" si="6"/>
        <v>0.6116207951070336</v>
      </c>
      <c r="P94">
        <f t="shared" si="7"/>
        <v>0.41698841698841699</v>
      </c>
      <c r="Q94">
        <f t="shared" si="8"/>
        <v>0.43243243243243246</v>
      </c>
      <c r="R94">
        <f t="shared" si="9"/>
        <v>0.63320463320463327</v>
      </c>
      <c r="S94">
        <f t="shared" si="10"/>
        <v>-2.300588840357165E-3</v>
      </c>
      <c r="T94">
        <f t="shared" si="11"/>
        <v>2.4390243902439025E-2</v>
      </c>
    </row>
    <row r="95" spans="1:20" x14ac:dyDescent="0.25">
      <c r="A95">
        <v>642</v>
      </c>
      <c r="B95">
        <v>0</v>
      </c>
      <c r="C95">
        <v>1</v>
      </c>
      <c r="D95">
        <v>136</v>
      </c>
      <c r="E95">
        <v>67</v>
      </c>
      <c r="F95">
        <v>7</v>
      </c>
      <c r="G95">
        <v>32</v>
      </c>
      <c r="H95">
        <v>57</v>
      </c>
      <c r="I95">
        <v>66</v>
      </c>
      <c r="J95">
        <v>53</v>
      </c>
      <c r="K95">
        <v>30</v>
      </c>
      <c r="L95">
        <v>20</v>
      </c>
      <c r="M95">
        <v>9</v>
      </c>
      <c r="N95">
        <v>478</v>
      </c>
      <c r="O95">
        <f t="shared" si="6"/>
        <v>0.56152125279642062</v>
      </c>
      <c r="P95">
        <f t="shared" si="7"/>
        <v>0.30113636363636365</v>
      </c>
      <c r="Q95">
        <f t="shared" si="8"/>
        <v>0.375</v>
      </c>
      <c r="R95">
        <f t="shared" si="9"/>
        <v>0.48863636363636365</v>
      </c>
      <c r="S95">
        <f t="shared" si="10"/>
        <v>-9.6337793775826519E-2</v>
      </c>
      <c r="T95">
        <f t="shared" si="11"/>
        <v>6.6037735849056603E-2</v>
      </c>
    </row>
    <row r="96" spans="1:20" x14ac:dyDescent="0.25">
      <c r="A96">
        <v>703</v>
      </c>
      <c r="B96">
        <v>0</v>
      </c>
      <c r="C96">
        <v>0</v>
      </c>
      <c r="D96">
        <v>236</v>
      </c>
      <c r="E96">
        <v>126</v>
      </c>
      <c r="F96">
        <v>16</v>
      </c>
      <c r="G96">
        <v>66</v>
      </c>
      <c r="H96">
        <v>66</v>
      </c>
      <c r="I96">
        <v>53</v>
      </c>
      <c r="J96">
        <v>62</v>
      </c>
      <c r="K96">
        <v>92</v>
      </c>
      <c r="L96">
        <v>40</v>
      </c>
      <c r="M96">
        <v>58</v>
      </c>
      <c r="N96">
        <v>815</v>
      </c>
      <c r="O96">
        <f t="shared" si="6"/>
        <v>0.30876747141041927</v>
      </c>
      <c r="P96">
        <f t="shared" si="7"/>
        <v>0.34254143646408841</v>
      </c>
      <c r="Q96">
        <f t="shared" si="8"/>
        <v>0.29281767955801102</v>
      </c>
      <c r="R96">
        <f t="shared" si="9"/>
        <v>0.48895027624309395</v>
      </c>
      <c r="S96">
        <f t="shared" si="10"/>
        <v>-0.16826280638564151</v>
      </c>
      <c r="T96">
        <f t="shared" si="11"/>
        <v>7.6923076923076927E-2</v>
      </c>
    </row>
    <row r="97" spans="1:20" x14ac:dyDescent="0.25">
      <c r="A97">
        <v>705</v>
      </c>
      <c r="B97">
        <v>0</v>
      </c>
      <c r="C97">
        <v>0</v>
      </c>
      <c r="D97">
        <v>374</v>
      </c>
      <c r="E97">
        <v>166</v>
      </c>
      <c r="F97">
        <v>18</v>
      </c>
      <c r="G97">
        <v>138</v>
      </c>
      <c r="H97">
        <v>51</v>
      </c>
      <c r="I97">
        <v>207</v>
      </c>
      <c r="J97">
        <v>290</v>
      </c>
      <c r="K97">
        <v>41</v>
      </c>
      <c r="L97">
        <v>85</v>
      </c>
      <c r="M97">
        <v>84</v>
      </c>
      <c r="N97">
        <v>1454</v>
      </c>
      <c r="O97">
        <f t="shared" si="6"/>
        <v>0.47788873038516405</v>
      </c>
      <c r="P97">
        <f t="shared" si="7"/>
        <v>0.52919708029197077</v>
      </c>
      <c r="Q97">
        <f t="shared" si="8"/>
        <v>0.37773722627737227</v>
      </c>
      <c r="R97">
        <f t="shared" si="9"/>
        <v>0.71806569343065685</v>
      </c>
      <c r="S97">
        <f t="shared" si="10"/>
        <v>1.9113977835791829E-3</v>
      </c>
      <c r="T97">
        <f t="shared" si="11"/>
        <v>5.5900621118012424E-2</v>
      </c>
    </row>
    <row r="98" spans="1:20" x14ac:dyDescent="0.25">
      <c r="A98">
        <v>707</v>
      </c>
      <c r="B98">
        <v>0</v>
      </c>
      <c r="C98">
        <v>0</v>
      </c>
      <c r="D98">
        <v>212</v>
      </c>
      <c r="E98">
        <v>90</v>
      </c>
      <c r="F98">
        <v>4</v>
      </c>
      <c r="G98">
        <v>70</v>
      </c>
      <c r="H98">
        <v>79</v>
      </c>
      <c r="I98">
        <v>76</v>
      </c>
      <c r="J98">
        <v>123</v>
      </c>
      <c r="K98">
        <v>44</v>
      </c>
      <c r="L98">
        <v>17</v>
      </c>
      <c r="M98">
        <v>14</v>
      </c>
      <c r="N98">
        <v>729</v>
      </c>
      <c r="O98">
        <f t="shared" si="6"/>
        <v>0.56240822320117478</v>
      </c>
      <c r="P98">
        <f t="shared" si="7"/>
        <v>0.44244604316546765</v>
      </c>
      <c r="Q98">
        <f t="shared" si="8"/>
        <v>0.2733812949640288</v>
      </c>
      <c r="R98">
        <f t="shared" si="9"/>
        <v>0.57913669064748208</v>
      </c>
      <c r="S98">
        <f t="shared" si="10"/>
        <v>-0.15001107473733244</v>
      </c>
      <c r="T98">
        <f t="shared" si="11"/>
        <v>2.4390243902439025E-2</v>
      </c>
    </row>
    <row r="99" spans="1:20" x14ac:dyDescent="0.25">
      <c r="A99">
        <v>712</v>
      </c>
      <c r="B99">
        <v>0</v>
      </c>
      <c r="C99">
        <v>0</v>
      </c>
      <c r="D99">
        <v>56</v>
      </c>
      <c r="E99">
        <v>18</v>
      </c>
      <c r="F99">
        <v>0</v>
      </c>
      <c r="G99">
        <v>30</v>
      </c>
      <c r="H99">
        <v>16</v>
      </c>
      <c r="I99">
        <v>34</v>
      </c>
      <c r="J99">
        <v>89</v>
      </c>
      <c r="K99">
        <v>7</v>
      </c>
      <c r="L99">
        <v>16</v>
      </c>
      <c r="M99">
        <v>19</v>
      </c>
      <c r="N99">
        <v>285</v>
      </c>
      <c r="O99">
        <f t="shared" si="6"/>
        <v>0.48014440433212996</v>
      </c>
      <c r="P99">
        <f t="shared" si="7"/>
        <v>0.64028776978417268</v>
      </c>
      <c r="Q99">
        <f t="shared" si="8"/>
        <v>0.2446043165467626</v>
      </c>
      <c r="R99">
        <f t="shared" si="9"/>
        <v>0.76258992805755399</v>
      </c>
      <c r="S99">
        <f t="shared" si="10"/>
        <v>-5.0166093887479946E-2</v>
      </c>
      <c r="T99">
        <f t="shared" si="11"/>
        <v>0</v>
      </c>
    </row>
    <row r="100" spans="1:20" x14ac:dyDescent="0.25">
      <c r="A100">
        <v>714</v>
      </c>
      <c r="B100">
        <v>0</v>
      </c>
      <c r="C100">
        <v>0</v>
      </c>
      <c r="D100">
        <v>55</v>
      </c>
      <c r="E100">
        <v>22</v>
      </c>
      <c r="F100">
        <v>2</v>
      </c>
      <c r="G100">
        <v>13</v>
      </c>
      <c r="H100">
        <v>5</v>
      </c>
      <c r="I100">
        <v>28</v>
      </c>
      <c r="J100">
        <v>46</v>
      </c>
      <c r="K100">
        <v>3</v>
      </c>
      <c r="L100">
        <v>8</v>
      </c>
      <c r="M100">
        <v>8</v>
      </c>
      <c r="N100">
        <v>190</v>
      </c>
      <c r="O100">
        <f t="shared" si="6"/>
        <v>0.60465116279069764</v>
      </c>
      <c r="P100">
        <f t="shared" si="7"/>
        <v>0.58227848101265822</v>
      </c>
      <c r="Q100">
        <f t="shared" si="8"/>
        <v>0.35443037974683544</v>
      </c>
      <c r="R100">
        <f t="shared" si="9"/>
        <v>0.759493670886076</v>
      </c>
      <c r="S100">
        <f t="shared" si="10"/>
        <v>1.451238583560327E-2</v>
      </c>
      <c r="T100">
        <f t="shared" si="11"/>
        <v>5.4054054054054057E-2</v>
      </c>
    </row>
    <row r="101" spans="1:20" x14ac:dyDescent="0.25">
      <c r="A101">
        <v>716</v>
      </c>
      <c r="B101">
        <v>0</v>
      </c>
      <c r="C101">
        <v>2</v>
      </c>
      <c r="D101">
        <v>204</v>
      </c>
      <c r="E101">
        <v>89</v>
      </c>
      <c r="F101">
        <v>5</v>
      </c>
      <c r="G101">
        <v>57</v>
      </c>
      <c r="H101">
        <v>11</v>
      </c>
      <c r="I101">
        <v>80</v>
      </c>
      <c r="J101">
        <v>100</v>
      </c>
      <c r="K101">
        <v>11</v>
      </c>
      <c r="L101">
        <v>35</v>
      </c>
      <c r="M101">
        <v>19</v>
      </c>
      <c r="N101">
        <v>613</v>
      </c>
      <c r="O101">
        <f t="shared" si="6"/>
        <v>0.54480286738351258</v>
      </c>
      <c r="P101">
        <f t="shared" si="7"/>
        <v>0.52356020942408377</v>
      </c>
      <c r="Q101">
        <f t="shared" si="8"/>
        <v>0.41884816753926701</v>
      </c>
      <c r="R101">
        <f t="shared" si="9"/>
        <v>0.73298429319371727</v>
      </c>
      <c r="S101">
        <f t="shared" si="10"/>
        <v>3.9512529810038055E-2</v>
      </c>
      <c r="T101">
        <f t="shared" si="11"/>
        <v>3.3112582781456956E-2</v>
      </c>
    </row>
    <row r="102" spans="1:20" x14ac:dyDescent="0.25">
      <c r="A102">
        <v>727</v>
      </c>
      <c r="B102">
        <v>0</v>
      </c>
      <c r="C102">
        <v>0</v>
      </c>
      <c r="D102">
        <v>195</v>
      </c>
      <c r="E102">
        <v>96</v>
      </c>
      <c r="F102">
        <v>11</v>
      </c>
      <c r="G102">
        <v>64</v>
      </c>
      <c r="H102">
        <v>50</v>
      </c>
      <c r="I102">
        <v>88</v>
      </c>
      <c r="J102">
        <v>77</v>
      </c>
      <c r="K102">
        <v>35</v>
      </c>
      <c r="L102">
        <v>35</v>
      </c>
      <c r="M102">
        <v>9</v>
      </c>
      <c r="N102">
        <v>660</v>
      </c>
      <c r="O102">
        <f t="shared" si="6"/>
        <v>0.51572327044025157</v>
      </c>
      <c r="P102">
        <f t="shared" si="7"/>
        <v>0.35813953488372091</v>
      </c>
      <c r="Q102">
        <f t="shared" si="8"/>
        <v>0.40930232558139534</v>
      </c>
      <c r="R102">
        <f t="shared" si="9"/>
        <v>0.56279069767441858</v>
      </c>
      <c r="S102">
        <f t="shared" si="10"/>
        <v>-4.7099134667387799E-2</v>
      </c>
      <c r="T102">
        <f t="shared" si="11"/>
        <v>6.4327485380116955E-2</v>
      </c>
    </row>
    <row r="103" spans="1:20" x14ac:dyDescent="0.25">
      <c r="A103">
        <v>732</v>
      </c>
      <c r="B103">
        <v>0</v>
      </c>
      <c r="C103">
        <v>0</v>
      </c>
      <c r="D103">
        <v>198</v>
      </c>
      <c r="E103">
        <v>88</v>
      </c>
      <c r="F103">
        <v>18</v>
      </c>
      <c r="G103">
        <v>38</v>
      </c>
      <c r="H103">
        <v>48</v>
      </c>
      <c r="I103">
        <v>108</v>
      </c>
      <c r="J103">
        <v>86</v>
      </c>
      <c r="K103">
        <v>41</v>
      </c>
      <c r="L103">
        <v>31</v>
      </c>
      <c r="M103">
        <v>23</v>
      </c>
      <c r="N103">
        <v>679</v>
      </c>
      <c r="O103">
        <f t="shared" si="6"/>
        <v>0.51680000000000004</v>
      </c>
      <c r="P103">
        <f t="shared" si="7"/>
        <v>0.35537190082644626</v>
      </c>
      <c r="Q103">
        <f t="shared" si="8"/>
        <v>0.4462809917355372</v>
      </c>
      <c r="R103">
        <f t="shared" si="9"/>
        <v>0.57851239669421484</v>
      </c>
      <c r="S103">
        <f t="shared" si="10"/>
        <v>-1.0983232019670774E-2</v>
      </c>
      <c r="T103">
        <f t="shared" si="11"/>
        <v>0.125</v>
      </c>
    </row>
    <row r="104" spans="1:20" x14ac:dyDescent="0.25">
      <c r="A104">
        <v>737</v>
      </c>
      <c r="B104">
        <v>0</v>
      </c>
      <c r="C104">
        <v>0</v>
      </c>
      <c r="D104">
        <v>360</v>
      </c>
      <c r="E104">
        <v>202</v>
      </c>
      <c r="F104">
        <v>21</v>
      </c>
      <c r="G104">
        <v>131</v>
      </c>
      <c r="H104">
        <v>44</v>
      </c>
      <c r="I104">
        <v>106</v>
      </c>
      <c r="J104">
        <v>203</v>
      </c>
      <c r="K104">
        <v>43</v>
      </c>
      <c r="L104">
        <v>89</v>
      </c>
      <c r="M104">
        <v>154</v>
      </c>
      <c r="N104">
        <v>1353</v>
      </c>
      <c r="O104">
        <f t="shared" si="6"/>
        <v>0.34966592427616927</v>
      </c>
      <c r="P104">
        <f t="shared" si="7"/>
        <v>0.57507082152974509</v>
      </c>
      <c r="Q104">
        <f t="shared" si="8"/>
        <v>0.3002832861189802</v>
      </c>
      <c r="R104">
        <f t="shared" si="9"/>
        <v>0.72521246458923516</v>
      </c>
      <c r="S104">
        <f t="shared" si="10"/>
        <v>-4.4813487789806539E-2</v>
      </c>
      <c r="T104">
        <f t="shared" si="11"/>
        <v>5.9322033898305086E-2</v>
      </c>
    </row>
    <row r="105" spans="1:20" x14ac:dyDescent="0.25">
      <c r="A105">
        <v>738</v>
      </c>
      <c r="B105">
        <v>0</v>
      </c>
      <c r="C105">
        <v>0</v>
      </c>
      <c r="D105">
        <v>214</v>
      </c>
      <c r="E105">
        <v>98</v>
      </c>
      <c r="F105">
        <v>18</v>
      </c>
      <c r="G105">
        <v>93</v>
      </c>
      <c r="H105">
        <v>44</v>
      </c>
      <c r="I105">
        <v>135</v>
      </c>
      <c r="J105">
        <v>131</v>
      </c>
      <c r="K105">
        <v>37</v>
      </c>
      <c r="L105">
        <v>47</v>
      </c>
      <c r="M105">
        <v>24</v>
      </c>
      <c r="N105">
        <v>841</v>
      </c>
      <c r="O105">
        <f t="shared" si="6"/>
        <v>0.47607655502392343</v>
      </c>
      <c r="P105">
        <f t="shared" si="7"/>
        <v>0.42258064516129035</v>
      </c>
      <c r="Q105">
        <f t="shared" si="8"/>
        <v>0.43548387096774194</v>
      </c>
      <c r="R105">
        <f t="shared" si="9"/>
        <v>0.64032258064516134</v>
      </c>
      <c r="S105">
        <f t="shared" si="10"/>
        <v>3.1402133194587956E-3</v>
      </c>
      <c r="T105">
        <f t="shared" si="11"/>
        <v>8.6124401913875603E-2</v>
      </c>
    </row>
    <row r="106" spans="1:20" x14ac:dyDescent="0.25">
      <c r="A106">
        <v>748</v>
      </c>
      <c r="B106">
        <v>0</v>
      </c>
      <c r="C106">
        <v>0</v>
      </c>
      <c r="D106">
        <v>343</v>
      </c>
      <c r="E106">
        <v>184</v>
      </c>
      <c r="F106">
        <v>21</v>
      </c>
      <c r="G106">
        <v>117</v>
      </c>
      <c r="H106">
        <v>182</v>
      </c>
      <c r="I106">
        <v>217</v>
      </c>
      <c r="J106">
        <v>116</v>
      </c>
      <c r="K106">
        <v>117</v>
      </c>
      <c r="L106">
        <v>47</v>
      </c>
      <c r="M106">
        <v>31</v>
      </c>
      <c r="N106">
        <v>1375</v>
      </c>
      <c r="O106">
        <f t="shared" si="6"/>
        <v>0.50812407680945348</v>
      </c>
      <c r="P106">
        <f t="shared" si="7"/>
        <v>0.22524271844660193</v>
      </c>
      <c r="Q106">
        <f t="shared" si="8"/>
        <v>0.42135922330097086</v>
      </c>
      <c r="R106">
        <f t="shared" si="9"/>
        <v>0.43592233009708736</v>
      </c>
      <c r="S106">
        <f t="shared" si="10"/>
        <v>-6.0620865303044613E-2</v>
      </c>
      <c r="T106">
        <f t="shared" si="11"/>
        <v>6.5217391304347824E-2</v>
      </c>
    </row>
    <row r="107" spans="1:20" x14ac:dyDescent="0.25">
      <c r="A107">
        <v>750</v>
      </c>
      <c r="B107">
        <v>0</v>
      </c>
      <c r="C107">
        <v>0</v>
      </c>
      <c r="D107">
        <v>198</v>
      </c>
      <c r="E107">
        <v>65</v>
      </c>
      <c r="F107">
        <v>5</v>
      </c>
      <c r="G107">
        <v>53</v>
      </c>
      <c r="H107">
        <v>34</v>
      </c>
      <c r="I107">
        <v>138</v>
      </c>
      <c r="J107">
        <v>106</v>
      </c>
      <c r="K107">
        <v>23</v>
      </c>
      <c r="L107">
        <v>26</v>
      </c>
      <c r="M107">
        <v>21</v>
      </c>
      <c r="N107">
        <v>669</v>
      </c>
      <c r="O107">
        <f t="shared" si="6"/>
        <v>0.56902356902356899</v>
      </c>
      <c r="P107">
        <f t="shared" si="7"/>
        <v>0.38129496402877699</v>
      </c>
      <c r="Q107">
        <f t="shared" si="8"/>
        <v>0.49640287769784175</v>
      </c>
      <c r="R107">
        <f t="shared" si="9"/>
        <v>0.62949640287769792</v>
      </c>
      <c r="S107">
        <f t="shared" si="10"/>
        <v>4.7769872159826088E-2</v>
      </c>
      <c r="T107">
        <f t="shared" si="11"/>
        <v>4.065040650406504E-2</v>
      </c>
    </row>
    <row r="108" spans="1:20" x14ac:dyDescent="0.25">
      <c r="A108">
        <v>761</v>
      </c>
      <c r="B108">
        <v>0</v>
      </c>
      <c r="C108">
        <v>0</v>
      </c>
      <c r="D108">
        <v>168</v>
      </c>
      <c r="E108">
        <v>76</v>
      </c>
      <c r="F108">
        <v>14</v>
      </c>
      <c r="G108">
        <v>36</v>
      </c>
      <c r="H108">
        <v>23</v>
      </c>
      <c r="I108">
        <v>80</v>
      </c>
      <c r="J108">
        <v>100</v>
      </c>
      <c r="K108">
        <v>21</v>
      </c>
      <c r="L108">
        <v>28</v>
      </c>
      <c r="M108">
        <v>24</v>
      </c>
      <c r="N108">
        <v>570</v>
      </c>
      <c r="O108">
        <f t="shared" si="6"/>
        <v>0.53409090909090906</v>
      </c>
      <c r="P108">
        <f t="shared" si="7"/>
        <v>0.49261083743842365</v>
      </c>
      <c r="Q108">
        <f t="shared" si="8"/>
        <v>0.39408866995073893</v>
      </c>
      <c r="R108">
        <f t="shared" si="9"/>
        <v>0.68965517241379315</v>
      </c>
      <c r="S108">
        <f t="shared" si="10"/>
        <v>-3.4798854619136899E-3</v>
      </c>
      <c r="T108">
        <f t="shared" si="11"/>
        <v>0.1111111111111111</v>
      </c>
    </row>
    <row r="109" spans="1:20" x14ac:dyDescent="0.25">
      <c r="A109">
        <v>771</v>
      </c>
      <c r="B109">
        <v>0</v>
      </c>
      <c r="C109">
        <v>0</v>
      </c>
      <c r="D109">
        <v>173</v>
      </c>
      <c r="E109">
        <v>80</v>
      </c>
      <c r="F109">
        <v>10</v>
      </c>
      <c r="G109">
        <v>62</v>
      </c>
      <c r="H109">
        <v>47</v>
      </c>
      <c r="I109">
        <v>75</v>
      </c>
      <c r="J109">
        <v>60</v>
      </c>
      <c r="K109">
        <v>34</v>
      </c>
      <c r="L109">
        <v>24</v>
      </c>
      <c r="M109">
        <v>21</v>
      </c>
      <c r="N109">
        <v>586</v>
      </c>
      <c r="O109">
        <f t="shared" si="6"/>
        <v>0.46548672566371679</v>
      </c>
      <c r="P109">
        <f t="shared" si="7"/>
        <v>0.32967032967032966</v>
      </c>
      <c r="Q109">
        <f t="shared" si="8"/>
        <v>0.41208791208791207</v>
      </c>
      <c r="R109">
        <f t="shared" si="9"/>
        <v>0.5357142857142857</v>
      </c>
      <c r="S109">
        <f t="shared" si="10"/>
        <v>-5.2517739403453778E-2</v>
      </c>
      <c r="T109">
        <f t="shared" si="11"/>
        <v>6.5789473684210523E-2</v>
      </c>
    </row>
    <row r="110" spans="1:20" x14ac:dyDescent="0.25">
      <c r="A110">
        <v>774</v>
      </c>
      <c r="B110">
        <v>1</v>
      </c>
      <c r="C110">
        <v>0</v>
      </c>
      <c r="D110">
        <v>217</v>
      </c>
      <c r="E110">
        <v>97</v>
      </c>
      <c r="F110">
        <v>5</v>
      </c>
      <c r="G110">
        <v>93</v>
      </c>
      <c r="H110">
        <v>52</v>
      </c>
      <c r="I110">
        <v>140</v>
      </c>
      <c r="J110">
        <v>142</v>
      </c>
      <c r="K110">
        <v>36</v>
      </c>
      <c r="L110">
        <v>39</v>
      </c>
      <c r="M110">
        <v>33</v>
      </c>
      <c r="N110">
        <v>854</v>
      </c>
      <c r="O110">
        <f t="shared" si="6"/>
        <v>0.50359712230215825</v>
      </c>
      <c r="P110">
        <f t="shared" si="7"/>
        <v>0.42514970059880242</v>
      </c>
      <c r="Q110">
        <f t="shared" si="8"/>
        <v>0.41916167664670656</v>
      </c>
      <c r="R110">
        <f t="shared" si="9"/>
        <v>0.6347305389221557</v>
      </c>
      <c r="S110">
        <f t="shared" si="10"/>
        <v>-1.206509735020983E-2</v>
      </c>
      <c r="T110">
        <f t="shared" si="11"/>
        <v>2.5510204081632654E-2</v>
      </c>
    </row>
    <row r="111" spans="1:20" x14ac:dyDescent="0.25">
      <c r="A111">
        <v>776</v>
      </c>
      <c r="B111">
        <v>0</v>
      </c>
      <c r="C111">
        <v>0</v>
      </c>
      <c r="D111">
        <v>126</v>
      </c>
      <c r="E111">
        <v>82</v>
      </c>
      <c r="F111">
        <v>13</v>
      </c>
      <c r="G111">
        <v>66</v>
      </c>
      <c r="H111">
        <v>32</v>
      </c>
      <c r="I111">
        <v>72</v>
      </c>
      <c r="J111">
        <v>131</v>
      </c>
      <c r="K111">
        <v>22</v>
      </c>
      <c r="L111">
        <v>29</v>
      </c>
      <c r="M111">
        <v>24</v>
      </c>
      <c r="N111">
        <v>597</v>
      </c>
      <c r="O111">
        <f t="shared" si="6"/>
        <v>0.51265822784810122</v>
      </c>
      <c r="P111">
        <f t="shared" si="7"/>
        <v>0.55744680851063833</v>
      </c>
      <c r="Q111">
        <f t="shared" si="8"/>
        <v>0.30638297872340425</v>
      </c>
      <c r="R111">
        <f t="shared" si="9"/>
        <v>0.71063829787234045</v>
      </c>
      <c r="S111">
        <f t="shared" si="10"/>
        <v>-5.0975744680851087E-2</v>
      </c>
      <c r="T111">
        <f t="shared" si="11"/>
        <v>8.0745341614906832E-2</v>
      </c>
    </row>
    <row r="112" spans="1:20" x14ac:dyDescent="0.25">
      <c r="A112">
        <v>786</v>
      </c>
      <c r="B112">
        <v>0</v>
      </c>
      <c r="C112">
        <v>0</v>
      </c>
      <c r="D112">
        <v>192</v>
      </c>
      <c r="E112">
        <v>60</v>
      </c>
      <c r="F112">
        <v>7</v>
      </c>
      <c r="G112">
        <v>51</v>
      </c>
      <c r="H112">
        <v>21</v>
      </c>
      <c r="I112">
        <v>57</v>
      </c>
      <c r="J112">
        <v>88</v>
      </c>
      <c r="K112">
        <v>20</v>
      </c>
      <c r="L112">
        <v>21</v>
      </c>
      <c r="M112">
        <v>22</v>
      </c>
      <c r="N112">
        <v>539</v>
      </c>
      <c r="O112">
        <f t="shared" si="6"/>
        <v>0.47956989247311826</v>
      </c>
      <c r="P112">
        <f t="shared" si="7"/>
        <v>0.53012048192771088</v>
      </c>
      <c r="Q112">
        <f t="shared" si="8"/>
        <v>0.34337349397590361</v>
      </c>
      <c r="R112">
        <f t="shared" si="9"/>
        <v>0.70180722891566272</v>
      </c>
      <c r="S112">
        <f t="shared" si="10"/>
        <v>-3.1871824647989544E-2</v>
      </c>
      <c r="T112">
        <f t="shared" si="11"/>
        <v>5.9322033898305086E-2</v>
      </c>
    </row>
    <row r="113" spans="1:20" x14ac:dyDescent="0.25">
      <c r="A113">
        <v>787</v>
      </c>
      <c r="B113">
        <v>0</v>
      </c>
      <c r="C113">
        <v>0</v>
      </c>
      <c r="D113">
        <v>125</v>
      </c>
      <c r="E113">
        <v>47</v>
      </c>
      <c r="F113">
        <v>3</v>
      </c>
      <c r="G113">
        <v>38</v>
      </c>
      <c r="H113">
        <v>46</v>
      </c>
      <c r="I113">
        <v>30</v>
      </c>
      <c r="J113">
        <v>63</v>
      </c>
      <c r="K113">
        <v>12</v>
      </c>
      <c r="L113">
        <v>6</v>
      </c>
      <c r="M113">
        <v>9</v>
      </c>
      <c r="N113">
        <v>379</v>
      </c>
      <c r="O113">
        <f t="shared" si="6"/>
        <v>0.60233918128654973</v>
      </c>
      <c r="P113">
        <f t="shared" si="7"/>
        <v>0.45323741007194246</v>
      </c>
      <c r="Q113">
        <f t="shared" si="8"/>
        <v>0.21582733812949639</v>
      </c>
      <c r="R113">
        <f t="shared" si="9"/>
        <v>0.56115107913669071</v>
      </c>
      <c r="S113">
        <f t="shared" si="10"/>
        <v>-0.20239927022410853</v>
      </c>
      <c r="T113">
        <f t="shared" si="11"/>
        <v>3.4090909090909088E-2</v>
      </c>
    </row>
    <row r="114" spans="1:20" x14ac:dyDescent="0.25">
      <c r="A114">
        <v>790</v>
      </c>
      <c r="B114">
        <v>0</v>
      </c>
      <c r="C114">
        <v>0</v>
      </c>
      <c r="D114">
        <v>220</v>
      </c>
      <c r="E114">
        <v>115</v>
      </c>
      <c r="F114">
        <v>5</v>
      </c>
      <c r="G114">
        <v>94</v>
      </c>
      <c r="H114">
        <v>19</v>
      </c>
      <c r="I114">
        <v>73</v>
      </c>
      <c r="J114">
        <v>141</v>
      </c>
      <c r="K114">
        <v>25</v>
      </c>
      <c r="L114">
        <v>35</v>
      </c>
      <c r="M114">
        <v>26</v>
      </c>
      <c r="N114">
        <v>753</v>
      </c>
      <c r="O114">
        <f t="shared" si="6"/>
        <v>0.50468540829986608</v>
      </c>
      <c r="P114">
        <f t="shared" si="7"/>
        <v>0.60515021459227469</v>
      </c>
      <c r="Q114">
        <f t="shared" si="8"/>
        <v>0.31330472103004292</v>
      </c>
      <c r="R114">
        <f t="shared" si="9"/>
        <v>0.7618025751072961</v>
      </c>
      <c r="S114">
        <f t="shared" si="10"/>
        <v>-9.5491664978172297E-3</v>
      </c>
      <c r="T114">
        <f t="shared" si="11"/>
        <v>2.336448598130841E-2</v>
      </c>
    </row>
    <row r="115" spans="1:20" x14ac:dyDescent="0.25">
      <c r="A115">
        <v>796</v>
      </c>
      <c r="B115">
        <v>0</v>
      </c>
      <c r="C115">
        <v>0</v>
      </c>
      <c r="D115">
        <v>211</v>
      </c>
      <c r="E115">
        <v>79</v>
      </c>
      <c r="F115">
        <v>2</v>
      </c>
      <c r="G115">
        <v>68</v>
      </c>
      <c r="H115">
        <v>9</v>
      </c>
      <c r="I115">
        <v>115</v>
      </c>
      <c r="J115">
        <v>113</v>
      </c>
      <c r="K115">
        <v>12</v>
      </c>
      <c r="L115">
        <v>61</v>
      </c>
      <c r="M115">
        <v>33</v>
      </c>
      <c r="N115">
        <v>703</v>
      </c>
      <c r="O115">
        <f t="shared" si="6"/>
        <v>0.45085803432137284</v>
      </c>
      <c r="P115">
        <f t="shared" si="7"/>
        <v>0.47679324894514769</v>
      </c>
      <c r="Q115">
        <f t="shared" si="8"/>
        <v>0.48523206751054854</v>
      </c>
      <c r="R115">
        <f t="shared" si="9"/>
        <v>0.71940928270042193</v>
      </c>
      <c r="S115">
        <f t="shared" si="10"/>
        <v>7.9023014474176145E-2</v>
      </c>
      <c r="T115">
        <f t="shared" si="11"/>
        <v>1.3422818791946308E-2</v>
      </c>
    </row>
    <row r="116" spans="1:20" x14ac:dyDescent="0.25">
      <c r="A116">
        <v>802</v>
      </c>
      <c r="B116">
        <v>0</v>
      </c>
      <c r="C116">
        <v>0</v>
      </c>
      <c r="D116">
        <v>132</v>
      </c>
      <c r="E116">
        <v>62</v>
      </c>
      <c r="F116">
        <v>1</v>
      </c>
      <c r="G116">
        <v>31</v>
      </c>
      <c r="H116">
        <v>10</v>
      </c>
      <c r="I116">
        <v>42</v>
      </c>
      <c r="J116">
        <v>103</v>
      </c>
      <c r="K116">
        <v>4</v>
      </c>
      <c r="L116">
        <v>8</v>
      </c>
      <c r="M116">
        <v>14</v>
      </c>
      <c r="N116">
        <v>407</v>
      </c>
      <c r="O116">
        <f t="shared" si="6"/>
        <v>0.68563685636856364</v>
      </c>
      <c r="P116">
        <f t="shared" si="7"/>
        <v>0.6645161290322581</v>
      </c>
      <c r="Q116">
        <f t="shared" si="8"/>
        <v>0.2709677419354839</v>
      </c>
      <c r="R116">
        <f t="shared" si="9"/>
        <v>0.8</v>
      </c>
      <c r="S116">
        <f t="shared" si="10"/>
        <v>-3.1200624349635442E-3</v>
      </c>
      <c r="T116">
        <f t="shared" si="11"/>
        <v>1.0638297872340425E-2</v>
      </c>
    </row>
    <row r="117" spans="1:20" x14ac:dyDescent="0.25">
      <c r="A117">
        <v>804</v>
      </c>
      <c r="B117">
        <v>0</v>
      </c>
      <c r="C117">
        <v>0</v>
      </c>
      <c r="D117">
        <v>168</v>
      </c>
      <c r="E117">
        <v>60</v>
      </c>
      <c r="F117">
        <v>4</v>
      </c>
      <c r="G117">
        <v>14</v>
      </c>
      <c r="H117">
        <v>38</v>
      </c>
      <c r="I117">
        <v>48</v>
      </c>
      <c r="J117">
        <v>91</v>
      </c>
      <c r="K117">
        <v>15</v>
      </c>
      <c r="L117">
        <v>11</v>
      </c>
      <c r="M117">
        <v>8</v>
      </c>
      <c r="N117">
        <v>458</v>
      </c>
      <c r="O117">
        <f t="shared" si="6"/>
        <v>0.71662125340599458</v>
      </c>
      <c r="P117">
        <f t="shared" si="7"/>
        <v>0.51412429378531077</v>
      </c>
      <c r="Q117">
        <f t="shared" si="8"/>
        <v>0.2711864406779661</v>
      </c>
      <c r="R117">
        <f t="shared" si="9"/>
        <v>0.64971751412429379</v>
      </c>
      <c r="S117">
        <f t="shared" si="10"/>
        <v>-0.11389413961505312</v>
      </c>
      <c r="T117">
        <f t="shared" si="11"/>
        <v>5.128205128205128E-2</v>
      </c>
    </row>
    <row r="118" spans="1:20" x14ac:dyDescent="0.25">
      <c r="A118">
        <v>808</v>
      </c>
      <c r="B118">
        <v>0</v>
      </c>
      <c r="C118">
        <v>0</v>
      </c>
      <c r="D118">
        <v>246</v>
      </c>
      <c r="E118">
        <v>89</v>
      </c>
      <c r="F118">
        <v>17</v>
      </c>
      <c r="G118">
        <v>72</v>
      </c>
      <c r="H118">
        <v>80</v>
      </c>
      <c r="I118">
        <v>124</v>
      </c>
      <c r="J118">
        <v>40</v>
      </c>
      <c r="K118">
        <v>84</v>
      </c>
      <c r="L118">
        <v>86</v>
      </c>
      <c r="M118">
        <v>8</v>
      </c>
      <c r="N118">
        <v>846</v>
      </c>
      <c r="O118">
        <f t="shared" si="6"/>
        <v>0.31362467866323906</v>
      </c>
      <c r="P118">
        <f t="shared" si="7"/>
        <v>0.16393442622950818</v>
      </c>
      <c r="Q118">
        <f t="shared" si="8"/>
        <v>0.50819672131147542</v>
      </c>
      <c r="R118">
        <f t="shared" si="9"/>
        <v>0.41803278688524592</v>
      </c>
      <c r="S118">
        <f t="shared" si="10"/>
        <v>2.5328836334318705E-2</v>
      </c>
      <c r="T118">
        <f t="shared" si="11"/>
        <v>9.5505617977528087E-2</v>
      </c>
    </row>
    <row r="119" spans="1:20" x14ac:dyDescent="0.25">
      <c r="A119">
        <v>810</v>
      </c>
      <c r="B119">
        <v>0</v>
      </c>
      <c r="C119">
        <v>0</v>
      </c>
      <c r="D119">
        <v>209</v>
      </c>
      <c r="E119">
        <v>133</v>
      </c>
      <c r="F119">
        <v>18</v>
      </c>
      <c r="G119">
        <v>43</v>
      </c>
      <c r="H119">
        <v>70</v>
      </c>
      <c r="I119">
        <v>167</v>
      </c>
      <c r="J119">
        <v>68</v>
      </c>
      <c r="K119">
        <v>45</v>
      </c>
      <c r="L119">
        <v>25</v>
      </c>
      <c r="M119">
        <v>1</v>
      </c>
      <c r="N119">
        <v>779</v>
      </c>
      <c r="O119">
        <f t="shared" si="6"/>
        <v>0.65445026178010468</v>
      </c>
      <c r="P119">
        <f t="shared" si="7"/>
        <v>0.22295081967213115</v>
      </c>
      <c r="Q119">
        <f t="shared" si="8"/>
        <v>0.54754098360655734</v>
      </c>
      <c r="R119">
        <f t="shared" si="9"/>
        <v>0.49672131147540982</v>
      </c>
      <c r="S119">
        <f t="shared" si="10"/>
        <v>6.5403740929857457E-2</v>
      </c>
      <c r="T119">
        <f t="shared" si="11"/>
        <v>9.2783505154639179E-2</v>
      </c>
    </row>
    <row r="120" spans="1:20" x14ac:dyDescent="0.25">
      <c r="A120">
        <v>812</v>
      </c>
      <c r="B120">
        <v>0</v>
      </c>
      <c r="C120">
        <v>0</v>
      </c>
      <c r="D120">
        <v>105</v>
      </c>
      <c r="E120">
        <v>55</v>
      </c>
      <c r="F120">
        <v>5</v>
      </c>
      <c r="G120">
        <v>27</v>
      </c>
      <c r="H120">
        <v>13</v>
      </c>
      <c r="I120">
        <v>35</v>
      </c>
      <c r="J120">
        <v>67</v>
      </c>
      <c r="K120">
        <v>6</v>
      </c>
      <c r="L120">
        <v>13</v>
      </c>
      <c r="M120">
        <v>4</v>
      </c>
      <c r="N120">
        <v>330</v>
      </c>
      <c r="O120">
        <f t="shared" si="6"/>
        <v>0.64743589743589747</v>
      </c>
      <c r="P120">
        <f t="shared" si="7"/>
        <v>0.58260869565217388</v>
      </c>
      <c r="Q120">
        <f t="shared" si="8"/>
        <v>0.30434782608695654</v>
      </c>
      <c r="R120">
        <f t="shared" si="9"/>
        <v>0.73478260869565215</v>
      </c>
      <c r="S120">
        <f t="shared" si="10"/>
        <v>-3.5330623818525531E-2</v>
      </c>
      <c r="T120">
        <f t="shared" si="11"/>
        <v>5.7471264367816091E-2</v>
      </c>
    </row>
    <row r="121" spans="1:20" x14ac:dyDescent="0.25">
      <c r="A121">
        <v>818</v>
      </c>
      <c r="B121">
        <v>0</v>
      </c>
      <c r="C121">
        <v>0</v>
      </c>
      <c r="D121">
        <v>157</v>
      </c>
      <c r="E121">
        <v>47</v>
      </c>
      <c r="F121">
        <v>8</v>
      </c>
      <c r="G121">
        <v>25</v>
      </c>
      <c r="H121">
        <v>49</v>
      </c>
      <c r="I121">
        <v>71</v>
      </c>
      <c r="J121">
        <v>91</v>
      </c>
      <c r="K121">
        <v>20</v>
      </c>
      <c r="L121">
        <v>10</v>
      </c>
      <c r="M121">
        <v>2</v>
      </c>
      <c r="N121">
        <v>480</v>
      </c>
      <c r="O121">
        <f t="shared" si="6"/>
        <v>0.67741935483870963</v>
      </c>
      <c r="P121">
        <f t="shared" si="7"/>
        <v>0.43127962085308058</v>
      </c>
      <c r="Q121">
        <f t="shared" si="8"/>
        <v>0.33649289099526064</v>
      </c>
      <c r="R121">
        <f t="shared" si="9"/>
        <v>0.59952606635071093</v>
      </c>
      <c r="S121">
        <f t="shared" si="10"/>
        <v>-9.202006019631187E-2</v>
      </c>
      <c r="T121">
        <f t="shared" si="11"/>
        <v>0.1</v>
      </c>
    </row>
    <row r="122" spans="1:20" x14ac:dyDescent="0.25">
      <c r="A122">
        <v>819</v>
      </c>
      <c r="B122">
        <v>0</v>
      </c>
      <c r="C122">
        <v>0</v>
      </c>
      <c r="D122">
        <v>187</v>
      </c>
      <c r="E122">
        <v>73</v>
      </c>
      <c r="F122">
        <v>5</v>
      </c>
      <c r="G122">
        <v>47</v>
      </c>
      <c r="H122">
        <v>34</v>
      </c>
      <c r="I122">
        <v>73</v>
      </c>
      <c r="J122">
        <v>90</v>
      </c>
      <c r="K122">
        <v>26</v>
      </c>
      <c r="L122">
        <v>38</v>
      </c>
      <c r="M122">
        <v>35</v>
      </c>
      <c r="N122">
        <v>608</v>
      </c>
      <c r="O122">
        <f t="shared" si="6"/>
        <v>0.44688644688644691</v>
      </c>
      <c r="P122">
        <f t="shared" si="7"/>
        <v>0.45685279187817257</v>
      </c>
      <c r="Q122">
        <f t="shared" si="8"/>
        <v>0.37055837563451777</v>
      </c>
      <c r="R122">
        <f t="shared" si="9"/>
        <v>0.64213197969543145</v>
      </c>
      <c r="S122">
        <f t="shared" si="10"/>
        <v>-4.5889834832126608E-2</v>
      </c>
      <c r="T122">
        <f t="shared" si="11"/>
        <v>0.04</v>
      </c>
    </row>
    <row r="123" spans="1:20" x14ac:dyDescent="0.25">
      <c r="A123">
        <v>820</v>
      </c>
      <c r="B123">
        <v>0</v>
      </c>
      <c r="C123">
        <v>0</v>
      </c>
      <c r="D123">
        <v>232</v>
      </c>
      <c r="E123">
        <v>92</v>
      </c>
      <c r="F123">
        <v>8</v>
      </c>
      <c r="G123">
        <v>54</v>
      </c>
      <c r="H123">
        <v>82</v>
      </c>
      <c r="I123">
        <v>107</v>
      </c>
      <c r="J123">
        <v>63</v>
      </c>
      <c r="K123">
        <v>64</v>
      </c>
      <c r="L123">
        <v>29</v>
      </c>
      <c r="M123">
        <v>23</v>
      </c>
      <c r="N123">
        <v>754</v>
      </c>
      <c r="O123">
        <f t="shared" si="6"/>
        <v>0.47337278106508873</v>
      </c>
      <c r="P123">
        <f t="shared" si="7"/>
        <v>0.25</v>
      </c>
      <c r="Q123">
        <f t="shared" si="8"/>
        <v>0.42460317460317459</v>
      </c>
      <c r="R123">
        <f t="shared" si="9"/>
        <v>0.46230158730158732</v>
      </c>
      <c r="S123">
        <f t="shared" si="10"/>
        <v>-5.5065575396825439E-2</v>
      </c>
      <c r="T123">
        <f t="shared" si="11"/>
        <v>5.1948051948051951E-2</v>
      </c>
    </row>
    <row r="124" spans="1:20" x14ac:dyDescent="0.25">
      <c r="A124">
        <v>821</v>
      </c>
      <c r="B124">
        <v>0</v>
      </c>
      <c r="C124">
        <v>0</v>
      </c>
      <c r="D124">
        <v>238</v>
      </c>
      <c r="E124">
        <v>119</v>
      </c>
      <c r="F124">
        <v>18</v>
      </c>
      <c r="G124">
        <v>100</v>
      </c>
      <c r="H124">
        <v>1</v>
      </c>
      <c r="I124">
        <v>104</v>
      </c>
      <c r="J124">
        <v>200</v>
      </c>
      <c r="K124">
        <v>28</v>
      </c>
      <c r="L124">
        <v>43</v>
      </c>
      <c r="M124">
        <v>77</v>
      </c>
      <c r="N124">
        <v>928</v>
      </c>
      <c r="O124">
        <f t="shared" si="6"/>
        <v>0.4261057173678533</v>
      </c>
      <c r="P124">
        <f t="shared" si="7"/>
        <v>0.65573770491803274</v>
      </c>
      <c r="Q124">
        <f t="shared" si="8"/>
        <v>0.34098360655737703</v>
      </c>
      <c r="R124">
        <f t="shared" si="9"/>
        <v>0.82622950819672125</v>
      </c>
      <c r="S124">
        <f t="shared" si="10"/>
        <v>5.9277774791722582E-2</v>
      </c>
      <c r="T124">
        <f t="shared" si="11"/>
        <v>7.5949367088607597E-2</v>
      </c>
    </row>
    <row r="125" spans="1:20" x14ac:dyDescent="0.25">
      <c r="A125">
        <v>822</v>
      </c>
      <c r="B125">
        <v>0</v>
      </c>
      <c r="C125">
        <v>0</v>
      </c>
      <c r="D125">
        <v>126</v>
      </c>
      <c r="E125">
        <v>51</v>
      </c>
      <c r="F125">
        <v>2</v>
      </c>
      <c r="G125">
        <v>20</v>
      </c>
      <c r="H125">
        <v>24</v>
      </c>
      <c r="I125">
        <v>69</v>
      </c>
      <c r="J125">
        <v>48</v>
      </c>
      <c r="K125">
        <v>26</v>
      </c>
      <c r="L125">
        <v>30</v>
      </c>
      <c r="M125">
        <v>18</v>
      </c>
      <c r="N125">
        <v>414</v>
      </c>
      <c r="O125">
        <f t="shared" si="6"/>
        <v>0.46814404432132967</v>
      </c>
      <c r="P125">
        <f t="shared" si="7"/>
        <v>0.34042553191489361</v>
      </c>
      <c r="Q125">
        <f t="shared" si="8"/>
        <v>0.48936170212765956</v>
      </c>
      <c r="R125">
        <f t="shared" si="9"/>
        <v>0.58510638297872342</v>
      </c>
      <c r="S125">
        <f t="shared" si="10"/>
        <v>2.7680851063829781E-2</v>
      </c>
      <c r="T125">
        <f t="shared" si="11"/>
        <v>2.7397260273972601E-2</v>
      </c>
    </row>
    <row r="126" spans="1:20" x14ac:dyDescent="0.25">
      <c r="A126">
        <v>832</v>
      </c>
      <c r="B126">
        <v>0</v>
      </c>
      <c r="C126">
        <v>0</v>
      </c>
      <c r="D126">
        <v>154</v>
      </c>
      <c r="E126">
        <v>83</v>
      </c>
      <c r="F126">
        <v>13</v>
      </c>
      <c r="G126">
        <v>38</v>
      </c>
      <c r="H126">
        <v>72</v>
      </c>
      <c r="I126">
        <v>125</v>
      </c>
      <c r="J126">
        <v>86</v>
      </c>
      <c r="K126">
        <v>38</v>
      </c>
      <c r="L126">
        <v>28</v>
      </c>
      <c r="M126">
        <v>12</v>
      </c>
      <c r="N126">
        <v>649</v>
      </c>
      <c r="O126">
        <f t="shared" si="6"/>
        <v>0.58982511923688397</v>
      </c>
      <c r="P126">
        <f t="shared" si="7"/>
        <v>0.303886925795053</v>
      </c>
      <c r="Q126">
        <f t="shared" si="8"/>
        <v>0.44169611307420492</v>
      </c>
      <c r="R126">
        <f t="shared" si="9"/>
        <v>0.52473498233215543</v>
      </c>
      <c r="S126">
        <f t="shared" si="10"/>
        <v>-2.905772578006971E-2</v>
      </c>
      <c r="T126">
        <f t="shared" si="11"/>
        <v>9.7014925373134331E-2</v>
      </c>
    </row>
    <row r="127" spans="1:20" x14ac:dyDescent="0.25">
      <c r="A127">
        <v>843</v>
      </c>
      <c r="B127">
        <v>0</v>
      </c>
      <c r="C127">
        <v>0</v>
      </c>
      <c r="D127">
        <v>209</v>
      </c>
      <c r="E127">
        <v>72</v>
      </c>
      <c r="F127">
        <v>20</v>
      </c>
      <c r="G127">
        <v>70</v>
      </c>
      <c r="H127">
        <v>96</v>
      </c>
      <c r="I127">
        <v>80</v>
      </c>
      <c r="J127">
        <v>81</v>
      </c>
      <c r="K127">
        <v>33</v>
      </c>
      <c r="L127">
        <v>39</v>
      </c>
      <c r="M127">
        <v>21</v>
      </c>
      <c r="N127">
        <v>721</v>
      </c>
      <c r="O127">
        <f t="shared" si="6"/>
        <v>0.45697329376854601</v>
      </c>
      <c r="P127">
        <f t="shared" si="7"/>
        <v>0.31517509727626458</v>
      </c>
      <c r="Q127">
        <f t="shared" si="8"/>
        <v>0.31128404669260701</v>
      </c>
      <c r="R127">
        <f t="shared" si="9"/>
        <v>0.47081712062256809</v>
      </c>
      <c r="S127">
        <f t="shared" si="10"/>
        <v>-0.15692803070447703</v>
      </c>
      <c r="T127">
        <f t="shared" si="11"/>
        <v>0.12345679012345678</v>
      </c>
    </row>
    <row r="128" spans="1:20" x14ac:dyDescent="0.25">
      <c r="A128">
        <v>849</v>
      </c>
      <c r="B128">
        <v>1</v>
      </c>
      <c r="C128">
        <v>1</v>
      </c>
      <c r="D128">
        <v>198</v>
      </c>
      <c r="E128">
        <v>77</v>
      </c>
      <c r="F128">
        <v>14</v>
      </c>
      <c r="G128">
        <v>72</v>
      </c>
      <c r="H128">
        <v>107</v>
      </c>
      <c r="I128">
        <v>63</v>
      </c>
      <c r="J128">
        <v>51</v>
      </c>
      <c r="K128">
        <v>61</v>
      </c>
      <c r="L128">
        <v>29</v>
      </c>
      <c r="M128">
        <v>15</v>
      </c>
      <c r="N128">
        <v>688</v>
      </c>
      <c r="O128">
        <f t="shared" si="6"/>
        <v>0.41284403669724773</v>
      </c>
      <c r="P128">
        <f t="shared" si="7"/>
        <v>0.23076923076923078</v>
      </c>
      <c r="Q128">
        <f t="shared" si="8"/>
        <v>0.28506787330316741</v>
      </c>
      <c r="R128">
        <f t="shared" si="9"/>
        <v>0.37330316742081449</v>
      </c>
      <c r="S128">
        <f t="shared" si="10"/>
        <v>-0.19649366515837108</v>
      </c>
      <c r="T128">
        <f t="shared" si="11"/>
        <v>8.5365853658536592E-2</v>
      </c>
    </row>
    <row r="129" spans="1:20" x14ac:dyDescent="0.25">
      <c r="A129">
        <v>850</v>
      </c>
      <c r="B129">
        <v>0</v>
      </c>
      <c r="C129">
        <v>0</v>
      </c>
      <c r="D129">
        <v>267</v>
      </c>
      <c r="E129">
        <v>104</v>
      </c>
      <c r="F129">
        <v>13</v>
      </c>
      <c r="G129">
        <v>90</v>
      </c>
      <c r="H129">
        <v>37</v>
      </c>
      <c r="I129">
        <v>49</v>
      </c>
      <c r="J129">
        <v>108</v>
      </c>
      <c r="K129">
        <v>48</v>
      </c>
      <c r="L129">
        <v>61</v>
      </c>
      <c r="M129">
        <v>71</v>
      </c>
      <c r="N129">
        <v>848</v>
      </c>
      <c r="O129">
        <f t="shared" si="6"/>
        <v>0.28172588832487305</v>
      </c>
      <c r="P129">
        <f t="shared" si="7"/>
        <v>0.55670103092783507</v>
      </c>
      <c r="Q129">
        <f t="shared" si="8"/>
        <v>0.25257731958762886</v>
      </c>
      <c r="R129">
        <f t="shared" si="9"/>
        <v>0.6829896907216495</v>
      </c>
      <c r="S129">
        <f t="shared" si="10"/>
        <v>-0.10528772451907753</v>
      </c>
      <c r="T129">
        <f t="shared" si="11"/>
        <v>6.280193236714976E-2</v>
      </c>
    </row>
    <row r="130" spans="1:20" x14ac:dyDescent="0.25">
      <c r="A130">
        <v>853</v>
      </c>
      <c r="B130">
        <v>0</v>
      </c>
      <c r="C130">
        <v>1</v>
      </c>
      <c r="D130">
        <v>271</v>
      </c>
      <c r="E130">
        <v>111</v>
      </c>
      <c r="F130">
        <v>17</v>
      </c>
      <c r="G130">
        <v>79</v>
      </c>
      <c r="H130">
        <v>157</v>
      </c>
      <c r="I130">
        <v>74</v>
      </c>
      <c r="J130">
        <v>56</v>
      </c>
      <c r="K130">
        <v>100</v>
      </c>
      <c r="L130">
        <v>30</v>
      </c>
      <c r="M130">
        <v>19</v>
      </c>
      <c r="N130">
        <v>915</v>
      </c>
      <c r="O130">
        <f t="shared" ref="O130:O139" si="12">((E130)/(B130+E130+F130+G130)*(B130+E130+F130+G130)+2*((H130+I130+J130)/(H130+I130+J130+K130+L130+M130)-0.5)*(H130+I130+J130+K130+L130+M130)/2)/(B130+E130+F130+G130+(H130+I130+J130+K130+L130+M130)/2)</f>
        <v>0.42352941176470588</v>
      </c>
      <c r="P130">
        <f t="shared" ref="P130:P139" si="13">J130/(H130+I130+J130)</f>
        <v>0.1951219512195122</v>
      </c>
      <c r="Q130">
        <f t="shared" ref="Q130:Q139" si="14">I130/(H130+I130+J130)</f>
        <v>0.25783972125435539</v>
      </c>
      <c r="R130">
        <f t="shared" ref="R130:R139" si="15">P130+Q130/2</f>
        <v>0.3240418118466899</v>
      </c>
      <c r="S130">
        <f t="shared" ref="S130:S139" si="16">Q130+0.9165*P130^2-0.3422*P130-0.4514</f>
        <v>-0.22543749468853574</v>
      </c>
      <c r="T130">
        <f t="shared" ref="T130:T139" si="17">F130/(B130+E130+F130+G130)</f>
        <v>8.2125603864734303E-2</v>
      </c>
    </row>
    <row r="131" spans="1:20" x14ac:dyDescent="0.25">
      <c r="A131">
        <v>855</v>
      </c>
      <c r="B131">
        <v>0</v>
      </c>
      <c r="C131">
        <v>1</v>
      </c>
      <c r="D131">
        <v>247</v>
      </c>
      <c r="E131">
        <v>77</v>
      </c>
      <c r="F131">
        <v>10</v>
      </c>
      <c r="G131">
        <v>54</v>
      </c>
      <c r="H131">
        <v>7</v>
      </c>
      <c r="I131">
        <v>68</v>
      </c>
      <c r="J131">
        <v>153</v>
      </c>
      <c r="K131">
        <v>10</v>
      </c>
      <c r="L131">
        <v>36</v>
      </c>
      <c r="M131">
        <v>74</v>
      </c>
      <c r="N131">
        <v>737</v>
      </c>
      <c r="O131">
        <f t="shared" si="12"/>
        <v>0.41587301587301589</v>
      </c>
      <c r="P131">
        <f t="shared" si="13"/>
        <v>0.67105263157894735</v>
      </c>
      <c r="Q131">
        <f t="shared" si="14"/>
        <v>0.2982456140350877</v>
      </c>
      <c r="R131">
        <f t="shared" si="15"/>
        <v>0.82017543859649122</v>
      </c>
      <c r="S131">
        <f t="shared" si="16"/>
        <v>2.9922016389658357E-2</v>
      </c>
      <c r="T131">
        <f t="shared" si="17"/>
        <v>7.0921985815602842E-2</v>
      </c>
    </row>
    <row r="132" spans="1:20" x14ac:dyDescent="0.25">
      <c r="A132">
        <v>859</v>
      </c>
      <c r="B132">
        <v>1</v>
      </c>
      <c r="C132">
        <v>1</v>
      </c>
      <c r="D132">
        <v>281</v>
      </c>
      <c r="E132">
        <v>137</v>
      </c>
      <c r="F132">
        <v>18</v>
      </c>
      <c r="G132">
        <v>65</v>
      </c>
      <c r="H132">
        <v>31</v>
      </c>
      <c r="I132">
        <v>88</v>
      </c>
      <c r="J132">
        <v>148</v>
      </c>
      <c r="K132">
        <v>24</v>
      </c>
      <c r="L132">
        <v>33</v>
      </c>
      <c r="M132">
        <v>37</v>
      </c>
      <c r="N132">
        <v>863</v>
      </c>
      <c r="O132">
        <f t="shared" si="12"/>
        <v>0.55666251556662516</v>
      </c>
      <c r="P132">
        <f t="shared" si="13"/>
        <v>0.55430711610486894</v>
      </c>
      <c r="Q132">
        <f t="shared" si="14"/>
        <v>0.32958801498127338</v>
      </c>
      <c r="R132">
        <f t="shared" si="15"/>
        <v>0.7191011235955056</v>
      </c>
      <c r="S132">
        <f t="shared" si="16"/>
        <v>-2.9895408828851666E-2</v>
      </c>
      <c r="T132">
        <f t="shared" si="17"/>
        <v>8.1447963800904979E-2</v>
      </c>
    </row>
    <row r="133" spans="1:20" x14ac:dyDescent="0.25">
      <c r="A133">
        <v>861</v>
      </c>
      <c r="B133">
        <v>0</v>
      </c>
      <c r="C133">
        <v>0</v>
      </c>
      <c r="D133">
        <v>202</v>
      </c>
      <c r="E133">
        <v>118</v>
      </c>
      <c r="F133">
        <v>4</v>
      </c>
      <c r="G133">
        <v>91</v>
      </c>
      <c r="H133">
        <v>39</v>
      </c>
      <c r="I133">
        <v>28</v>
      </c>
      <c r="J133">
        <v>259</v>
      </c>
      <c r="K133">
        <v>25</v>
      </c>
      <c r="L133">
        <v>10</v>
      </c>
      <c r="M133">
        <v>30</v>
      </c>
      <c r="N133">
        <v>806</v>
      </c>
      <c r="O133">
        <f t="shared" si="12"/>
        <v>0.60832313341493272</v>
      </c>
      <c r="P133">
        <f t="shared" si="13"/>
        <v>0.79447852760736193</v>
      </c>
      <c r="Q133">
        <f t="shared" si="14"/>
        <v>8.5889570552147243E-2</v>
      </c>
      <c r="R133">
        <f t="shared" si="15"/>
        <v>0.83742331288343552</v>
      </c>
      <c r="S133">
        <f t="shared" si="16"/>
        <v>-5.8889727690165372E-2</v>
      </c>
      <c r="T133">
        <f t="shared" si="17"/>
        <v>1.8779342723004695E-2</v>
      </c>
    </row>
    <row r="134" spans="1:20" x14ac:dyDescent="0.25">
      <c r="A134">
        <v>892</v>
      </c>
      <c r="B134">
        <v>0</v>
      </c>
      <c r="C134">
        <v>0</v>
      </c>
      <c r="D134">
        <v>361</v>
      </c>
      <c r="E134">
        <v>169</v>
      </c>
      <c r="F134">
        <v>58</v>
      </c>
      <c r="G134">
        <v>130</v>
      </c>
      <c r="H134">
        <v>255</v>
      </c>
      <c r="I134">
        <v>130</v>
      </c>
      <c r="J134">
        <v>52</v>
      </c>
      <c r="K134">
        <v>134</v>
      </c>
      <c r="L134">
        <v>59</v>
      </c>
      <c r="M134">
        <v>5</v>
      </c>
      <c r="N134">
        <v>1353</v>
      </c>
      <c r="O134">
        <f t="shared" si="12"/>
        <v>0.42772424017790955</v>
      </c>
      <c r="P134">
        <f t="shared" si="13"/>
        <v>0.11899313501144165</v>
      </c>
      <c r="Q134">
        <f t="shared" si="14"/>
        <v>0.2974828375286041</v>
      </c>
      <c r="R134">
        <f t="shared" si="15"/>
        <v>0.26773455377574373</v>
      </c>
      <c r="S134">
        <f t="shared" si="16"/>
        <v>-0.18165955416847762</v>
      </c>
      <c r="T134">
        <f t="shared" si="17"/>
        <v>0.16246498599439776</v>
      </c>
    </row>
    <row r="135" spans="1:20" x14ac:dyDescent="0.25">
      <c r="A135">
        <v>894</v>
      </c>
      <c r="B135">
        <v>0</v>
      </c>
      <c r="C135">
        <v>0</v>
      </c>
      <c r="D135">
        <v>197</v>
      </c>
      <c r="E135">
        <v>138</v>
      </c>
      <c r="F135">
        <v>28</v>
      </c>
      <c r="G135">
        <v>21</v>
      </c>
      <c r="H135">
        <v>44</v>
      </c>
      <c r="I135">
        <v>79</v>
      </c>
      <c r="J135">
        <v>105</v>
      </c>
      <c r="K135">
        <v>56</v>
      </c>
      <c r="L135">
        <v>21</v>
      </c>
      <c r="M135">
        <v>18</v>
      </c>
      <c r="N135">
        <v>707</v>
      </c>
      <c r="O135">
        <f t="shared" si="12"/>
        <v>0.58680057388809181</v>
      </c>
      <c r="P135">
        <f t="shared" si="13"/>
        <v>0.46052631578947367</v>
      </c>
      <c r="Q135">
        <f t="shared" si="14"/>
        <v>0.34649122807017546</v>
      </c>
      <c r="R135">
        <f t="shared" si="15"/>
        <v>0.63377192982456143</v>
      </c>
      <c r="S135">
        <f t="shared" si="16"/>
        <v>-6.8125444367497678E-2</v>
      </c>
      <c r="T135">
        <f t="shared" si="17"/>
        <v>0.1497326203208556</v>
      </c>
    </row>
    <row r="136" spans="1:20" x14ac:dyDescent="0.25">
      <c r="A136">
        <v>897</v>
      </c>
      <c r="B136">
        <v>1</v>
      </c>
      <c r="C136">
        <v>0</v>
      </c>
      <c r="D136">
        <v>490</v>
      </c>
      <c r="E136">
        <v>220</v>
      </c>
      <c r="F136">
        <v>58</v>
      </c>
      <c r="G136">
        <v>184</v>
      </c>
      <c r="H136">
        <v>220</v>
      </c>
      <c r="I136">
        <v>136</v>
      </c>
      <c r="J136">
        <v>80</v>
      </c>
      <c r="K136">
        <v>231</v>
      </c>
      <c r="L136">
        <v>64</v>
      </c>
      <c r="M136">
        <v>28</v>
      </c>
      <c r="N136">
        <v>1711</v>
      </c>
      <c r="O136">
        <f t="shared" si="12"/>
        <v>0.32818991097922851</v>
      </c>
      <c r="P136">
        <f t="shared" si="13"/>
        <v>0.1834862385321101</v>
      </c>
      <c r="Q136">
        <f t="shared" si="14"/>
        <v>0.31192660550458717</v>
      </c>
      <c r="R136">
        <f t="shared" si="15"/>
        <v>0.33944954128440369</v>
      </c>
      <c r="S136">
        <f t="shared" si="16"/>
        <v>-0.17140639676794883</v>
      </c>
      <c r="T136">
        <f t="shared" si="17"/>
        <v>0.12526997840172785</v>
      </c>
    </row>
    <row r="137" spans="1:20" x14ac:dyDescent="0.25">
      <c r="A137">
        <v>900</v>
      </c>
      <c r="B137">
        <v>0</v>
      </c>
      <c r="C137">
        <v>0</v>
      </c>
      <c r="D137">
        <v>230</v>
      </c>
      <c r="E137">
        <v>108</v>
      </c>
      <c r="F137">
        <v>20</v>
      </c>
      <c r="G137">
        <v>71</v>
      </c>
      <c r="H137">
        <v>181</v>
      </c>
      <c r="I137">
        <v>102</v>
      </c>
      <c r="J137">
        <v>22</v>
      </c>
      <c r="K137">
        <v>73</v>
      </c>
      <c r="L137">
        <v>26</v>
      </c>
      <c r="M137">
        <v>3</v>
      </c>
      <c r="N137">
        <v>836</v>
      </c>
      <c r="O137">
        <f t="shared" si="12"/>
        <v>0.52049689440993785</v>
      </c>
      <c r="P137">
        <f t="shared" si="13"/>
        <v>7.2131147540983612E-2</v>
      </c>
      <c r="Q137">
        <f t="shared" si="14"/>
        <v>0.33442622950819673</v>
      </c>
      <c r="R137">
        <f t="shared" si="15"/>
        <v>0.23934426229508199</v>
      </c>
      <c r="S137">
        <f t="shared" si="16"/>
        <v>-0.13688858908895463</v>
      </c>
      <c r="T137">
        <f t="shared" si="17"/>
        <v>0.10050251256281408</v>
      </c>
    </row>
    <row r="138" spans="1:20" x14ac:dyDescent="0.25">
      <c r="A138">
        <v>907</v>
      </c>
      <c r="B138">
        <v>0</v>
      </c>
      <c r="C138">
        <v>0</v>
      </c>
      <c r="D138">
        <v>258</v>
      </c>
      <c r="E138">
        <v>129</v>
      </c>
      <c r="F138">
        <v>13</v>
      </c>
      <c r="G138">
        <v>61</v>
      </c>
      <c r="H138">
        <v>44</v>
      </c>
      <c r="I138">
        <v>145</v>
      </c>
      <c r="J138">
        <v>138</v>
      </c>
      <c r="K138">
        <v>33</v>
      </c>
      <c r="L138">
        <v>33</v>
      </c>
      <c r="M138">
        <v>23</v>
      </c>
      <c r="N138">
        <v>877</v>
      </c>
      <c r="O138">
        <f t="shared" si="12"/>
        <v>0.6034063260340633</v>
      </c>
      <c r="P138">
        <f t="shared" si="13"/>
        <v>0.42201834862385323</v>
      </c>
      <c r="Q138">
        <f t="shared" si="14"/>
        <v>0.44342507645259938</v>
      </c>
      <c r="R138">
        <f t="shared" si="15"/>
        <v>0.64373088685015289</v>
      </c>
      <c r="S138">
        <f t="shared" si="16"/>
        <v>1.0838576999691374E-2</v>
      </c>
      <c r="T138">
        <f t="shared" si="17"/>
        <v>6.4039408866995079E-2</v>
      </c>
    </row>
    <row r="139" spans="1:20" x14ac:dyDescent="0.25">
      <c r="A139">
        <v>913</v>
      </c>
      <c r="B139">
        <v>0</v>
      </c>
      <c r="C139">
        <v>0</v>
      </c>
      <c r="D139">
        <v>183</v>
      </c>
      <c r="E139">
        <v>113</v>
      </c>
      <c r="F139">
        <v>11</v>
      </c>
      <c r="G139">
        <v>60</v>
      </c>
      <c r="H139">
        <v>52</v>
      </c>
      <c r="I139">
        <v>51</v>
      </c>
      <c r="J139">
        <v>126</v>
      </c>
      <c r="K139">
        <v>35</v>
      </c>
      <c r="L139">
        <v>34</v>
      </c>
      <c r="M139">
        <v>49</v>
      </c>
      <c r="N139">
        <v>714</v>
      </c>
      <c r="O139">
        <f t="shared" si="12"/>
        <v>0.47132867132867134</v>
      </c>
      <c r="P139">
        <f t="shared" si="13"/>
        <v>0.55021834061135366</v>
      </c>
      <c r="Q139">
        <f t="shared" si="14"/>
        <v>0.22270742358078602</v>
      </c>
      <c r="R139">
        <f t="shared" si="15"/>
        <v>0.66157205240174666</v>
      </c>
      <c r="S139">
        <f t="shared" si="16"/>
        <v>-0.13951587879712446</v>
      </c>
      <c r="T139">
        <f t="shared" si="17"/>
        <v>5.9782608695652176E-2</v>
      </c>
    </row>
  </sheetData>
  <conditionalFormatting sqref="A1:A139">
    <cfRule type="duplicateValues" dxfId="6"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57"/>
  <sheetViews>
    <sheetView workbookViewId="0">
      <pane ySplit="1" topLeftCell="A2" activePane="bottomLeft" state="frozen"/>
      <selection pane="bottomLeft"/>
    </sheetView>
  </sheetViews>
  <sheetFormatPr defaultRowHeight="15" x14ac:dyDescent="0.25"/>
  <cols>
    <col min="1" max="3" width="7.140625" style="2" customWidth="1"/>
    <col min="4" max="15" width="7.140625" style="1" customWidth="1"/>
    <col min="16" max="16" width="7.140625" style="3" customWidth="1"/>
    <col min="17" max="17" width="25.7109375" bestFit="1" customWidth="1"/>
    <col min="18" max="18" width="45.7109375" bestFit="1" customWidth="1"/>
    <col min="19" max="19" width="42.28515625" bestFit="1" customWidth="1"/>
    <col min="20" max="20" width="31.5703125" bestFit="1" customWidth="1"/>
    <col min="21" max="21" width="17.28515625" bestFit="1" customWidth="1"/>
    <col min="22" max="22" width="13.28515625" bestFit="1" customWidth="1"/>
  </cols>
  <sheetData>
    <row r="1" spans="1:22" ht="15.75" x14ac:dyDescent="0.25">
      <c r="A1" s="2" t="s">
        <v>0</v>
      </c>
      <c r="B1" s="2" t="s">
        <v>1</v>
      </c>
      <c r="C1" s="2" t="s">
        <v>2</v>
      </c>
      <c r="D1" s="1" t="s">
        <v>78</v>
      </c>
      <c r="E1" s="1" t="s">
        <v>79</v>
      </c>
      <c r="F1" s="1" t="s">
        <v>80</v>
      </c>
      <c r="G1" s="1" t="s">
        <v>81</v>
      </c>
      <c r="H1" s="1" t="s">
        <v>82</v>
      </c>
      <c r="I1" s="1" t="s">
        <v>83</v>
      </c>
      <c r="J1" s="4" t="s">
        <v>72</v>
      </c>
      <c r="K1" s="4" t="s">
        <v>73</v>
      </c>
      <c r="L1" s="4" t="s">
        <v>74</v>
      </c>
      <c r="M1" s="4" t="s">
        <v>75</v>
      </c>
      <c r="N1" s="4" t="s">
        <v>76</v>
      </c>
      <c r="O1" s="4" t="s">
        <v>77</v>
      </c>
      <c r="P1" s="3" t="s">
        <v>8</v>
      </c>
      <c r="Q1" t="s">
        <v>65</v>
      </c>
      <c r="R1" t="s">
        <v>66</v>
      </c>
      <c r="S1" t="s">
        <v>67</v>
      </c>
      <c r="T1" t="s">
        <v>68</v>
      </c>
      <c r="U1" t="s">
        <v>69</v>
      </c>
      <c r="V1" t="s">
        <v>70</v>
      </c>
    </row>
    <row r="2" spans="1:22" x14ac:dyDescent="0.25">
      <c r="A2" s="2">
        <v>21</v>
      </c>
      <c r="B2" s="2">
        <v>21</v>
      </c>
      <c r="C2" s="2">
        <v>1</v>
      </c>
      <c r="D2" s="1">
        <v>0</v>
      </c>
      <c r="E2" s="1">
        <v>0</v>
      </c>
      <c r="F2" s="1">
        <v>28</v>
      </c>
      <c r="G2" s="1">
        <v>17</v>
      </c>
      <c r="H2" s="1">
        <v>0</v>
      </c>
      <c r="I2" s="1">
        <v>12</v>
      </c>
      <c r="J2" s="1">
        <v>2</v>
      </c>
      <c r="K2" s="1">
        <v>20</v>
      </c>
      <c r="L2" s="1">
        <v>9</v>
      </c>
      <c r="M2" s="1">
        <v>1</v>
      </c>
      <c r="N2" s="1">
        <v>11</v>
      </c>
      <c r="O2" s="1">
        <v>6</v>
      </c>
      <c r="P2" s="3">
        <v>106</v>
      </c>
      <c r="Q2">
        <f t="shared" ref="Q2:Q65" si="0">((G2)/(D2+G2+H2+I2)*(D2+G2+H2+I2)+2*((J2+K2+L2)/(J2+K2+L2+M2+N2+O2)-0.5)*(J2+K2+L2+M2+N2+O2)/2)/(D2+G2+H2+I2+(J2+K2+L2+M2+N2+O2)/2)</f>
        <v>0.43925233644859812</v>
      </c>
      <c r="R2">
        <f t="shared" ref="R2:R65" si="1">L2/(J2+K2+L2)</f>
        <v>0.29032258064516131</v>
      </c>
      <c r="S2">
        <f t="shared" ref="S2:S65" si="2">K2/(J2+K2+L2)</f>
        <v>0.64516129032258063</v>
      </c>
      <c r="T2">
        <f t="shared" ref="T2:T65" si="3">R2+S2/2</f>
        <v>0.61290322580645162</v>
      </c>
      <c r="U2">
        <f t="shared" ref="U2:U65" si="4">S2+0.9165*R2^2-0.3422*R2-0.4514</f>
        <v>0.1716621227887617</v>
      </c>
      <c r="V2">
        <f t="shared" ref="V2:V65" si="5">H2/(D2+G2+H2+I2)</f>
        <v>0</v>
      </c>
    </row>
    <row r="3" spans="1:22" x14ac:dyDescent="0.25">
      <c r="A3" s="2">
        <v>21</v>
      </c>
      <c r="B3" s="2">
        <v>21</v>
      </c>
      <c r="C3" s="2">
        <v>2</v>
      </c>
      <c r="D3" s="1">
        <v>0</v>
      </c>
      <c r="E3" s="1">
        <v>0</v>
      </c>
      <c r="F3" s="1">
        <v>33</v>
      </c>
      <c r="G3" s="1">
        <v>14</v>
      </c>
      <c r="H3" s="1">
        <v>0</v>
      </c>
      <c r="I3" s="1">
        <v>11</v>
      </c>
      <c r="J3" s="1">
        <v>0</v>
      </c>
      <c r="K3" s="1">
        <v>18</v>
      </c>
      <c r="L3" s="1">
        <v>6</v>
      </c>
      <c r="M3" s="1">
        <v>1</v>
      </c>
      <c r="N3" s="1">
        <v>12</v>
      </c>
      <c r="O3" s="1">
        <v>0</v>
      </c>
      <c r="P3" s="3">
        <v>95</v>
      </c>
      <c r="Q3">
        <f t="shared" si="0"/>
        <v>0.44827586206896558</v>
      </c>
      <c r="R3">
        <f t="shared" si="1"/>
        <v>0.25</v>
      </c>
      <c r="S3">
        <f t="shared" si="2"/>
        <v>0.75</v>
      </c>
      <c r="T3">
        <f t="shared" si="3"/>
        <v>0.625</v>
      </c>
      <c r="U3">
        <f t="shared" si="4"/>
        <v>0.27033124999999991</v>
      </c>
      <c r="V3">
        <f t="shared" si="5"/>
        <v>0</v>
      </c>
    </row>
    <row r="4" spans="1:22" x14ac:dyDescent="0.25">
      <c r="A4" s="2">
        <v>21</v>
      </c>
      <c r="B4" s="2">
        <v>21</v>
      </c>
      <c r="C4" s="2">
        <v>3</v>
      </c>
      <c r="D4" s="1">
        <v>0</v>
      </c>
      <c r="E4" s="1">
        <v>0</v>
      </c>
      <c r="F4" s="1">
        <v>33</v>
      </c>
      <c r="G4" s="1">
        <v>16</v>
      </c>
      <c r="H4" s="1">
        <v>0</v>
      </c>
      <c r="I4" s="1">
        <v>15</v>
      </c>
      <c r="J4" s="1">
        <v>0</v>
      </c>
      <c r="K4" s="1">
        <v>28</v>
      </c>
      <c r="L4" s="1">
        <v>19</v>
      </c>
      <c r="M4" s="1">
        <v>0</v>
      </c>
      <c r="N4" s="1">
        <v>8</v>
      </c>
      <c r="O4" s="1">
        <v>3</v>
      </c>
      <c r="P4" s="3">
        <v>122</v>
      </c>
      <c r="Q4">
        <f t="shared" si="0"/>
        <v>0.56666666666666665</v>
      </c>
      <c r="R4">
        <f t="shared" si="1"/>
        <v>0.40425531914893614</v>
      </c>
      <c r="S4">
        <f t="shared" si="2"/>
        <v>0.5957446808510638</v>
      </c>
      <c r="T4">
        <f t="shared" si="3"/>
        <v>0.7021276595744681</v>
      </c>
      <c r="U4">
        <f t="shared" si="4"/>
        <v>0.15578510638297871</v>
      </c>
      <c r="V4">
        <f t="shared" si="5"/>
        <v>0</v>
      </c>
    </row>
    <row r="5" spans="1:22" x14ac:dyDescent="0.25">
      <c r="A5" s="2">
        <v>21</v>
      </c>
      <c r="B5" s="2">
        <v>21</v>
      </c>
      <c r="C5" s="2">
        <v>4</v>
      </c>
      <c r="D5" s="1">
        <v>1</v>
      </c>
      <c r="E5" s="1">
        <v>0</v>
      </c>
      <c r="F5" s="1">
        <v>30</v>
      </c>
      <c r="G5" s="1">
        <v>12</v>
      </c>
      <c r="H5" s="1">
        <v>2</v>
      </c>
      <c r="I5" s="1">
        <v>17</v>
      </c>
      <c r="J5" s="1">
        <v>2</v>
      </c>
      <c r="K5" s="1">
        <v>26</v>
      </c>
      <c r="L5" s="1">
        <v>15</v>
      </c>
      <c r="M5" s="1">
        <v>0</v>
      </c>
      <c r="N5" s="1">
        <v>19</v>
      </c>
      <c r="O5" s="1">
        <v>0</v>
      </c>
      <c r="P5" s="3">
        <v>123</v>
      </c>
      <c r="Q5">
        <f t="shared" si="0"/>
        <v>0.38095238095238099</v>
      </c>
      <c r="R5">
        <f t="shared" si="1"/>
        <v>0.34883720930232559</v>
      </c>
      <c r="S5">
        <f t="shared" si="2"/>
        <v>0.60465116279069764</v>
      </c>
      <c r="T5">
        <f t="shared" si="3"/>
        <v>0.65116279069767447</v>
      </c>
      <c r="U5">
        <f t="shared" si="4"/>
        <v>0.14540557057869119</v>
      </c>
      <c r="V5">
        <f t="shared" si="5"/>
        <v>6.25E-2</v>
      </c>
    </row>
    <row r="6" spans="1:22" x14ac:dyDescent="0.25">
      <c r="A6" s="2">
        <v>21</v>
      </c>
      <c r="B6" s="2">
        <v>21</v>
      </c>
      <c r="C6" s="2">
        <v>5</v>
      </c>
      <c r="D6" s="1">
        <v>1</v>
      </c>
      <c r="E6" s="1">
        <v>0</v>
      </c>
      <c r="F6" s="1">
        <v>26</v>
      </c>
      <c r="G6" s="1">
        <v>10</v>
      </c>
      <c r="H6" s="1">
        <v>2</v>
      </c>
      <c r="I6" s="1">
        <v>5</v>
      </c>
      <c r="J6" s="1">
        <v>1</v>
      </c>
      <c r="K6" s="1">
        <v>10</v>
      </c>
      <c r="L6" s="1">
        <v>19</v>
      </c>
      <c r="M6" s="1">
        <v>4</v>
      </c>
      <c r="N6" s="1">
        <v>8</v>
      </c>
      <c r="O6" s="1">
        <v>2</v>
      </c>
      <c r="P6" s="3">
        <v>87</v>
      </c>
      <c r="Q6">
        <f t="shared" si="0"/>
        <v>0.45</v>
      </c>
      <c r="R6">
        <f t="shared" si="1"/>
        <v>0.6333333333333333</v>
      </c>
      <c r="S6">
        <f t="shared" si="2"/>
        <v>0.33333333333333331</v>
      </c>
      <c r="T6">
        <f t="shared" si="3"/>
        <v>0.79999999999999993</v>
      </c>
      <c r="U6">
        <f t="shared" si="4"/>
        <v>3.2824999999999993E-2</v>
      </c>
      <c r="V6">
        <f t="shared" si="5"/>
        <v>0.1111111111111111</v>
      </c>
    </row>
    <row r="7" spans="1:22" x14ac:dyDescent="0.25">
      <c r="A7" s="2">
        <v>26</v>
      </c>
      <c r="B7" s="2">
        <v>26</v>
      </c>
      <c r="C7" s="2">
        <v>1</v>
      </c>
      <c r="D7" s="1">
        <v>0</v>
      </c>
      <c r="E7" s="1">
        <v>0</v>
      </c>
      <c r="F7" s="1">
        <v>30</v>
      </c>
      <c r="G7" s="1">
        <v>15</v>
      </c>
      <c r="H7" s="1">
        <v>4</v>
      </c>
      <c r="I7" s="1">
        <v>8</v>
      </c>
      <c r="J7" s="1">
        <v>4</v>
      </c>
      <c r="K7" s="1">
        <v>16</v>
      </c>
      <c r="L7" s="1">
        <v>15</v>
      </c>
      <c r="M7" s="1">
        <v>0</v>
      </c>
      <c r="N7" s="1">
        <v>6</v>
      </c>
      <c r="O7" s="1">
        <v>5</v>
      </c>
      <c r="P7" s="3">
        <v>103</v>
      </c>
      <c r="Q7">
        <f t="shared" si="0"/>
        <v>0.54</v>
      </c>
      <c r="R7">
        <f t="shared" si="1"/>
        <v>0.42857142857142855</v>
      </c>
      <c r="S7">
        <f t="shared" si="2"/>
        <v>0.45714285714285713</v>
      </c>
      <c r="T7">
        <f t="shared" si="3"/>
        <v>0.65714285714285714</v>
      </c>
      <c r="U7">
        <f t="shared" si="4"/>
        <v>2.7422448979591785E-2</v>
      </c>
      <c r="V7">
        <f t="shared" si="5"/>
        <v>0.14814814814814814</v>
      </c>
    </row>
    <row r="8" spans="1:22" x14ac:dyDescent="0.25">
      <c r="A8" s="2">
        <v>26</v>
      </c>
      <c r="B8" s="2">
        <v>26</v>
      </c>
      <c r="C8" s="2">
        <v>2</v>
      </c>
      <c r="D8" s="1">
        <v>0</v>
      </c>
      <c r="E8" s="1">
        <v>0</v>
      </c>
      <c r="F8" s="1">
        <v>28</v>
      </c>
      <c r="G8" s="1">
        <v>12</v>
      </c>
      <c r="H8" s="1">
        <v>2</v>
      </c>
      <c r="I8" s="1">
        <v>7</v>
      </c>
      <c r="J8" s="1">
        <v>3</v>
      </c>
      <c r="K8" s="1">
        <v>14</v>
      </c>
      <c r="L8" s="1">
        <v>23</v>
      </c>
      <c r="M8" s="1">
        <v>3</v>
      </c>
      <c r="N8" s="1">
        <v>7</v>
      </c>
      <c r="O8" s="1">
        <v>8</v>
      </c>
      <c r="P8" s="3">
        <v>107</v>
      </c>
      <c r="Q8">
        <f t="shared" si="0"/>
        <v>0.46000000000000008</v>
      </c>
      <c r="R8">
        <f t="shared" si="1"/>
        <v>0.57499999999999996</v>
      </c>
      <c r="S8">
        <f t="shared" si="2"/>
        <v>0.35</v>
      </c>
      <c r="T8">
        <f t="shared" si="3"/>
        <v>0.75</v>
      </c>
      <c r="U8">
        <f t="shared" si="4"/>
        <v>4.8528124999999145E-3</v>
      </c>
      <c r="V8">
        <f t="shared" si="5"/>
        <v>9.5238095238095233E-2</v>
      </c>
    </row>
    <row r="9" spans="1:22" x14ac:dyDescent="0.25">
      <c r="A9" s="2">
        <v>26</v>
      </c>
      <c r="B9" s="2">
        <v>26</v>
      </c>
      <c r="C9" s="2">
        <v>3</v>
      </c>
      <c r="D9" s="1">
        <v>0</v>
      </c>
      <c r="E9" s="1">
        <v>0</v>
      </c>
      <c r="F9" s="1">
        <v>27</v>
      </c>
      <c r="G9" s="1">
        <v>22</v>
      </c>
      <c r="H9" s="1">
        <v>3</v>
      </c>
      <c r="I9" s="1">
        <v>15</v>
      </c>
      <c r="J9" s="1">
        <v>4</v>
      </c>
      <c r="K9" s="1">
        <v>15</v>
      </c>
      <c r="L9" s="1">
        <v>17</v>
      </c>
      <c r="M9" s="1">
        <v>3</v>
      </c>
      <c r="N9" s="1">
        <v>5</v>
      </c>
      <c r="O9" s="1">
        <v>3</v>
      </c>
      <c r="P9" s="3">
        <v>114</v>
      </c>
      <c r="Q9">
        <f t="shared" si="0"/>
        <v>0.54330708661417326</v>
      </c>
      <c r="R9">
        <f t="shared" si="1"/>
        <v>0.47222222222222221</v>
      </c>
      <c r="S9">
        <f t="shared" si="2"/>
        <v>0.41666666666666669</v>
      </c>
      <c r="T9">
        <f t="shared" si="3"/>
        <v>0.68055555555555558</v>
      </c>
      <c r="U9">
        <f t="shared" si="4"/>
        <v>8.0460648148147906E-3</v>
      </c>
      <c r="V9">
        <f t="shared" si="5"/>
        <v>7.4999999999999997E-2</v>
      </c>
    </row>
    <row r="10" spans="1:22" x14ac:dyDescent="0.25">
      <c r="A10" s="2">
        <v>26</v>
      </c>
      <c r="B10" s="2">
        <v>26</v>
      </c>
      <c r="C10" s="2">
        <v>4</v>
      </c>
      <c r="D10" s="1">
        <v>0</v>
      </c>
      <c r="E10" s="1">
        <v>0</v>
      </c>
      <c r="F10" s="1">
        <v>35</v>
      </c>
      <c r="G10" s="1">
        <v>9</v>
      </c>
      <c r="H10" s="1">
        <v>2</v>
      </c>
      <c r="I10" s="1">
        <v>11</v>
      </c>
      <c r="J10" s="1">
        <v>2</v>
      </c>
      <c r="K10" s="1">
        <v>16</v>
      </c>
      <c r="L10" s="1">
        <v>16</v>
      </c>
      <c r="M10" s="1">
        <v>3</v>
      </c>
      <c r="N10" s="1">
        <v>8</v>
      </c>
      <c r="O10" s="1">
        <v>2</v>
      </c>
      <c r="P10" s="3">
        <v>104</v>
      </c>
      <c r="Q10">
        <f t="shared" si="0"/>
        <v>0.42857142857142855</v>
      </c>
      <c r="R10">
        <f t="shared" si="1"/>
        <v>0.47058823529411764</v>
      </c>
      <c r="S10">
        <f t="shared" si="2"/>
        <v>0.47058823529411764</v>
      </c>
      <c r="T10">
        <f t="shared" si="3"/>
        <v>0.70588235294117641</v>
      </c>
      <c r="U10">
        <f t="shared" si="4"/>
        <v>6.1114878892733482E-2</v>
      </c>
      <c r="V10">
        <f t="shared" si="5"/>
        <v>9.0909090909090912E-2</v>
      </c>
    </row>
    <row r="11" spans="1:22" x14ac:dyDescent="0.25">
      <c r="A11" s="2">
        <v>26</v>
      </c>
      <c r="B11" s="2">
        <v>26</v>
      </c>
      <c r="C11" s="2">
        <v>5</v>
      </c>
      <c r="D11" s="1">
        <v>0</v>
      </c>
      <c r="E11" s="1">
        <v>0</v>
      </c>
      <c r="F11" s="1">
        <v>31</v>
      </c>
      <c r="G11" s="1">
        <v>8</v>
      </c>
      <c r="H11" s="1">
        <v>0</v>
      </c>
      <c r="I11" s="1">
        <v>8</v>
      </c>
      <c r="J11" s="1">
        <v>5</v>
      </c>
      <c r="K11" s="1">
        <v>21</v>
      </c>
      <c r="L11" s="1">
        <v>18</v>
      </c>
      <c r="M11" s="1">
        <v>4</v>
      </c>
      <c r="N11" s="1">
        <v>5</v>
      </c>
      <c r="O11" s="1">
        <v>6</v>
      </c>
      <c r="P11" s="3">
        <v>106</v>
      </c>
      <c r="Q11">
        <f t="shared" si="0"/>
        <v>0.49450549450549453</v>
      </c>
      <c r="R11">
        <f t="shared" si="1"/>
        <v>0.40909090909090912</v>
      </c>
      <c r="S11">
        <f t="shared" si="2"/>
        <v>0.47727272727272729</v>
      </c>
      <c r="T11">
        <f t="shared" si="3"/>
        <v>0.64772727272727271</v>
      </c>
      <c r="U11">
        <f t="shared" si="4"/>
        <v>3.9263016528925554E-2</v>
      </c>
      <c r="V11">
        <f t="shared" si="5"/>
        <v>0</v>
      </c>
    </row>
    <row r="12" spans="1:22" x14ac:dyDescent="0.25">
      <c r="A12" s="2">
        <v>26</v>
      </c>
      <c r="B12" s="2">
        <v>26</v>
      </c>
      <c r="C12" s="2">
        <v>6</v>
      </c>
      <c r="D12" s="1">
        <v>0</v>
      </c>
      <c r="E12" s="1">
        <v>0</v>
      </c>
      <c r="F12" s="1">
        <v>34</v>
      </c>
      <c r="G12" s="1">
        <v>13</v>
      </c>
      <c r="H12" s="1">
        <v>0</v>
      </c>
      <c r="I12" s="1">
        <v>10</v>
      </c>
      <c r="J12" s="1">
        <v>3</v>
      </c>
      <c r="K12" s="1">
        <v>20</v>
      </c>
      <c r="L12" s="1">
        <v>24</v>
      </c>
      <c r="M12" s="1">
        <v>1</v>
      </c>
      <c r="N12" s="1">
        <v>4</v>
      </c>
      <c r="O12" s="1">
        <v>2</v>
      </c>
      <c r="P12" s="3">
        <v>111</v>
      </c>
      <c r="Q12">
        <f t="shared" si="0"/>
        <v>0.66</v>
      </c>
      <c r="R12">
        <f t="shared" si="1"/>
        <v>0.51063829787234039</v>
      </c>
      <c r="S12">
        <f t="shared" si="2"/>
        <v>0.42553191489361702</v>
      </c>
      <c r="T12">
        <f t="shared" si="3"/>
        <v>0.72340425531914887</v>
      </c>
      <c r="U12">
        <f t="shared" si="4"/>
        <v>3.8370212765957368E-2</v>
      </c>
      <c r="V12">
        <f t="shared" si="5"/>
        <v>0</v>
      </c>
    </row>
    <row r="13" spans="1:22" x14ac:dyDescent="0.25">
      <c r="A13" s="2">
        <v>38</v>
      </c>
      <c r="B13" s="2">
        <v>38</v>
      </c>
      <c r="C13" s="2">
        <v>1</v>
      </c>
      <c r="D13" s="1">
        <v>0</v>
      </c>
      <c r="E13" s="1">
        <v>0</v>
      </c>
      <c r="F13" s="1">
        <v>28</v>
      </c>
      <c r="G13" s="1">
        <v>11</v>
      </c>
      <c r="H13" s="1">
        <v>4</v>
      </c>
      <c r="I13" s="1">
        <v>12</v>
      </c>
      <c r="J13" s="1">
        <v>0</v>
      </c>
      <c r="K13" s="1">
        <v>28</v>
      </c>
      <c r="L13" s="1">
        <v>14</v>
      </c>
      <c r="M13" s="1">
        <v>1</v>
      </c>
      <c r="N13" s="1">
        <v>11</v>
      </c>
      <c r="O13" s="1">
        <v>8</v>
      </c>
      <c r="P13" s="3">
        <v>117</v>
      </c>
      <c r="Q13">
        <f t="shared" si="0"/>
        <v>0.37931034482758613</v>
      </c>
      <c r="R13">
        <f t="shared" si="1"/>
        <v>0.33333333333333331</v>
      </c>
      <c r="S13">
        <f t="shared" si="2"/>
        <v>0.66666666666666663</v>
      </c>
      <c r="T13">
        <f t="shared" si="3"/>
        <v>0.66666666666666663</v>
      </c>
      <c r="U13">
        <f t="shared" si="4"/>
        <v>0.20303333333333329</v>
      </c>
      <c r="V13">
        <f t="shared" si="5"/>
        <v>0.14814814814814814</v>
      </c>
    </row>
    <row r="14" spans="1:22" x14ac:dyDescent="0.25">
      <c r="A14" s="2">
        <v>38</v>
      </c>
      <c r="B14" s="2">
        <v>38</v>
      </c>
      <c r="C14" s="2">
        <v>2</v>
      </c>
      <c r="D14" s="1">
        <v>0</v>
      </c>
      <c r="E14" s="1">
        <v>0</v>
      </c>
      <c r="F14" s="1">
        <v>32</v>
      </c>
      <c r="G14" s="1">
        <v>9</v>
      </c>
      <c r="H14" s="1">
        <v>3</v>
      </c>
      <c r="I14" s="1">
        <v>10</v>
      </c>
      <c r="J14" s="1">
        <v>3</v>
      </c>
      <c r="K14" s="1">
        <v>13</v>
      </c>
      <c r="L14" s="1">
        <v>26</v>
      </c>
      <c r="M14" s="1">
        <v>0</v>
      </c>
      <c r="N14" s="1">
        <v>5</v>
      </c>
      <c r="O14" s="1">
        <v>8</v>
      </c>
      <c r="P14" s="3">
        <v>109</v>
      </c>
      <c r="Q14">
        <f t="shared" si="0"/>
        <v>0.47474747474747475</v>
      </c>
      <c r="R14">
        <f t="shared" si="1"/>
        <v>0.61904761904761907</v>
      </c>
      <c r="S14">
        <f t="shared" si="2"/>
        <v>0.30952380952380953</v>
      </c>
      <c r="T14">
        <f t="shared" si="3"/>
        <v>0.77380952380952384</v>
      </c>
      <c r="U14">
        <f t="shared" si="4"/>
        <v>-2.4931972789116186E-3</v>
      </c>
      <c r="V14">
        <f t="shared" si="5"/>
        <v>0.13636363636363635</v>
      </c>
    </row>
    <row r="15" spans="1:22" x14ac:dyDescent="0.25">
      <c r="A15" s="2">
        <v>38</v>
      </c>
      <c r="B15" s="2">
        <v>38</v>
      </c>
      <c r="C15" s="2">
        <v>3</v>
      </c>
      <c r="D15" s="1">
        <v>0</v>
      </c>
      <c r="E15" s="1">
        <v>0</v>
      </c>
      <c r="F15" s="1">
        <v>31</v>
      </c>
      <c r="G15" s="1">
        <v>13</v>
      </c>
      <c r="H15" s="1">
        <v>1</v>
      </c>
      <c r="I15" s="1">
        <v>18</v>
      </c>
      <c r="J15" s="1">
        <v>0</v>
      </c>
      <c r="K15" s="1">
        <v>19</v>
      </c>
      <c r="L15" s="1">
        <v>20</v>
      </c>
      <c r="M15" s="1">
        <v>0</v>
      </c>
      <c r="N15" s="1">
        <v>10</v>
      </c>
      <c r="O15" s="1">
        <v>1</v>
      </c>
      <c r="P15" s="3">
        <v>113</v>
      </c>
      <c r="Q15">
        <f t="shared" si="0"/>
        <v>0.47368421052631576</v>
      </c>
      <c r="R15">
        <f t="shared" si="1"/>
        <v>0.51282051282051277</v>
      </c>
      <c r="S15">
        <f t="shared" si="2"/>
        <v>0.48717948717948717</v>
      </c>
      <c r="T15">
        <f t="shared" si="3"/>
        <v>0.75641025641025639</v>
      </c>
      <c r="U15">
        <f t="shared" si="4"/>
        <v>0.10131794871794864</v>
      </c>
      <c r="V15">
        <f t="shared" si="5"/>
        <v>3.125E-2</v>
      </c>
    </row>
    <row r="16" spans="1:22" x14ac:dyDescent="0.25">
      <c r="A16" s="2">
        <v>38</v>
      </c>
      <c r="B16" s="2">
        <v>38</v>
      </c>
      <c r="C16" s="2">
        <v>4</v>
      </c>
      <c r="D16" s="1">
        <v>0</v>
      </c>
      <c r="E16" s="1">
        <v>0</v>
      </c>
      <c r="F16" s="1">
        <v>33</v>
      </c>
      <c r="G16" s="1">
        <v>13</v>
      </c>
      <c r="H16" s="1">
        <v>2</v>
      </c>
      <c r="I16" s="1">
        <v>17</v>
      </c>
      <c r="J16" s="1">
        <v>4</v>
      </c>
      <c r="K16" s="1">
        <v>13</v>
      </c>
      <c r="L16" s="1">
        <v>19</v>
      </c>
      <c r="M16" s="1">
        <v>2</v>
      </c>
      <c r="N16" s="1">
        <v>7</v>
      </c>
      <c r="O16" s="1">
        <v>2</v>
      </c>
      <c r="P16" s="3">
        <v>112</v>
      </c>
      <c r="Q16">
        <f t="shared" si="0"/>
        <v>0.45945945945945948</v>
      </c>
      <c r="R16">
        <f t="shared" si="1"/>
        <v>0.52777777777777779</v>
      </c>
      <c r="S16">
        <f t="shared" si="2"/>
        <v>0.3611111111111111</v>
      </c>
      <c r="T16">
        <f t="shared" si="3"/>
        <v>0.70833333333333337</v>
      </c>
      <c r="U16">
        <f t="shared" si="4"/>
        <v>-1.5603935185185214E-2</v>
      </c>
      <c r="V16">
        <f t="shared" si="5"/>
        <v>6.25E-2</v>
      </c>
    </row>
    <row r="17" spans="1:22" x14ac:dyDescent="0.25">
      <c r="A17" s="2">
        <v>38</v>
      </c>
      <c r="B17" s="2">
        <v>38</v>
      </c>
      <c r="C17" s="2">
        <v>5</v>
      </c>
      <c r="D17" s="1">
        <v>0</v>
      </c>
      <c r="E17" s="1">
        <v>0</v>
      </c>
      <c r="F17" s="1">
        <v>30</v>
      </c>
      <c r="G17" s="1">
        <v>17</v>
      </c>
      <c r="H17" s="1">
        <v>2</v>
      </c>
      <c r="I17" s="1">
        <v>15</v>
      </c>
      <c r="J17" s="1">
        <v>1</v>
      </c>
      <c r="K17" s="1">
        <v>11</v>
      </c>
      <c r="L17" s="1">
        <v>19</v>
      </c>
      <c r="M17" s="1">
        <v>7</v>
      </c>
      <c r="N17" s="1">
        <v>11</v>
      </c>
      <c r="O17" s="1">
        <v>0</v>
      </c>
      <c r="P17" s="3">
        <v>113</v>
      </c>
      <c r="Q17">
        <f t="shared" si="0"/>
        <v>0.40170940170940173</v>
      </c>
      <c r="R17">
        <f t="shared" si="1"/>
        <v>0.61290322580645162</v>
      </c>
      <c r="S17">
        <f t="shared" si="2"/>
        <v>0.35483870967741937</v>
      </c>
      <c r="T17">
        <f t="shared" si="3"/>
        <v>0.79032258064516125</v>
      </c>
      <c r="U17">
        <f t="shared" si="4"/>
        <v>3.7986784599375545E-2</v>
      </c>
      <c r="V17">
        <f t="shared" si="5"/>
        <v>5.8823529411764705E-2</v>
      </c>
    </row>
    <row r="18" spans="1:22" x14ac:dyDescent="0.25">
      <c r="A18" s="2">
        <v>38</v>
      </c>
      <c r="B18" s="2">
        <v>38</v>
      </c>
      <c r="C18" s="2">
        <v>6</v>
      </c>
      <c r="D18" s="1">
        <v>0</v>
      </c>
      <c r="E18" s="1">
        <v>0</v>
      </c>
      <c r="F18" s="1">
        <v>37</v>
      </c>
      <c r="G18" s="1">
        <v>10</v>
      </c>
      <c r="H18" s="1">
        <v>1</v>
      </c>
      <c r="I18" s="1">
        <v>15</v>
      </c>
      <c r="J18" s="1">
        <v>3</v>
      </c>
      <c r="K18" s="1">
        <v>16</v>
      </c>
      <c r="L18" s="1">
        <v>16</v>
      </c>
      <c r="M18" s="1">
        <v>0</v>
      </c>
      <c r="N18" s="1">
        <v>2</v>
      </c>
      <c r="O18" s="1">
        <v>1</v>
      </c>
      <c r="P18" s="3">
        <v>101</v>
      </c>
      <c r="Q18">
        <f t="shared" si="0"/>
        <v>0.57777777777777772</v>
      </c>
      <c r="R18">
        <f t="shared" si="1"/>
        <v>0.45714285714285713</v>
      </c>
      <c r="S18">
        <f t="shared" si="2"/>
        <v>0.45714285714285713</v>
      </c>
      <c r="T18">
        <f t="shared" si="3"/>
        <v>0.68571428571428572</v>
      </c>
      <c r="U18">
        <f t="shared" si="4"/>
        <v>4.0838367346938687E-2</v>
      </c>
      <c r="V18">
        <f t="shared" si="5"/>
        <v>3.8461538461538464E-2</v>
      </c>
    </row>
    <row r="19" spans="1:22" x14ac:dyDescent="0.25">
      <c r="A19" s="2">
        <v>40</v>
      </c>
      <c r="B19" s="2">
        <v>40</v>
      </c>
      <c r="C19" s="2">
        <v>1</v>
      </c>
      <c r="D19" s="1">
        <v>0</v>
      </c>
      <c r="E19" s="1">
        <v>0</v>
      </c>
      <c r="F19" s="1">
        <v>22</v>
      </c>
      <c r="G19" s="1">
        <v>13</v>
      </c>
      <c r="H19" s="1">
        <v>4</v>
      </c>
      <c r="I19" s="1">
        <v>6</v>
      </c>
      <c r="J19" s="1">
        <v>13</v>
      </c>
      <c r="K19" s="1">
        <v>17</v>
      </c>
      <c r="L19" s="1">
        <v>1</v>
      </c>
      <c r="M19" s="1">
        <v>5</v>
      </c>
      <c r="N19" s="1">
        <v>2</v>
      </c>
      <c r="O19" s="1">
        <v>0</v>
      </c>
      <c r="P19" s="3">
        <v>83</v>
      </c>
      <c r="Q19">
        <f t="shared" si="0"/>
        <v>0.59523809523809523</v>
      </c>
      <c r="R19">
        <f t="shared" si="1"/>
        <v>3.2258064516129031E-2</v>
      </c>
      <c r="S19">
        <f t="shared" si="2"/>
        <v>0.54838709677419351</v>
      </c>
      <c r="T19">
        <f t="shared" si="3"/>
        <v>0.30645161290322576</v>
      </c>
      <c r="U19">
        <f t="shared" si="4"/>
        <v>8.6902081165452616E-2</v>
      </c>
      <c r="V19">
        <f t="shared" si="5"/>
        <v>0.17391304347826086</v>
      </c>
    </row>
    <row r="20" spans="1:22" x14ac:dyDescent="0.25">
      <c r="A20" s="2">
        <v>40</v>
      </c>
      <c r="B20" s="2">
        <v>40</v>
      </c>
      <c r="C20" s="2">
        <v>2</v>
      </c>
      <c r="D20" s="1">
        <v>0</v>
      </c>
      <c r="E20" s="1">
        <v>0</v>
      </c>
      <c r="F20" s="1">
        <v>27</v>
      </c>
      <c r="G20" s="1">
        <v>10</v>
      </c>
      <c r="H20" s="1">
        <v>0</v>
      </c>
      <c r="I20" s="1">
        <v>8</v>
      </c>
      <c r="J20" s="1">
        <v>14</v>
      </c>
      <c r="K20" s="1">
        <v>30</v>
      </c>
      <c r="L20" s="1">
        <v>3</v>
      </c>
      <c r="M20" s="1">
        <v>7</v>
      </c>
      <c r="N20" s="1">
        <v>2</v>
      </c>
      <c r="O20" s="1">
        <v>2</v>
      </c>
      <c r="P20" s="3">
        <v>103</v>
      </c>
      <c r="Q20">
        <f t="shared" si="0"/>
        <v>0.5957446808510638</v>
      </c>
      <c r="R20">
        <f t="shared" si="1"/>
        <v>6.3829787234042548E-2</v>
      </c>
      <c r="S20">
        <f t="shared" si="2"/>
        <v>0.63829787234042556</v>
      </c>
      <c r="T20">
        <f t="shared" si="3"/>
        <v>0.38297872340425532</v>
      </c>
      <c r="U20">
        <f t="shared" si="4"/>
        <v>0.16878936170212777</v>
      </c>
      <c r="V20">
        <f t="shared" si="5"/>
        <v>0</v>
      </c>
    </row>
    <row r="21" spans="1:22" x14ac:dyDescent="0.25">
      <c r="A21" s="2">
        <v>40</v>
      </c>
      <c r="B21" s="2">
        <v>40</v>
      </c>
      <c r="C21" s="2">
        <v>3</v>
      </c>
      <c r="D21" s="1">
        <v>0</v>
      </c>
      <c r="E21" s="1">
        <v>0</v>
      </c>
      <c r="F21" s="1">
        <v>20</v>
      </c>
      <c r="G21" s="1">
        <v>5</v>
      </c>
      <c r="H21" s="1">
        <v>0</v>
      </c>
      <c r="I21" s="1">
        <v>6</v>
      </c>
      <c r="J21" s="1">
        <v>9</v>
      </c>
      <c r="K21" s="1">
        <v>14</v>
      </c>
      <c r="L21" s="1">
        <v>6</v>
      </c>
      <c r="M21" s="1">
        <v>3</v>
      </c>
      <c r="N21" s="1">
        <v>7</v>
      </c>
      <c r="O21" s="1">
        <v>1</v>
      </c>
      <c r="P21" s="3">
        <v>71</v>
      </c>
      <c r="Q21">
        <f t="shared" si="0"/>
        <v>0.45161290322580644</v>
      </c>
      <c r="R21">
        <f t="shared" si="1"/>
        <v>0.20689655172413793</v>
      </c>
      <c r="S21">
        <f t="shared" si="2"/>
        <v>0.48275862068965519</v>
      </c>
      <c r="T21">
        <f t="shared" si="3"/>
        <v>0.44827586206896552</v>
      </c>
      <c r="U21">
        <f t="shared" si="4"/>
        <v>-2.0951248513667586E-4</v>
      </c>
      <c r="V21">
        <f t="shared" si="5"/>
        <v>0</v>
      </c>
    </row>
    <row r="22" spans="1:22" x14ac:dyDescent="0.25">
      <c r="A22" s="2">
        <v>40</v>
      </c>
      <c r="B22" s="2">
        <v>40</v>
      </c>
      <c r="C22" s="2">
        <v>4</v>
      </c>
      <c r="D22" s="1">
        <v>0</v>
      </c>
      <c r="E22" s="1">
        <v>0</v>
      </c>
      <c r="F22" s="1">
        <v>34</v>
      </c>
      <c r="G22" s="1">
        <v>11</v>
      </c>
      <c r="H22" s="1">
        <v>3</v>
      </c>
      <c r="I22" s="1">
        <v>8</v>
      </c>
      <c r="J22" s="1">
        <v>5</v>
      </c>
      <c r="K22" s="1">
        <v>12</v>
      </c>
      <c r="L22" s="1">
        <v>4</v>
      </c>
      <c r="M22" s="1">
        <v>5</v>
      </c>
      <c r="N22" s="1">
        <v>2</v>
      </c>
      <c r="O22" s="1">
        <v>1</v>
      </c>
      <c r="P22" s="3">
        <v>85</v>
      </c>
      <c r="Q22">
        <f t="shared" si="0"/>
        <v>0.47945205479452052</v>
      </c>
      <c r="R22">
        <f t="shared" si="1"/>
        <v>0.19047619047619047</v>
      </c>
      <c r="S22">
        <f t="shared" si="2"/>
        <v>0.5714285714285714</v>
      </c>
      <c r="T22">
        <f t="shared" si="3"/>
        <v>0.47619047619047616</v>
      </c>
      <c r="U22">
        <f t="shared" si="4"/>
        <v>8.809931972789109E-2</v>
      </c>
      <c r="V22">
        <f t="shared" si="5"/>
        <v>0.13636363636363635</v>
      </c>
    </row>
    <row r="23" spans="1:22" x14ac:dyDescent="0.25">
      <c r="A23" s="2">
        <v>40</v>
      </c>
      <c r="B23" s="2">
        <v>40</v>
      </c>
      <c r="C23" s="2">
        <v>5</v>
      </c>
      <c r="D23" s="1">
        <v>0</v>
      </c>
      <c r="E23" s="1">
        <v>0</v>
      </c>
      <c r="F23" s="1">
        <v>27</v>
      </c>
      <c r="G23" s="1">
        <v>14</v>
      </c>
      <c r="H23" s="1">
        <v>2</v>
      </c>
      <c r="I23" s="1">
        <v>4</v>
      </c>
      <c r="J23" s="1">
        <v>7</v>
      </c>
      <c r="K23" s="1">
        <v>27</v>
      </c>
      <c r="L23" s="1">
        <v>8</v>
      </c>
      <c r="M23" s="1">
        <v>1</v>
      </c>
      <c r="N23" s="1">
        <v>5</v>
      </c>
      <c r="O23" s="1">
        <v>3</v>
      </c>
      <c r="P23" s="3">
        <v>98</v>
      </c>
      <c r="Q23">
        <f t="shared" si="0"/>
        <v>0.67032967032967028</v>
      </c>
      <c r="R23">
        <f t="shared" si="1"/>
        <v>0.19047619047619047</v>
      </c>
      <c r="S23">
        <f t="shared" si="2"/>
        <v>0.6428571428571429</v>
      </c>
      <c r="T23">
        <f t="shared" si="3"/>
        <v>0.51190476190476186</v>
      </c>
      <c r="U23">
        <f t="shared" si="4"/>
        <v>0.1595278911564626</v>
      </c>
      <c r="V23">
        <f t="shared" si="5"/>
        <v>0.1</v>
      </c>
    </row>
    <row r="24" spans="1:22" x14ac:dyDescent="0.25">
      <c r="A24" s="2">
        <v>40</v>
      </c>
      <c r="B24" s="2">
        <v>40</v>
      </c>
      <c r="C24" s="2">
        <v>6</v>
      </c>
      <c r="D24" s="1">
        <v>0</v>
      </c>
      <c r="E24" s="1">
        <v>1</v>
      </c>
      <c r="F24" s="1">
        <v>23</v>
      </c>
      <c r="G24" s="1">
        <v>8</v>
      </c>
      <c r="H24" s="1">
        <v>1</v>
      </c>
      <c r="I24" s="1">
        <v>10</v>
      </c>
      <c r="J24" s="1">
        <v>2</v>
      </c>
      <c r="K24" s="1">
        <v>29</v>
      </c>
      <c r="L24" s="1">
        <v>3</v>
      </c>
      <c r="M24" s="1">
        <v>8</v>
      </c>
      <c r="N24" s="1">
        <v>12</v>
      </c>
      <c r="O24" s="1">
        <v>3</v>
      </c>
      <c r="P24" s="3">
        <v>100</v>
      </c>
      <c r="Q24">
        <f t="shared" si="0"/>
        <v>0.28421052631578941</v>
      </c>
      <c r="R24">
        <f t="shared" si="1"/>
        <v>8.8235294117647065E-2</v>
      </c>
      <c r="S24">
        <f t="shared" si="2"/>
        <v>0.8529411764705882</v>
      </c>
      <c r="T24">
        <f t="shared" si="3"/>
        <v>0.51470588235294112</v>
      </c>
      <c r="U24">
        <f t="shared" si="4"/>
        <v>0.37848243944636673</v>
      </c>
      <c r="V24">
        <f t="shared" si="5"/>
        <v>5.2631578947368418E-2</v>
      </c>
    </row>
    <row r="25" spans="1:22" x14ac:dyDescent="0.25">
      <c r="A25" s="2">
        <v>45</v>
      </c>
      <c r="B25" s="2">
        <v>45</v>
      </c>
      <c r="C25" s="2">
        <v>1</v>
      </c>
      <c r="D25" s="1">
        <v>0</v>
      </c>
      <c r="E25" s="1">
        <v>0</v>
      </c>
      <c r="F25" s="1">
        <v>24</v>
      </c>
      <c r="G25" s="1">
        <v>12</v>
      </c>
      <c r="H25" s="1">
        <v>2</v>
      </c>
      <c r="I25" s="1">
        <v>7</v>
      </c>
      <c r="J25" s="1">
        <v>15</v>
      </c>
      <c r="K25" s="1">
        <v>16</v>
      </c>
      <c r="L25" s="1">
        <v>12</v>
      </c>
      <c r="M25" s="1">
        <v>4</v>
      </c>
      <c r="N25" s="1">
        <v>2</v>
      </c>
      <c r="O25" s="1">
        <v>2</v>
      </c>
      <c r="P25" s="3">
        <v>96</v>
      </c>
      <c r="Q25">
        <f t="shared" si="0"/>
        <v>0.63440860215053763</v>
      </c>
      <c r="R25">
        <f t="shared" si="1"/>
        <v>0.27906976744186046</v>
      </c>
      <c r="S25">
        <f t="shared" si="2"/>
        <v>0.37209302325581395</v>
      </c>
      <c r="T25">
        <f t="shared" si="3"/>
        <v>0.46511627906976744</v>
      </c>
      <c r="U25">
        <f t="shared" si="4"/>
        <v>-0.10342769064359114</v>
      </c>
      <c r="V25">
        <f t="shared" si="5"/>
        <v>9.5238095238095233E-2</v>
      </c>
    </row>
    <row r="26" spans="1:22" x14ac:dyDescent="0.25">
      <c r="A26" s="2">
        <v>45</v>
      </c>
      <c r="B26" s="2">
        <v>45</v>
      </c>
      <c r="C26" s="2">
        <v>2</v>
      </c>
      <c r="D26" s="1">
        <v>0</v>
      </c>
      <c r="E26" s="1">
        <v>0</v>
      </c>
      <c r="F26" s="1">
        <v>40</v>
      </c>
      <c r="G26" s="1">
        <v>17</v>
      </c>
      <c r="H26" s="1">
        <v>6</v>
      </c>
      <c r="I26" s="1">
        <v>3</v>
      </c>
      <c r="J26" s="1">
        <v>16</v>
      </c>
      <c r="K26" s="1">
        <v>24</v>
      </c>
      <c r="L26" s="1">
        <v>10</v>
      </c>
      <c r="M26" s="1">
        <v>2</v>
      </c>
      <c r="N26" s="1">
        <v>5</v>
      </c>
      <c r="O26" s="1">
        <v>0</v>
      </c>
      <c r="P26" s="3">
        <v>123</v>
      </c>
      <c r="Q26">
        <f t="shared" si="0"/>
        <v>0.70642201834862384</v>
      </c>
      <c r="R26">
        <f t="shared" si="1"/>
        <v>0.2</v>
      </c>
      <c r="S26">
        <f t="shared" si="2"/>
        <v>0.48</v>
      </c>
      <c r="T26">
        <f t="shared" si="3"/>
        <v>0.44</v>
      </c>
      <c r="U26">
        <f t="shared" si="4"/>
        <v>-3.1800000000000161E-3</v>
      </c>
      <c r="V26">
        <f t="shared" si="5"/>
        <v>0.23076923076923078</v>
      </c>
    </row>
    <row r="27" spans="1:22" x14ac:dyDescent="0.25">
      <c r="A27" s="2">
        <v>45</v>
      </c>
      <c r="B27" s="2">
        <v>45</v>
      </c>
      <c r="C27" s="2">
        <v>3</v>
      </c>
      <c r="D27" s="1">
        <v>0</v>
      </c>
      <c r="E27" s="1">
        <v>0</v>
      </c>
      <c r="F27" s="1">
        <v>25</v>
      </c>
      <c r="G27" s="1">
        <v>18</v>
      </c>
      <c r="H27" s="1">
        <v>1</v>
      </c>
      <c r="I27" s="1">
        <v>8</v>
      </c>
      <c r="J27" s="1">
        <v>4</v>
      </c>
      <c r="K27" s="1">
        <v>42</v>
      </c>
      <c r="L27" s="1">
        <v>5</v>
      </c>
      <c r="M27" s="1">
        <v>5</v>
      </c>
      <c r="N27" s="1">
        <v>5</v>
      </c>
      <c r="O27" s="1">
        <v>2</v>
      </c>
      <c r="P27" s="3">
        <v>115</v>
      </c>
      <c r="Q27">
        <f t="shared" si="0"/>
        <v>0.64102564102564108</v>
      </c>
      <c r="R27">
        <f t="shared" si="1"/>
        <v>9.8039215686274508E-2</v>
      </c>
      <c r="S27">
        <f t="shared" si="2"/>
        <v>0.82352941176470584</v>
      </c>
      <c r="T27">
        <f t="shared" si="3"/>
        <v>0.50980392156862742</v>
      </c>
      <c r="U27">
        <f t="shared" si="4"/>
        <v>0.34738950403690882</v>
      </c>
      <c r="V27">
        <f t="shared" si="5"/>
        <v>3.7037037037037035E-2</v>
      </c>
    </row>
    <row r="28" spans="1:22" x14ac:dyDescent="0.25">
      <c r="A28" s="2">
        <v>45</v>
      </c>
      <c r="B28" s="2">
        <v>45</v>
      </c>
      <c r="C28" s="2">
        <v>4</v>
      </c>
      <c r="D28" s="1">
        <v>0</v>
      </c>
      <c r="E28" s="1">
        <v>0</v>
      </c>
      <c r="F28" s="1">
        <v>35</v>
      </c>
      <c r="G28" s="1">
        <v>19</v>
      </c>
      <c r="H28" s="1">
        <v>1</v>
      </c>
      <c r="I28" s="1">
        <v>6</v>
      </c>
      <c r="J28" s="1">
        <v>6</v>
      </c>
      <c r="K28" s="1">
        <v>21</v>
      </c>
      <c r="L28" s="1">
        <v>2</v>
      </c>
      <c r="M28" s="1">
        <v>0</v>
      </c>
      <c r="N28" s="1">
        <v>14</v>
      </c>
      <c r="O28" s="1">
        <v>2</v>
      </c>
      <c r="P28" s="3">
        <v>106</v>
      </c>
      <c r="Q28">
        <f t="shared" si="0"/>
        <v>0.52577319587628868</v>
      </c>
      <c r="R28">
        <f t="shared" si="1"/>
        <v>6.8965517241379309E-2</v>
      </c>
      <c r="S28">
        <f t="shared" si="2"/>
        <v>0.72413793103448276</v>
      </c>
      <c r="T28">
        <f t="shared" si="3"/>
        <v>0.43103448275862066</v>
      </c>
      <c r="U28">
        <f t="shared" si="4"/>
        <v>0.25349702734839474</v>
      </c>
      <c r="V28">
        <f t="shared" si="5"/>
        <v>3.8461538461538464E-2</v>
      </c>
    </row>
    <row r="29" spans="1:22" x14ac:dyDescent="0.25">
      <c r="A29" s="2">
        <v>45</v>
      </c>
      <c r="B29" s="2">
        <v>45</v>
      </c>
      <c r="C29" s="2">
        <v>5</v>
      </c>
      <c r="D29" s="1">
        <v>0</v>
      </c>
      <c r="E29" s="1">
        <v>0</v>
      </c>
      <c r="F29" s="1">
        <v>20</v>
      </c>
      <c r="G29" s="1">
        <v>16</v>
      </c>
      <c r="H29" s="1">
        <v>1</v>
      </c>
      <c r="I29" s="1">
        <v>5</v>
      </c>
      <c r="J29" s="1">
        <v>2</v>
      </c>
      <c r="K29" s="1">
        <v>29</v>
      </c>
      <c r="L29" s="1">
        <v>3</v>
      </c>
      <c r="M29" s="1">
        <v>4</v>
      </c>
      <c r="N29" s="1">
        <v>14</v>
      </c>
      <c r="O29" s="1">
        <v>2</v>
      </c>
      <c r="P29" s="3">
        <v>96</v>
      </c>
      <c r="Q29">
        <f t="shared" si="0"/>
        <v>0.46938775510204084</v>
      </c>
      <c r="R29">
        <f t="shared" si="1"/>
        <v>8.8235294117647065E-2</v>
      </c>
      <c r="S29">
        <f t="shared" si="2"/>
        <v>0.8529411764705882</v>
      </c>
      <c r="T29">
        <f t="shared" si="3"/>
        <v>0.51470588235294112</v>
      </c>
      <c r="U29">
        <f t="shared" si="4"/>
        <v>0.37848243944636673</v>
      </c>
      <c r="V29">
        <f t="shared" si="5"/>
        <v>4.5454545454545456E-2</v>
      </c>
    </row>
    <row r="30" spans="1:22" x14ac:dyDescent="0.25">
      <c r="A30" s="2">
        <v>45</v>
      </c>
      <c r="B30" s="2">
        <v>45</v>
      </c>
      <c r="C30" s="2">
        <v>6</v>
      </c>
      <c r="D30" s="1">
        <v>0</v>
      </c>
      <c r="E30" s="1">
        <v>0</v>
      </c>
      <c r="F30" s="1">
        <v>29</v>
      </c>
      <c r="G30" s="1">
        <v>4</v>
      </c>
      <c r="H30" s="1">
        <v>6</v>
      </c>
      <c r="I30" s="1">
        <v>9</v>
      </c>
      <c r="J30" s="1">
        <v>6</v>
      </c>
      <c r="K30" s="1">
        <v>28</v>
      </c>
      <c r="L30" s="1">
        <v>7</v>
      </c>
      <c r="M30" s="1">
        <v>1</v>
      </c>
      <c r="N30" s="1">
        <v>15</v>
      </c>
      <c r="O30" s="1">
        <v>1</v>
      </c>
      <c r="P30" s="3">
        <v>106</v>
      </c>
      <c r="Q30">
        <f t="shared" si="0"/>
        <v>0.33333333333333331</v>
      </c>
      <c r="R30">
        <f t="shared" si="1"/>
        <v>0.17073170731707318</v>
      </c>
      <c r="S30">
        <f t="shared" si="2"/>
        <v>0.68292682926829273</v>
      </c>
      <c r="T30">
        <f t="shared" si="3"/>
        <v>0.51219512195121952</v>
      </c>
      <c r="U30">
        <f t="shared" si="4"/>
        <v>0.19981778703152886</v>
      </c>
      <c r="V30">
        <f t="shared" si="5"/>
        <v>0.31578947368421051</v>
      </c>
    </row>
    <row r="31" spans="1:22" x14ac:dyDescent="0.25">
      <c r="A31" s="2">
        <v>49</v>
      </c>
      <c r="B31" s="2">
        <v>49</v>
      </c>
      <c r="C31" s="2">
        <v>1</v>
      </c>
      <c r="D31" s="1">
        <v>1</v>
      </c>
      <c r="E31" s="1">
        <v>0</v>
      </c>
      <c r="F31" s="1">
        <v>44</v>
      </c>
      <c r="G31" s="1">
        <v>11</v>
      </c>
      <c r="H31" s="1">
        <v>0</v>
      </c>
      <c r="I31" s="1">
        <v>13</v>
      </c>
      <c r="J31" s="1">
        <v>1</v>
      </c>
      <c r="K31" s="1">
        <v>4</v>
      </c>
      <c r="L31" s="1">
        <v>24</v>
      </c>
      <c r="M31" s="1">
        <v>1</v>
      </c>
      <c r="N31" s="1">
        <v>3</v>
      </c>
      <c r="O31" s="1">
        <v>8</v>
      </c>
      <c r="P31" s="3">
        <v>109</v>
      </c>
      <c r="Q31">
        <f t="shared" si="0"/>
        <v>0.42857142857142855</v>
      </c>
      <c r="R31">
        <f t="shared" si="1"/>
        <v>0.82758620689655171</v>
      </c>
      <c r="S31">
        <f t="shared" si="2"/>
        <v>0.13793103448275862</v>
      </c>
      <c r="T31">
        <f t="shared" si="3"/>
        <v>0.89655172413793105</v>
      </c>
      <c r="U31">
        <f t="shared" si="4"/>
        <v>3.1040903686088028E-2</v>
      </c>
      <c r="V31">
        <f t="shared" si="5"/>
        <v>0</v>
      </c>
    </row>
    <row r="32" spans="1:22" x14ac:dyDescent="0.25">
      <c r="A32" s="2">
        <v>49</v>
      </c>
      <c r="B32" s="2">
        <v>49</v>
      </c>
      <c r="C32" s="2">
        <v>2</v>
      </c>
      <c r="D32" s="1">
        <v>0</v>
      </c>
      <c r="E32" s="1">
        <v>0</v>
      </c>
      <c r="F32" s="1">
        <v>30</v>
      </c>
      <c r="G32" s="1">
        <v>7</v>
      </c>
      <c r="H32" s="1">
        <v>6</v>
      </c>
      <c r="I32" s="1">
        <v>14</v>
      </c>
      <c r="J32" s="1">
        <v>1</v>
      </c>
      <c r="K32" s="1">
        <v>10</v>
      </c>
      <c r="L32" s="1">
        <v>21</v>
      </c>
      <c r="M32" s="1">
        <v>0</v>
      </c>
      <c r="N32" s="1">
        <v>3</v>
      </c>
      <c r="O32" s="1">
        <v>13</v>
      </c>
      <c r="P32" s="3">
        <v>105</v>
      </c>
      <c r="Q32">
        <f t="shared" si="0"/>
        <v>0.29411764705882348</v>
      </c>
      <c r="R32">
        <f t="shared" si="1"/>
        <v>0.65625</v>
      </c>
      <c r="S32">
        <f t="shared" si="2"/>
        <v>0.3125</v>
      </c>
      <c r="T32">
        <f t="shared" si="3"/>
        <v>0.8125</v>
      </c>
      <c r="U32">
        <f t="shared" si="4"/>
        <v>3.1234863281250025E-2</v>
      </c>
      <c r="V32">
        <f t="shared" si="5"/>
        <v>0.22222222222222221</v>
      </c>
    </row>
    <row r="33" spans="1:22" x14ac:dyDescent="0.25">
      <c r="A33" s="2">
        <v>49</v>
      </c>
      <c r="B33" s="2">
        <v>49</v>
      </c>
      <c r="C33" s="2">
        <v>3</v>
      </c>
      <c r="D33" s="1">
        <v>0</v>
      </c>
      <c r="E33" s="1">
        <v>0</v>
      </c>
      <c r="F33" s="1">
        <v>38</v>
      </c>
      <c r="G33" s="1">
        <v>21</v>
      </c>
      <c r="H33" s="1">
        <v>1</v>
      </c>
      <c r="I33" s="1">
        <v>3</v>
      </c>
      <c r="J33" s="1">
        <v>0</v>
      </c>
      <c r="K33" s="1">
        <v>10</v>
      </c>
      <c r="L33" s="1">
        <v>32</v>
      </c>
      <c r="M33" s="1">
        <v>2</v>
      </c>
      <c r="N33" s="1">
        <v>2</v>
      </c>
      <c r="O33" s="1">
        <v>6</v>
      </c>
      <c r="P33" s="3">
        <v>115</v>
      </c>
      <c r="Q33">
        <f t="shared" si="0"/>
        <v>0.72549019607843135</v>
      </c>
      <c r="R33">
        <f t="shared" si="1"/>
        <v>0.76190476190476186</v>
      </c>
      <c r="S33">
        <f t="shared" si="2"/>
        <v>0.23809523809523808</v>
      </c>
      <c r="T33">
        <f t="shared" si="3"/>
        <v>0.88095238095238093</v>
      </c>
      <c r="U33">
        <f t="shared" si="4"/>
        <v>5.7998639455782097E-2</v>
      </c>
      <c r="V33">
        <f t="shared" si="5"/>
        <v>0.04</v>
      </c>
    </row>
    <row r="34" spans="1:22" x14ac:dyDescent="0.25">
      <c r="A34" s="2">
        <v>49</v>
      </c>
      <c r="B34" s="2">
        <v>49</v>
      </c>
      <c r="C34" s="2">
        <v>4</v>
      </c>
      <c r="D34" s="1">
        <v>0</v>
      </c>
      <c r="E34" s="1">
        <v>0</v>
      </c>
      <c r="F34" s="1">
        <v>44</v>
      </c>
      <c r="G34" s="1">
        <v>12</v>
      </c>
      <c r="H34" s="1">
        <v>2</v>
      </c>
      <c r="I34" s="1">
        <v>12</v>
      </c>
      <c r="J34" s="1">
        <v>1</v>
      </c>
      <c r="K34" s="1">
        <v>10</v>
      </c>
      <c r="L34" s="1">
        <v>48</v>
      </c>
      <c r="M34" s="1">
        <v>2</v>
      </c>
      <c r="N34" s="1">
        <v>7</v>
      </c>
      <c r="O34" s="1">
        <v>10</v>
      </c>
      <c r="P34" s="3">
        <v>148</v>
      </c>
      <c r="Q34">
        <f t="shared" si="0"/>
        <v>0.49230769230769234</v>
      </c>
      <c r="R34">
        <f t="shared" si="1"/>
        <v>0.81355932203389836</v>
      </c>
      <c r="S34">
        <f t="shared" si="2"/>
        <v>0.16949152542372881</v>
      </c>
      <c r="T34">
        <f t="shared" si="3"/>
        <v>0.89830508474576276</v>
      </c>
      <c r="U34">
        <f t="shared" si="4"/>
        <v>4.6303418557885723E-2</v>
      </c>
      <c r="V34">
        <f t="shared" si="5"/>
        <v>7.6923076923076927E-2</v>
      </c>
    </row>
    <row r="35" spans="1:22" x14ac:dyDescent="0.25">
      <c r="A35" s="2">
        <v>49</v>
      </c>
      <c r="B35" s="2">
        <v>49</v>
      </c>
      <c r="C35" s="2">
        <v>5</v>
      </c>
      <c r="D35" s="1">
        <v>0</v>
      </c>
      <c r="E35" s="1">
        <v>0</v>
      </c>
      <c r="F35" s="1">
        <v>36</v>
      </c>
      <c r="G35" s="1">
        <v>13</v>
      </c>
      <c r="H35" s="1">
        <v>0</v>
      </c>
      <c r="I35" s="1">
        <v>4</v>
      </c>
      <c r="J35" s="1">
        <v>0</v>
      </c>
      <c r="K35" s="1">
        <v>13</v>
      </c>
      <c r="L35" s="1">
        <v>23</v>
      </c>
      <c r="M35" s="1">
        <v>6</v>
      </c>
      <c r="N35" s="1">
        <v>5</v>
      </c>
      <c r="O35" s="1">
        <v>6</v>
      </c>
      <c r="P35" s="3">
        <v>106</v>
      </c>
      <c r="Q35">
        <f t="shared" si="0"/>
        <v>0.51724137931034486</v>
      </c>
      <c r="R35">
        <f t="shared" si="1"/>
        <v>0.63888888888888884</v>
      </c>
      <c r="S35">
        <f t="shared" si="2"/>
        <v>0.3611111111111111</v>
      </c>
      <c r="T35">
        <f t="shared" si="3"/>
        <v>0.81944444444444442</v>
      </c>
      <c r="U35">
        <f t="shared" si="4"/>
        <v>6.5179398148147993E-2</v>
      </c>
      <c r="V35">
        <f t="shared" si="5"/>
        <v>0</v>
      </c>
    </row>
    <row r="36" spans="1:22" x14ac:dyDescent="0.25">
      <c r="A36" s="2">
        <v>49</v>
      </c>
      <c r="B36" s="2">
        <v>49</v>
      </c>
      <c r="C36" s="2">
        <v>6</v>
      </c>
      <c r="D36" s="1">
        <v>0</v>
      </c>
      <c r="E36" s="1">
        <v>0</v>
      </c>
      <c r="F36" s="1">
        <v>27</v>
      </c>
      <c r="G36" s="1">
        <v>28</v>
      </c>
      <c r="H36" s="1">
        <v>0</v>
      </c>
      <c r="I36" s="1">
        <v>6</v>
      </c>
      <c r="J36" s="1">
        <v>0</v>
      </c>
      <c r="K36" s="1">
        <v>16</v>
      </c>
      <c r="L36" s="1">
        <v>31</v>
      </c>
      <c r="M36" s="1">
        <v>2</v>
      </c>
      <c r="N36" s="1">
        <v>4</v>
      </c>
      <c r="O36" s="1">
        <v>4</v>
      </c>
      <c r="P36" s="3">
        <v>118</v>
      </c>
      <c r="Q36">
        <f t="shared" si="0"/>
        <v>0.74399999999999999</v>
      </c>
      <c r="R36">
        <f t="shared" si="1"/>
        <v>0.65957446808510634</v>
      </c>
      <c r="S36">
        <f t="shared" si="2"/>
        <v>0.34042553191489361</v>
      </c>
      <c r="T36">
        <f t="shared" si="3"/>
        <v>0.82978723404255317</v>
      </c>
      <c r="U36">
        <f t="shared" si="4"/>
        <v>6.2031914893617035E-2</v>
      </c>
      <c r="V36">
        <f t="shared" si="5"/>
        <v>0</v>
      </c>
    </row>
    <row r="37" spans="1:22" x14ac:dyDescent="0.25">
      <c r="A37" s="2">
        <v>57</v>
      </c>
      <c r="B37" s="2">
        <v>57</v>
      </c>
      <c r="C37" s="2">
        <v>1</v>
      </c>
      <c r="D37" s="1">
        <v>0</v>
      </c>
      <c r="E37" s="1">
        <v>0</v>
      </c>
      <c r="F37" s="1">
        <v>34</v>
      </c>
      <c r="G37" s="1">
        <v>13</v>
      </c>
      <c r="H37" s="1">
        <v>2</v>
      </c>
      <c r="I37" s="1">
        <v>8</v>
      </c>
      <c r="J37" s="1">
        <v>5</v>
      </c>
      <c r="K37" s="1">
        <v>17</v>
      </c>
      <c r="L37" s="1">
        <v>12</v>
      </c>
      <c r="M37" s="1">
        <v>14</v>
      </c>
      <c r="N37" s="1">
        <v>12</v>
      </c>
      <c r="O37" s="1">
        <v>5</v>
      </c>
      <c r="P37" s="3">
        <v>122</v>
      </c>
      <c r="Q37">
        <f t="shared" si="0"/>
        <v>0.26126126126126126</v>
      </c>
      <c r="R37">
        <f t="shared" si="1"/>
        <v>0.35294117647058826</v>
      </c>
      <c r="S37">
        <f t="shared" si="2"/>
        <v>0.5</v>
      </c>
      <c r="T37">
        <f t="shared" si="3"/>
        <v>0.60294117647058831</v>
      </c>
      <c r="U37">
        <f t="shared" si="4"/>
        <v>4.1989619377162557E-2</v>
      </c>
      <c r="V37">
        <f t="shared" si="5"/>
        <v>8.6956521739130432E-2</v>
      </c>
    </row>
    <row r="38" spans="1:22" x14ac:dyDescent="0.25">
      <c r="A38" s="2">
        <v>57</v>
      </c>
      <c r="B38" s="2">
        <v>57</v>
      </c>
      <c r="C38" s="2">
        <v>2</v>
      </c>
      <c r="D38" s="1">
        <v>0</v>
      </c>
      <c r="E38" s="1">
        <v>0</v>
      </c>
      <c r="F38" s="1">
        <v>56</v>
      </c>
      <c r="G38" s="1">
        <v>16</v>
      </c>
      <c r="H38" s="1">
        <v>9</v>
      </c>
      <c r="I38" s="1">
        <v>11</v>
      </c>
      <c r="J38" s="1">
        <v>24</v>
      </c>
      <c r="K38" s="1">
        <v>36</v>
      </c>
      <c r="L38" s="1">
        <v>15</v>
      </c>
      <c r="M38" s="1">
        <v>11</v>
      </c>
      <c r="N38" s="1">
        <v>5</v>
      </c>
      <c r="O38" s="1">
        <v>2</v>
      </c>
      <c r="P38" s="3">
        <v>185</v>
      </c>
      <c r="Q38">
        <f t="shared" si="0"/>
        <v>0.53939393939393943</v>
      </c>
      <c r="R38">
        <f t="shared" si="1"/>
        <v>0.2</v>
      </c>
      <c r="S38">
        <f t="shared" si="2"/>
        <v>0.48</v>
      </c>
      <c r="T38">
        <f t="shared" si="3"/>
        <v>0.44</v>
      </c>
      <c r="U38">
        <f t="shared" si="4"/>
        <v>-3.1800000000000161E-3</v>
      </c>
      <c r="V38">
        <f t="shared" si="5"/>
        <v>0.25</v>
      </c>
    </row>
    <row r="39" spans="1:22" x14ac:dyDescent="0.25">
      <c r="A39" s="2">
        <v>57</v>
      </c>
      <c r="B39" s="2">
        <v>57</v>
      </c>
      <c r="C39" s="2">
        <v>3</v>
      </c>
      <c r="D39" s="1">
        <v>0</v>
      </c>
      <c r="E39" s="1">
        <v>0</v>
      </c>
      <c r="F39" s="1">
        <v>45</v>
      </c>
      <c r="G39" s="1">
        <v>22</v>
      </c>
      <c r="H39" s="1">
        <v>6</v>
      </c>
      <c r="I39" s="1">
        <v>17</v>
      </c>
      <c r="J39" s="1">
        <v>31</v>
      </c>
      <c r="K39" s="1">
        <v>22</v>
      </c>
      <c r="L39" s="1">
        <v>13</v>
      </c>
      <c r="M39" s="1">
        <v>17</v>
      </c>
      <c r="N39" s="1">
        <v>7</v>
      </c>
      <c r="O39" s="1">
        <v>2</v>
      </c>
      <c r="P39" s="3">
        <v>182</v>
      </c>
      <c r="Q39">
        <f t="shared" si="0"/>
        <v>0.46153846153846156</v>
      </c>
      <c r="R39">
        <f t="shared" si="1"/>
        <v>0.19696969696969696</v>
      </c>
      <c r="S39">
        <f t="shared" si="2"/>
        <v>0.33333333333333331</v>
      </c>
      <c r="T39">
        <f t="shared" si="3"/>
        <v>0.36363636363636365</v>
      </c>
      <c r="U39">
        <f t="shared" si="4"/>
        <v>-0.14991219008264467</v>
      </c>
      <c r="V39">
        <f t="shared" si="5"/>
        <v>0.13333333333333333</v>
      </c>
    </row>
    <row r="40" spans="1:22" x14ac:dyDescent="0.25">
      <c r="A40" s="2">
        <v>57</v>
      </c>
      <c r="B40" s="2">
        <v>57</v>
      </c>
      <c r="C40" s="2">
        <v>4</v>
      </c>
      <c r="D40" s="1">
        <v>3</v>
      </c>
      <c r="E40" s="1">
        <v>0</v>
      </c>
      <c r="F40" s="1">
        <v>42</v>
      </c>
      <c r="G40" s="1">
        <v>23</v>
      </c>
      <c r="H40" s="1">
        <v>4</v>
      </c>
      <c r="I40" s="1">
        <v>12</v>
      </c>
      <c r="J40" s="1">
        <v>16</v>
      </c>
      <c r="K40" s="1">
        <v>26</v>
      </c>
      <c r="L40" s="1">
        <v>14</v>
      </c>
      <c r="M40" s="1">
        <v>9</v>
      </c>
      <c r="N40" s="1">
        <v>13</v>
      </c>
      <c r="O40" s="1">
        <v>2</v>
      </c>
      <c r="P40" s="3">
        <v>161</v>
      </c>
      <c r="Q40">
        <f t="shared" si="0"/>
        <v>0.47560975609756095</v>
      </c>
      <c r="R40">
        <f t="shared" si="1"/>
        <v>0.25</v>
      </c>
      <c r="S40">
        <f t="shared" si="2"/>
        <v>0.4642857142857143</v>
      </c>
      <c r="T40">
        <f t="shared" si="3"/>
        <v>0.48214285714285715</v>
      </c>
      <c r="U40">
        <f t="shared" si="4"/>
        <v>-1.5383035714285787E-2</v>
      </c>
      <c r="V40">
        <f t="shared" si="5"/>
        <v>9.5238095238095233E-2</v>
      </c>
    </row>
    <row r="41" spans="1:22" x14ac:dyDescent="0.25">
      <c r="A41" s="2">
        <v>57</v>
      </c>
      <c r="B41" s="2">
        <v>57</v>
      </c>
      <c r="C41" s="2">
        <v>5</v>
      </c>
      <c r="D41" s="1">
        <v>0</v>
      </c>
      <c r="E41" s="1">
        <v>0</v>
      </c>
      <c r="F41" s="1">
        <v>52</v>
      </c>
      <c r="G41" s="1">
        <v>15</v>
      </c>
      <c r="H41" s="1">
        <v>9</v>
      </c>
      <c r="I41" s="1">
        <v>16</v>
      </c>
      <c r="J41" s="1">
        <v>21</v>
      </c>
      <c r="K41" s="1">
        <v>16</v>
      </c>
      <c r="L41" s="1">
        <v>16</v>
      </c>
      <c r="M41" s="1">
        <v>10</v>
      </c>
      <c r="N41" s="1">
        <v>5</v>
      </c>
      <c r="O41" s="1">
        <v>2</v>
      </c>
      <c r="P41" s="3">
        <v>162</v>
      </c>
      <c r="Q41">
        <f t="shared" si="0"/>
        <v>0.44</v>
      </c>
      <c r="R41">
        <f t="shared" si="1"/>
        <v>0.30188679245283018</v>
      </c>
      <c r="S41">
        <f t="shared" si="2"/>
        <v>0.30188679245283018</v>
      </c>
      <c r="T41">
        <f t="shared" si="3"/>
        <v>0.45283018867924529</v>
      </c>
      <c r="U41">
        <f t="shared" si="4"/>
        <v>-0.16929305802776795</v>
      </c>
      <c r="V41">
        <f t="shared" si="5"/>
        <v>0.22500000000000001</v>
      </c>
    </row>
    <row r="42" spans="1:22" x14ac:dyDescent="0.25">
      <c r="A42" s="2">
        <v>57</v>
      </c>
      <c r="B42" s="2">
        <v>57</v>
      </c>
      <c r="C42" s="2">
        <v>6</v>
      </c>
      <c r="D42" s="1">
        <v>0</v>
      </c>
      <c r="E42" s="1">
        <v>0</v>
      </c>
      <c r="F42" s="1">
        <v>45</v>
      </c>
      <c r="G42" s="1">
        <v>16</v>
      </c>
      <c r="H42" s="1">
        <v>2</v>
      </c>
      <c r="I42" s="1">
        <v>8</v>
      </c>
      <c r="J42" s="1">
        <v>14</v>
      </c>
      <c r="K42" s="1">
        <v>25</v>
      </c>
      <c r="L42" s="1">
        <v>17</v>
      </c>
      <c r="M42" s="1">
        <v>12</v>
      </c>
      <c r="N42" s="1">
        <v>3</v>
      </c>
      <c r="O42" s="1">
        <v>0</v>
      </c>
      <c r="P42" s="3">
        <v>142</v>
      </c>
      <c r="Q42">
        <f t="shared" si="0"/>
        <v>0.5934959349593496</v>
      </c>
      <c r="R42">
        <f t="shared" si="1"/>
        <v>0.30357142857142855</v>
      </c>
      <c r="S42">
        <f t="shared" si="2"/>
        <v>0.44642857142857145</v>
      </c>
      <c r="T42">
        <f t="shared" si="3"/>
        <v>0.5267857142857143</v>
      </c>
      <c r="U42">
        <f t="shared" si="4"/>
        <v>-2.439295280612247E-2</v>
      </c>
      <c r="V42">
        <f t="shared" si="5"/>
        <v>7.6923076923076927E-2</v>
      </c>
    </row>
    <row r="43" spans="1:22" x14ac:dyDescent="0.25">
      <c r="A43" s="2">
        <v>59</v>
      </c>
      <c r="B43" s="2">
        <v>59</v>
      </c>
      <c r="C43" s="2">
        <v>1</v>
      </c>
      <c r="D43" s="1">
        <v>0</v>
      </c>
      <c r="E43" s="1">
        <v>0</v>
      </c>
      <c r="F43" s="1">
        <v>69</v>
      </c>
      <c r="G43" s="1">
        <v>35</v>
      </c>
      <c r="H43" s="1">
        <v>3</v>
      </c>
      <c r="I43" s="1">
        <v>13</v>
      </c>
      <c r="J43" s="1">
        <v>16</v>
      </c>
      <c r="K43" s="1">
        <v>30</v>
      </c>
      <c r="L43" s="1">
        <v>21</v>
      </c>
      <c r="M43" s="1">
        <v>8</v>
      </c>
      <c r="N43" s="1">
        <v>7</v>
      </c>
      <c r="O43" s="1">
        <v>3</v>
      </c>
      <c r="P43" s="3">
        <v>205</v>
      </c>
      <c r="Q43">
        <f t="shared" si="0"/>
        <v>0.63636363636363635</v>
      </c>
      <c r="R43">
        <f t="shared" si="1"/>
        <v>0.31343283582089554</v>
      </c>
      <c r="S43">
        <f t="shared" si="2"/>
        <v>0.44776119402985076</v>
      </c>
      <c r="T43">
        <f t="shared" si="3"/>
        <v>0.53731343283582089</v>
      </c>
      <c r="U43">
        <f t="shared" si="4"/>
        <v>-2.0858431721987092E-2</v>
      </c>
      <c r="V43">
        <f t="shared" si="5"/>
        <v>5.8823529411764705E-2</v>
      </c>
    </row>
    <row r="44" spans="1:22" x14ac:dyDescent="0.25">
      <c r="A44" s="2">
        <v>59</v>
      </c>
      <c r="B44" s="2">
        <v>59</v>
      </c>
      <c r="C44" s="2">
        <v>2</v>
      </c>
      <c r="D44" s="1">
        <v>0</v>
      </c>
      <c r="E44" s="1">
        <v>1</v>
      </c>
      <c r="F44" s="1">
        <v>41</v>
      </c>
      <c r="G44" s="1">
        <v>33</v>
      </c>
      <c r="H44" s="1">
        <v>3</v>
      </c>
      <c r="I44" s="1">
        <v>17</v>
      </c>
      <c r="J44" s="1">
        <v>19</v>
      </c>
      <c r="K44" s="1">
        <v>21</v>
      </c>
      <c r="L44" s="1">
        <v>23</v>
      </c>
      <c r="M44" s="1">
        <v>12</v>
      </c>
      <c r="N44" s="1">
        <v>7</v>
      </c>
      <c r="O44" s="1">
        <v>4</v>
      </c>
      <c r="P44" s="3">
        <v>181</v>
      </c>
      <c r="Q44">
        <f t="shared" si="0"/>
        <v>0.55208333333333337</v>
      </c>
      <c r="R44">
        <f t="shared" si="1"/>
        <v>0.36507936507936506</v>
      </c>
      <c r="S44">
        <f t="shared" si="2"/>
        <v>0.33333333333333331</v>
      </c>
      <c r="T44">
        <f t="shared" si="3"/>
        <v>0.53174603174603174</v>
      </c>
      <c r="U44">
        <f t="shared" si="4"/>
        <v>-0.12084300831443695</v>
      </c>
      <c r="V44">
        <f t="shared" si="5"/>
        <v>5.6603773584905662E-2</v>
      </c>
    </row>
    <row r="45" spans="1:22" x14ac:dyDescent="0.25">
      <c r="A45" s="2">
        <v>59</v>
      </c>
      <c r="B45" s="2">
        <v>59</v>
      </c>
      <c r="C45" s="2">
        <v>3</v>
      </c>
      <c r="D45" s="1">
        <v>0</v>
      </c>
      <c r="E45" s="1">
        <v>0</v>
      </c>
      <c r="F45" s="1">
        <v>55</v>
      </c>
      <c r="G45" s="1">
        <v>32</v>
      </c>
      <c r="H45" s="1">
        <v>4</v>
      </c>
      <c r="I45" s="1">
        <v>21</v>
      </c>
      <c r="J45" s="1">
        <v>21</v>
      </c>
      <c r="K45" s="1">
        <v>28</v>
      </c>
      <c r="L45" s="1">
        <v>22</v>
      </c>
      <c r="M45" s="1">
        <v>9</v>
      </c>
      <c r="N45" s="1">
        <v>2</v>
      </c>
      <c r="O45" s="1">
        <v>6</v>
      </c>
      <c r="P45" s="3">
        <v>200</v>
      </c>
      <c r="Q45">
        <f t="shared" si="0"/>
        <v>0.58415841584158412</v>
      </c>
      <c r="R45">
        <f t="shared" si="1"/>
        <v>0.30985915492957744</v>
      </c>
      <c r="S45">
        <f t="shared" si="2"/>
        <v>0.39436619718309857</v>
      </c>
      <c r="T45">
        <f t="shared" si="3"/>
        <v>0.50704225352112675</v>
      </c>
      <c r="U45">
        <f t="shared" si="4"/>
        <v>-7.5071969847252562E-2</v>
      </c>
      <c r="V45">
        <f t="shared" si="5"/>
        <v>7.0175438596491224E-2</v>
      </c>
    </row>
    <row r="46" spans="1:22" x14ac:dyDescent="0.25">
      <c r="A46" s="2">
        <v>59</v>
      </c>
      <c r="B46" s="2">
        <v>59</v>
      </c>
      <c r="C46" s="2">
        <v>4</v>
      </c>
      <c r="D46" s="1">
        <v>0</v>
      </c>
      <c r="E46" s="1">
        <v>0</v>
      </c>
      <c r="F46" s="1">
        <v>61</v>
      </c>
      <c r="G46" s="1">
        <v>25</v>
      </c>
      <c r="H46" s="1">
        <v>4</v>
      </c>
      <c r="I46" s="1">
        <v>15</v>
      </c>
      <c r="J46" s="1">
        <v>20</v>
      </c>
      <c r="K46" s="1">
        <v>29</v>
      </c>
      <c r="L46" s="1">
        <v>24</v>
      </c>
      <c r="M46" s="1">
        <v>12</v>
      </c>
      <c r="N46" s="1">
        <v>4</v>
      </c>
      <c r="O46" s="1">
        <v>3</v>
      </c>
      <c r="P46" s="3">
        <v>197</v>
      </c>
      <c r="Q46">
        <f t="shared" si="0"/>
        <v>0.57777777777777772</v>
      </c>
      <c r="R46">
        <f t="shared" si="1"/>
        <v>0.32876712328767121</v>
      </c>
      <c r="S46">
        <f t="shared" si="2"/>
        <v>0.39726027397260272</v>
      </c>
      <c r="T46">
        <f t="shared" si="3"/>
        <v>0.5273972602739726</v>
      </c>
      <c r="U46">
        <f t="shared" si="4"/>
        <v>-6.7581347344717657E-2</v>
      </c>
      <c r="V46">
        <f t="shared" si="5"/>
        <v>9.0909090909090912E-2</v>
      </c>
    </row>
    <row r="47" spans="1:22" x14ac:dyDescent="0.25">
      <c r="A47" s="2">
        <v>59</v>
      </c>
      <c r="B47" s="2">
        <v>59</v>
      </c>
      <c r="C47" s="2">
        <v>5</v>
      </c>
      <c r="D47" s="1">
        <v>0</v>
      </c>
      <c r="E47" s="1">
        <v>0</v>
      </c>
      <c r="F47" s="1">
        <v>38</v>
      </c>
      <c r="G47" s="1">
        <v>21</v>
      </c>
      <c r="H47" s="1">
        <v>8</v>
      </c>
      <c r="I47" s="1">
        <v>11</v>
      </c>
      <c r="J47" s="1">
        <v>25</v>
      </c>
      <c r="K47" s="1">
        <v>27</v>
      </c>
      <c r="L47" s="1">
        <v>23</v>
      </c>
      <c r="M47" s="1">
        <v>7</v>
      </c>
      <c r="N47" s="1">
        <v>6</v>
      </c>
      <c r="O47" s="1">
        <v>2</v>
      </c>
      <c r="P47" s="3">
        <v>168</v>
      </c>
      <c r="Q47">
        <f t="shared" si="0"/>
        <v>0.6</v>
      </c>
      <c r="R47">
        <f t="shared" si="1"/>
        <v>0.30666666666666664</v>
      </c>
      <c r="S47">
        <f t="shared" si="2"/>
        <v>0.36</v>
      </c>
      <c r="T47">
        <f t="shared" si="3"/>
        <v>0.48666666666666664</v>
      </c>
      <c r="U47">
        <f t="shared" si="4"/>
        <v>-0.11014960000000007</v>
      </c>
      <c r="V47">
        <f t="shared" si="5"/>
        <v>0.2</v>
      </c>
    </row>
    <row r="48" spans="1:22" x14ac:dyDescent="0.25">
      <c r="A48" s="2">
        <v>59</v>
      </c>
      <c r="B48" s="2">
        <v>59</v>
      </c>
      <c r="C48" s="2">
        <v>6</v>
      </c>
      <c r="D48" s="1">
        <v>0</v>
      </c>
      <c r="E48" s="1">
        <v>0</v>
      </c>
      <c r="F48" s="1">
        <v>56</v>
      </c>
      <c r="G48" s="1">
        <v>29</v>
      </c>
      <c r="H48" s="1">
        <v>3</v>
      </c>
      <c r="I48" s="1">
        <v>8</v>
      </c>
      <c r="J48" s="1">
        <v>16</v>
      </c>
      <c r="K48" s="1">
        <v>29</v>
      </c>
      <c r="L48" s="1">
        <v>21</v>
      </c>
      <c r="M48" s="1">
        <v>10</v>
      </c>
      <c r="N48" s="1">
        <v>13</v>
      </c>
      <c r="O48" s="1">
        <v>0</v>
      </c>
      <c r="P48" s="3">
        <v>185</v>
      </c>
      <c r="Q48">
        <f t="shared" si="0"/>
        <v>0.59763313609467461</v>
      </c>
      <c r="R48">
        <f t="shared" si="1"/>
        <v>0.31818181818181818</v>
      </c>
      <c r="S48">
        <f t="shared" si="2"/>
        <v>0.43939393939393939</v>
      </c>
      <c r="T48">
        <f t="shared" si="3"/>
        <v>0.53787878787878785</v>
      </c>
      <c r="U48">
        <f t="shared" si="4"/>
        <v>-2.8101721763085452E-2</v>
      </c>
      <c r="V48">
        <f t="shared" si="5"/>
        <v>7.4999999999999997E-2</v>
      </c>
    </row>
    <row r="49" spans="1:22" x14ac:dyDescent="0.25">
      <c r="A49" s="2">
        <v>69</v>
      </c>
      <c r="B49" s="2">
        <v>69</v>
      </c>
      <c r="C49" s="2">
        <v>1</v>
      </c>
      <c r="D49" s="1">
        <v>0</v>
      </c>
      <c r="E49" s="1">
        <v>0</v>
      </c>
      <c r="F49" s="1">
        <v>51</v>
      </c>
      <c r="G49" s="1">
        <v>23</v>
      </c>
      <c r="H49" s="1">
        <v>6</v>
      </c>
      <c r="I49" s="1">
        <v>22</v>
      </c>
      <c r="J49" s="1">
        <v>4</v>
      </c>
      <c r="K49" s="1">
        <v>23</v>
      </c>
      <c r="L49" s="1">
        <v>31</v>
      </c>
      <c r="M49" s="1">
        <v>9</v>
      </c>
      <c r="N49" s="1">
        <v>14</v>
      </c>
      <c r="O49" s="1">
        <v>7</v>
      </c>
      <c r="P49" s="3">
        <v>190</v>
      </c>
      <c r="Q49">
        <f t="shared" si="0"/>
        <v>0.38947368421052631</v>
      </c>
      <c r="R49">
        <f t="shared" si="1"/>
        <v>0.53448275862068961</v>
      </c>
      <c r="S49">
        <f t="shared" si="2"/>
        <v>0.39655172413793105</v>
      </c>
      <c r="T49">
        <f t="shared" si="3"/>
        <v>0.73275862068965514</v>
      </c>
      <c r="U49">
        <f t="shared" si="4"/>
        <v>2.406994649227101E-2</v>
      </c>
      <c r="V49">
        <f t="shared" si="5"/>
        <v>0.11764705882352941</v>
      </c>
    </row>
    <row r="50" spans="1:22" x14ac:dyDescent="0.25">
      <c r="A50" s="2">
        <v>69</v>
      </c>
      <c r="B50" s="2">
        <v>69</v>
      </c>
      <c r="C50" s="2">
        <v>2</v>
      </c>
      <c r="D50" s="1">
        <v>0</v>
      </c>
      <c r="E50" s="1">
        <v>0</v>
      </c>
      <c r="F50" s="1">
        <v>46</v>
      </c>
      <c r="G50" s="1">
        <v>38</v>
      </c>
      <c r="H50" s="1">
        <v>3</v>
      </c>
      <c r="I50" s="1">
        <v>22</v>
      </c>
      <c r="J50" s="1">
        <v>6</v>
      </c>
      <c r="K50" s="1">
        <v>33</v>
      </c>
      <c r="L50" s="1">
        <v>29</v>
      </c>
      <c r="M50" s="1">
        <v>6</v>
      </c>
      <c r="N50" s="1">
        <v>9</v>
      </c>
      <c r="O50" s="1">
        <v>8</v>
      </c>
      <c r="P50" s="3">
        <v>200</v>
      </c>
      <c r="Q50">
        <f t="shared" si="0"/>
        <v>0.55760368663594473</v>
      </c>
      <c r="R50">
        <f t="shared" si="1"/>
        <v>0.4264705882352941</v>
      </c>
      <c r="S50">
        <f t="shared" si="2"/>
        <v>0.48529411764705882</v>
      </c>
      <c r="T50">
        <f t="shared" si="3"/>
        <v>0.66911764705882348</v>
      </c>
      <c r="U50">
        <f t="shared" si="4"/>
        <v>5.4646301903114147E-2</v>
      </c>
      <c r="V50">
        <f t="shared" si="5"/>
        <v>4.7619047619047616E-2</v>
      </c>
    </row>
    <row r="51" spans="1:22" x14ac:dyDescent="0.25">
      <c r="A51" s="2">
        <v>69</v>
      </c>
      <c r="B51" s="2">
        <v>69</v>
      </c>
      <c r="C51" s="2">
        <v>3</v>
      </c>
      <c r="D51" s="1">
        <v>0</v>
      </c>
      <c r="E51" s="1">
        <v>0</v>
      </c>
      <c r="F51" s="1">
        <v>56</v>
      </c>
      <c r="G51" s="1">
        <v>31</v>
      </c>
      <c r="H51" s="1">
        <v>5</v>
      </c>
      <c r="I51" s="1">
        <v>16</v>
      </c>
      <c r="J51" s="1">
        <v>5</v>
      </c>
      <c r="K51" s="1">
        <v>23</v>
      </c>
      <c r="L51" s="1">
        <v>22</v>
      </c>
      <c r="M51" s="1">
        <v>3</v>
      </c>
      <c r="N51" s="1">
        <v>11</v>
      </c>
      <c r="O51" s="1">
        <v>1</v>
      </c>
      <c r="P51" s="3">
        <v>173</v>
      </c>
      <c r="Q51">
        <f t="shared" si="0"/>
        <v>0.57396449704142016</v>
      </c>
      <c r="R51">
        <f t="shared" si="1"/>
        <v>0.44</v>
      </c>
      <c r="S51">
        <f t="shared" si="2"/>
        <v>0.46</v>
      </c>
      <c r="T51">
        <f t="shared" si="3"/>
        <v>0.67</v>
      </c>
      <c r="U51">
        <f t="shared" si="4"/>
        <v>3.5466400000000009E-2</v>
      </c>
      <c r="V51">
        <f t="shared" si="5"/>
        <v>9.6153846153846159E-2</v>
      </c>
    </row>
    <row r="52" spans="1:22" x14ac:dyDescent="0.25">
      <c r="A52" s="2">
        <v>69</v>
      </c>
      <c r="B52" s="2">
        <v>69</v>
      </c>
      <c r="C52" s="2">
        <v>4</v>
      </c>
      <c r="D52" s="1">
        <v>0</v>
      </c>
      <c r="E52" s="1">
        <v>0</v>
      </c>
      <c r="F52" s="1">
        <v>45</v>
      </c>
      <c r="G52" s="1">
        <v>15</v>
      </c>
      <c r="H52" s="1">
        <v>7</v>
      </c>
      <c r="I52" s="1">
        <v>20</v>
      </c>
      <c r="J52" s="1">
        <v>6</v>
      </c>
      <c r="K52" s="1">
        <v>26</v>
      </c>
      <c r="L52" s="1">
        <v>22</v>
      </c>
      <c r="M52" s="1">
        <v>9</v>
      </c>
      <c r="N52" s="1">
        <v>17</v>
      </c>
      <c r="O52" s="1">
        <v>3</v>
      </c>
      <c r="P52" s="3">
        <v>170</v>
      </c>
      <c r="Q52">
        <f t="shared" si="0"/>
        <v>0.32934131736526945</v>
      </c>
      <c r="R52">
        <f t="shared" si="1"/>
        <v>0.40740740740740738</v>
      </c>
      <c r="S52">
        <f t="shared" si="2"/>
        <v>0.48148148148148145</v>
      </c>
      <c r="T52">
        <f t="shared" si="3"/>
        <v>0.64814814814814814</v>
      </c>
      <c r="U52">
        <f t="shared" si="4"/>
        <v>4.2788065843621381E-2</v>
      </c>
      <c r="V52">
        <f t="shared" si="5"/>
        <v>0.16666666666666666</v>
      </c>
    </row>
    <row r="53" spans="1:22" x14ac:dyDescent="0.25">
      <c r="A53" s="2">
        <v>69</v>
      </c>
      <c r="B53" s="2">
        <v>69</v>
      </c>
      <c r="C53" s="2">
        <v>5</v>
      </c>
      <c r="D53" s="1">
        <v>0</v>
      </c>
      <c r="E53" s="1">
        <v>0</v>
      </c>
      <c r="F53" s="1">
        <v>50</v>
      </c>
      <c r="G53" s="1">
        <v>21</v>
      </c>
      <c r="H53" s="1">
        <v>4</v>
      </c>
      <c r="I53" s="1">
        <v>14</v>
      </c>
      <c r="J53" s="1">
        <v>7</v>
      </c>
      <c r="K53" s="1">
        <v>47</v>
      </c>
      <c r="L53" s="1">
        <v>21</v>
      </c>
      <c r="M53" s="1">
        <v>5</v>
      </c>
      <c r="N53" s="1">
        <v>6</v>
      </c>
      <c r="O53" s="1">
        <v>5</v>
      </c>
      <c r="P53" s="3">
        <v>180</v>
      </c>
      <c r="Q53">
        <f t="shared" si="0"/>
        <v>0.59763313609467461</v>
      </c>
      <c r="R53">
        <f t="shared" si="1"/>
        <v>0.28000000000000003</v>
      </c>
      <c r="S53">
        <f t="shared" si="2"/>
        <v>0.62666666666666671</v>
      </c>
      <c r="T53">
        <f t="shared" si="3"/>
        <v>0.59333333333333338</v>
      </c>
      <c r="U53">
        <f t="shared" si="4"/>
        <v>0.15130426666666663</v>
      </c>
      <c r="V53">
        <f t="shared" si="5"/>
        <v>0.10256410256410256</v>
      </c>
    </row>
    <row r="54" spans="1:22" x14ac:dyDescent="0.25">
      <c r="A54" s="2">
        <v>69</v>
      </c>
      <c r="B54" s="2">
        <v>69</v>
      </c>
      <c r="C54" s="2">
        <v>6</v>
      </c>
      <c r="D54" s="1">
        <v>1</v>
      </c>
      <c r="E54" s="1">
        <v>1</v>
      </c>
      <c r="F54" s="1">
        <v>38</v>
      </c>
      <c r="G54" s="1">
        <v>18</v>
      </c>
      <c r="H54" s="1">
        <v>2</v>
      </c>
      <c r="I54" s="1">
        <v>16</v>
      </c>
      <c r="J54" s="1">
        <v>3</v>
      </c>
      <c r="K54" s="1">
        <v>40</v>
      </c>
      <c r="L54" s="1">
        <v>37</v>
      </c>
      <c r="M54" s="1">
        <v>3</v>
      </c>
      <c r="N54" s="1">
        <v>12</v>
      </c>
      <c r="O54" s="1">
        <v>3</v>
      </c>
      <c r="P54" s="3">
        <v>173</v>
      </c>
      <c r="Q54">
        <f t="shared" si="0"/>
        <v>0.56976744186046513</v>
      </c>
      <c r="R54">
        <f t="shared" si="1"/>
        <v>0.46250000000000002</v>
      </c>
      <c r="S54">
        <f t="shared" si="2"/>
        <v>0.5</v>
      </c>
      <c r="T54">
        <f t="shared" si="3"/>
        <v>0.71250000000000002</v>
      </c>
      <c r="U54">
        <f t="shared" si="4"/>
        <v>8.6377578125000021E-2</v>
      </c>
      <c r="V54">
        <f t="shared" si="5"/>
        <v>5.4054054054054057E-2</v>
      </c>
    </row>
    <row r="55" spans="1:22" x14ac:dyDescent="0.25">
      <c r="A55" s="2">
        <v>85</v>
      </c>
      <c r="B55" s="2">
        <v>85</v>
      </c>
      <c r="C55" s="2">
        <v>1</v>
      </c>
      <c r="D55" s="1">
        <v>0</v>
      </c>
      <c r="E55" s="1">
        <v>0</v>
      </c>
      <c r="F55" s="1">
        <v>32</v>
      </c>
      <c r="G55" s="1">
        <v>20</v>
      </c>
      <c r="H55" s="1">
        <v>2</v>
      </c>
      <c r="I55" s="1">
        <v>6</v>
      </c>
      <c r="J55" s="1">
        <v>0</v>
      </c>
      <c r="K55" s="1">
        <v>22</v>
      </c>
      <c r="L55" s="1">
        <v>8</v>
      </c>
      <c r="M55" s="1">
        <v>0</v>
      </c>
      <c r="N55" s="1">
        <v>2</v>
      </c>
      <c r="O55" s="1">
        <v>2</v>
      </c>
      <c r="P55" s="3">
        <v>94</v>
      </c>
      <c r="Q55">
        <f t="shared" si="0"/>
        <v>0.73333333333333328</v>
      </c>
      <c r="R55">
        <f t="shared" si="1"/>
        <v>0.26666666666666666</v>
      </c>
      <c r="S55">
        <f t="shared" si="2"/>
        <v>0.73333333333333328</v>
      </c>
      <c r="T55">
        <f t="shared" si="3"/>
        <v>0.6333333333333333</v>
      </c>
      <c r="U55">
        <f t="shared" si="4"/>
        <v>0.25585333333333327</v>
      </c>
      <c r="V55">
        <f t="shared" si="5"/>
        <v>7.1428571428571425E-2</v>
      </c>
    </row>
    <row r="56" spans="1:22" x14ac:dyDescent="0.25">
      <c r="A56" s="2">
        <v>85</v>
      </c>
      <c r="B56" s="2">
        <v>85</v>
      </c>
      <c r="C56" s="2">
        <v>2</v>
      </c>
      <c r="D56" s="1">
        <v>0</v>
      </c>
      <c r="E56" s="1">
        <v>0</v>
      </c>
      <c r="F56" s="1">
        <v>29</v>
      </c>
      <c r="G56" s="1">
        <v>19</v>
      </c>
      <c r="H56" s="1">
        <v>1</v>
      </c>
      <c r="I56" s="1">
        <v>10</v>
      </c>
      <c r="J56" s="1">
        <v>2</v>
      </c>
      <c r="K56" s="1">
        <v>20</v>
      </c>
      <c r="L56" s="1">
        <v>7</v>
      </c>
      <c r="M56" s="1">
        <v>1</v>
      </c>
      <c r="N56" s="1">
        <v>5</v>
      </c>
      <c r="O56" s="1">
        <v>0</v>
      </c>
      <c r="P56" s="3">
        <v>94</v>
      </c>
      <c r="Q56">
        <f t="shared" si="0"/>
        <v>0.64210526315789473</v>
      </c>
      <c r="R56">
        <f t="shared" si="1"/>
        <v>0.2413793103448276</v>
      </c>
      <c r="S56">
        <f t="shared" si="2"/>
        <v>0.68965517241379315</v>
      </c>
      <c r="T56">
        <f t="shared" si="3"/>
        <v>0.5862068965517242</v>
      </c>
      <c r="U56">
        <f t="shared" si="4"/>
        <v>0.20905410225921528</v>
      </c>
      <c r="V56">
        <f t="shared" si="5"/>
        <v>3.3333333333333333E-2</v>
      </c>
    </row>
    <row r="57" spans="1:22" x14ac:dyDescent="0.25">
      <c r="A57" s="2">
        <v>85</v>
      </c>
      <c r="B57" s="2">
        <v>85</v>
      </c>
      <c r="C57" s="2">
        <v>3</v>
      </c>
      <c r="D57" s="1">
        <v>0</v>
      </c>
      <c r="E57" s="1">
        <v>0</v>
      </c>
      <c r="F57" s="1">
        <v>40</v>
      </c>
      <c r="G57" s="1">
        <v>22</v>
      </c>
      <c r="H57" s="1">
        <v>0</v>
      </c>
      <c r="I57" s="1">
        <v>9</v>
      </c>
      <c r="J57" s="1">
        <v>5</v>
      </c>
      <c r="K57" s="1">
        <v>10</v>
      </c>
      <c r="L57" s="1">
        <v>14</v>
      </c>
      <c r="M57" s="1">
        <v>1</v>
      </c>
      <c r="N57" s="1">
        <v>5</v>
      </c>
      <c r="O57" s="1">
        <v>1</v>
      </c>
      <c r="P57" s="3">
        <v>107</v>
      </c>
      <c r="Q57">
        <f t="shared" si="0"/>
        <v>0.67346938775510201</v>
      </c>
      <c r="R57">
        <f t="shared" si="1"/>
        <v>0.48275862068965519</v>
      </c>
      <c r="S57">
        <f t="shared" si="2"/>
        <v>0.34482758620689657</v>
      </c>
      <c r="T57">
        <f t="shared" si="3"/>
        <v>0.65517241379310343</v>
      </c>
      <c r="U57">
        <f t="shared" si="4"/>
        <v>-5.8176694411414931E-2</v>
      </c>
      <c r="V57">
        <f t="shared" si="5"/>
        <v>0</v>
      </c>
    </row>
    <row r="58" spans="1:22" x14ac:dyDescent="0.25">
      <c r="A58" s="2">
        <v>85</v>
      </c>
      <c r="B58" s="2">
        <v>85</v>
      </c>
      <c r="C58" s="2">
        <v>4</v>
      </c>
      <c r="D58" s="1">
        <v>0</v>
      </c>
      <c r="E58" s="1">
        <v>1</v>
      </c>
      <c r="F58" s="1">
        <v>29</v>
      </c>
      <c r="G58" s="1">
        <v>21</v>
      </c>
      <c r="H58" s="1">
        <v>2</v>
      </c>
      <c r="I58" s="1">
        <v>12</v>
      </c>
      <c r="J58" s="1">
        <v>1</v>
      </c>
      <c r="K58" s="1">
        <v>28</v>
      </c>
      <c r="L58" s="1">
        <v>16</v>
      </c>
      <c r="M58" s="1">
        <v>0</v>
      </c>
      <c r="N58" s="1">
        <v>5</v>
      </c>
      <c r="O58" s="1">
        <v>2</v>
      </c>
      <c r="P58" s="3">
        <v>117</v>
      </c>
      <c r="Q58">
        <f t="shared" si="0"/>
        <v>0.65573770491803274</v>
      </c>
      <c r="R58">
        <f t="shared" si="1"/>
        <v>0.35555555555555557</v>
      </c>
      <c r="S58">
        <f t="shared" si="2"/>
        <v>0.62222222222222223</v>
      </c>
      <c r="T58">
        <f t="shared" si="3"/>
        <v>0.66666666666666674</v>
      </c>
      <c r="U58">
        <f t="shared" si="4"/>
        <v>0.16501481481481473</v>
      </c>
      <c r="V58">
        <f t="shared" si="5"/>
        <v>5.7142857142857141E-2</v>
      </c>
    </row>
    <row r="59" spans="1:22" x14ac:dyDescent="0.25">
      <c r="A59" s="2">
        <v>85</v>
      </c>
      <c r="B59" s="2">
        <v>85</v>
      </c>
      <c r="C59" s="2">
        <v>5</v>
      </c>
      <c r="D59" s="1">
        <v>0</v>
      </c>
      <c r="E59" s="1">
        <v>0</v>
      </c>
      <c r="F59" s="1">
        <v>31</v>
      </c>
      <c r="G59" s="1">
        <v>13</v>
      </c>
      <c r="H59" s="1">
        <v>1</v>
      </c>
      <c r="I59" s="1">
        <v>8</v>
      </c>
      <c r="J59" s="1">
        <v>4</v>
      </c>
      <c r="K59" s="1">
        <v>15</v>
      </c>
      <c r="L59" s="1">
        <v>5</v>
      </c>
      <c r="M59" s="1">
        <v>3</v>
      </c>
      <c r="N59" s="1">
        <v>3</v>
      </c>
      <c r="O59" s="1">
        <v>3</v>
      </c>
      <c r="P59" s="3">
        <v>86</v>
      </c>
      <c r="Q59">
        <f t="shared" si="0"/>
        <v>0.53246753246753242</v>
      </c>
      <c r="R59">
        <f t="shared" si="1"/>
        <v>0.20833333333333334</v>
      </c>
      <c r="S59">
        <f t="shared" si="2"/>
        <v>0.625</v>
      </c>
      <c r="T59">
        <f t="shared" si="3"/>
        <v>0.52083333333333337</v>
      </c>
      <c r="U59">
        <f t="shared" si="4"/>
        <v>0.14208697916666668</v>
      </c>
      <c r="V59">
        <f t="shared" si="5"/>
        <v>4.5454545454545456E-2</v>
      </c>
    </row>
    <row r="60" spans="1:22" x14ac:dyDescent="0.25">
      <c r="A60" s="2">
        <v>88</v>
      </c>
      <c r="B60" s="2">
        <v>88</v>
      </c>
      <c r="C60" s="2">
        <v>1</v>
      </c>
      <c r="D60" s="1">
        <v>0</v>
      </c>
      <c r="E60" s="1">
        <v>0</v>
      </c>
      <c r="F60" s="1">
        <v>31</v>
      </c>
      <c r="G60" s="1">
        <v>19</v>
      </c>
      <c r="H60" s="1">
        <v>2</v>
      </c>
      <c r="I60" s="1">
        <v>4</v>
      </c>
      <c r="J60" s="1">
        <v>0</v>
      </c>
      <c r="K60" s="1">
        <v>26</v>
      </c>
      <c r="L60" s="1">
        <v>29</v>
      </c>
      <c r="M60" s="1">
        <v>0</v>
      </c>
      <c r="N60" s="1">
        <v>7</v>
      </c>
      <c r="O60" s="1">
        <v>7</v>
      </c>
      <c r="P60" s="3">
        <v>125</v>
      </c>
      <c r="Q60">
        <f t="shared" si="0"/>
        <v>0.66386554621848737</v>
      </c>
      <c r="R60">
        <f t="shared" si="1"/>
        <v>0.52727272727272723</v>
      </c>
      <c r="S60">
        <f t="shared" si="2"/>
        <v>0.47272727272727272</v>
      </c>
      <c r="T60">
        <f t="shared" si="3"/>
        <v>0.76363636363636356</v>
      </c>
      <c r="U60">
        <f t="shared" si="4"/>
        <v>9.5696694214875921E-2</v>
      </c>
      <c r="V60">
        <f t="shared" si="5"/>
        <v>0.08</v>
      </c>
    </row>
    <row r="61" spans="1:22" x14ac:dyDescent="0.25">
      <c r="A61" s="2">
        <v>88</v>
      </c>
      <c r="B61" s="2">
        <v>88</v>
      </c>
      <c r="C61" s="2">
        <v>2</v>
      </c>
      <c r="D61" s="1">
        <v>0</v>
      </c>
      <c r="E61" s="1">
        <v>0</v>
      </c>
      <c r="F61" s="1">
        <v>38</v>
      </c>
      <c r="G61" s="1">
        <v>27</v>
      </c>
      <c r="H61" s="1">
        <v>3</v>
      </c>
      <c r="I61" s="1">
        <v>12</v>
      </c>
      <c r="J61" s="1">
        <v>5</v>
      </c>
      <c r="K61" s="1">
        <v>24</v>
      </c>
      <c r="L61" s="1">
        <v>13</v>
      </c>
      <c r="M61" s="1">
        <v>2</v>
      </c>
      <c r="N61" s="1">
        <v>10</v>
      </c>
      <c r="O61" s="1">
        <v>1</v>
      </c>
      <c r="P61" s="3">
        <v>135</v>
      </c>
      <c r="Q61">
        <f t="shared" si="0"/>
        <v>0.59712230215827344</v>
      </c>
      <c r="R61">
        <f t="shared" si="1"/>
        <v>0.30952380952380953</v>
      </c>
      <c r="S61">
        <f t="shared" si="2"/>
        <v>0.5714285714285714</v>
      </c>
      <c r="T61">
        <f t="shared" si="3"/>
        <v>0.59523809523809523</v>
      </c>
      <c r="U61">
        <f t="shared" si="4"/>
        <v>0.10191479591836738</v>
      </c>
      <c r="V61">
        <f t="shared" si="5"/>
        <v>7.1428571428571425E-2</v>
      </c>
    </row>
    <row r="62" spans="1:22" x14ac:dyDescent="0.25">
      <c r="A62" s="2">
        <v>88</v>
      </c>
      <c r="B62" s="2">
        <v>88</v>
      </c>
      <c r="C62" s="2">
        <v>3</v>
      </c>
      <c r="D62" s="1">
        <v>2</v>
      </c>
      <c r="E62" s="1">
        <v>0</v>
      </c>
      <c r="F62" s="1">
        <v>32</v>
      </c>
      <c r="G62" s="1">
        <v>21</v>
      </c>
      <c r="H62" s="1">
        <v>1</v>
      </c>
      <c r="I62" s="1">
        <v>13</v>
      </c>
      <c r="J62" s="1">
        <v>3</v>
      </c>
      <c r="K62" s="1">
        <v>30</v>
      </c>
      <c r="L62" s="1">
        <v>18</v>
      </c>
      <c r="M62" s="1">
        <v>2</v>
      </c>
      <c r="N62" s="1">
        <v>9</v>
      </c>
      <c r="O62" s="1">
        <v>1</v>
      </c>
      <c r="P62" s="3">
        <v>130</v>
      </c>
      <c r="Q62">
        <f t="shared" si="0"/>
        <v>0.59124087591240881</v>
      </c>
      <c r="R62">
        <f t="shared" si="1"/>
        <v>0.35294117647058826</v>
      </c>
      <c r="S62">
        <f t="shared" si="2"/>
        <v>0.58823529411764708</v>
      </c>
      <c r="T62">
        <f t="shared" si="3"/>
        <v>0.6470588235294118</v>
      </c>
      <c r="U62">
        <f t="shared" si="4"/>
        <v>0.13022491349480969</v>
      </c>
      <c r="V62">
        <f t="shared" si="5"/>
        <v>2.7027027027027029E-2</v>
      </c>
    </row>
    <row r="63" spans="1:22" x14ac:dyDescent="0.25">
      <c r="A63" s="2">
        <v>88</v>
      </c>
      <c r="B63" s="2">
        <v>88</v>
      </c>
      <c r="C63" s="2">
        <v>4</v>
      </c>
      <c r="D63" s="1">
        <v>0</v>
      </c>
      <c r="E63" s="1">
        <v>0</v>
      </c>
      <c r="F63" s="1">
        <v>33</v>
      </c>
      <c r="G63" s="1">
        <v>15</v>
      </c>
      <c r="H63" s="1">
        <v>1</v>
      </c>
      <c r="I63" s="1">
        <v>8</v>
      </c>
      <c r="J63" s="1">
        <v>1</v>
      </c>
      <c r="K63" s="1">
        <v>36</v>
      </c>
      <c r="L63" s="1">
        <v>16</v>
      </c>
      <c r="M63" s="1">
        <v>2</v>
      </c>
      <c r="N63" s="1">
        <v>6</v>
      </c>
      <c r="O63" s="1">
        <v>1</v>
      </c>
      <c r="P63" s="3">
        <v>119</v>
      </c>
      <c r="Q63">
        <f t="shared" si="0"/>
        <v>0.67272727272727273</v>
      </c>
      <c r="R63">
        <f t="shared" si="1"/>
        <v>0.30188679245283018</v>
      </c>
      <c r="S63">
        <f t="shared" si="2"/>
        <v>0.67924528301886788</v>
      </c>
      <c r="T63">
        <f t="shared" si="3"/>
        <v>0.64150943396226412</v>
      </c>
      <c r="U63">
        <f t="shared" si="4"/>
        <v>0.20806543253826981</v>
      </c>
      <c r="V63">
        <f t="shared" si="5"/>
        <v>4.1666666666666664E-2</v>
      </c>
    </row>
    <row r="64" spans="1:22" x14ac:dyDescent="0.25">
      <c r="A64" s="2">
        <v>88</v>
      </c>
      <c r="B64" s="2">
        <v>88</v>
      </c>
      <c r="C64" s="2">
        <v>5</v>
      </c>
      <c r="D64" s="1">
        <v>0</v>
      </c>
      <c r="E64" s="1">
        <v>0</v>
      </c>
      <c r="F64" s="1">
        <v>26</v>
      </c>
      <c r="G64" s="1">
        <v>13</v>
      </c>
      <c r="H64" s="1">
        <v>0</v>
      </c>
      <c r="I64" s="1">
        <v>10</v>
      </c>
      <c r="J64" s="1">
        <v>0</v>
      </c>
      <c r="K64" s="1">
        <v>16</v>
      </c>
      <c r="L64" s="1">
        <v>15</v>
      </c>
      <c r="M64" s="1">
        <v>1</v>
      </c>
      <c r="N64" s="1">
        <v>6</v>
      </c>
      <c r="O64" s="1">
        <v>1</v>
      </c>
      <c r="P64" s="3">
        <v>88</v>
      </c>
      <c r="Q64">
        <f t="shared" si="0"/>
        <v>0.57647058823529407</v>
      </c>
      <c r="R64">
        <f t="shared" si="1"/>
        <v>0.4838709677419355</v>
      </c>
      <c r="S64">
        <f t="shared" si="2"/>
        <v>0.5161290322580645</v>
      </c>
      <c r="T64">
        <f t="shared" si="3"/>
        <v>0.74193548387096775</v>
      </c>
      <c r="U64">
        <f t="shared" si="4"/>
        <v>0.11372955254942763</v>
      </c>
      <c r="V64">
        <f t="shared" si="5"/>
        <v>0</v>
      </c>
    </row>
    <row r="65" spans="1:22" x14ac:dyDescent="0.25">
      <c r="A65" s="2">
        <v>101</v>
      </c>
      <c r="B65" s="2">
        <v>101</v>
      </c>
      <c r="C65" s="2">
        <v>1</v>
      </c>
      <c r="D65" s="1">
        <v>0</v>
      </c>
      <c r="E65" s="1">
        <v>0</v>
      </c>
      <c r="F65" s="1">
        <v>20</v>
      </c>
      <c r="G65" s="1">
        <v>14</v>
      </c>
      <c r="H65" s="1">
        <v>2</v>
      </c>
      <c r="I65" s="1">
        <v>6</v>
      </c>
      <c r="J65" s="1">
        <v>3</v>
      </c>
      <c r="K65" s="1">
        <v>28</v>
      </c>
      <c r="L65" s="1">
        <v>6</v>
      </c>
      <c r="M65" s="1">
        <v>1</v>
      </c>
      <c r="N65" s="1">
        <v>4</v>
      </c>
      <c r="O65" s="1">
        <v>1</v>
      </c>
      <c r="P65" s="3">
        <v>85</v>
      </c>
      <c r="Q65">
        <f t="shared" si="0"/>
        <v>0.67816091954022983</v>
      </c>
      <c r="R65">
        <f t="shared" si="1"/>
        <v>0.16216216216216217</v>
      </c>
      <c r="S65">
        <f t="shared" si="2"/>
        <v>0.7567567567567568</v>
      </c>
      <c r="T65">
        <f t="shared" si="3"/>
        <v>0.54054054054054057</v>
      </c>
      <c r="U65">
        <f t="shared" si="4"/>
        <v>0.27396566837107383</v>
      </c>
      <c r="V65">
        <f t="shared" si="5"/>
        <v>9.0909090909090912E-2</v>
      </c>
    </row>
    <row r="66" spans="1:22" x14ac:dyDescent="0.25">
      <c r="A66" s="2">
        <v>101</v>
      </c>
      <c r="B66" s="2">
        <v>101</v>
      </c>
      <c r="C66" s="2">
        <v>2</v>
      </c>
      <c r="D66" s="1">
        <v>0</v>
      </c>
      <c r="E66" s="1">
        <v>0</v>
      </c>
      <c r="F66" s="1">
        <v>9</v>
      </c>
      <c r="G66" s="1">
        <v>13</v>
      </c>
      <c r="H66" s="1">
        <v>1</v>
      </c>
      <c r="I66" s="1">
        <v>4</v>
      </c>
      <c r="J66" s="1">
        <v>2</v>
      </c>
      <c r="K66" s="1">
        <v>24</v>
      </c>
      <c r="L66" s="1">
        <v>6</v>
      </c>
      <c r="M66" s="1">
        <v>4</v>
      </c>
      <c r="N66" s="1">
        <v>8</v>
      </c>
      <c r="O66" s="1">
        <v>0</v>
      </c>
      <c r="P66" s="3">
        <v>71</v>
      </c>
      <c r="Q66">
        <f t="shared" ref="Q66:Q129" si="6">((G66)/(D66+G66+H66+I66)*(D66+G66+H66+I66)+2*((J66+K66+L66)/(J66+K66+L66+M66+N66+O66)-0.5)*(J66+K66+L66+M66+N66+O66)/2)/(D66+G66+H66+I66+(J66+K66+L66+M66+N66+O66)/2)</f>
        <v>0.57499999999999996</v>
      </c>
      <c r="R66">
        <f t="shared" ref="R66:R129" si="7">L66/(J66+K66+L66)</f>
        <v>0.1875</v>
      </c>
      <c r="S66">
        <f t="shared" ref="S66:S129" si="8">K66/(J66+K66+L66)</f>
        <v>0.75</v>
      </c>
      <c r="T66">
        <f t="shared" ref="T66:T129" si="9">R66+S66/2</f>
        <v>0.5625</v>
      </c>
      <c r="U66">
        <f t="shared" ref="U66:U129" si="10">S66+0.9165*R66^2-0.3422*R66-0.4514</f>
        <v>0.26665820312499999</v>
      </c>
      <c r="V66">
        <f t="shared" ref="V66:V129" si="11">H66/(D66+G66+H66+I66)</f>
        <v>5.5555555555555552E-2</v>
      </c>
    </row>
    <row r="67" spans="1:22" x14ac:dyDescent="0.25">
      <c r="A67" s="2">
        <v>101</v>
      </c>
      <c r="B67" s="2">
        <v>101</v>
      </c>
      <c r="C67" s="2">
        <v>3</v>
      </c>
      <c r="D67" s="1">
        <v>0</v>
      </c>
      <c r="E67" s="1">
        <v>0</v>
      </c>
      <c r="F67" s="1">
        <v>19</v>
      </c>
      <c r="G67" s="1">
        <v>14</v>
      </c>
      <c r="H67" s="1">
        <v>1</v>
      </c>
      <c r="I67" s="1">
        <v>6</v>
      </c>
      <c r="J67" s="1">
        <v>3</v>
      </c>
      <c r="K67" s="1">
        <v>29</v>
      </c>
      <c r="L67" s="1">
        <v>6</v>
      </c>
      <c r="M67" s="1">
        <v>2</v>
      </c>
      <c r="N67" s="1">
        <v>8</v>
      </c>
      <c r="O67" s="1">
        <v>1</v>
      </c>
      <c r="P67" s="3">
        <v>89</v>
      </c>
      <c r="Q67">
        <f t="shared" si="6"/>
        <v>0.60439560439560436</v>
      </c>
      <c r="R67">
        <f t="shared" si="7"/>
        <v>0.15789473684210525</v>
      </c>
      <c r="S67">
        <f t="shared" si="8"/>
        <v>0.76315789473684215</v>
      </c>
      <c r="T67">
        <f t="shared" si="9"/>
        <v>0.53947368421052633</v>
      </c>
      <c r="U67">
        <f t="shared" si="10"/>
        <v>0.28057534626038783</v>
      </c>
      <c r="V67">
        <f t="shared" si="11"/>
        <v>4.7619047619047616E-2</v>
      </c>
    </row>
    <row r="68" spans="1:22" x14ac:dyDescent="0.25">
      <c r="A68" s="2">
        <v>101</v>
      </c>
      <c r="B68" s="2">
        <v>101</v>
      </c>
      <c r="C68" s="2">
        <v>4</v>
      </c>
      <c r="D68" s="1">
        <v>0</v>
      </c>
      <c r="E68" s="1">
        <v>0</v>
      </c>
      <c r="F68" s="1">
        <v>10</v>
      </c>
      <c r="G68" s="1">
        <v>12</v>
      </c>
      <c r="H68" s="1">
        <v>2</v>
      </c>
      <c r="I68" s="1">
        <v>6</v>
      </c>
      <c r="J68" s="1">
        <v>3</v>
      </c>
      <c r="K68" s="1">
        <v>21</v>
      </c>
      <c r="L68" s="1">
        <v>5</v>
      </c>
      <c r="M68" s="1">
        <v>3</v>
      </c>
      <c r="N68" s="1">
        <v>7</v>
      </c>
      <c r="O68" s="1">
        <v>0</v>
      </c>
      <c r="P68" s="3">
        <v>69</v>
      </c>
      <c r="Q68">
        <f t="shared" si="6"/>
        <v>0.54430379746835444</v>
      </c>
      <c r="R68">
        <f t="shared" si="7"/>
        <v>0.17241379310344829</v>
      </c>
      <c r="S68">
        <f t="shared" si="8"/>
        <v>0.72413793103448276</v>
      </c>
      <c r="T68">
        <f t="shared" si="9"/>
        <v>0.53448275862068972</v>
      </c>
      <c r="U68">
        <f t="shared" si="10"/>
        <v>0.24098228299643276</v>
      </c>
      <c r="V68">
        <f t="shared" si="11"/>
        <v>0.1</v>
      </c>
    </row>
    <row r="69" spans="1:22" x14ac:dyDescent="0.25">
      <c r="A69" s="2">
        <v>101</v>
      </c>
      <c r="B69" s="2">
        <v>101</v>
      </c>
      <c r="C69" s="2">
        <v>5</v>
      </c>
      <c r="D69" s="1">
        <v>0</v>
      </c>
      <c r="E69" s="1">
        <v>0</v>
      </c>
      <c r="F69" s="1">
        <v>11</v>
      </c>
      <c r="G69" s="1">
        <v>9</v>
      </c>
      <c r="H69" s="1">
        <v>1</v>
      </c>
      <c r="I69" s="1">
        <v>2</v>
      </c>
      <c r="J69" s="1">
        <v>4</v>
      </c>
      <c r="K69" s="1">
        <v>25</v>
      </c>
      <c r="L69" s="1">
        <v>7</v>
      </c>
      <c r="M69" s="1">
        <v>0</v>
      </c>
      <c r="N69" s="1">
        <v>9</v>
      </c>
      <c r="O69" s="1">
        <v>0</v>
      </c>
      <c r="P69" s="3">
        <v>68</v>
      </c>
      <c r="Q69">
        <f t="shared" si="6"/>
        <v>0.65217391304347827</v>
      </c>
      <c r="R69">
        <f t="shared" si="7"/>
        <v>0.19444444444444445</v>
      </c>
      <c r="S69">
        <f t="shared" si="8"/>
        <v>0.69444444444444442</v>
      </c>
      <c r="T69">
        <f t="shared" si="9"/>
        <v>0.54166666666666663</v>
      </c>
      <c r="U69">
        <f t="shared" si="10"/>
        <v>0.21115717592592587</v>
      </c>
      <c r="V69">
        <f t="shared" si="11"/>
        <v>8.3333333333333329E-2</v>
      </c>
    </row>
    <row r="70" spans="1:22" x14ac:dyDescent="0.25">
      <c r="A70" s="2">
        <v>109</v>
      </c>
      <c r="B70" s="2">
        <v>109</v>
      </c>
      <c r="C70" s="2">
        <v>1</v>
      </c>
      <c r="D70" s="1">
        <v>0</v>
      </c>
      <c r="E70" s="1">
        <v>0</v>
      </c>
      <c r="F70" s="1">
        <v>44</v>
      </c>
      <c r="G70" s="1">
        <v>20</v>
      </c>
      <c r="H70" s="1">
        <v>6</v>
      </c>
      <c r="I70" s="1">
        <v>21</v>
      </c>
      <c r="J70" s="1">
        <v>14</v>
      </c>
      <c r="K70" s="1">
        <v>28</v>
      </c>
      <c r="L70" s="1">
        <v>10</v>
      </c>
      <c r="M70" s="1">
        <v>3</v>
      </c>
      <c r="N70" s="1">
        <v>3</v>
      </c>
      <c r="O70" s="1">
        <v>0</v>
      </c>
      <c r="P70" s="3">
        <v>149</v>
      </c>
      <c r="Q70">
        <f t="shared" si="6"/>
        <v>0.56578947368421051</v>
      </c>
      <c r="R70">
        <f t="shared" si="7"/>
        <v>0.19230769230769232</v>
      </c>
      <c r="S70">
        <f t="shared" si="8"/>
        <v>0.53846153846153844</v>
      </c>
      <c r="T70">
        <f t="shared" si="9"/>
        <v>0.46153846153846156</v>
      </c>
      <c r="U70">
        <f t="shared" si="10"/>
        <v>5.5148076923076883E-2</v>
      </c>
      <c r="V70">
        <f t="shared" si="11"/>
        <v>0.1276595744680851</v>
      </c>
    </row>
    <row r="71" spans="1:22" x14ac:dyDescent="0.25">
      <c r="A71" s="2">
        <v>109</v>
      </c>
      <c r="B71" s="2">
        <v>109</v>
      </c>
      <c r="C71" s="2">
        <v>2</v>
      </c>
      <c r="D71" s="1">
        <v>0</v>
      </c>
      <c r="E71" s="1">
        <v>1</v>
      </c>
      <c r="F71" s="1">
        <v>50</v>
      </c>
      <c r="G71" s="1">
        <v>21</v>
      </c>
      <c r="H71" s="1">
        <v>4</v>
      </c>
      <c r="I71" s="1">
        <v>11</v>
      </c>
      <c r="J71" s="1">
        <v>29</v>
      </c>
      <c r="K71" s="1">
        <v>14</v>
      </c>
      <c r="L71" s="1">
        <v>15</v>
      </c>
      <c r="M71" s="1">
        <v>8</v>
      </c>
      <c r="N71" s="1">
        <v>2</v>
      </c>
      <c r="O71" s="1">
        <v>3</v>
      </c>
      <c r="P71" s="3">
        <v>158</v>
      </c>
      <c r="Q71">
        <f t="shared" si="6"/>
        <v>0.60839160839160844</v>
      </c>
      <c r="R71">
        <f t="shared" si="7"/>
        <v>0.25862068965517243</v>
      </c>
      <c r="S71">
        <f t="shared" si="8"/>
        <v>0.2413793103448276</v>
      </c>
      <c r="T71">
        <f t="shared" si="9"/>
        <v>0.37931034482758624</v>
      </c>
      <c r="U71">
        <f t="shared" si="10"/>
        <v>-0.23722089774078481</v>
      </c>
      <c r="V71">
        <f t="shared" si="11"/>
        <v>0.1111111111111111</v>
      </c>
    </row>
    <row r="72" spans="1:22" x14ac:dyDescent="0.25">
      <c r="A72" s="2">
        <v>109</v>
      </c>
      <c r="B72" s="2">
        <v>109</v>
      </c>
      <c r="C72" s="2">
        <v>3</v>
      </c>
      <c r="D72" s="1">
        <v>0</v>
      </c>
      <c r="E72" s="1">
        <v>0</v>
      </c>
      <c r="F72" s="1">
        <v>37</v>
      </c>
      <c r="G72" s="1">
        <v>12</v>
      </c>
      <c r="H72" s="1">
        <v>2</v>
      </c>
      <c r="I72" s="1">
        <v>7</v>
      </c>
      <c r="J72" s="1">
        <v>15</v>
      </c>
      <c r="K72" s="1">
        <v>38</v>
      </c>
      <c r="L72" s="1">
        <v>12</v>
      </c>
      <c r="M72" s="1">
        <v>2</v>
      </c>
      <c r="N72" s="1">
        <v>1</v>
      </c>
      <c r="O72" s="1">
        <v>0</v>
      </c>
      <c r="P72" s="3">
        <v>126</v>
      </c>
      <c r="Q72">
        <f t="shared" si="6"/>
        <v>0.78181818181818186</v>
      </c>
      <c r="R72">
        <f t="shared" si="7"/>
        <v>0.18461538461538463</v>
      </c>
      <c r="S72">
        <f t="shared" si="8"/>
        <v>0.58461538461538465</v>
      </c>
      <c r="T72">
        <f t="shared" si="9"/>
        <v>0.47692307692307695</v>
      </c>
      <c r="U72">
        <f t="shared" si="10"/>
        <v>0.10127692307692304</v>
      </c>
      <c r="V72">
        <f t="shared" si="11"/>
        <v>9.5238095238095233E-2</v>
      </c>
    </row>
    <row r="73" spans="1:22" x14ac:dyDescent="0.25">
      <c r="A73" s="2">
        <v>109</v>
      </c>
      <c r="B73" s="2">
        <v>109</v>
      </c>
      <c r="C73" s="2">
        <v>4</v>
      </c>
      <c r="D73" s="1">
        <v>0</v>
      </c>
      <c r="E73" s="1">
        <v>0</v>
      </c>
      <c r="F73" s="1">
        <v>51</v>
      </c>
      <c r="G73" s="1">
        <v>14</v>
      </c>
      <c r="H73" s="1">
        <v>3</v>
      </c>
      <c r="I73" s="1">
        <v>17</v>
      </c>
      <c r="J73" s="1">
        <v>21</v>
      </c>
      <c r="K73" s="1">
        <v>32</v>
      </c>
      <c r="L73" s="1">
        <v>13</v>
      </c>
      <c r="M73" s="1">
        <v>4</v>
      </c>
      <c r="N73" s="1">
        <v>4</v>
      </c>
      <c r="O73" s="1">
        <v>1</v>
      </c>
      <c r="P73" s="3">
        <v>160</v>
      </c>
      <c r="Q73">
        <f t="shared" si="6"/>
        <v>0.59440559440559437</v>
      </c>
      <c r="R73">
        <f t="shared" si="7"/>
        <v>0.19696969696969696</v>
      </c>
      <c r="S73">
        <f t="shared" si="8"/>
        <v>0.48484848484848486</v>
      </c>
      <c r="T73">
        <f t="shared" si="9"/>
        <v>0.43939393939393939</v>
      </c>
      <c r="U73">
        <f t="shared" si="10"/>
        <v>1.602961432506933E-3</v>
      </c>
      <c r="V73">
        <f t="shared" si="11"/>
        <v>8.8235294117647065E-2</v>
      </c>
    </row>
    <row r="74" spans="1:22" x14ac:dyDescent="0.25">
      <c r="A74" s="2">
        <v>109</v>
      </c>
      <c r="B74" s="2">
        <v>109</v>
      </c>
      <c r="C74" s="2">
        <v>5</v>
      </c>
      <c r="D74" s="1">
        <v>0</v>
      </c>
      <c r="E74" s="1">
        <v>0</v>
      </c>
      <c r="F74" s="1">
        <v>36</v>
      </c>
      <c r="G74" s="1">
        <v>16</v>
      </c>
      <c r="H74" s="1">
        <v>2</v>
      </c>
      <c r="I74" s="1">
        <v>12</v>
      </c>
      <c r="J74" s="1">
        <v>12</v>
      </c>
      <c r="K74" s="1">
        <v>26</v>
      </c>
      <c r="L74" s="1">
        <v>7</v>
      </c>
      <c r="M74" s="1">
        <v>10</v>
      </c>
      <c r="N74" s="1">
        <v>13</v>
      </c>
      <c r="O74" s="1">
        <v>3</v>
      </c>
      <c r="P74" s="3">
        <v>137</v>
      </c>
      <c r="Q74">
        <f t="shared" si="6"/>
        <v>0.38931297709923668</v>
      </c>
      <c r="R74">
        <f t="shared" si="7"/>
        <v>0.15555555555555556</v>
      </c>
      <c r="S74">
        <f t="shared" si="8"/>
        <v>0.57777777777777772</v>
      </c>
      <c r="T74">
        <f t="shared" si="9"/>
        <v>0.44444444444444442</v>
      </c>
      <c r="U74">
        <f t="shared" si="10"/>
        <v>9.5323703703703577E-2</v>
      </c>
      <c r="V74">
        <f t="shared" si="11"/>
        <v>6.6666666666666666E-2</v>
      </c>
    </row>
    <row r="75" spans="1:22" x14ac:dyDescent="0.25">
      <c r="A75" s="2">
        <v>136</v>
      </c>
      <c r="B75" s="2">
        <v>136</v>
      </c>
      <c r="C75" s="2">
        <v>1</v>
      </c>
      <c r="D75" s="1">
        <v>0</v>
      </c>
      <c r="E75" s="1">
        <v>0</v>
      </c>
      <c r="F75" s="1">
        <v>22</v>
      </c>
      <c r="G75" s="1">
        <v>23</v>
      </c>
      <c r="H75" s="1">
        <v>0</v>
      </c>
      <c r="I75" s="1">
        <v>7</v>
      </c>
      <c r="J75" s="1">
        <v>0</v>
      </c>
      <c r="K75" s="1">
        <v>19</v>
      </c>
      <c r="L75" s="1">
        <v>17</v>
      </c>
      <c r="M75" s="1">
        <v>1</v>
      </c>
      <c r="N75" s="1">
        <v>9</v>
      </c>
      <c r="O75" s="1">
        <v>2</v>
      </c>
      <c r="P75" s="3">
        <v>100</v>
      </c>
      <c r="Q75">
        <f t="shared" si="6"/>
        <v>0.64814814814814814</v>
      </c>
      <c r="R75">
        <f t="shared" si="7"/>
        <v>0.47222222222222221</v>
      </c>
      <c r="S75">
        <f t="shared" si="8"/>
        <v>0.52777777777777779</v>
      </c>
      <c r="T75">
        <f t="shared" si="9"/>
        <v>0.73611111111111116</v>
      </c>
      <c r="U75">
        <f t="shared" si="10"/>
        <v>0.11915717592592601</v>
      </c>
      <c r="V75">
        <f t="shared" si="11"/>
        <v>0</v>
      </c>
    </row>
    <row r="76" spans="1:22" x14ac:dyDescent="0.25">
      <c r="A76" s="2">
        <v>136</v>
      </c>
      <c r="B76" s="2">
        <v>136</v>
      </c>
      <c r="C76" s="2">
        <v>2</v>
      </c>
      <c r="D76" s="1">
        <v>0</v>
      </c>
      <c r="E76" s="1">
        <v>0</v>
      </c>
      <c r="F76" s="1">
        <v>58</v>
      </c>
      <c r="G76" s="1">
        <v>29</v>
      </c>
      <c r="H76" s="1">
        <v>2</v>
      </c>
      <c r="I76" s="1">
        <v>28</v>
      </c>
      <c r="J76" s="1">
        <v>0</v>
      </c>
      <c r="K76" s="1">
        <v>43</v>
      </c>
      <c r="L76" s="1">
        <v>34</v>
      </c>
      <c r="M76" s="1">
        <v>0</v>
      </c>
      <c r="N76" s="1">
        <v>16</v>
      </c>
      <c r="O76" s="1">
        <v>7</v>
      </c>
      <c r="P76" s="3">
        <v>217</v>
      </c>
      <c r="Q76">
        <f t="shared" si="6"/>
        <v>0.51376146788990829</v>
      </c>
      <c r="R76">
        <f t="shared" si="7"/>
        <v>0.44155844155844154</v>
      </c>
      <c r="S76">
        <f t="shared" si="8"/>
        <v>0.55844155844155841</v>
      </c>
      <c r="T76">
        <f t="shared" si="9"/>
        <v>0.72077922077922074</v>
      </c>
      <c r="U76">
        <f t="shared" si="10"/>
        <v>0.13463379996626745</v>
      </c>
      <c r="V76">
        <f t="shared" si="11"/>
        <v>3.3898305084745763E-2</v>
      </c>
    </row>
    <row r="77" spans="1:22" x14ac:dyDescent="0.25">
      <c r="A77" s="2">
        <v>136</v>
      </c>
      <c r="B77" s="2">
        <v>136</v>
      </c>
      <c r="C77" s="2">
        <v>3</v>
      </c>
      <c r="D77" s="1">
        <v>0</v>
      </c>
      <c r="E77" s="1">
        <v>0</v>
      </c>
      <c r="F77" s="1">
        <v>37</v>
      </c>
      <c r="G77" s="1">
        <v>23</v>
      </c>
      <c r="H77" s="1">
        <v>2</v>
      </c>
      <c r="I77" s="1">
        <v>22</v>
      </c>
      <c r="J77" s="1">
        <v>0</v>
      </c>
      <c r="K77" s="1">
        <v>24</v>
      </c>
      <c r="L77" s="1">
        <v>19</v>
      </c>
      <c r="M77" s="1">
        <v>1</v>
      </c>
      <c r="N77" s="1">
        <v>7</v>
      </c>
      <c r="O77" s="1">
        <v>2</v>
      </c>
      <c r="P77" s="3">
        <v>137</v>
      </c>
      <c r="Q77">
        <f t="shared" si="6"/>
        <v>0.5374149659863946</v>
      </c>
      <c r="R77">
        <f t="shared" si="7"/>
        <v>0.44186046511627908</v>
      </c>
      <c r="S77">
        <f t="shared" si="8"/>
        <v>0.55813953488372092</v>
      </c>
      <c r="T77">
        <f t="shared" si="9"/>
        <v>0.72093023255813948</v>
      </c>
      <c r="U77">
        <f t="shared" si="10"/>
        <v>0.13447295835586803</v>
      </c>
      <c r="V77">
        <f t="shared" si="11"/>
        <v>4.2553191489361701E-2</v>
      </c>
    </row>
    <row r="78" spans="1:22" x14ac:dyDescent="0.25">
      <c r="A78" s="2">
        <v>136</v>
      </c>
      <c r="B78" s="2">
        <v>136</v>
      </c>
      <c r="C78" s="2">
        <v>4</v>
      </c>
      <c r="D78" s="1">
        <v>0</v>
      </c>
      <c r="E78" s="1">
        <v>0</v>
      </c>
      <c r="F78" s="1">
        <v>53</v>
      </c>
      <c r="G78" s="1">
        <v>18</v>
      </c>
      <c r="H78" s="1">
        <v>3</v>
      </c>
      <c r="I78" s="1">
        <v>18</v>
      </c>
      <c r="J78" s="1">
        <v>3</v>
      </c>
      <c r="K78" s="1">
        <v>12</v>
      </c>
      <c r="L78" s="1">
        <v>20</v>
      </c>
      <c r="M78" s="1">
        <v>5</v>
      </c>
      <c r="N78" s="1">
        <v>8</v>
      </c>
      <c r="O78" s="1">
        <v>3</v>
      </c>
      <c r="P78" s="3">
        <v>143</v>
      </c>
      <c r="Q78">
        <f t="shared" si="6"/>
        <v>0.4263565891472868</v>
      </c>
      <c r="R78">
        <f t="shared" si="7"/>
        <v>0.5714285714285714</v>
      </c>
      <c r="S78">
        <f t="shared" si="8"/>
        <v>0.34285714285714286</v>
      </c>
      <c r="T78">
        <f t="shared" si="9"/>
        <v>0.74285714285714288</v>
      </c>
      <c r="U78">
        <f t="shared" si="10"/>
        <v>-4.8204081632653439E-3</v>
      </c>
      <c r="V78">
        <f t="shared" si="11"/>
        <v>7.6923076923076927E-2</v>
      </c>
    </row>
    <row r="79" spans="1:22" x14ac:dyDescent="0.25">
      <c r="A79" s="2">
        <v>136</v>
      </c>
      <c r="B79" s="2">
        <v>136</v>
      </c>
      <c r="C79" s="2">
        <v>5</v>
      </c>
      <c r="D79" s="1">
        <v>0</v>
      </c>
      <c r="E79" s="1">
        <v>0</v>
      </c>
      <c r="F79" s="1">
        <v>44</v>
      </c>
      <c r="G79" s="1">
        <v>32</v>
      </c>
      <c r="H79" s="1">
        <v>1</v>
      </c>
      <c r="I79" s="1">
        <v>33</v>
      </c>
      <c r="J79" s="1">
        <v>0</v>
      </c>
      <c r="K79" s="1">
        <v>32</v>
      </c>
      <c r="L79" s="1">
        <v>26</v>
      </c>
      <c r="M79" s="1">
        <v>3</v>
      </c>
      <c r="N79" s="1">
        <v>17</v>
      </c>
      <c r="O79" s="1">
        <v>1</v>
      </c>
      <c r="P79" s="3">
        <v>189</v>
      </c>
      <c r="Q79">
        <f t="shared" si="6"/>
        <v>0.47867298578199052</v>
      </c>
      <c r="R79">
        <f t="shared" si="7"/>
        <v>0.44827586206896552</v>
      </c>
      <c r="S79">
        <f t="shared" si="8"/>
        <v>0.55172413793103448</v>
      </c>
      <c r="T79">
        <f t="shared" si="9"/>
        <v>0.72413793103448276</v>
      </c>
      <c r="U79">
        <f t="shared" si="10"/>
        <v>0.13109595719381684</v>
      </c>
      <c r="V79">
        <f t="shared" si="11"/>
        <v>1.5151515151515152E-2</v>
      </c>
    </row>
    <row r="80" spans="1:22" x14ac:dyDescent="0.25">
      <c r="A80" s="2">
        <v>138</v>
      </c>
      <c r="B80" s="2">
        <v>138</v>
      </c>
      <c r="C80" s="2">
        <v>1</v>
      </c>
      <c r="D80" s="1">
        <v>0</v>
      </c>
      <c r="E80" s="1">
        <v>0</v>
      </c>
      <c r="F80" s="1">
        <v>40</v>
      </c>
      <c r="G80" s="1">
        <v>22</v>
      </c>
      <c r="H80" s="1">
        <v>0</v>
      </c>
      <c r="I80" s="1">
        <v>22</v>
      </c>
      <c r="J80" s="1">
        <v>7</v>
      </c>
      <c r="K80" s="1">
        <v>14</v>
      </c>
      <c r="L80" s="1">
        <v>30</v>
      </c>
      <c r="M80" s="1">
        <v>6</v>
      </c>
      <c r="N80" s="1">
        <v>6</v>
      </c>
      <c r="O80" s="1">
        <v>4</v>
      </c>
      <c r="P80" s="3">
        <v>151</v>
      </c>
      <c r="Q80">
        <f t="shared" si="6"/>
        <v>0.50967741935483868</v>
      </c>
      <c r="R80">
        <f t="shared" si="7"/>
        <v>0.58823529411764708</v>
      </c>
      <c r="S80">
        <f t="shared" si="8"/>
        <v>0.27450980392156865</v>
      </c>
      <c r="T80">
        <f t="shared" si="9"/>
        <v>0.72549019607843146</v>
      </c>
      <c r="U80">
        <f t="shared" si="10"/>
        <v>-6.1056286043829289E-2</v>
      </c>
      <c r="V80">
        <f t="shared" si="11"/>
        <v>0</v>
      </c>
    </row>
    <row r="81" spans="1:22" x14ac:dyDescent="0.25">
      <c r="A81" s="2">
        <v>138</v>
      </c>
      <c r="B81" s="2">
        <v>138</v>
      </c>
      <c r="C81" s="2">
        <v>2</v>
      </c>
      <c r="D81" s="1">
        <v>0</v>
      </c>
      <c r="E81" s="1">
        <v>0</v>
      </c>
      <c r="F81" s="1">
        <v>37</v>
      </c>
      <c r="G81" s="1">
        <v>22</v>
      </c>
      <c r="H81" s="1">
        <v>3</v>
      </c>
      <c r="I81" s="1">
        <v>19</v>
      </c>
      <c r="J81" s="1">
        <v>6</v>
      </c>
      <c r="K81" s="1">
        <v>12</v>
      </c>
      <c r="L81" s="1">
        <v>28</v>
      </c>
      <c r="M81" s="1">
        <v>5</v>
      </c>
      <c r="N81" s="1">
        <v>6</v>
      </c>
      <c r="O81" s="1">
        <v>5</v>
      </c>
      <c r="P81" s="3">
        <v>143</v>
      </c>
      <c r="Q81">
        <f t="shared" si="6"/>
        <v>0.49333333333333335</v>
      </c>
      <c r="R81">
        <f t="shared" si="7"/>
        <v>0.60869565217391308</v>
      </c>
      <c r="S81">
        <f t="shared" si="8"/>
        <v>0.2608695652173913</v>
      </c>
      <c r="T81">
        <f t="shared" si="9"/>
        <v>0.73913043478260876</v>
      </c>
      <c r="U81">
        <f t="shared" si="10"/>
        <v>-5.9253308128544402E-2</v>
      </c>
      <c r="V81">
        <f t="shared" si="11"/>
        <v>6.8181818181818177E-2</v>
      </c>
    </row>
    <row r="82" spans="1:22" x14ac:dyDescent="0.25">
      <c r="A82" s="2">
        <v>138</v>
      </c>
      <c r="B82" s="2">
        <v>138</v>
      </c>
      <c r="C82" s="2">
        <v>3</v>
      </c>
      <c r="D82" s="1">
        <v>0</v>
      </c>
      <c r="E82" s="1">
        <v>0</v>
      </c>
      <c r="F82" s="1">
        <v>32</v>
      </c>
      <c r="G82" s="1">
        <v>18</v>
      </c>
      <c r="H82" s="1">
        <v>1</v>
      </c>
      <c r="I82" s="1">
        <v>14</v>
      </c>
      <c r="J82" s="1">
        <v>4</v>
      </c>
      <c r="K82" s="1">
        <v>11</v>
      </c>
      <c r="L82" s="1">
        <v>27</v>
      </c>
      <c r="M82" s="1">
        <v>3</v>
      </c>
      <c r="N82" s="1">
        <v>5</v>
      </c>
      <c r="O82" s="1">
        <v>5</v>
      </c>
      <c r="P82" s="3">
        <v>120</v>
      </c>
      <c r="Q82">
        <f t="shared" si="6"/>
        <v>0.53719008264462809</v>
      </c>
      <c r="R82">
        <f t="shared" si="7"/>
        <v>0.6428571428571429</v>
      </c>
      <c r="S82">
        <f t="shared" si="8"/>
        <v>0.26190476190476192</v>
      </c>
      <c r="T82">
        <f t="shared" si="9"/>
        <v>0.77380952380952384</v>
      </c>
      <c r="U82">
        <f t="shared" si="10"/>
        <v>-3.0723299319727837E-2</v>
      </c>
      <c r="V82">
        <f t="shared" si="11"/>
        <v>3.0303030303030304E-2</v>
      </c>
    </row>
    <row r="83" spans="1:22" x14ac:dyDescent="0.25">
      <c r="A83" s="2">
        <v>138</v>
      </c>
      <c r="B83" s="2">
        <v>138</v>
      </c>
      <c r="C83" s="2">
        <v>4</v>
      </c>
      <c r="D83" s="1">
        <v>0</v>
      </c>
      <c r="E83" s="1">
        <v>0</v>
      </c>
      <c r="F83" s="1">
        <v>48</v>
      </c>
      <c r="G83" s="1">
        <v>25</v>
      </c>
      <c r="H83" s="1">
        <v>2</v>
      </c>
      <c r="I83" s="1">
        <v>20</v>
      </c>
      <c r="J83" s="1">
        <v>8</v>
      </c>
      <c r="K83" s="1">
        <v>14</v>
      </c>
      <c r="L83" s="1">
        <v>35</v>
      </c>
      <c r="M83" s="1">
        <v>4</v>
      </c>
      <c r="N83" s="1">
        <v>4</v>
      </c>
      <c r="O83" s="1">
        <v>4</v>
      </c>
      <c r="P83" s="3">
        <v>164</v>
      </c>
      <c r="Q83">
        <f t="shared" si="6"/>
        <v>0.58282208588957052</v>
      </c>
      <c r="R83">
        <f t="shared" si="7"/>
        <v>0.61403508771929827</v>
      </c>
      <c r="S83">
        <f t="shared" si="8"/>
        <v>0.24561403508771928</v>
      </c>
      <c r="T83">
        <f t="shared" si="9"/>
        <v>0.73684210526315796</v>
      </c>
      <c r="U83">
        <f t="shared" si="10"/>
        <v>-7.0352446906740529E-2</v>
      </c>
      <c r="V83">
        <f t="shared" si="11"/>
        <v>4.2553191489361701E-2</v>
      </c>
    </row>
    <row r="84" spans="1:22" x14ac:dyDescent="0.25">
      <c r="A84" s="2">
        <v>138</v>
      </c>
      <c r="B84" s="2">
        <v>138</v>
      </c>
      <c r="C84" s="2">
        <v>5</v>
      </c>
      <c r="D84" s="1">
        <v>0</v>
      </c>
      <c r="E84" s="1">
        <v>0</v>
      </c>
      <c r="F84" s="1">
        <v>29</v>
      </c>
      <c r="G84" s="1">
        <v>19</v>
      </c>
      <c r="H84" s="1">
        <v>0</v>
      </c>
      <c r="I84" s="1">
        <v>15</v>
      </c>
      <c r="J84" s="1">
        <v>5</v>
      </c>
      <c r="K84" s="1">
        <v>9</v>
      </c>
      <c r="L84" s="1">
        <v>28</v>
      </c>
      <c r="M84" s="1">
        <v>4</v>
      </c>
      <c r="N84" s="1">
        <v>3</v>
      </c>
      <c r="O84" s="1">
        <v>4</v>
      </c>
      <c r="P84" s="3">
        <v>116</v>
      </c>
      <c r="Q84">
        <f t="shared" si="6"/>
        <v>0.57024793388429751</v>
      </c>
      <c r="R84">
        <f t="shared" si="7"/>
        <v>0.66666666666666663</v>
      </c>
      <c r="S84">
        <f t="shared" si="8"/>
        <v>0.21428571428571427</v>
      </c>
      <c r="T84">
        <f t="shared" si="9"/>
        <v>0.77380952380952372</v>
      </c>
      <c r="U84">
        <f t="shared" si="10"/>
        <v>-5.7914285714285696E-2</v>
      </c>
      <c r="V84">
        <f t="shared" si="11"/>
        <v>0</v>
      </c>
    </row>
    <row r="85" spans="1:22" x14ac:dyDescent="0.25">
      <c r="A85" s="2">
        <v>153</v>
      </c>
      <c r="B85" s="2">
        <v>153</v>
      </c>
      <c r="C85" s="2">
        <v>1</v>
      </c>
      <c r="D85" s="1">
        <v>0</v>
      </c>
      <c r="E85" s="1">
        <v>0</v>
      </c>
      <c r="F85" s="1">
        <v>39</v>
      </c>
      <c r="G85" s="1">
        <v>18</v>
      </c>
      <c r="H85" s="1">
        <v>3</v>
      </c>
      <c r="I85" s="1">
        <v>24</v>
      </c>
      <c r="J85" s="1">
        <v>2</v>
      </c>
      <c r="K85" s="1">
        <v>42</v>
      </c>
      <c r="L85" s="1">
        <v>10</v>
      </c>
      <c r="M85" s="1">
        <v>0</v>
      </c>
      <c r="N85" s="1">
        <v>20</v>
      </c>
      <c r="O85" s="1">
        <v>6</v>
      </c>
      <c r="P85" s="3">
        <v>164</v>
      </c>
      <c r="Q85">
        <f t="shared" si="6"/>
        <v>0.37647058823529411</v>
      </c>
      <c r="R85">
        <f t="shared" si="7"/>
        <v>0.18518518518518517</v>
      </c>
      <c r="S85">
        <f t="shared" si="8"/>
        <v>0.77777777777777779</v>
      </c>
      <c r="T85">
        <f t="shared" si="9"/>
        <v>0.57407407407407407</v>
      </c>
      <c r="U85">
        <f t="shared" si="10"/>
        <v>0.29443744855967069</v>
      </c>
      <c r="V85">
        <f t="shared" si="11"/>
        <v>6.6666666666666666E-2</v>
      </c>
    </row>
    <row r="86" spans="1:22" x14ac:dyDescent="0.25">
      <c r="A86" s="2">
        <v>153</v>
      </c>
      <c r="B86" s="2">
        <v>153</v>
      </c>
      <c r="C86" s="2">
        <v>2</v>
      </c>
      <c r="D86" s="1">
        <v>0</v>
      </c>
      <c r="E86" s="1">
        <v>0</v>
      </c>
      <c r="F86" s="1">
        <v>52</v>
      </c>
      <c r="G86" s="1">
        <v>14</v>
      </c>
      <c r="H86" s="1">
        <v>4</v>
      </c>
      <c r="I86" s="1">
        <v>18</v>
      </c>
      <c r="J86" s="1">
        <v>10</v>
      </c>
      <c r="K86" s="1">
        <v>24</v>
      </c>
      <c r="L86" s="1">
        <v>22</v>
      </c>
      <c r="M86" s="1">
        <v>17</v>
      </c>
      <c r="N86" s="1">
        <v>15</v>
      </c>
      <c r="O86" s="1">
        <v>5</v>
      </c>
      <c r="P86" s="3">
        <v>181</v>
      </c>
      <c r="Q86">
        <f t="shared" si="6"/>
        <v>0.28484848484848485</v>
      </c>
      <c r="R86">
        <f t="shared" si="7"/>
        <v>0.39285714285714285</v>
      </c>
      <c r="S86">
        <f t="shared" si="8"/>
        <v>0.42857142857142855</v>
      </c>
      <c r="T86">
        <f t="shared" si="9"/>
        <v>0.6071428571428571</v>
      </c>
      <c r="U86">
        <f t="shared" si="10"/>
        <v>-1.5814668367347018E-2</v>
      </c>
      <c r="V86">
        <f t="shared" si="11"/>
        <v>0.1111111111111111</v>
      </c>
    </row>
    <row r="87" spans="1:22" x14ac:dyDescent="0.25">
      <c r="A87" s="2">
        <v>153</v>
      </c>
      <c r="B87" s="2">
        <v>153</v>
      </c>
      <c r="C87" s="2">
        <v>3</v>
      </c>
      <c r="D87" s="1">
        <v>0</v>
      </c>
      <c r="E87" s="1">
        <v>0</v>
      </c>
      <c r="F87" s="1">
        <v>41</v>
      </c>
      <c r="G87" s="1">
        <v>20</v>
      </c>
      <c r="H87" s="1">
        <v>5</v>
      </c>
      <c r="I87" s="1">
        <v>13</v>
      </c>
      <c r="J87" s="1">
        <v>2</v>
      </c>
      <c r="K87" s="1">
        <v>44</v>
      </c>
      <c r="L87" s="1">
        <v>19</v>
      </c>
      <c r="M87" s="1">
        <v>1</v>
      </c>
      <c r="N87" s="1">
        <v>19</v>
      </c>
      <c r="O87" s="1">
        <v>3</v>
      </c>
      <c r="P87" s="3">
        <v>167</v>
      </c>
      <c r="Q87">
        <f t="shared" si="6"/>
        <v>0.5</v>
      </c>
      <c r="R87">
        <f t="shared" si="7"/>
        <v>0.29230769230769232</v>
      </c>
      <c r="S87">
        <f t="shared" si="8"/>
        <v>0.67692307692307696</v>
      </c>
      <c r="T87">
        <f t="shared" si="9"/>
        <v>0.63076923076923075</v>
      </c>
      <c r="U87">
        <f t="shared" si="10"/>
        <v>0.20380461538461536</v>
      </c>
      <c r="V87">
        <f t="shared" si="11"/>
        <v>0.13157894736842105</v>
      </c>
    </row>
    <row r="88" spans="1:22" x14ac:dyDescent="0.25">
      <c r="A88" s="2">
        <v>153</v>
      </c>
      <c r="B88" s="2">
        <v>153</v>
      </c>
      <c r="C88" s="2">
        <v>4</v>
      </c>
      <c r="D88" s="1">
        <v>0</v>
      </c>
      <c r="E88" s="1">
        <v>0</v>
      </c>
      <c r="F88" s="1">
        <v>48</v>
      </c>
      <c r="G88" s="1">
        <v>16</v>
      </c>
      <c r="H88" s="1">
        <v>5</v>
      </c>
      <c r="I88" s="1">
        <v>23</v>
      </c>
      <c r="J88" s="1">
        <v>8</v>
      </c>
      <c r="K88" s="1">
        <v>12</v>
      </c>
      <c r="L88" s="1">
        <v>11</v>
      </c>
      <c r="M88" s="1">
        <v>24</v>
      </c>
      <c r="N88" s="1">
        <v>19</v>
      </c>
      <c r="O88" s="1">
        <v>13</v>
      </c>
      <c r="P88" s="3">
        <v>179</v>
      </c>
      <c r="Q88">
        <f t="shared" si="6"/>
        <v>0.04</v>
      </c>
      <c r="R88">
        <f t="shared" si="7"/>
        <v>0.35483870967741937</v>
      </c>
      <c r="S88">
        <f t="shared" si="8"/>
        <v>0.38709677419354838</v>
      </c>
      <c r="T88">
        <f t="shared" si="9"/>
        <v>0.54838709677419351</v>
      </c>
      <c r="U88">
        <f t="shared" si="10"/>
        <v>-7.0332049947970932E-2</v>
      </c>
      <c r="V88">
        <f t="shared" si="11"/>
        <v>0.11363636363636363</v>
      </c>
    </row>
    <row r="89" spans="1:22" x14ac:dyDescent="0.25">
      <c r="A89" s="2">
        <v>153</v>
      </c>
      <c r="B89" s="2">
        <v>153</v>
      </c>
      <c r="C89" s="2">
        <v>5</v>
      </c>
      <c r="D89" s="1">
        <v>0</v>
      </c>
      <c r="E89" s="1">
        <v>0</v>
      </c>
      <c r="F89" s="1">
        <v>33</v>
      </c>
      <c r="G89" s="1">
        <v>23</v>
      </c>
      <c r="H89" s="1">
        <v>3</v>
      </c>
      <c r="I89" s="1">
        <v>18</v>
      </c>
      <c r="J89" s="1">
        <v>1</v>
      </c>
      <c r="K89" s="1">
        <v>49</v>
      </c>
      <c r="L89" s="1">
        <v>13</v>
      </c>
      <c r="M89" s="1">
        <v>4</v>
      </c>
      <c r="N89" s="1">
        <v>16</v>
      </c>
      <c r="O89" s="1">
        <v>3</v>
      </c>
      <c r="P89" s="3">
        <v>163</v>
      </c>
      <c r="Q89">
        <f t="shared" si="6"/>
        <v>0.4942528735632184</v>
      </c>
      <c r="R89">
        <f t="shared" si="7"/>
        <v>0.20634920634920634</v>
      </c>
      <c r="S89">
        <f t="shared" si="8"/>
        <v>0.77777777777777779</v>
      </c>
      <c r="T89">
        <f t="shared" si="9"/>
        <v>0.59523809523809523</v>
      </c>
      <c r="U89">
        <f t="shared" si="10"/>
        <v>0.29478964474678748</v>
      </c>
      <c r="V89">
        <f t="shared" si="11"/>
        <v>6.8181818181818177E-2</v>
      </c>
    </row>
    <row r="90" spans="1:22" x14ac:dyDescent="0.25">
      <c r="A90" s="2">
        <v>176</v>
      </c>
      <c r="B90" s="2">
        <v>176</v>
      </c>
      <c r="C90" s="2">
        <v>1</v>
      </c>
      <c r="D90" s="1">
        <v>0</v>
      </c>
      <c r="E90" s="1">
        <v>0</v>
      </c>
      <c r="F90" s="1">
        <v>30</v>
      </c>
      <c r="G90" s="1">
        <v>8</v>
      </c>
      <c r="H90" s="1">
        <v>7</v>
      </c>
      <c r="I90" s="1">
        <v>14</v>
      </c>
      <c r="J90" s="1">
        <v>1</v>
      </c>
      <c r="K90" s="1">
        <v>20</v>
      </c>
      <c r="L90" s="1">
        <v>15</v>
      </c>
      <c r="M90" s="1">
        <v>4</v>
      </c>
      <c r="N90" s="1">
        <v>26</v>
      </c>
      <c r="O90" s="1">
        <v>3</v>
      </c>
      <c r="P90" s="3">
        <v>128</v>
      </c>
      <c r="Q90">
        <f t="shared" si="6"/>
        <v>0.14960629921259844</v>
      </c>
      <c r="R90">
        <f t="shared" si="7"/>
        <v>0.41666666666666669</v>
      </c>
      <c r="S90">
        <f t="shared" si="8"/>
        <v>0.55555555555555558</v>
      </c>
      <c r="T90">
        <f t="shared" si="9"/>
        <v>0.69444444444444442</v>
      </c>
      <c r="U90">
        <f t="shared" si="10"/>
        <v>0.12068680555555567</v>
      </c>
      <c r="V90">
        <f t="shared" si="11"/>
        <v>0.2413793103448276</v>
      </c>
    </row>
    <row r="91" spans="1:22" x14ac:dyDescent="0.25">
      <c r="A91" s="2">
        <v>176</v>
      </c>
      <c r="B91" s="2">
        <v>176</v>
      </c>
      <c r="C91" s="2">
        <v>2</v>
      </c>
      <c r="D91" s="1">
        <v>0</v>
      </c>
      <c r="E91" s="1">
        <v>0</v>
      </c>
      <c r="F91" s="1">
        <v>38</v>
      </c>
      <c r="G91" s="1">
        <v>12</v>
      </c>
      <c r="H91" s="1">
        <v>1</v>
      </c>
      <c r="I91" s="1">
        <v>14</v>
      </c>
      <c r="J91" s="1">
        <v>5</v>
      </c>
      <c r="K91" s="1">
        <v>18</v>
      </c>
      <c r="L91" s="1">
        <v>31</v>
      </c>
      <c r="M91" s="1">
        <v>3</v>
      </c>
      <c r="N91" s="1">
        <v>11</v>
      </c>
      <c r="O91" s="1">
        <v>10</v>
      </c>
      <c r="P91" s="3">
        <v>143</v>
      </c>
      <c r="Q91">
        <f t="shared" si="6"/>
        <v>0.40909090909090912</v>
      </c>
      <c r="R91">
        <f t="shared" si="7"/>
        <v>0.57407407407407407</v>
      </c>
      <c r="S91">
        <f t="shared" si="8"/>
        <v>0.33333333333333331</v>
      </c>
      <c r="T91">
        <f t="shared" si="9"/>
        <v>0.7407407407407407</v>
      </c>
      <c r="U91">
        <f t="shared" si="10"/>
        <v>-1.2472119341563781E-2</v>
      </c>
      <c r="V91">
        <f t="shared" si="11"/>
        <v>3.7037037037037035E-2</v>
      </c>
    </row>
    <row r="92" spans="1:22" x14ac:dyDescent="0.25">
      <c r="A92" s="2">
        <v>176</v>
      </c>
      <c r="B92" s="2">
        <v>176</v>
      </c>
      <c r="C92" s="2">
        <v>3</v>
      </c>
      <c r="D92" s="1">
        <v>0</v>
      </c>
      <c r="E92" s="1">
        <v>0</v>
      </c>
      <c r="F92" s="1">
        <v>32</v>
      </c>
      <c r="G92" s="1">
        <v>14</v>
      </c>
      <c r="H92" s="1">
        <v>3</v>
      </c>
      <c r="I92" s="1">
        <v>16</v>
      </c>
      <c r="J92" s="1">
        <v>2</v>
      </c>
      <c r="K92" s="1">
        <v>17</v>
      </c>
      <c r="L92" s="1">
        <v>22</v>
      </c>
      <c r="M92" s="1">
        <v>1</v>
      </c>
      <c r="N92" s="1">
        <v>12</v>
      </c>
      <c r="O92" s="1">
        <v>4</v>
      </c>
      <c r="P92" s="3">
        <v>123</v>
      </c>
      <c r="Q92">
        <f t="shared" si="6"/>
        <v>0.41935483870967744</v>
      </c>
      <c r="R92">
        <f t="shared" si="7"/>
        <v>0.53658536585365857</v>
      </c>
      <c r="S92">
        <f t="shared" si="8"/>
        <v>0.41463414634146339</v>
      </c>
      <c r="T92">
        <f t="shared" si="9"/>
        <v>0.74390243902439024</v>
      </c>
      <c r="U92">
        <f t="shared" si="10"/>
        <v>4.3496847114812609E-2</v>
      </c>
      <c r="V92">
        <f t="shared" si="11"/>
        <v>9.0909090909090912E-2</v>
      </c>
    </row>
    <row r="93" spans="1:22" x14ac:dyDescent="0.25">
      <c r="A93" s="2">
        <v>176</v>
      </c>
      <c r="B93" s="2">
        <v>176</v>
      </c>
      <c r="C93" s="2">
        <v>4</v>
      </c>
      <c r="D93" s="1">
        <v>0</v>
      </c>
      <c r="E93" s="1">
        <v>0</v>
      </c>
      <c r="F93" s="1">
        <v>45</v>
      </c>
      <c r="G93" s="1">
        <v>16</v>
      </c>
      <c r="H93" s="1">
        <v>3</v>
      </c>
      <c r="I93" s="1">
        <v>11</v>
      </c>
      <c r="J93" s="1">
        <v>0</v>
      </c>
      <c r="K93" s="1">
        <v>31</v>
      </c>
      <c r="L93" s="1">
        <v>17</v>
      </c>
      <c r="M93" s="1">
        <v>0</v>
      </c>
      <c r="N93" s="1">
        <v>7</v>
      </c>
      <c r="O93" s="1">
        <v>5</v>
      </c>
      <c r="P93" s="3">
        <v>135</v>
      </c>
      <c r="Q93">
        <f t="shared" si="6"/>
        <v>0.56666666666666665</v>
      </c>
      <c r="R93">
        <f t="shared" si="7"/>
        <v>0.35416666666666669</v>
      </c>
      <c r="S93">
        <f t="shared" si="8"/>
        <v>0.64583333333333337</v>
      </c>
      <c r="T93">
        <f t="shared" si="9"/>
        <v>0.67708333333333337</v>
      </c>
      <c r="U93">
        <f t="shared" si="10"/>
        <v>0.18819778645833329</v>
      </c>
      <c r="V93">
        <f t="shared" si="11"/>
        <v>0.1</v>
      </c>
    </row>
    <row r="94" spans="1:22" x14ac:dyDescent="0.25">
      <c r="A94" s="2">
        <v>176</v>
      </c>
      <c r="B94" s="2">
        <v>176</v>
      </c>
      <c r="C94" s="2">
        <v>5</v>
      </c>
      <c r="D94" s="1">
        <v>0</v>
      </c>
      <c r="E94" s="1">
        <v>0</v>
      </c>
      <c r="F94" s="1">
        <v>16</v>
      </c>
      <c r="G94" s="1">
        <v>7</v>
      </c>
      <c r="H94" s="1">
        <v>1</v>
      </c>
      <c r="I94" s="1">
        <v>18</v>
      </c>
      <c r="J94" s="1">
        <v>0</v>
      </c>
      <c r="K94" s="1">
        <v>18</v>
      </c>
      <c r="L94" s="1">
        <v>20</v>
      </c>
      <c r="M94" s="1">
        <v>2</v>
      </c>
      <c r="N94" s="1">
        <v>14</v>
      </c>
      <c r="O94" s="1">
        <v>3</v>
      </c>
      <c r="P94" s="3">
        <v>99</v>
      </c>
      <c r="Q94">
        <f t="shared" si="6"/>
        <v>0.30275229357798167</v>
      </c>
      <c r="R94">
        <f t="shared" si="7"/>
        <v>0.52631578947368418</v>
      </c>
      <c r="S94">
        <f t="shared" si="8"/>
        <v>0.47368421052631576</v>
      </c>
      <c r="T94">
        <f t="shared" si="9"/>
        <v>0.76315789473684204</v>
      </c>
      <c r="U94">
        <f t="shared" si="10"/>
        <v>9.605706371191125E-2</v>
      </c>
      <c r="V94">
        <f t="shared" si="11"/>
        <v>3.8461538461538464E-2</v>
      </c>
    </row>
    <row r="95" spans="1:22" x14ac:dyDescent="0.25">
      <c r="A95" s="2">
        <v>177</v>
      </c>
      <c r="B95" s="2">
        <v>177</v>
      </c>
      <c r="C95" s="2">
        <v>1</v>
      </c>
      <c r="D95" s="1">
        <v>1</v>
      </c>
      <c r="E95" s="1">
        <v>2</v>
      </c>
      <c r="F95" s="1">
        <v>36</v>
      </c>
      <c r="G95" s="1">
        <v>13</v>
      </c>
      <c r="H95" s="1">
        <v>2</v>
      </c>
      <c r="I95" s="1">
        <v>9</v>
      </c>
      <c r="J95" s="1">
        <v>2</v>
      </c>
      <c r="K95" s="1">
        <v>13</v>
      </c>
      <c r="L95" s="1">
        <v>34</v>
      </c>
      <c r="M95" s="1">
        <v>1</v>
      </c>
      <c r="N95" s="1">
        <v>4</v>
      </c>
      <c r="O95" s="1">
        <v>2</v>
      </c>
      <c r="P95" s="3">
        <v>118</v>
      </c>
      <c r="Q95">
        <f t="shared" si="6"/>
        <v>0.64150943396226412</v>
      </c>
      <c r="R95">
        <f t="shared" si="7"/>
        <v>0.69387755102040816</v>
      </c>
      <c r="S95">
        <f t="shared" si="8"/>
        <v>0.26530612244897961</v>
      </c>
      <c r="T95">
        <f t="shared" si="9"/>
        <v>0.82653061224489799</v>
      </c>
      <c r="U95">
        <f t="shared" si="10"/>
        <v>1.772486463973344E-2</v>
      </c>
      <c r="V95">
        <f t="shared" si="11"/>
        <v>0.08</v>
      </c>
    </row>
    <row r="96" spans="1:22" x14ac:dyDescent="0.25">
      <c r="A96" s="2">
        <v>177</v>
      </c>
      <c r="B96" s="2">
        <v>177</v>
      </c>
      <c r="C96" s="2">
        <v>2</v>
      </c>
      <c r="D96" s="1">
        <v>0</v>
      </c>
      <c r="E96" s="1">
        <v>0</v>
      </c>
      <c r="F96" s="1">
        <v>46</v>
      </c>
      <c r="G96" s="1">
        <v>24</v>
      </c>
      <c r="H96" s="1">
        <v>0</v>
      </c>
      <c r="I96" s="1">
        <v>8</v>
      </c>
      <c r="J96" s="1">
        <v>2</v>
      </c>
      <c r="K96" s="1">
        <v>9</v>
      </c>
      <c r="L96" s="1">
        <v>40</v>
      </c>
      <c r="M96" s="1">
        <v>0</v>
      </c>
      <c r="N96" s="1">
        <v>1</v>
      </c>
      <c r="O96" s="1">
        <v>4</v>
      </c>
      <c r="P96" s="3">
        <v>134</v>
      </c>
      <c r="Q96">
        <f t="shared" si="6"/>
        <v>0.78333333333333333</v>
      </c>
      <c r="R96">
        <f t="shared" si="7"/>
        <v>0.78431372549019607</v>
      </c>
      <c r="S96">
        <f t="shared" si="8"/>
        <v>0.17647058823529413</v>
      </c>
      <c r="T96">
        <f t="shared" si="9"/>
        <v>0.87254901960784315</v>
      </c>
      <c r="U96">
        <f t="shared" si="10"/>
        <v>2.0461591695501657E-2</v>
      </c>
      <c r="V96">
        <f t="shared" si="11"/>
        <v>0</v>
      </c>
    </row>
    <row r="97" spans="1:22" x14ac:dyDescent="0.25">
      <c r="A97" s="2">
        <v>177</v>
      </c>
      <c r="B97" s="2">
        <v>177</v>
      </c>
      <c r="C97" s="2">
        <v>3</v>
      </c>
      <c r="D97" s="1">
        <v>0</v>
      </c>
      <c r="E97" s="1">
        <v>0</v>
      </c>
      <c r="F97" s="1">
        <v>35</v>
      </c>
      <c r="G97" s="1">
        <v>22</v>
      </c>
      <c r="H97" s="1">
        <v>0</v>
      </c>
      <c r="I97" s="1">
        <v>6</v>
      </c>
      <c r="J97" s="1">
        <v>0</v>
      </c>
      <c r="K97" s="1">
        <v>15</v>
      </c>
      <c r="L97" s="1">
        <v>42</v>
      </c>
      <c r="M97" s="1">
        <v>0</v>
      </c>
      <c r="N97" s="1">
        <v>5</v>
      </c>
      <c r="O97" s="1">
        <v>5</v>
      </c>
      <c r="P97" s="3">
        <v>130</v>
      </c>
      <c r="Q97">
        <f t="shared" si="6"/>
        <v>0.73983739837398377</v>
      </c>
      <c r="R97">
        <f t="shared" si="7"/>
        <v>0.73684210526315785</v>
      </c>
      <c r="S97">
        <f t="shared" si="8"/>
        <v>0.26315789473684209</v>
      </c>
      <c r="T97">
        <f t="shared" si="9"/>
        <v>0.86842105263157887</v>
      </c>
      <c r="U97">
        <f t="shared" si="10"/>
        <v>5.7211634349030316E-2</v>
      </c>
      <c r="V97">
        <f t="shared" si="11"/>
        <v>0</v>
      </c>
    </row>
    <row r="98" spans="1:22" x14ac:dyDescent="0.25">
      <c r="A98" s="2">
        <v>177</v>
      </c>
      <c r="B98" s="2">
        <v>177</v>
      </c>
      <c r="C98" s="2">
        <v>4</v>
      </c>
      <c r="D98" s="1">
        <v>0</v>
      </c>
      <c r="E98" s="1">
        <v>0</v>
      </c>
      <c r="F98" s="1">
        <v>30</v>
      </c>
      <c r="G98" s="1">
        <v>20</v>
      </c>
      <c r="H98" s="1">
        <v>2</v>
      </c>
      <c r="I98" s="1">
        <v>6</v>
      </c>
      <c r="J98" s="1">
        <v>2</v>
      </c>
      <c r="K98" s="1">
        <v>7</v>
      </c>
      <c r="L98" s="1">
        <v>25</v>
      </c>
      <c r="M98" s="1">
        <v>1</v>
      </c>
      <c r="N98" s="1">
        <v>0</v>
      </c>
      <c r="O98" s="1">
        <v>2</v>
      </c>
      <c r="P98" s="3">
        <v>95</v>
      </c>
      <c r="Q98">
        <f t="shared" si="6"/>
        <v>0.76344086021505375</v>
      </c>
      <c r="R98">
        <f t="shared" si="7"/>
        <v>0.73529411764705888</v>
      </c>
      <c r="S98">
        <f t="shared" si="8"/>
        <v>0.20588235294117646</v>
      </c>
      <c r="T98">
        <f t="shared" si="9"/>
        <v>0.83823529411764708</v>
      </c>
      <c r="U98">
        <f t="shared" si="10"/>
        <v>-1.6227508650518696E-3</v>
      </c>
      <c r="V98">
        <f t="shared" si="11"/>
        <v>7.1428571428571425E-2</v>
      </c>
    </row>
    <row r="99" spans="1:22" x14ac:dyDescent="0.25">
      <c r="A99" s="2">
        <v>177</v>
      </c>
      <c r="B99" s="2">
        <v>177</v>
      </c>
      <c r="C99" s="2">
        <v>5</v>
      </c>
      <c r="D99" s="1">
        <v>0</v>
      </c>
      <c r="E99" s="1">
        <v>0</v>
      </c>
      <c r="F99" s="1">
        <v>48</v>
      </c>
      <c r="G99" s="1">
        <v>19</v>
      </c>
      <c r="H99" s="1">
        <v>1</v>
      </c>
      <c r="I99" s="1">
        <v>9</v>
      </c>
      <c r="J99" s="1">
        <v>0</v>
      </c>
      <c r="K99" s="1">
        <v>5</v>
      </c>
      <c r="L99" s="1">
        <v>32</v>
      </c>
      <c r="M99" s="1">
        <v>2</v>
      </c>
      <c r="N99" s="1">
        <v>5</v>
      </c>
      <c r="O99" s="1">
        <v>4</v>
      </c>
      <c r="P99" s="3">
        <v>125</v>
      </c>
      <c r="Q99">
        <f t="shared" si="6"/>
        <v>0.60377358490566035</v>
      </c>
      <c r="R99">
        <f t="shared" si="7"/>
        <v>0.86486486486486491</v>
      </c>
      <c r="S99">
        <f t="shared" si="8"/>
        <v>0.13513513513513514</v>
      </c>
      <c r="T99">
        <f t="shared" si="9"/>
        <v>0.93243243243243246</v>
      </c>
      <c r="U99">
        <f t="shared" si="10"/>
        <v>7.3312344777209715E-2</v>
      </c>
      <c r="V99">
        <f t="shared" si="11"/>
        <v>3.4482758620689655E-2</v>
      </c>
    </row>
    <row r="100" spans="1:22" x14ac:dyDescent="0.25">
      <c r="A100" s="2">
        <v>181</v>
      </c>
      <c r="B100" s="2">
        <v>181</v>
      </c>
      <c r="C100" s="2">
        <v>1</v>
      </c>
      <c r="D100" s="1">
        <v>0</v>
      </c>
      <c r="E100" s="1">
        <v>0</v>
      </c>
      <c r="F100" s="1">
        <v>37</v>
      </c>
      <c r="G100" s="1">
        <v>15</v>
      </c>
      <c r="H100" s="1">
        <v>2</v>
      </c>
      <c r="I100" s="1">
        <v>14</v>
      </c>
      <c r="J100" s="1">
        <v>10</v>
      </c>
      <c r="K100" s="1">
        <v>24</v>
      </c>
      <c r="L100" s="1">
        <v>24</v>
      </c>
      <c r="M100" s="1">
        <v>5</v>
      </c>
      <c r="N100" s="1">
        <v>14</v>
      </c>
      <c r="O100" s="1">
        <v>7</v>
      </c>
      <c r="P100" s="3">
        <v>152</v>
      </c>
      <c r="Q100">
        <f t="shared" si="6"/>
        <v>0.42465753424657532</v>
      </c>
      <c r="R100">
        <f t="shared" si="7"/>
        <v>0.41379310344827586</v>
      </c>
      <c r="S100">
        <f t="shared" si="8"/>
        <v>0.41379310344827586</v>
      </c>
      <c r="T100">
        <f t="shared" si="9"/>
        <v>0.62068965517241381</v>
      </c>
      <c r="U100">
        <f t="shared" si="10"/>
        <v>-2.2279429250891825E-2</v>
      </c>
      <c r="V100">
        <f t="shared" si="11"/>
        <v>6.4516129032258063E-2</v>
      </c>
    </row>
    <row r="101" spans="1:22" x14ac:dyDescent="0.25">
      <c r="A101" s="2">
        <v>181</v>
      </c>
      <c r="B101" s="2">
        <v>181</v>
      </c>
      <c r="C101" s="2">
        <v>2</v>
      </c>
      <c r="D101" s="1">
        <v>0</v>
      </c>
      <c r="E101" s="1">
        <v>0</v>
      </c>
      <c r="F101" s="1">
        <v>39</v>
      </c>
      <c r="G101" s="1">
        <v>10</v>
      </c>
      <c r="H101" s="1">
        <v>0</v>
      </c>
      <c r="I101" s="1">
        <v>21</v>
      </c>
      <c r="J101" s="1">
        <v>1</v>
      </c>
      <c r="K101" s="1">
        <v>26</v>
      </c>
      <c r="L101" s="1">
        <v>16</v>
      </c>
      <c r="M101" s="1">
        <v>3</v>
      </c>
      <c r="N101" s="1">
        <v>10</v>
      </c>
      <c r="O101" s="1">
        <v>1</v>
      </c>
      <c r="P101" s="3">
        <v>127</v>
      </c>
      <c r="Q101">
        <f t="shared" si="6"/>
        <v>0.41176470588235292</v>
      </c>
      <c r="R101">
        <f t="shared" si="7"/>
        <v>0.37209302325581395</v>
      </c>
      <c r="S101">
        <f t="shared" si="8"/>
        <v>0.60465116279069764</v>
      </c>
      <c r="T101">
        <f t="shared" si="9"/>
        <v>0.67441860465116277</v>
      </c>
      <c r="U101">
        <f t="shared" si="10"/>
        <v>0.15281330448891284</v>
      </c>
      <c r="V101">
        <f t="shared" si="11"/>
        <v>0</v>
      </c>
    </row>
    <row r="102" spans="1:22" x14ac:dyDescent="0.25">
      <c r="A102" s="2">
        <v>181</v>
      </c>
      <c r="B102" s="2">
        <v>181</v>
      </c>
      <c r="C102" s="2">
        <v>3</v>
      </c>
      <c r="D102" s="1">
        <v>0</v>
      </c>
      <c r="E102" s="1">
        <v>0</v>
      </c>
      <c r="F102" s="1">
        <v>37</v>
      </c>
      <c r="G102" s="1">
        <v>23</v>
      </c>
      <c r="H102" s="1">
        <v>4</v>
      </c>
      <c r="I102" s="1">
        <v>13</v>
      </c>
      <c r="J102" s="1">
        <v>2</v>
      </c>
      <c r="K102" s="1">
        <v>15</v>
      </c>
      <c r="L102" s="1">
        <v>12</v>
      </c>
      <c r="M102" s="1">
        <v>10</v>
      </c>
      <c r="N102" s="1">
        <v>17</v>
      </c>
      <c r="O102" s="1">
        <v>7</v>
      </c>
      <c r="P102" s="3">
        <v>140</v>
      </c>
      <c r="Q102">
        <f t="shared" si="6"/>
        <v>0.28671328671328672</v>
      </c>
      <c r="R102">
        <f t="shared" si="7"/>
        <v>0.41379310344827586</v>
      </c>
      <c r="S102">
        <f t="shared" si="8"/>
        <v>0.51724137931034486</v>
      </c>
      <c r="T102">
        <f t="shared" si="9"/>
        <v>0.67241379310344829</v>
      </c>
      <c r="U102">
        <f t="shared" si="10"/>
        <v>8.1168846611177292E-2</v>
      </c>
      <c r="V102">
        <f t="shared" si="11"/>
        <v>0.1</v>
      </c>
    </row>
    <row r="103" spans="1:22" x14ac:dyDescent="0.25">
      <c r="A103" s="2">
        <v>181</v>
      </c>
      <c r="B103" s="2">
        <v>181</v>
      </c>
      <c r="C103" s="2">
        <v>4</v>
      </c>
      <c r="D103" s="1">
        <v>0</v>
      </c>
      <c r="E103" s="1">
        <v>0</v>
      </c>
      <c r="F103" s="1">
        <v>42</v>
      </c>
      <c r="G103" s="1">
        <v>19</v>
      </c>
      <c r="H103" s="1">
        <v>0</v>
      </c>
      <c r="I103" s="1">
        <v>26</v>
      </c>
      <c r="J103" s="1">
        <v>4</v>
      </c>
      <c r="K103" s="1">
        <v>20</v>
      </c>
      <c r="L103" s="1">
        <v>9</v>
      </c>
      <c r="M103" s="1">
        <v>6</v>
      </c>
      <c r="N103" s="1">
        <v>8</v>
      </c>
      <c r="O103" s="1">
        <v>13</v>
      </c>
      <c r="P103" s="3">
        <v>147</v>
      </c>
      <c r="Q103">
        <f t="shared" si="6"/>
        <v>0.29333333333333339</v>
      </c>
      <c r="R103">
        <f t="shared" si="7"/>
        <v>0.27272727272727271</v>
      </c>
      <c r="S103">
        <f t="shared" si="8"/>
        <v>0.60606060606060608</v>
      </c>
      <c r="T103">
        <f t="shared" si="9"/>
        <v>0.57575757575757569</v>
      </c>
      <c r="U103">
        <f t="shared" si="10"/>
        <v>0.12950275482093665</v>
      </c>
      <c r="V103">
        <f t="shared" si="11"/>
        <v>0</v>
      </c>
    </row>
    <row r="104" spans="1:22" x14ac:dyDescent="0.25">
      <c r="A104" s="2">
        <v>181</v>
      </c>
      <c r="B104" s="2">
        <v>181</v>
      </c>
      <c r="C104" s="2">
        <v>5</v>
      </c>
      <c r="D104" s="1">
        <v>1</v>
      </c>
      <c r="E104" s="1">
        <v>0</v>
      </c>
      <c r="F104" s="1">
        <v>26</v>
      </c>
      <c r="G104" s="1">
        <v>14</v>
      </c>
      <c r="H104" s="1">
        <v>4</v>
      </c>
      <c r="I104" s="1">
        <v>20</v>
      </c>
      <c r="J104" s="1">
        <v>7</v>
      </c>
      <c r="K104" s="1">
        <v>26</v>
      </c>
      <c r="L104" s="1">
        <v>16</v>
      </c>
      <c r="M104" s="1">
        <v>10</v>
      </c>
      <c r="N104" s="1">
        <v>20</v>
      </c>
      <c r="O104" s="1">
        <v>1</v>
      </c>
      <c r="P104" s="3">
        <v>144</v>
      </c>
      <c r="Q104">
        <f t="shared" si="6"/>
        <v>0.29113924050632917</v>
      </c>
      <c r="R104">
        <f t="shared" si="7"/>
        <v>0.32653061224489793</v>
      </c>
      <c r="S104">
        <f t="shared" si="8"/>
        <v>0.53061224489795922</v>
      </c>
      <c r="T104">
        <f t="shared" si="9"/>
        <v>0.59183673469387754</v>
      </c>
      <c r="U104">
        <f t="shared" si="10"/>
        <v>6.5192753019575167E-2</v>
      </c>
      <c r="V104">
        <f t="shared" si="11"/>
        <v>0.10256410256410256</v>
      </c>
    </row>
    <row r="105" spans="1:22" x14ac:dyDescent="0.25">
      <c r="A105" s="2">
        <v>208</v>
      </c>
      <c r="B105" s="2">
        <v>208</v>
      </c>
      <c r="C105" s="2">
        <v>1</v>
      </c>
      <c r="D105" s="1">
        <v>0</v>
      </c>
      <c r="E105" s="1">
        <v>0</v>
      </c>
      <c r="F105" s="1">
        <v>53</v>
      </c>
      <c r="G105" s="1">
        <v>23</v>
      </c>
      <c r="H105" s="1">
        <v>7</v>
      </c>
      <c r="I105" s="1">
        <v>21</v>
      </c>
      <c r="J105" s="1">
        <v>14</v>
      </c>
      <c r="K105" s="1">
        <v>35</v>
      </c>
      <c r="L105" s="1">
        <v>14</v>
      </c>
      <c r="M105" s="1">
        <v>10</v>
      </c>
      <c r="N105" s="1">
        <v>21</v>
      </c>
      <c r="O105" s="1">
        <v>2</v>
      </c>
      <c r="P105" s="3">
        <v>200</v>
      </c>
      <c r="Q105">
        <f t="shared" si="6"/>
        <v>0.38383838383838381</v>
      </c>
      <c r="R105">
        <f t="shared" si="7"/>
        <v>0.22222222222222221</v>
      </c>
      <c r="S105">
        <f t="shared" si="8"/>
        <v>0.55555555555555558</v>
      </c>
      <c r="T105">
        <f t="shared" si="9"/>
        <v>0.5</v>
      </c>
      <c r="U105">
        <f t="shared" si="10"/>
        <v>7.3370370370370308E-2</v>
      </c>
      <c r="V105">
        <f t="shared" si="11"/>
        <v>0.13725490196078433</v>
      </c>
    </row>
    <row r="106" spans="1:22" x14ac:dyDescent="0.25">
      <c r="A106" s="2">
        <v>208</v>
      </c>
      <c r="B106" s="2">
        <v>208</v>
      </c>
      <c r="C106" s="2">
        <v>2</v>
      </c>
      <c r="D106" s="1">
        <v>0</v>
      </c>
      <c r="E106" s="1">
        <v>0</v>
      </c>
      <c r="F106" s="1">
        <v>52</v>
      </c>
      <c r="G106" s="1">
        <v>36</v>
      </c>
      <c r="H106" s="1">
        <v>4</v>
      </c>
      <c r="I106" s="1">
        <v>27</v>
      </c>
      <c r="J106" s="1">
        <v>4</v>
      </c>
      <c r="K106" s="1">
        <v>46</v>
      </c>
      <c r="L106" s="1">
        <v>13</v>
      </c>
      <c r="M106" s="1">
        <v>9</v>
      </c>
      <c r="N106" s="1">
        <v>15</v>
      </c>
      <c r="O106" s="1">
        <v>3</v>
      </c>
      <c r="P106" s="3">
        <v>209</v>
      </c>
      <c r="Q106">
        <f t="shared" si="6"/>
        <v>0.48214285714285715</v>
      </c>
      <c r="R106">
        <f t="shared" si="7"/>
        <v>0.20634920634920634</v>
      </c>
      <c r="S106">
        <f t="shared" si="8"/>
        <v>0.73015873015873012</v>
      </c>
      <c r="T106">
        <f t="shared" si="9"/>
        <v>0.5714285714285714</v>
      </c>
      <c r="U106">
        <f t="shared" si="10"/>
        <v>0.24717059712773981</v>
      </c>
      <c r="V106">
        <f t="shared" si="11"/>
        <v>5.9701492537313432E-2</v>
      </c>
    </row>
    <row r="107" spans="1:22" x14ac:dyDescent="0.25">
      <c r="A107" s="2">
        <v>208</v>
      </c>
      <c r="B107" s="2">
        <v>208</v>
      </c>
      <c r="C107" s="2">
        <v>3</v>
      </c>
      <c r="D107" s="1">
        <v>0</v>
      </c>
      <c r="E107" s="1">
        <v>0</v>
      </c>
      <c r="F107" s="1">
        <v>35</v>
      </c>
      <c r="G107" s="1">
        <v>24</v>
      </c>
      <c r="H107" s="1">
        <v>6</v>
      </c>
      <c r="I107" s="1">
        <v>13</v>
      </c>
      <c r="J107" s="1">
        <v>11</v>
      </c>
      <c r="K107" s="1">
        <v>38</v>
      </c>
      <c r="L107" s="1">
        <v>15</v>
      </c>
      <c r="M107" s="1">
        <v>12</v>
      </c>
      <c r="N107" s="1">
        <v>9</v>
      </c>
      <c r="O107" s="1">
        <v>6</v>
      </c>
      <c r="P107" s="3">
        <v>169</v>
      </c>
      <c r="Q107">
        <f t="shared" si="6"/>
        <v>0.48022598870056499</v>
      </c>
      <c r="R107">
        <f t="shared" si="7"/>
        <v>0.234375</v>
      </c>
      <c r="S107">
        <f t="shared" si="8"/>
        <v>0.59375</v>
      </c>
      <c r="T107">
        <f t="shared" si="9"/>
        <v>0.53125</v>
      </c>
      <c r="U107">
        <f t="shared" si="10"/>
        <v>0.11249172363281246</v>
      </c>
      <c r="V107">
        <f t="shared" si="11"/>
        <v>0.13953488372093023</v>
      </c>
    </row>
    <row r="108" spans="1:22" x14ac:dyDescent="0.25">
      <c r="A108" s="2">
        <v>208</v>
      </c>
      <c r="B108" s="2">
        <v>208</v>
      </c>
      <c r="C108" s="2">
        <v>4</v>
      </c>
      <c r="D108" s="1">
        <v>0</v>
      </c>
      <c r="E108" s="1">
        <v>0</v>
      </c>
      <c r="F108" s="1">
        <v>58</v>
      </c>
      <c r="G108" s="1">
        <v>32</v>
      </c>
      <c r="H108" s="1">
        <v>4</v>
      </c>
      <c r="I108" s="1">
        <v>24</v>
      </c>
      <c r="J108" s="1">
        <v>7</v>
      </c>
      <c r="K108" s="1">
        <v>40</v>
      </c>
      <c r="L108" s="1">
        <v>10</v>
      </c>
      <c r="M108" s="1">
        <v>6</v>
      </c>
      <c r="N108" s="1">
        <v>20</v>
      </c>
      <c r="O108" s="1">
        <v>1</v>
      </c>
      <c r="P108" s="3">
        <v>202</v>
      </c>
      <c r="Q108">
        <f t="shared" si="6"/>
        <v>0.46078431372549017</v>
      </c>
      <c r="R108">
        <f t="shared" si="7"/>
        <v>0.17543859649122806</v>
      </c>
      <c r="S108">
        <f t="shared" si="8"/>
        <v>0.70175438596491224</v>
      </c>
      <c r="T108">
        <f t="shared" si="9"/>
        <v>0.52631578947368418</v>
      </c>
      <c r="U108">
        <f t="shared" si="10"/>
        <v>0.21852797783933509</v>
      </c>
      <c r="V108">
        <f t="shared" si="11"/>
        <v>6.6666666666666666E-2</v>
      </c>
    </row>
    <row r="109" spans="1:22" x14ac:dyDescent="0.25">
      <c r="A109" s="2">
        <v>208</v>
      </c>
      <c r="B109" s="2">
        <v>208</v>
      </c>
      <c r="C109" s="2">
        <v>5</v>
      </c>
      <c r="D109" s="1">
        <v>0</v>
      </c>
      <c r="E109" s="1">
        <v>0</v>
      </c>
      <c r="F109" s="1">
        <v>57</v>
      </c>
      <c r="G109" s="1">
        <v>24</v>
      </c>
      <c r="H109" s="1">
        <v>4</v>
      </c>
      <c r="I109" s="1">
        <v>20</v>
      </c>
      <c r="J109" s="1">
        <v>9</v>
      </c>
      <c r="K109" s="1">
        <v>59</v>
      </c>
      <c r="L109" s="1">
        <v>19</v>
      </c>
      <c r="M109" s="1">
        <v>10</v>
      </c>
      <c r="N109" s="1">
        <v>10</v>
      </c>
      <c r="O109" s="1">
        <v>4</v>
      </c>
      <c r="P109" s="3">
        <v>216</v>
      </c>
      <c r="Q109">
        <f t="shared" si="6"/>
        <v>0.53623188405797106</v>
      </c>
      <c r="R109">
        <f t="shared" si="7"/>
        <v>0.21839080459770116</v>
      </c>
      <c r="S109">
        <f t="shared" si="8"/>
        <v>0.67816091954022983</v>
      </c>
      <c r="T109">
        <f t="shared" si="9"/>
        <v>0.55747126436781613</v>
      </c>
      <c r="U109">
        <f t="shared" si="10"/>
        <v>0.19573963535473637</v>
      </c>
      <c r="V109">
        <f t="shared" si="11"/>
        <v>8.3333333333333329E-2</v>
      </c>
    </row>
    <row r="110" spans="1:22" x14ac:dyDescent="0.25">
      <c r="A110" s="2">
        <v>223</v>
      </c>
      <c r="B110" s="2">
        <v>223</v>
      </c>
      <c r="C110" s="2">
        <v>1</v>
      </c>
      <c r="D110" s="1">
        <v>0</v>
      </c>
      <c r="E110" s="1">
        <v>0</v>
      </c>
      <c r="F110" s="1">
        <v>55</v>
      </c>
      <c r="G110" s="1">
        <v>21</v>
      </c>
      <c r="H110" s="1">
        <v>1</v>
      </c>
      <c r="I110" s="1">
        <v>16</v>
      </c>
      <c r="J110" s="1">
        <v>4</v>
      </c>
      <c r="K110" s="1">
        <v>26</v>
      </c>
      <c r="L110" s="1">
        <v>52</v>
      </c>
      <c r="M110" s="1">
        <v>5</v>
      </c>
      <c r="N110" s="1">
        <v>5</v>
      </c>
      <c r="O110" s="1">
        <v>11</v>
      </c>
      <c r="P110" s="3">
        <v>196</v>
      </c>
      <c r="Q110">
        <f t="shared" si="6"/>
        <v>0.57541899441340782</v>
      </c>
      <c r="R110">
        <f t="shared" si="7"/>
        <v>0.63414634146341464</v>
      </c>
      <c r="S110">
        <f t="shared" si="8"/>
        <v>0.31707317073170732</v>
      </c>
      <c r="T110">
        <f t="shared" si="9"/>
        <v>0.79268292682926833</v>
      </c>
      <c r="U110">
        <f t="shared" si="10"/>
        <v>1.7231052944675807E-2</v>
      </c>
      <c r="V110">
        <f t="shared" si="11"/>
        <v>2.6315789473684209E-2</v>
      </c>
    </row>
    <row r="111" spans="1:22" x14ac:dyDescent="0.25">
      <c r="A111" s="2">
        <v>223</v>
      </c>
      <c r="B111" s="2">
        <v>223</v>
      </c>
      <c r="C111" s="2">
        <v>2</v>
      </c>
      <c r="D111" s="1">
        <v>0</v>
      </c>
      <c r="E111" s="1">
        <v>0</v>
      </c>
      <c r="F111" s="1">
        <v>61</v>
      </c>
      <c r="G111" s="1">
        <v>25</v>
      </c>
      <c r="H111" s="1">
        <v>0</v>
      </c>
      <c r="I111" s="1">
        <v>19</v>
      </c>
      <c r="J111" s="1">
        <v>4</v>
      </c>
      <c r="K111" s="1">
        <v>38</v>
      </c>
      <c r="L111" s="1">
        <v>36</v>
      </c>
      <c r="M111" s="1">
        <v>5</v>
      </c>
      <c r="N111" s="1">
        <v>9</v>
      </c>
      <c r="O111" s="1">
        <v>5</v>
      </c>
      <c r="P111" s="3">
        <v>202</v>
      </c>
      <c r="Q111">
        <f t="shared" si="6"/>
        <v>0.58918918918918928</v>
      </c>
      <c r="R111">
        <f t="shared" si="7"/>
        <v>0.46153846153846156</v>
      </c>
      <c r="S111">
        <f t="shared" si="8"/>
        <v>0.48717948717948717</v>
      </c>
      <c r="T111">
        <f t="shared" si="9"/>
        <v>0.70512820512820518</v>
      </c>
      <c r="U111">
        <f t="shared" si="10"/>
        <v>7.3071794871794826E-2</v>
      </c>
      <c r="V111">
        <f t="shared" si="11"/>
        <v>0</v>
      </c>
    </row>
    <row r="112" spans="1:22" x14ac:dyDescent="0.25">
      <c r="A112" s="2">
        <v>223</v>
      </c>
      <c r="B112" s="2">
        <v>223</v>
      </c>
      <c r="C112" s="2">
        <v>3</v>
      </c>
      <c r="D112" s="1">
        <v>0</v>
      </c>
      <c r="E112" s="1">
        <v>0</v>
      </c>
      <c r="F112" s="1">
        <v>50</v>
      </c>
      <c r="G112" s="1">
        <v>16</v>
      </c>
      <c r="H112" s="1">
        <v>6</v>
      </c>
      <c r="I112" s="1">
        <v>12</v>
      </c>
      <c r="J112" s="1">
        <v>6</v>
      </c>
      <c r="K112" s="1">
        <v>33</v>
      </c>
      <c r="L112" s="1">
        <v>36</v>
      </c>
      <c r="M112" s="1">
        <v>7</v>
      </c>
      <c r="N112" s="1">
        <v>11</v>
      </c>
      <c r="O112" s="1">
        <v>10</v>
      </c>
      <c r="P112" s="3">
        <v>187</v>
      </c>
      <c r="Q112">
        <f t="shared" si="6"/>
        <v>0.46198830409356723</v>
      </c>
      <c r="R112">
        <f t="shared" si="7"/>
        <v>0.48</v>
      </c>
      <c r="S112">
        <f t="shared" si="8"/>
        <v>0.44</v>
      </c>
      <c r="T112">
        <f t="shared" si="9"/>
        <v>0.7</v>
      </c>
      <c r="U112">
        <f t="shared" si="10"/>
        <v>3.5505600000000026E-2</v>
      </c>
      <c r="V112">
        <f t="shared" si="11"/>
        <v>0.17647058823529413</v>
      </c>
    </row>
    <row r="113" spans="1:22" x14ac:dyDescent="0.25">
      <c r="A113" s="2">
        <v>223</v>
      </c>
      <c r="B113" s="2">
        <v>223</v>
      </c>
      <c r="C113" s="2">
        <v>4</v>
      </c>
      <c r="D113" s="1">
        <v>0</v>
      </c>
      <c r="E113" s="1">
        <v>0</v>
      </c>
      <c r="F113" s="1">
        <v>46</v>
      </c>
      <c r="G113" s="1">
        <v>33</v>
      </c>
      <c r="H113" s="1">
        <v>3</v>
      </c>
      <c r="I113" s="1">
        <v>15</v>
      </c>
      <c r="J113" s="1">
        <v>3</v>
      </c>
      <c r="K113" s="1">
        <v>35</v>
      </c>
      <c r="L113" s="1">
        <v>38</v>
      </c>
      <c r="M113" s="1">
        <v>1</v>
      </c>
      <c r="N113" s="1">
        <v>6</v>
      </c>
      <c r="O113" s="1">
        <v>2</v>
      </c>
      <c r="P113" s="3">
        <v>182</v>
      </c>
      <c r="Q113">
        <f t="shared" si="6"/>
        <v>0.71122994652406413</v>
      </c>
      <c r="R113">
        <f t="shared" si="7"/>
        <v>0.5</v>
      </c>
      <c r="S113">
        <f t="shared" si="8"/>
        <v>0.46052631578947367</v>
      </c>
      <c r="T113">
        <f t="shared" si="9"/>
        <v>0.73026315789473684</v>
      </c>
      <c r="U113">
        <f t="shared" si="10"/>
        <v>6.7151315789473642E-2</v>
      </c>
      <c r="V113">
        <f t="shared" si="11"/>
        <v>5.8823529411764705E-2</v>
      </c>
    </row>
    <row r="114" spans="1:22" x14ac:dyDescent="0.25">
      <c r="A114" s="2">
        <v>223</v>
      </c>
      <c r="B114" s="2">
        <v>223</v>
      </c>
      <c r="C114" s="2">
        <v>5</v>
      </c>
      <c r="D114" s="1">
        <v>0</v>
      </c>
      <c r="E114" s="1">
        <v>0</v>
      </c>
      <c r="F114" s="1">
        <v>44</v>
      </c>
      <c r="G114" s="1">
        <v>15</v>
      </c>
      <c r="H114" s="1">
        <v>1</v>
      </c>
      <c r="I114" s="1">
        <v>15</v>
      </c>
      <c r="J114" s="1">
        <v>7</v>
      </c>
      <c r="K114" s="1">
        <v>34</v>
      </c>
      <c r="L114" s="1">
        <v>36</v>
      </c>
      <c r="M114" s="1">
        <v>7</v>
      </c>
      <c r="N114" s="1">
        <v>6</v>
      </c>
      <c r="O114" s="1">
        <v>5</v>
      </c>
      <c r="P114" s="3">
        <v>170</v>
      </c>
      <c r="Q114">
        <f t="shared" si="6"/>
        <v>0.56687898089171973</v>
      </c>
      <c r="R114">
        <f t="shared" si="7"/>
        <v>0.46753246753246752</v>
      </c>
      <c r="S114">
        <f t="shared" si="8"/>
        <v>0.44155844155844154</v>
      </c>
      <c r="T114">
        <f t="shared" si="9"/>
        <v>0.68831168831168832</v>
      </c>
      <c r="U114">
        <f t="shared" si="10"/>
        <v>3.0503457581379623E-2</v>
      </c>
      <c r="V114">
        <f t="shared" si="11"/>
        <v>3.2258064516129031E-2</v>
      </c>
    </row>
    <row r="115" spans="1:22" x14ac:dyDescent="0.25">
      <c r="A115" s="2">
        <v>228</v>
      </c>
      <c r="B115" s="2">
        <v>228</v>
      </c>
      <c r="C115" s="2">
        <v>1</v>
      </c>
      <c r="D115" s="1">
        <v>0</v>
      </c>
      <c r="E115" s="1">
        <v>0</v>
      </c>
      <c r="F115" s="1">
        <v>50</v>
      </c>
      <c r="G115" s="1">
        <v>22</v>
      </c>
      <c r="H115" s="1">
        <v>6</v>
      </c>
      <c r="I115" s="1">
        <v>26</v>
      </c>
      <c r="J115" s="1">
        <v>20</v>
      </c>
      <c r="K115" s="1">
        <v>31</v>
      </c>
      <c r="L115" s="1">
        <v>24</v>
      </c>
      <c r="M115" s="1">
        <v>8</v>
      </c>
      <c r="N115" s="1">
        <v>7</v>
      </c>
      <c r="O115" s="1">
        <v>4</v>
      </c>
      <c r="P115" s="3">
        <v>198</v>
      </c>
      <c r="Q115">
        <f t="shared" si="6"/>
        <v>0.49504950495049505</v>
      </c>
      <c r="R115">
        <f t="shared" si="7"/>
        <v>0.32</v>
      </c>
      <c r="S115">
        <f t="shared" si="8"/>
        <v>0.41333333333333333</v>
      </c>
      <c r="T115">
        <f t="shared" si="9"/>
        <v>0.52666666666666662</v>
      </c>
      <c r="U115">
        <f t="shared" si="10"/>
        <v>-5.3721066666666706E-2</v>
      </c>
      <c r="V115">
        <f t="shared" si="11"/>
        <v>0.1111111111111111</v>
      </c>
    </row>
    <row r="116" spans="1:22" x14ac:dyDescent="0.25">
      <c r="A116" s="2">
        <v>228</v>
      </c>
      <c r="B116" s="2">
        <v>228</v>
      </c>
      <c r="C116" s="2">
        <v>2</v>
      </c>
      <c r="D116" s="1">
        <v>0</v>
      </c>
      <c r="E116" s="1">
        <v>0</v>
      </c>
      <c r="F116" s="1">
        <v>64</v>
      </c>
      <c r="G116" s="1">
        <v>38</v>
      </c>
      <c r="H116" s="1">
        <v>3</v>
      </c>
      <c r="I116" s="1">
        <v>17</v>
      </c>
      <c r="J116" s="1">
        <v>25</v>
      </c>
      <c r="K116" s="1">
        <v>27</v>
      </c>
      <c r="L116" s="1">
        <v>28</v>
      </c>
      <c r="M116" s="1">
        <v>25</v>
      </c>
      <c r="N116" s="1">
        <v>2</v>
      </c>
      <c r="O116" s="1">
        <v>7</v>
      </c>
      <c r="P116" s="3">
        <v>236</v>
      </c>
      <c r="Q116">
        <f t="shared" si="6"/>
        <v>0.5304347826086957</v>
      </c>
      <c r="R116">
        <f t="shared" si="7"/>
        <v>0.35</v>
      </c>
      <c r="S116">
        <f t="shared" si="8"/>
        <v>0.33750000000000002</v>
      </c>
      <c r="T116">
        <f t="shared" si="9"/>
        <v>0.51875000000000004</v>
      </c>
      <c r="U116">
        <f t="shared" si="10"/>
        <v>-0.12139875</v>
      </c>
      <c r="V116">
        <f t="shared" si="11"/>
        <v>5.1724137931034482E-2</v>
      </c>
    </row>
    <row r="117" spans="1:22" x14ac:dyDescent="0.25">
      <c r="A117" s="2">
        <v>228</v>
      </c>
      <c r="B117" s="2">
        <v>228</v>
      </c>
      <c r="C117" s="2">
        <v>3</v>
      </c>
      <c r="D117" s="1">
        <v>0</v>
      </c>
      <c r="E117" s="1">
        <v>0</v>
      </c>
      <c r="F117" s="1">
        <v>66</v>
      </c>
      <c r="G117" s="1">
        <v>27</v>
      </c>
      <c r="H117" s="1">
        <v>8</v>
      </c>
      <c r="I117" s="1">
        <v>26</v>
      </c>
      <c r="J117" s="1">
        <v>7</v>
      </c>
      <c r="K117" s="1">
        <v>40</v>
      </c>
      <c r="L117" s="1">
        <v>23</v>
      </c>
      <c r="M117" s="1">
        <v>11</v>
      </c>
      <c r="N117" s="1">
        <v>17</v>
      </c>
      <c r="O117" s="1">
        <v>3</v>
      </c>
      <c r="P117" s="3">
        <v>228</v>
      </c>
      <c r="Q117">
        <f t="shared" si="6"/>
        <v>0.4170403587443946</v>
      </c>
      <c r="R117">
        <f t="shared" si="7"/>
        <v>0.32857142857142857</v>
      </c>
      <c r="S117">
        <f t="shared" si="8"/>
        <v>0.5714285714285714</v>
      </c>
      <c r="T117">
        <f t="shared" si="9"/>
        <v>0.61428571428571432</v>
      </c>
      <c r="U117">
        <f t="shared" si="10"/>
        <v>0.10653602040816312</v>
      </c>
      <c r="V117">
        <f t="shared" si="11"/>
        <v>0.13114754098360656</v>
      </c>
    </row>
    <row r="118" spans="1:22" x14ac:dyDescent="0.25">
      <c r="A118" s="2">
        <v>228</v>
      </c>
      <c r="B118" s="2">
        <v>228</v>
      </c>
      <c r="C118" s="2">
        <v>4</v>
      </c>
      <c r="D118" s="1">
        <v>0</v>
      </c>
      <c r="E118" s="1">
        <v>0</v>
      </c>
      <c r="F118" s="1">
        <v>66</v>
      </c>
      <c r="G118" s="1">
        <v>20</v>
      </c>
      <c r="H118" s="1">
        <v>8</v>
      </c>
      <c r="I118" s="1">
        <v>15</v>
      </c>
      <c r="J118" s="1">
        <v>6</v>
      </c>
      <c r="K118" s="1">
        <v>43</v>
      </c>
      <c r="L118" s="1">
        <v>24</v>
      </c>
      <c r="M118" s="1">
        <v>4</v>
      </c>
      <c r="N118" s="1">
        <v>15</v>
      </c>
      <c r="O118" s="1">
        <v>5</v>
      </c>
      <c r="P118" s="3">
        <v>206</v>
      </c>
      <c r="Q118">
        <f t="shared" si="6"/>
        <v>0.48633879781420764</v>
      </c>
      <c r="R118">
        <f t="shared" si="7"/>
        <v>0.32876712328767121</v>
      </c>
      <c r="S118">
        <f t="shared" si="8"/>
        <v>0.58904109589041098</v>
      </c>
      <c r="T118">
        <f t="shared" si="9"/>
        <v>0.62328767123287676</v>
      </c>
      <c r="U118">
        <f t="shared" si="10"/>
        <v>0.12419947457309055</v>
      </c>
      <c r="V118">
        <f t="shared" si="11"/>
        <v>0.18604651162790697</v>
      </c>
    </row>
    <row r="119" spans="1:22" x14ac:dyDescent="0.25">
      <c r="A119" s="2">
        <v>228</v>
      </c>
      <c r="B119" s="2">
        <v>228</v>
      </c>
      <c r="C119" s="2">
        <v>5</v>
      </c>
      <c r="D119" s="1">
        <v>0</v>
      </c>
      <c r="E119" s="1">
        <v>0</v>
      </c>
      <c r="F119" s="1">
        <v>65</v>
      </c>
      <c r="G119" s="1">
        <v>19</v>
      </c>
      <c r="H119" s="1">
        <v>5</v>
      </c>
      <c r="I119" s="1">
        <v>33</v>
      </c>
      <c r="J119" s="1">
        <v>16</v>
      </c>
      <c r="K119" s="1">
        <v>32</v>
      </c>
      <c r="L119" s="1">
        <v>24</v>
      </c>
      <c r="M119" s="1">
        <v>17</v>
      </c>
      <c r="N119" s="1">
        <v>5</v>
      </c>
      <c r="O119" s="1">
        <v>3</v>
      </c>
      <c r="P119" s="3">
        <v>219</v>
      </c>
      <c r="Q119">
        <f t="shared" si="6"/>
        <v>0.40284360189573459</v>
      </c>
      <c r="R119">
        <f t="shared" si="7"/>
        <v>0.33333333333333331</v>
      </c>
      <c r="S119">
        <f t="shared" si="8"/>
        <v>0.44444444444444442</v>
      </c>
      <c r="T119">
        <f t="shared" si="9"/>
        <v>0.55555555555555558</v>
      </c>
      <c r="U119">
        <f t="shared" si="10"/>
        <v>-1.9188888888888922E-2</v>
      </c>
      <c r="V119">
        <f t="shared" si="11"/>
        <v>8.771929824561403E-2</v>
      </c>
    </row>
    <row r="120" spans="1:22" x14ac:dyDescent="0.25">
      <c r="A120" s="2">
        <v>235</v>
      </c>
      <c r="B120" s="2">
        <v>235</v>
      </c>
      <c r="C120" s="2">
        <v>1</v>
      </c>
      <c r="D120" s="1">
        <v>0</v>
      </c>
      <c r="E120" s="1">
        <v>0</v>
      </c>
      <c r="F120" s="1">
        <v>53</v>
      </c>
      <c r="G120" s="1">
        <v>24</v>
      </c>
      <c r="H120" s="1">
        <v>4</v>
      </c>
      <c r="I120" s="1">
        <v>13</v>
      </c>
      <c r="J120" s="1">
        <v>4</v>
      </c>
      <c r="K120" s="1">
        <v>31</v>
      </c>
      <c r="L120" s="1">
        <v>31</v>
      </c>
      <c r="M120" s="1">
        <v>7</v>
      </c>
      <c r="N120" s="1">
        <v>7</v>
      </c>
      <c r="O120" s="1">
        <v>6</v>
      </c>
      <c r="P120" s="3">
        <v>180</v>
      </c>
      <c r="Q120">
        <f t="shared" si="6"/>
        <v>0.55952380952380953</v>
      </c>
      <c r="R120">
        <f t="shared" si="7"/>
        <v>0.46969696969696972</v>
      </c>
      <c r="S120">
        <f t="shared" si="8"/>
        <v>0.46969696969696972</v>
      </c>
      <c r="T120">
        <f t="shared" si="9"/>
        <v>0.70454545454545459</v>
      </c>
      <c r="U120">
        <f t="shared" si="10"/>
        <v>5.9760537190082674E-2</v>
      </c>
      <c r="V120">
        <f t="shared" si="11"/>
        <v>9.7560975609756101E-2</v>
      </c>
    </row>
    <row r="121" spans="1:22" x14ac:dyDescent="0.25">
      <c r="A121" s="2">
        <v>235</v>
      </c>
      <c r="B121" s="2">
        <v>235</v>
      </c>
      <c r="C121" s="2">
        <v>2</v>
      </c>
      <c r="D121" s="1">
        <v>0</v>
      </c>
      <c r="E121" s="1">
        <v>0</v>
      </c>
      <c r="F121" s="1">
        <v>56</v>
      </c>
      <c r="G121" s="1">
        <v>24</v>
      </c>
      <c r="H121" s="1">
        <v>1</v>
      </c>
      <c r="I121" s="1">
        <v>16</v>
      </c>
      <c r="J121" s="1">
        <v>6</v>
      </c>
      <c r="K121" s="1">
        <v>29</v>
      </c>
      <c r="L121" s="1">
        <v>27</v>
      </c>
      <c r="M121" s="1">
        <v>2</v>
      </c>
      <c r="N121" s="1">
        <v>5</v>
      </c>
      <c r="O121" s="1">
        <v>4</v>
      </c>
      <c r="P121" s="3">
        <v>170</v>
      </c>
      <c r="Q121">
        <f t="shared" si="6"/>
        <v>0.6387096774193548</v>
      </c>
      <c r="R121">
        <f t="shared" si="7"/>
        <v>0.43548387096774194</v>
      </c>
      <c r="S121">
        <f t="shared" si="8"/>
        <v>0.46774193548387094</v>
      </c>
      <c r="T121">
        <f t="shared" si="9"/>
        <v>0.66935483870967738</v>
      </c>
      <c r="U121">
        <f t="shared" si="10"/>
        <v>4.1130098855358899E-2</v>
      </c>
      <c r="V121">
        <f t="shared" si="11"/>
        <v>2.4390243902439025E-2</v>
      </c>
    </row>
    <row r="122" spans="1:22" x14ac:dyDescent="0.25">
      <c r="A122" s="2">
        <v>235</v>
      </c>
      <c r="B122" s="2">
        <v>235</v>
      </c>
      <c r="C122" s="2">
        <v>3</v>
      </c>
      <c r="D122" s="1">
        <v>0</v>
      </c>
      <c r="E122" s="1">
        <v>0</v>
      </c>
      <c r="F122" s="1">
        <v>58</v>
      </c>
      <c r="G122" s="1">
        <v>17</v>
      </c>
      <c r="H122" s="1">
        <v>3</v>
      </c>
      <c r="I122" s="1">
        <v>17</v>
      </c>
      <c r="J122" s="1">
        <v>2</v>
      </c>
      <c r="K122" s="1">
        <v>30</v>
      </c>
      <c r="L122" s="1">
        <v>32</v>
      </c>
      <c r="M122" s="1">
        <v>4</v>
      </c>
      <c r="N122" s="1">
        <v>12</v>
      </c>
      <c r="O122" s="1">
        <v>6</v>
      </c>
      <c r="P122" s="3">
        <v>181</v>
      </c>
      <c r="Q122">
        <f t="shared" si="6"/>
        <v>0.47499999999999998</v>
      </c>
      <c r="R122">
        <f t="shared" si="7"/>
        <v>0.5</v>
      </c>
      <c r="S122">
        <f t="shared" si="8"/>
        <v>0.46875</v>
      </c>
      <c r="T122">
        <f t="shared" si="9"/>
        <v>0.734375</v>
      </c>
      <c r="U122">
        <f t="shared" si="10"/>
        <v>7.537499999999997E-2</v>
      </c>
      <c r="V122">
        <f t="shared" si="11"/>
        <v>8.1081081081081086E-2</v>
      </c>
    </row>
    <row r="123" spans="1:22" x14ac:dyDescent="0.25">
      <c r="A123" s="2">
        <v>235</v>
      </c>
      <c r="B123" s="2">
        <v>235</v>
      </c>
      <c r="C123" s="2">
        <v>4</v>
      </c>
      <c r="D123" s="1">
        <v>0</v>
      </c>
      <c r="E123" s="1">
        <v>0</v>
      </c>
      <c r="F123" s="1">
        <v>53</v>
      </c>
      <c r="G123" s="1">
        <v>30</v>
      </c>
      <c r="H123" s="1">
        <v>4</v>
      </c>
      <c r="I123" s="1">
        <v>17</v>
      </c>
      <c r="J123" s="1">
        <v>13</v>
      </c>
      <c r="K123" s="1">
        <v>38</v>
      </c>
      <c r="L123" s="1">
        <v>20</v>
      </c>
      <c r="M123" s="1">
        <v>6</v>
      </c>
      <c r="N123" s="1">
        <v>11</v>
      </c>
      <c r="O123" s="1">
        <v>3</v>
      </c>
      <c r="P123" s="3">
        <v>195</v>
      </c>
      <c r="Q123">
        <f t="shared" si="6"/>
        <v>0.57512953367875652</v>
      </c>
      <c r="R123">
        <f t="shared" si="7"/>
        <v>0.28169014084507044</v>
      </c>
      <c r="S123">
        <f t="shared" si="8"/>
        <v>0.53521126760563376</v>
      </c>
      <c r="T123">
        <f t="shared" si="9"/>
        <v>0.54929577464788726</v>
      </c>
      <c r="U123">
        <f t="shared" si="10"/>
        <v>6.0140567347748419E-2</v>
      </c>
      <c r="V123">
        <f t="shared" si="11"/>
        <v>7.8431372549019607E-2</v>
      </c>
    </row>
    <row r="124" spans="1:22" x14ac:dyDescent="0.25">
      <c r="A124" s="2">
        <v>235</v>
      </c>
      <c r="B124" s="2">
        <v>235</v>
      </c>
      <c r="C124" s="2">
        <v>5</v>
      </c>
      <c r="D124" s="1">
        <v>0</v>
      </c>
      <c r="E124" s="1">
        <v>0</v>
      </c>
      <c r="F124" s="1">
        <v>61</v>
      </c>
      <c r="G124" s="1">
        <v>30</v>
      </c>
      <c r="H124" s="1">
        <v>1</v>
      </c>
      <c r="I124" s="1">
        <v>16</v>
      </c>
      <c r="J124" s="1">
        <v>5</v>
      </c>
      <c r="K124" s="1">
        <v>28</v>
      </c>
      <c r="L124" s="1">
        <v>32</v>
      </c>
      <c r="M124" s="1">
        <v>3</v>
      </c>
      <c r="N124" s="1">
        <v>8</v>
      </c>
      <c r="O124" s="1">
        <v>5</v>
      </c>
      <c r="P124" s="3">
        <v>189</v>
      </c>
      <c r="Q124">
        <f t="shared" si="6"/>
        <v>0.62285714285714289</v>
      </c>
      <c r="R124">
        <f t="shared" si="7"/>
        <v>0.49230769230769234</v>
      </c>
      <c r="S124">
        <f t="shared" si="8"/>
        <v>0.43076923076923079</v>
      </c>
      <c r="T124">
        <f t="shared" si="9"/>
        <v>0.70769230769230773</v>
      </c>
      <c r="U124">
        <f t="shared" si="10"/>
        <v>3.3030769230769308E-2</v>
      </c>
      <c r="V124">
        <f t="shared" si="11"/>
        <v>2.1276595744680851E-2</v>
      </c>
    </row>
    <row r="125" spans="1:22" x14ac:dyDescent="0.25">
      <c r="A125" s="2">
        <v>239</v>
      </c>
      <c r="B125" s="2">
        <v>239</v>
      </c>
      <c r="C125" s="2">
        <v>1</v>
      </c>
      <c r="D125" s="1">
        <v>0</v>
      </c>
      <c r="E125" s="1">
        <v>0</v>
      </c>
      <c r="F125" s="1">
        <v>49</v>
      </c>
      <c r="G125" s="1">
        <v>18</v>
      </c>
      <c r="H125" s="1">
        <v>2</v>
      </c>
      <c r="I125" s="1">
        <v>9</v>
      </c>
      <c r="J125" s="1">
        <v>17</v>
      </c>
      <c r="K125" s="1">
        <v>26</v>
      </c>
      <c r="L125" s="1">
        <v>21</v>
      </c>
      <c r="M125" s="1">
        <v>8</v>
      </c>
      <c r="N125" s="1">
        <v>8</v>
      </c>
      <c r="O125" s="1">
        <v>1</v>
      </c>
      <c r="P125" s="3">
        <v>159</v>
      </c>
      <c r="Q125">
        <f t="shared" si="6"/>
        <v>0.59712230215827333</v>
      </c>
      <c r="R125">
        <f t="shared" si="7"/>
        <v>0.328125</v>
      </c>
      <c r="S125">
        <f t="shared" si="8"/>
        <v>0.40625</v>
      </c>
      <c r="T125">
        <f t="shared" si="9"/>
        <v>0.53125</v>
      </c>
      <c r="U125">
        <f t="shared" si="10"/>
        <v>-5.8758471679687507E-2</v>
      </c>
      <c r="V125">
        <f t="shared" si="11"/>
        <v>6.8965517241379309E-2</v>
      </c>
    </row>
    <row r="126" spans="1:22" x14ac:dyDescent="0.25">
      <c r="A126" s="2">
        <v>239</v>
      </c>
      <c r="B126" s="2">
        <v>239</v>
      </c>
      <c r="C126" s="2">
        <v>2</v>
      </c>
      <c r="D126" s="1">
        <v>0</v>
      </c>
      <c r="E126" s="1">
        <v>0</v>
      </c>
      <c r="F126" s="1">
        <v>41</v>
      </c>
      <c r="G126" s="1">
        <v>22</v>
      </c>
      <c r="H126" s="1">
        <v>1</v>
      </c>
      <c r="I126" s="1">
        <v>16</v>
      </c>
      <c r="J126" s="1">
        <v>13</v>
      </c>
      <c r="K126" s="1">
        <v>18</v>
      </c>
      <c r="L126" s="1">
        <v>20</v>
      </c>
      <c r="M126" s="1">
        <v>10</v>
      </c>
      <c r="N126" s="1">
        <v>6</v>
      </c>
      <c r="O126" s="1">
        <v>6</v>
      </c>
      <c r="P126" s="3">
        <v>153</v>
      </c>
      <c r="Q126">
        <f t="shared" si="6"/>
        <v>0.48344370860927155</v>
      </c>
      <c r="R126">
        <f t="shared" si="7"/>
        <v>0.39215686274509803</v>
      </c>
      <c r="S126">
        <f t="shared" si="8"/>
        <v>0.35294117647058826</v>
      </c>
      <c r="T126">
        <f t="shared" si="9"/>
        <v>0.56862745098039214</v>
      </c>
      <c r="U126">
        <f t="shared" si="10"/>
        <v>-9.1709111880046157E-2</v>
      </c>
      <c r="V126">
        <f t="shared" si="11"/>
        <v>2.564102564102564E-2</v>
      </c>
    </row>
    <row r="127" spans="1:22" x14ac:dyDescent="0.25">
      <c r="A127" s="2">
        <v>239</v>
      </c>
      <c r="B127" s="2">
        <v>239</v>
      </c>
      <c r="C127" s="2">
        <v>3</v>
      </c>
      <c r="D127" s="1">
        <v>0</v>
      </c>
      <c r="E127" s="1">
        <v>0</v>
      </c>
      <c r="F127" s="1">
        <v>37</v>
      </c>
      <c r="G127" s="1">
        <v>18</v>
      </c>
      <c r="H127" s="1">
        <v>2</v>
      </c>
      <c r="I127" s="1">
        <v>7</v>
      </c>
      <c r="J127" s="1">
        <v>9</v>
      </c>
      <c r="K127" s="1">
        <v>36</v>
      </c>
      <c r="L127" s="1">
        <v>15</v>
      </c>
      <c r="M127" s="1">
        <v>8</v>
      </c>
      <c r="N127" s="1">
        <v>6</v>
      </c>
      <c r="O127" s="1">
        <v>1</v>
      </c>
      <c r="P127" s="3">
        <v>139</v>
      </c>
      <c r="Q127">
        <f t="shared" si="6"/>
        <v>0.62790697674418605</v>
      </c>
      <c r="R127">
        <f t="shared" si="7"/>
        <v>0.25</v>
      </c>
      <c r="S127">
        <f t="shared" si="8"/>
        <v>0.6</v>
      </c>
      <c r="T127">
        <f t="shared" si="9"/>
        <v>0.55000000000000004</v>
      </c>
      <c r="U127">
        <f t="shared" si="10"/>
        <v>0.12033124999999989</v>
      </c>
      <c r="V127">
        <f t="shared" si="11"/>
        <v>7.407407407407407E-2</v>
      </c>
    </row>
    <row r="128" spans="1:22" x14ac:dyDescent="0.25">
      <c r="A128" s="2">
        <v>239</v>
      </c>
      <c r="B128" s="2">
        <v>239</v>
      </c>
      <c r="C128" s="2">
        <v>4</v>
      </c>
      <c r="D128" s="1">
        <v>0</v>
      </c>
      <c r="E128" s="1">
        <v>0</v>
      </c>
      <c r="F128" s="1">
        <v>56</v>
      </c>
      <c r="G128" s="1">
        <v>30</v>
      </c>
      <c r="H128" s="1">
        <v>2</v>
      </c>
      <c r="I128" s="1">
        <v>13</v>
      </c>
      <c r="J128" s="1">
        <v>4</v>
      </c>
      <c r="K128" s="1">
        <v>40</v>
      </c>
      <c r="L128" s="1">
        <v>21</v>
      </c>
      <c r="M128" s="1">
        <v>5</v>
      </c>
      <c r="N128" s="1">
        <v>11</v>
      </c>
      <c r="O128" s="1">
        <v>2</v>
      </c>
      <c r="P128" s="3">
        <v>184</v>
      </c>
      <c r="Q128">
        <f t="shared" si="6"/>
        <v>0.61849710982658956</v>
      </c>
      <c r="R128">
        <f t="shared" si="7"/>
        <v>0.32307692307692309</v>
      </c>
      <c r="S128">
        <f t="shared" si="8"/>
        <v>0.61538461538461542</v>
      </c>
      <c r="T128">
        <f t="shared" si="9"/>
        <v>0.63076923076923075</v>
      </c>
      <c r="U128">
        <f t="shared" si="10"/>
        <v>0.14909076923076925</v>
      </c>
      <c r="V128">
        <f t="shared" si="11"/>
        <v>4.4444444444444446E-2</v>
      </c>
    </row>
    <row r="129" spans="1:22" x14ac:dyDescent="0.25">
      <c r="A129" s="2">
        <v>239</v>
      </c>
      <c r="B129" s="2">
        <v>239</v>
      </c>
      <c r="C129" s="2">
        <v>5</v>
      </c>
      <c r="D129" s="1">
        <v>0</v>
      </c>
      <c r="E129" s="1">
        <v>0</v>
      </c>
      <c r="F129" s="1">
        <v>28</v>
      </c>
      <c r="G129" s="1">
        <v>27</v>
      </c>
      <c r="H129" s="1">
        <v>1</v>
      </c>
      <c r="I129" s="1">
        <v>4</v>
      </c>
      <c r="J129" s="1">
        <v>21</v>
      </c>
      <c r="K129" s="1">
        <v>25</v>
      </c>
      <c r="L129" s="1">
        <v>16</v>
      </c>
      <c r="M129" s="1">
        <v>3</v>
      </c>
      <c r="N129" s="1">
        <v>2</v>
      </c>
      <c r="O129" s="1">
        <v>0</v>
      </c>
      <c r="P129" s="3">
        <v>127</v>
      </c>
      <c r="Q129">
        <f t="shared" si="6"/>
        <v>0.84732824427480913</v>
      </c>
      <c r="R129">
        <f t="shared" si="7"/>
        <v>0.25806451612903225</v>
      </c>
      <c r="S129">
        <f t="shared" si="8"/>
        <v>0.40322580645161288</v>
      </c>
      <c r="T129">
        <f t="shared" si="9"/>
        <v>0.45967741935483869</v>
      </c>
      <c r="U129">
        <f t="shared" si="10"/>
        <v>-7.5447450572320496E-2</v>
      </c>
      <c r="V129">
        <f t="shared" si="11"/>
        <v>3.125E-2</v>
      </c>
    </row>
    <row r="130" spans="1:22" x14ac:dyDescent="0.25">
      <c r="A130" s="2">
        <v>272</v>
      </c>
      <c r="B130" s="2">
        <v>272</v>
      </c>
      <c r="C130" s="2">
        <v>1</v>
      </c>
      <c r="D130" s="1">
        <v>0</v>
      </c>
      <c r="E130" s="1">
        <v>0</v>
      </c>
      <c r="F130" s="1">
        <v>23</v>
      </c>
      <c r="G130" s="1">
        <v>12</v>
      </c>
      <c r="H130" s="1">
        <v>0</v>
      </c>
      <c r="I130" s="1">
        <v>7</v>
      </c>
      <c r="J130" s="1">
        <v>6</v>
      </c>
      <c r="K130" s="1">
        <v>10</v>
      </c>
      <c r="L130" s="1">
        <v>20</v>
      </c>
      <c r="M130" s="1">
        <v>2</v>
      </c>
      <c r="N130" s="1">
        <v>3</v>
      </c>
      <c r="O130" s="1">
        <v>3</v>
      </c>
      <c r="P130" s="3">
        <v>86</v>
      </c>
      <c r="Q130">
        <f t="shared" ref="Q130:Q193" si="12">((G130)/(D130+G130+H130+I130)*(D130+G130+H130+I130)+2*((J130+K130+L130)/(J130+K130+L130+M130+N130+O130)-0.5)*(J130+K130+L130+M130+N130+O130)/2)/(D130+G130+H130+I130+(J130+K130+L130+M130+N130+O130)/2)</f>
        <v>0.63414634146341464</v>
      </c>
      <c r="R130">
        <f t="shared" ref="R130:R193" si="13">L130/(J130+K130+L130)</f>
        <v>0.55555555555555558</v>
      </c>
      <c r="S130">
        <f t="shared" ref="S130:S193" si="14">K130/(J130+K130+L130)</f>
        <v>0.27777777777777779</v>
      </c>
      <c r="T130">
        <f t="shared" ref="T130:T193" si="15">R130+S130/2</f>
        <v>0.69444444444444442</v>
      </c>
      <c r="U130">
        <f t="shared" ref="U130:U193" si="16">S130+0.9165*R130^2-0.3422*R130-0.4514</f>
        <v>-8.0862962962962914E-2</v>
      </c>
      <c r="V130">
        <f t="shared" ref="V130:V193" si="17">H130/(D130+G130+H130+I130)</f>
        <v>0</v>
      </c>
    </row>
    <row r="131" spans="1:22" x14ac:dyDescent="0.25">
      <c r="A131" s="2">
        <v>272</v>
      </c>
      <c r="B131" s="2">
        <v>272</v>
      </c>
      <c r="C131" s="2">
        <v>2</v>
      </c>
      <c r="D131" s="1">
        <v>0</v>
      </c>
      <c r="E131" s="1">
        <v>0</v>
      </c>
      <c r="F131" s="1">
        <v>40</v>
      </c>
      <c r="G131" s="1">
        <v>22</v>
      </c>
      <c r="H131" s="1">
        <v>2</v>
      </c>
      <c r="I131" s="1">
        <v>15</v>
      </c>
      <c r="J131" s="1">
        <v>10</v>
      </c>
      <c r="K131" s="1">
        <v>20</v>
      </c>
      <c r="L131" s="1">
        <v>33</v>
      </c>
      <c r="M131" s="1">
        <v>5</v>
      </c>
      <c r="N131" s="1">
        <v>6</v>
      </c>
      <c r="O131" s="1">
        <v>7</v>
      </c>
      <c r="P131" s="3">
        <v>160</v>
      </c>
      <c r="Q131">
        <f t="shared" si="12"/>
        <v>0.55974842767295596</v>
      </c>
      <c r="R131">
        <f t="shared" si="13"/>
        <v>0.52380952380952384</v>
      </c>
      <c r="S131">
        <f t="shared" si="14"/>
        <v>0.31746031746031744</v>
      </c>
      <c r="T131">
        <f t="shared" si="15"/>
        <v>0.68253968253968256</v>
      </c>
      <c r="U131">
        <f t="shared" si="16"/>
        <v>-6.172131519274382E-2</v>
      </c>
      <c r="V131">
        <f t="shared" si="17"/>
        <v>5.128205128205128E-2</v>
      </c>
    </row>
    <row r="132" spans="1:22" x14ac:dyDescent="0.25">
      <c r="A132" s="2">
        <v>272</v>
      </c>
      <c r="B132" s="2">
        <v>272</v>
      </c>
      <c r="C132" s="2">
        <v>3</v>
      </c>
      <c r="D132" s="1">
        <v>0</v>
      </c>
      <c r="E132" s="1">
        <v>1</v>
      </c>
      <c r="F132" s="1">
        <v>28</v>
      </c>
      <c r="G132" s="1">
        <v>16</v>
      </c>
      <c r="H132" s="1">
        <v>0</v>
      </c>
      <c r="I132" s="1">
        <v>11</v>
      </c>
      <c r="J132" s="1">
        <v>8</v>
      </c>
      <c r="K132" s="1">
        <v>15</v>
      </c>
      <c r="L132" s="1">
        <v>24</v>
      </c>
      <c r="M132" s="1">
        <v>3</v>
      </c>
      <c r="N132" s="1">
        <v>4</v>
      </c>
      <c r="O132" s="1">
        <v>4</v>
      </c>
      <c r="P132" s="3">
        <v>114</v>
      </c>
      <c r="Q132">
        <f t="shared" si="12"/>
        <v>0.6071428571428571</v>
      </c>
      <c r="R132">
        <f t="shared" si="13"/>
        <v>0.51063829787234039</v>
      </c>
      <c r="S132">
        <f t="shared" si="14"/>
        <v>0.31914893617021278</v>
      </c>
      <c r="T132">
        <f t="shared" si="15"/>
        <v>0.67021276595744683</v>
      </c>
      <c r="U132">
        <f t="shared" si="16"/>
        <v>-6.8012765957446819E-2</v>
      </c>
      <c r="V132">
        <f t="shared" si="17"/>
        <v>0</v>
      </c>
    </row>
    <row r="133" spans="1:22" x14ac:dyDescent="0.25">
      <c r="A133" s="2">
        <v>272</v>
      </c>
      <c r="B133" s="2">
        <v>272</v>
      </c>
      <c r="C133" s="2">
        <v>4</v>
      </c>
      <c r="D133" s="1">
        <v>0</v>
      </c>
      <c r="E133" s="1">
        <v>0</v>
      </c>
      <c r="F133" s="1">
        <v>33</v>
      </c>
      <c r="G133" s="1">
        <v>11</v>
      </c>
      <c r="H133" s="1">
        <v>1</v>
      </c>
      <c r="I133" s="1">
        <v>11</v>
      </c>
      <c r="J133" s="1">
        <v>6</v>
      </c>
      <c r="K133" s="1">
        <v>15</v>
      </c>
      <c r="L133" s="1">
        <v>32</v>
      </c>
      <c r="M133" s="1">
        <v>4</v>
      </c>
      <c r="N133" s="1">
        <v>5</v>
      </c>
      <c r="O133" s="1">
        <v>6</v>
      </c>
      <c r="P133" s="3">
        <v>124</v>
      </c>
      <c r="Q133">
        <f t="shared" si="12"/>
        <v>0.52631578947368418</v>
      </c>
      <c r="R133">
        <f t="shared" si="13"/>
        <v>0.60377358490566035</v>
      </c>
      <c r="S133">
        <f t="shared" si="14"/>
        <v>0.28301886792452829</v>
      </c>
      <c r="T133">
        <f t="shared" si="15"/>
        <v>0.74528301886792447</v>
      </c>
      <c r="U133">
        <f t="shared" si="16"/>
        <v>-4.0889213243147093E-2</v>
      </c>
      <c r="V133">
        <f t="shared" si="17"/>
        <v>4.3478260869565216E-2</v>
      </c>
    </row>
    <row r="134" spans="1:22" x14ac:dyDescent="0.25">
      <c r="A134" s="2">
        <v>272</v>
      </c>
      <c r="B134" s="2">
        <v>272</v>
      </c>
      <c r="C134" s="2">
        <v>5</v>
      </c>
      <c r="D134" s="1">
        <v>0</v>
      </c>
      <c r="E134" s="1">
        <v>0</v>
      </c>
      <c r="F134" s="1">
        <v>28</v>
      </c>
      <c r="G134" s="1">
        <v>19</v>
      </c>
      <c r="H134" s="1">
        <v>0</v>
      </c>
      <c r="I134" s="1">
        <v>12</v>
      </c>
      <c r="J134" s="1">
        <v>7</v>
      </c>
      <c r="K134" s="1">
        <v>8</v>
      </c>
      <c r="L134" s="1">
        <v>24</v>
      </c>
      <c r="M134" s="1">
        <v>4</v>
      </c>
      <c r="N134" s="1">
        <v>4</v>
      </c>
      <c r="O134" s="1">
        <v>4</v>
      </c>
      <c r="P134" s="3">
        <v>110</v>
      </c>
      <c r="Q134">
        <f t="shared" si="12"/>
        <v>0.5752212389380531</v>
      </c>
      <c r="R134">
        <f t="shared" si="13"/>
        <v>0.61538461538461542</v>
      </c>
      <c r="S134">
        <f t="shared" si="14"/>
        <v>0.20512820512820512</v>
      </c>
      <c r="T134">
        <f t="shared" si="15"/>
        <v>0.71794871794871795</v>
      </c>
      <c r="U134">
        <f t="shared" si="16"/>
        <v>-0.10977948717948716</v>
      </c>
      <c r="V134">
        <f t="shared" si="17"/>
        <v>0</v>
      </c>
    </row>
    <row r="135" spans="1:22" x14ac:dyDescent="0.25">
      <c r="A135" s="2">
        <v>280</v>
      </c>
      <c r="B135" s="2">
        <v>280</v>
      </c>
      <c r="C135" s="2">
        <v>1</v>
      </c>
      <c r="D135" s="1">
        <v>0</v>
      </c>
      <c r="E135" s="1">
        <v>0</v>
      </c>
      <c r="F135" s="1">
        <v>37</v>
      </c>
      <c r="G135" s="1">
        <v>22</v>
      </c>
      <c r="H135" s="1">
        <v>2</v>
      </c>
      <c r="I135" s="1">
        <v>10</v>
      </c>
      <c r="J135" s="1">
        <v>20</v>
      </c>
      <c r="K135" s="1">
        <v>8</v>
      </c>
      <c r="L135" s="1">
        <v>28</v>
      </c>
      <c r="M135" s="1">
        <v>17</v>
      </c>
      <c r="N135" s="1">
        <v>6</v>
      </c>
      <c r="O135" s="1">
        <v>3</v>
      </c>
      <c r="P135" s="3">
        <v>153</v>
      </c>
      <c r="Q135">
        <f t="shared" si="12"/>
        <v>0.49333333333333335</v>
      </c>
      <c r="R135">
        <f t="shared" si="13"/>
        <v>0.5</v>
      </c>
      <c r="S135">
        <f t="shared" si="14"/>
        <v>0.14285714285714285</v>
      </c>
      <c r="T135">
        <f t="shared" si="15"/>
        <v>0.5714285714285714</v>
      </c>
      <c r="U135">
        <f t="shared" si="16"/>
        <v>-0.25051785714285724</v>
      </c>
      <c r="V135">
        <f t="shared" si="17"/>
        <v>5.8823529411764705E-2</v>
      </c>
    </row>
    <row r="136" spans="1:22" x14ac:dyDescent="0.25">
      <c r="A136" s="2">
        <v>280</v>
      </c>
      <c r="B136" s="2">
        <v>280</v>
      </c>
      <c r="C136" s="2">
        <v>1</v>
      </c>
      <c r="D136" s="1">
        <v>0</v>
      </c>
      <c r="E136" s="1">
        <v>0</v>
      </c>
      <c r="F136" s="1">
        <v>43</v>
      </c>
      <c r="G136" s="1">
        <v>27</v>
      </c>
      <c r="H136" s="1">
        <v>1</v>
      </c>
      <c r="I136" s="1">
        <v>14</v>
      </c>
      <c r="J136" s="1">
        <v>8</v>
      </c>
      <c r="K136" s="1">
        <v>21</v>
      </c>
      <c r="L136" s="1">
        <v>22</v>
      </c>
      <c r="M136" s="1">
        <v>4</v>
      </c>
      <c r="N136" s="1">
        <v>13</v>
      </c>
      <c r="O136" s="1">
        <v>14</v>
      </c>
      <c r="P136" s="3">
        <v>167</v>
      </c>
      <c r="Q136">
        <f t="shared" si="12"/>
        <v>0.44578313253012047</v>
      </c>
      <c r="R136">
        <f t="shared" si="13"/>
        <v>0.43137254901960786</v>
      </c>
      <c r="S136">
        <f t="shared" si="14"/>
        <v>0.41176470588235292</v>
      </c>
      <c r="T136">
        <f t="shared" si="15"/>
        <v>0.63725490196078427</v>
      </c>
      <c r="U136">
        <f t="shared" si="16"/>
        <v>-1.6706574394463769E-2</v>
      </c>
      <c r="V136">
        <f t="shared" si="17"/>
        <v>2.3809523809523808E-2</v>
      </c>
    </row>
    <row r="137" spans="1:22" x14ac:dyDescent="0.25">
      <c r="A137" s="2">
        <v>280</v>
      </c>
      <c r="B137" s="2">
        <v>280</v>
      </c>
      <c r="C137" s="2">
        <v>1</v>
      </c>
      <c r="D137" s="1">
        <v>0</v>
      </c>
      <c r="E137" s="1">
        <v>0</v>
      </c>
      <c r="F137" s="1">
        <v>48</v>
      </c>
      <c r="G137" s="1">
        <v>25</v>
      </c>
      <c r="H137" s="1">
        <v>3</v>
      </c>
      <c r="I137" s="1">
        <v>20</v>
      </c>
      <c r="J137" s="1">
        <v>2</v>
      </c>
      <c r="K137" s="1">
        <v>34</v>
      </c>
      <c r="L137" s="1">
        <v>45</v>
      </c>
      <c r="M137" s="1">
        <v>2</v>
      </c>
      <c r="N137" s="1">
        <v>12</v>
      </c>
      <c r="O137" s="1">
        <v>7</v>
      </c>
      <c r="P137" s="3">
        <v>198</v>
      </c>
      <c r="Q137">
        <f t="shared" si="12"/>
        <v>0.55555555555555558</v>
      </c>
      <c r="R137">
        <f t="shared" si="13"/>
        <v>0.55555555555555558</v>
      </c>
      <c r="S137">
        <f t="shared" si="14"/>
        <v>0.41975308641975306</v>
      </c>
      <c r="T137">
        <f t="shared" si="15"/>
        <v>0.76543209876543217</v>
      </c>
      <c r="U137">
        <f t="shared" si="16"/>
        <v>6.1112345679012359E-2</v>
      </c>
      <c r="V137">
        <f t="shared" si="17"/>
        <v>6.25E-2</v>
      </c>
    </row>
    <row r="138" spans="1:22" x14ac:dyDescent="0.25">
      <c r="A138" s="2">
        <v>280</v>
      </c>
      <c r="B138" s="2">
        <v>280</v>
      </c>
      <c r="C138" s="2">
        <v>2</v>
      </c>
      <c r="D138" s="1">
        <v>0</v>
      </c>
      <c r="E138" s="1">
        <v>0</v>
      </c>
      <c r="F138" s="1">
        <v>47</v>
      </c>
      <c r="G138" s="1">
        <v>30</v>
      </c>
      <c r="H138" s="1">
        <v>1</v>
      </c>
      <c r="I138" s="1">
        <v>11</v>
      </c>
      <c r="J138" s="1">
        <v>33</v>
      </c>
      <c r="K138" s="1">
        <v>20</v>
      </c>
      <c r="L138" s="1">
        <v>23</v>
      </c>
      <c r="M138" s="1">
        <v>5</v>
      </c>
      <c r="N138" s="1">
        <v>3</v>
      </c>
      <c r="O138" s="1">
        <v>2</v>
      </c>
      <c r="P138" s="3">
        <v>175</v>
      </c>
      <c r="Q138">
        <f t="shared" si="12"/>
        <v>0.74117647058823533</v>
      </c>
      <c r="R138">
        <f t="shared" si="13"/>
        <v>0.30263157894736842</v>
      </c>
      <c r="S138">
        <f t="shared" si="14"/>
        <v>0.26315789473684209</v>
      </c>
      <c r="T138">
        <f t="shared" si="15"/>
        <v>0.43421052631578949</v>
      </c>
      <c r="U138">
        <f t="shared" si="16"/>
        <v>-0.20786417936288093</v>
      </c>
      <c r="V138">
        <f t="shared" si="17"/>
        <v>2.3809523809523808E-2</v>
      </c>
    </row>
    <row r="139" spans="1:22" x14ac:dyDescent="0.25">
      <c r="A139" s="2">
        <v>280</v>
      </c>
      <c r="B139" s="2">
        <v>280</v>
      </c>
      <c r="C139" s="2">
        <v>2</v>
      </c>
      <c r="D139" s="1">
        <v>0</v>
      </c>
      <c r="E139" s="1">
        <v>0</v>
      </c>
      <c r="F139" s="1">
        <v>44</v>
      </c>
      <c r="G139" s="1">
        <v>30</v>
      </c>
      <c r="H139" s="1">
        <v>4</v>
      </c>
      <c r="I139" s="1">
        <v>25</v>
      </c>
      <c r="J139" s="1">
        <v>20</v>
      </c>
      <c r="K139" s="1">
        <v>2</v>
      </c>
      <c r="L139" s="1">
        <v>29</v>
      </c>
      <c r="M139" s="1">
        <v>9</v>
      </c>
      <c r="N139" s="1">
        <v>5</v>
      </c>
      <c r="O139" s="1">
        <v>13</v>
      </c>
      <c r="P139" s="3">
        <v>181</v>
      </c>
      <c r="Q139">
        <f t="shared" si="12"/>
        <v>0.42857142857142855</v>
      </c>
      <c r="R139">
        <f t="shared" si="13"/>
        <v>0.56862745098039214</v>
      </c>
      <c r="S139">
        <f t="shared" si="14"/>
        <v>3.9215686274509803E-2</v>
      </c>
      <c r="T139">
        <f t="shared" si="15"/>
        <v>0.58823529411764708</v>
      </c>
      <c r="U139">
        <f t="shared" si="16"/>
        <v>-0.31043010380622849</v>
      </c>
      <c r="V139">
        <f t="shared" si="17"/>
        <v>6.7796610169491525E-2</v>
      </c>
    </row>
    <row r="140" spans="1:22" x14ac:dyDescent="0.25">
      <c r="A140" s="2">
        <v>280</v>
      </c>
      <c r="B140" s="2">
        <v>280</v>
      </c>
      <c r="C140" s="2">
        <v>2</v>
      </c>
      <c r="D140" s="1">
        <v>0</v>
      </c>
      <c r="E140" s="1">
        <v>0</v>
      </c>
      <c r="F140" s="1">
        <v>29</v>
      </c>
      <c r="G140" s="1">
        <v>17</v>
      </c>
      <c r="H140" s="1">
        <v>6</v>
      </c>
      <c r="I140" s="1">
        <v>96</v>
      </c>
      <c r="J140" s="1">
        <v>3</v>
      </c>
      <c r="K140" s="1">
        <v>27</v>
      </c>
      <c r="L140" s="1">
        <v>39</v>
      </c>
      <c r="M140" s="1">
        <v>3</v>
      </c>
      <c r="N140" s="1">
        <v>12</v>
      </c>
      <c r="O140" s="1">
        <v>9</v>
      </c>
      <c r="P140" s="3">
        <v>241</v>
      </c>
      <c r="Q140">
        <f t="shared" si="12"/>
        <v>0.23867069486404835</v>
      </c>
      <c r="R140">
        <f t="shared" si="13"/>
        <v>0.56521739130434778</v>
      </c>
      <c r="S140">
        <f t="shared" si="14"/>
        <v>0.39130434782608697</v>
      </c>
      <c r="T140">
        <f t="shared" si="15"/>
        <v>0.76086956521739124</v>
      </c>
      <c r="U140">
        <f t="shared" si="16"/>
        <v>3.9281852551984853E-2</v>
      </c>
      <c r="V140">
        <f t="shared" si="17"/>
        <v>5.0420168067226892E-2</v>
      </c>
    </row>
    <row r="141" spans="1:22" x14ac:dyDescent="0.25">
      <c r="A141" s="2">
        <v>280</v>
      </c>
      <c r="B141" s="2">
        <v>280</v>
      </c>
      <c r="C141" s="2">
        <v>3</v>
      </c>
      <c r="D141" s="1">
        <v>0</v>
      </c>
      <c r="E141" s="1">
        <v>0</v>
      </c>
      <c r="F141" s="1">
        <v>39</v>
      </c>
      <c r="G141" s="1">
        <v>38</v>
      </c>
      <c r="H141" s="1">
        <v>3</v>
      </c>
      <c r="I141" s="1">
        <v>16</v>
      </c>
      <c r="J141" s="1">
        <v>2</v>
      </c>
      <c r="K141" s="1">
        <v>12</v>
      </c>
      <c r="L141" s="1">
        <v>27</v>
      </c>
      <c r="M141" s="1">
        <v>3</v>
      </c>
      <c r="N141" s="1">
        <v>9</v>
      </c>
      <c r="O141" s="1">
        <v>13</v>
      </c>
      <c r="P141" s="3">
        <v>162</v>
      </c>
      <c r="Q141">
        <f t="shared" si="12"/>
        <v>0.51111111111111107</v>
      </c>
      <c r="R141">
        <f t="shared" si="13"/>
        <v>0.65853658536585369</v>
      </c>
      <c r="S141">
        <f t="shared" si="14"/>
        <v>0.29268292682926828</v>
      </c>
      <c r="T141">
        <f t="shared" si="15"/>
        <v>0.80487804878048785</v>
      </c>
      <c r="U141">
        <f t="shared" si="16"/>
        <v>1.3390660321237258E-2</v>
      </c>
      <c r="V141">
        <f t="shared" si="17"/>
        <v>5.2631578947368418E-2</v>
      </c>
    </row>
    <row r="142" spans="1:22" x14ac:dyDescent="0.25">
      <c r="A142" s="2">
        <v>280</v>
      </c>
      <c r="B142" s="2">
        <v>280</v>
      </c>
      <c r="C142" s="2">
        <v>3</v>
      </c>
      <c r="D142" s="1">
        <v>0</v>
      </c>
      <c r="E142" s="1">
        <v>0</v>
      </c>
      <c r="F142" s="1">
        <v>51</v>
      </c>
      <c r="G142" s="1">
        <v>15</v>
      </c>
      <c r="H142" s="1">
        <v>4</v>
      </c>
      <c r="I142" s="1">
        <v>20</v>
      </c>
      <c r="J142" s="1">
        <v>4</v>
      </c>
      <c r="K142" s="1">
        <v>27</v>
      </c>
      <c r="L142" s="1">
        <v>30</v>
      </c>
      <c r="M142" s="1">
        <v>2</v>
      </c>
      <c r="N142" s="1">
        <v>6</v>
      </c>
      <c r="O142" s="1">
        <v>7</v>
      </c>
      <c r="P142" s="3">
        <v>166</v>
      </c>
      <c r="Q142">
        <f t="shared" si="12"/>
        <v>0.4935064935064935</v>
      </c>
      <c r="R142">
        <f t="shared" si="13"/>
        <v>0.49180327868852458</v>
      </c>
      <c r="S142">
        <f t="shared" si="14"/>
        <v>0.44262295081967212</v>
      </c>
      <c r="T142">
        <f t="shared" si="15"/>
        <v>0.71311475409836067</v>
      </c>
      <c r="U142">
        <f t="shared" si="16"/>
        <v>4.4602149959688253E-2</v>
      </c>
      <c r="V142">
        <f t="shared" si="17"/>
        <v>0.10256410256410256</v>
      </c>
    </row>
    <row r="143" spans="1:22" x14ac:dyDescent="0.25">
      <c r="A143" s="2">
        <v>280</v>
      </c>
      <c r="B143" s="2">
        <v>280</v>
      </c>
      <c r="C143" s="2">
        <v>3</v>
      </c>
      <c r="D143" s="1">
        <v>0</v>
      </c>
      <c r="E143" s="1">
        <v>0</v>
      </c>
      <c r="F143" s="1">
        <v>45</v>
      </c>
      <c r="G143" s="1">
        <v>25</v>
      </c>
      <c r="H143" s="1">
        <v>5</v>
      </c>
      <c r="I143" s="1">
        <v>13</v>
      </c>
      <c r="J143" s="1">
        <v>30</v>
      </c>
      <c r="K143" s="1">
        <v>24</v>
      </c>
      <c r="L143" s="1">
        <v>19</v>
      </c>
      <c r="M143" s="1">
        <v>8</v>
      </c>
      <c r="N143" s="1">
        <v>3</v>
      </c>
      <c r="O143" s="1">
        <v>3</v>
      </c>
      <c r="P143" s="3">
        <v>175</v>
      </c>
      <c r="Q143">
        <f t="shared" si="12"/>
        <v>0.63005780346820806</v>
      </c>
      <c r="R143">
        <f t="shared" si="13"/>
        <v>0.26027397260273971</v>
      </c>
      <c r="S143">
        <f t="shared" si="14"/>
        <v>0.32876712328767121</v>
      </c>
      <c r="T143">
        <f t="shared" si="15"/>
        <v>0.42465753424657532</v>
      </c>
      <c r="U143">
        <f t="shared" si="16"/>
        <v>-0.14961259148057804</v>
      </c>
      <c r="V143">
        <f t="shared" si="17"/>
        <v>0.11627906976744186</v>
      </c>
    </row>
    <row r="144" spans="1:22" x14ac:dyDescent="0.25">
      <c r="A144" s="2">
        <v>280</v>
      </c>
      <c r="B144" s="2">
        <v>280</v>
      </c>
      <c r="C144" s="2">
        <v>4</v>
      </c>
      <c r="D144" s="1">
        <v>0</v>
      </c>
      <c r="E144" s="1">
        <v>0</v>
      </c>
      <c r="F144" s="1">
        <v>40</v>
      </c>
      <c r="G144" s="1">
        <v>29</v>
      </c>
      <c r="H144" s="1">
        <v>7</v>
      </c>
      <c r="I144" s="1">
        <v>16</v>
      </c>
      <c r="J144" s="1">
        <v>18</v>
      </c>
      <c r="K144" s="1">
        <v>22</v>
      </c>
      <c r="L144" s="1">
        <v>16</v>
      </c>
      <c r="M144" s="1">
        <v>9</v>
      </c>
      <c r="N144" s="1">
        <v>4</v>
      </c>
      <c r="O144" s="1">
        <v>3</v>
      </c>
      <c r="P144" s="3">
        <v>164</v>
      </c>
      <c r="Q144">
        <f t="shared" si="12"/>
        <v>0.55681818181818177</v>
      </c>
      <c r="R144">
        <f t="shared" si="13"/>
        <v>0.2857142857142857</v>
      </c>
      <c r="S144">
        <f t="shared" si="14"/>
        <v>0.39285714285714285</v>
      </c>
      <c r="T144">
        <f t="shared" si="15"/>
        <v>0.4821428571428571</v>
      </c>
      <c r="U144">
        <f t="shared" si="16"/>
        <v>-8.1497959183673474E-2</v>
      </c>
      <c r="V144">
        <f t="shared" si="17"/>
        <v>0.13461538461538461</v>
      </c>
    </row>
    <row r="145" spans="1:22" x14ac:dyDescent="0.25">
      <c r="A145" s="2">
        <v>280</v>
      </c>
      <c r="B145" s="2">
        <v>280</v>
      </c>
      <c r="C145" s="2">
        <v>4</v>
      </c>
      <c r="D145" s="1">
        <v>0</v>
      </c>
      <c r="E145" s="1">
        <v>0</v>
      </c>
      <c r="F145" s="1">
        <v>61</v>
      </c>
      <c r="G145" s="1">
        <v>28</v>
      </c>
      <c r="H145" s="1">
        <v>1</v>
      </c>
      <c r="I145" s="1">
        <v>20</v>
      </c>
      <c r="J145" s="1">
        <v>13</v>
      </c>
      <c r="K145" s="1">
        <v>6</v>
      </c>
      <c r="L145" s="1">
        <v>29</v>
      </c>
      <c r="M145" s="1">
        <v>20</v>
      </c>
      <c r="N145" s="1">
        <v>3</v>
      </c>
      <c r="O145" s="1">
        <v>10</v>
      </c>
      <c r="P145" s="3">
        <v>191</v>
      </c>
      <c r="Q145">
        <f t="shared" si="12"/>
        <v>0.39664804469273746</v>
      </c>
      <c r="R145">
        <f t="shared" si="13"/>
        <v>0.60416666666666663</v>
      </c>
      <c r="S145">
        <f t="shared" si="14"/>
        <v>0.125</v>
      </c>
      <c r="T145">
        <f t="shared" si="15"/>
        <v>0.66666666666666663</v>
      </c>
      <c r="U145">
        <f t="shared" si="16"/>
        <v>-0.19860742187500002</v>
      </c>
      <c r="V145">
        <f t="shared" si="17"/>
        <v>2.0408163265306121E-2</v>
      </c>
    </row>
    <row r="146" spans="1:22" x14ac:dyDescent="0.25">
      <c r="A146" s="2">
        <v>280</v>
      </c>
      <c r="B146" s="2">
        <v>280</v>
      </c>
      <c r="C146" s="2">
        <v>4</v>
      </c>
      <c r="D146" s="1">
        <v>0</v>
      </c>
      <c r="E146" s="1">
        <v>0</v>
      </c>
      <c r="F146" s="1">
        <v>57</v>
      </c>
      <c r="G146" s="1">
        <v>23</v>
      </c>
      <c r="H146" s="1">
        <v>3</v>
      </c>
      <c r="I146" s="1">
        <v>22</v>
      </c>
      <c r="J146" s="1">
        <v>0</v>
      </c>
      <c r="K146" s="1">
        <v>31</v>
      </c>
      <c r="L146" s="1">
        <v>47</v>
      </c>
      <c r="M146" s="1">
        <v>4</v>
      </c>
      <c r="N146" s="1">
        <v>11</v>
      </c>
      <c r="O146" s="1">
        <v>13</v>
      </c>
      <c r="P146" s="3">
        <v>211</v>
      </c>
      <c r="Q146">
        <f t="shared" si="12"/>
        <v>0.47524752475247517</v>
      </c>
      <c r="R146">
        <f t="shared" si="13"/>
        <v>0.60256410256410253</v>
      </c>
      <c r="S146">
        <f t="shared" si="14"/>
        <v>0.39743589743589741</v>
      </c>
      <c r="T146">
        <f t="shared" si="15"/>
        <v>0.80128205128205121</v>
      </c>
      <c r="U146">
        <f t="shared" si="16"/>
        <v>7.2604487179487087E-2</v>
      </c>
      <c r="V146">
        <f t="shared" si="17"/>
        <v>6.25E-2</v>
      </c>
    </row>
    <row r="147" spans="1:22" x14ac:dyDescent="0.25">
      <c r="A147" s="2">
        <v>280</v>
      </c>
      <c r="B147" s="2">
        <v>280</v>
      </c>
      <c r="C147" s="2">
        <v>5</v>
      </c>
      <c r="D147" s="1">
        <v>0</v>
      </c>
      <c r="E147" s="1">
        <v>0</v>
      </c>
      <c r="F147" s="1">
        <v>41</v>
      </c>
      <c r="G147" s="1">
        <v>17</v>
      </c>
      <c r="H147" s="1">
        <v>6</v>
      </c>
      <c r="I147" s="1">
        <v>21</v>
      </c>
      <c r="J147" s="1">
        <v>17</v>
      </c>
      <c r="K147" s="1">
        <v>14</v>
      </c>
      <c r="L147" s="1">
        <v>27</v>
      </c>
      <c r="M147" s="1">
        <v>14</v>
      </c>
      <c r="N147" s="1">
        <v>1</v>
      </c>
      <c r="O147" s="1">
        <v>1</v>
      </c>
      <c r="P147" s="3">
        <v>159</v>
      </c>
      <c r="Q147">
        <f t="shared" si="12"/>
        <v>0.46913580246913578</v>
      </c>
      <c r="R147">
        <f t="shared" si="13"/>
        <v>0.46551724137931033</v>
      </c>
      <c r="S147">
        <f t="shared" si="14"/>
        <v>0.2413793103448276</v>
      </c>
      <c r="T147">
        <f t="shared" si="15"/>
        <v>0.58620689655172409</v>
      </c>
      <c r="U147">
        <f t="shared" si="16"/>
        <v>-0.17070936385255653</v>
      </c>
      <c r="V147">
        <f t="shared" si="17"/>
        <v>0.13636363636363635</v>
      </c>
    </row>
    <row r="148" spans="1:22" x14ac:dyDescent="0.25">
      <c r="A148" s="2">
        <v>280</v>
      </c>
      <c r="B148" s="2">
        <v>280</v>
      </c>
      <c r="C148" s="2">
        <v>5</v>
      </c>
      <c r="D148" s="1">
        <v>0</v>
      </c>
      <c r="E148" s="1">
        <v>0</v>
      </c>
      <c r="F148" s="1">
        <v>35</v>
      </c>
      <c r="G148" s="1">
        <v>20</v>
      </c>
      <c r="H148" s="1">
        <v>7</v>
      </c>
      <c r="I148" s="1">
        <v>16</v>
      </c>
      <c r="J148" s="1">
        <v>4</v>
      </c>
      <c r="K148" s="1">
        <v>36</v>
      </c>
      <c r="L148" s="1">
        <v>30</v>
      </c>
      <c r="M148" s="1">
        <v>5</v>
      </c>
      <c r="N148" s="1">
        <v>8</v>
      </c>
      <c r="O148" s="1">
        <v>5</v>
      </c>
      <c r="P148" s="3">
        <v>166</v>
      </c>
      <c r="Q148">
        <f t="shared" si="12"/>
        <v>0.52873563218390807</v>
      </c>
      <c r="R148">
        <f t="shared" si="13"/>
        <v>0.42857142857142855</v>
      </c>
      <c r="S148">
        <f t="shared" si="14"/>
        <v>0.51428571428571423</v>
      </c>
      <c r="T148">
        <f t="shared" si="15"/>
        <v>0.68571428571428572</v>
      </c>
      <c r="U148">
        <f t="shared" si="16"/>
        <v>8.4565306122448947E-2</v>
      </c>
      <c r="V148">
        <f t="shared" si="17"/>
        <v>0.16279069767441862</v>
      </c>
    </row>
    <row r="149" spans="1:22" x14ac:dyDescent="0.25">
      <c r="A149" s="2">
        <v>287</v>
      </c>
      <c r="B149" s="2">
        <v>287</v>
      </c>
      <c r="C149" s="2">
        <v>1</v>
      </c>
      <c r="D149" s="1">
        <v>0</v>
      </c>
      <c r="E149" s="1">
        <v>0</v>
      </c>
      <c r="F149" s="1">
        <v>38</v>
      </c>
      <c r="G149" s="1">
        <v>21</v>
      </c>
      <c r="H149" s="1">
        <v>2</v>
      </c>
      <c r="I149" s="1">
        <v>10</v>
      </c>
      <c r="J149" s="1">
        <v>2</v>
      </c>
      <c r="K149" s="1">
        <v>18</v>
      </c>
      <c r="L149" s="1">
        <v>23</v>
      </c>
      <c r="M149" s="1">
        <v>0</v>
      </c>
      <c r="N149" s="1">
        <v>8</v>
      </c>
      <c r="O149" s="1">
        <v>8</v>
      </c>
      <c r="P149" s="3">
        <v>130</v>
      </c>
      <c r="Q149">
        <f t="shared" si="12"/>
        <v>0.55200000000000005</v>
      </c>
      <c r="R149">
        <f t="shared" si="13"/>
        <v>0.53488372093023251</v>
      </c>
      <c r="S149">
        <f t="shared" si="14"/>
        <v>0.41860465116279072</v>
      </c>
      <c r="T149">
        <f t="shared" si="15"/>
        <v>0.7441860465116279</v>
      </c>
      <c r="U149">
        <f t="shared" si="16"/>
        <v>4.6378637101135656E-2</v>
      </c>
      <c r="V149">
        <f t="shared" si="17"/>
        <v>6.0606060606060608E-2</v>
      </c>
    </row>
    <row r="150" spans="1:22" x14ac:dyDescent="0.25">
      <c r="A150" s="2">
        <v>287</v>
      </c>
      <c r="B150" s="2">
        <v>287</v>
      </c>
      <c r="C150" s="2">
        <v>2</v>
      </c>
      <c r="D150" s="1">
        <v>1</v>
      </c>
      <c r="E150" s="1">
        <v>0</v>
      </c>
      <c r="F150" s="1">
        <v>38</v>
      </c>
      <c r="G150" s="1">
        <v>27</v>
      </c>
      <c r="H150" s="1">
        <v>0</v>
      </c>
      <c r="I150" s="1">
        <v>16</v>
      </c>
      <c r="J150" s="1">
        <v>0</v>
      </c>
      <c r="K150" s="1">
        <v>32</v>
      </c>
      <c r="L150" s="1">
        <v>29</v>
      </c>
      <c r="M150" s="1">
        <v>3</v>
      </c>
      <c r="N150" s="1">
        <v>14</v>
      </c>
      <c r="O150" s="1">
        <v>11</v>
      </c>
      <c r="P150" s="3">
        <v>170</v>
      </c>
      <c r="Q150">
        <f t="shared" si="12"/>
        <v>0.49152542372881358</v>
      </c>
      <c r="R150">
        <f t="shared" si="13"/>
        <v>0.47540983606557374</v>
      </c>
      <c r="S150">
        <f t="shared" si="14"/>
        <v>0.52459016393442626</v>
      </c>
      <c r="T150">
        <f t="shared" si="15"/>
        <v>0.73770491803278682</v>
      </c>
      <c r="U150">
        <f t="shared" si="16"/>
        <v>0.11764721848965332</v>
      </c>
      <c r="V150">
        <f t="shared" si="17"/>
        <v>0</v>
      </c>
    </row>
    <row r="151" spans="1:22" x14ac:dyDescent="0.25">
      <c r="A151" s="2">
        <v>287</v>
      </c>
      <c r="B151" s="2">
        <v>287</v>
      </c>
      <c r="C151" s="2">
        <v>3</v>
      </c>
      <c r="D151" s="1">
        <v>0</v>
      </c>
      <c r="E151" s="1">
        <v>0</v>
      </c>
      <c r="F151" s="1">
        <v>37</v>
      </c>
      <c r="G151" s="1">
        <v>21</v>
      </c>
      <c r="H151" s="1">
        <v>1</v>
      </c>
      <c r="I151" s="1">
        <v>16</v>
      </c>
      <c r="J151" s="1">
        <v>2</v>
      </c>
      <c r="K151" s="1">
        <v>15</v>
      </c>
      <c r="L151" s="1">
        <v>27</v>
      </c>
      <c r="M151" s="1">
        <v>5</v>
      </c>
      <c r="N151" s="1">
        <v>8</v>
      </c>
      <c r="O151" s="1">
        <v>5</v>
      </c>
      <c r="P151" s="3">
        <v>137</v>
      </c>
      <c r="Q151">
        <f t="shared" si="12"/>
        <v>0.49275362318840588</v>
      </c>
      <c r="R151">
        <f t="shared" si="13"/>
        <v>0.61363636363636365</v>
      </c>
      <c r="S151">
        <f t="shared" si="14"/>
        <v>0.34090909090909088</v>
      </c>
      <c r="T151">
        <f t="shared" si="15"/>
        <v>0.78409090909090906</v>
      </c>
      <c r="U151">
        <f t="shared" si="16"/>
        <v>2.4630423553718972E-2</v>
      </c>
      <c r="V151">
        <f t="shared" si="17"/>
        <v>2.6315789473684209E-2</v>
      </c>
    </row>
    <row r="152" spans="1:22" x14ac:dyDescent="0.25">
      <c r="A152" s="2">
        <v>287</v>
      </c>
      <c r="B152" s="2">
        <v>287</v>
      </c>
      <c r="C152" s="2">
        <v>4</v>
      </c>
      <c r="D152" s="1">
        <v>0</v>
      </c>
      <c r="E152" s="1">
        <v>0</v>
      </c>
      <c r="F152" s="1">
        <v>36</v>
      </c>
      <c r="G152" s="1">
        <v>31</v>
      </c>
      <c r="H152" s="1">
        <v>1</v>
      </c>
      <c r="I152" s="1">
        <v>10</v>
      </c>
      <c r="J152" s="1">
        <v>1</v>
      </c>
      <c r="K152" s="1">
        <v>37</v>
      </c>
      <c r="L152" s="1">
        <v>25</v>
      </c>
      <c r="M152" s="1">
        <v>0</v>
      </c>
      <c r="N152" s="1">
        <v>13</v>
      </c>
      <c r="O152" s="1">
        <v>5</v>
      </c>
      <c r="P152" s="3">
        <v>159</v>
      </c>
      <c r="Q152">
        <f t="shared" si="12"/>
        <v>0.64848484848484844</v>
      </c>
      <c r="R152">
        <f t="shared" si="13"/>
        <v>0.3968253968253968</v>
      </c>
      <c r="S152">
        <f t="shared" si="14"/>
        <v>0.58730158730158732</v>
      </c>
      <c r="T152">
        <f t="shared" si="15"/>
        <v>0.69047619047619047</v>
      </c>
      <c r="U152">
        <f t="shared" si="16"/>
        <v>0.14442955404383973</v>
      </c>
      <c r="V152">
        <f t="shared" si="17"/>
        <v>2.3809523809523808E-2</v>
      </c>
    </row>
    <row r="153" spans="1:22" x14ac:dyDescent="0.25">
      <c r="A153" s="2">
        <v>287</v>
      </c>
      <c r="B153" s="2">
        <v>287</v>
      </c>
      <c r="C153" s="2">
        <v>5</v>
      </c>
      <c r="D153" s="1">
        <v>0</v>
      </c>
      <c r="E153" s="1">
        <v>0</v>
      </c>
      <c r="F153" s="1">
        <v>60</v>
      </c>
      <c r="G153" s="1">
        <v>27</v>
      </c>
      <c r="H153" s="1">
        <v>1</v>
      </c>
      <c r="I153" s="1">
        <v>11</v>
      </c>
      <c r="J153" s="1">
        <v>6</v>
      </c>
      <c r="K153" s="1">
        <v>27</v>
      </c>
      <c r="L153" s="1">
        <v>43</v>
      </c>
      <c r="M153" s="1">
        <v>2</v>
      </c>
      <c r="N153" s="1">
        <v>13</v>
      </c>
      <c r="O153" s="1">
        <v>9</v>
      </c>
      <c r="P153" s="3">
        <v>199</v>
      </c>
      <c r="Q153">
        <f t="shared" si="12"/>
        <v>0.5955056179775281</v>
      </c>
      <c r="R153">
        <f t="shared" si="13"/>
        <v>0.56578947368421051</v>
      </c>
      <c r="S153">
        <f t="shared" si="14"/>
        <v>0.35526315789473684</v>
      </c>
      <c r="T153">
        <f t="shared" si="15"/>
        <v>0.74342105263157898</v>
      </c>
      <c r="U153">
        <f t="shared" si="16"/>
        <v>3.6378981994458215E-3</v>
      </c>
      <c r="V153">
        <f t="shared" si="17"/>
        <v>2.564102564102564E-2</v>
      </c>
    </row>
    <row r="154" spans="1:22" x14ac:dyDescent="0.25">
      <c r="A154" s="2">
        <v>304</v>
      </c>
      <c r="B154" s="2">
        <v>304</v>
      </c>
      <c r="C154" s="2">
        <v>1</v>
      </c>
      <c r="D154" s="1">
        <v>1</v>
      </c>
      <c r="E154" s="1">
        <v>1</v>
      </c>
      <c r="F154" s="1">
        <v>37</v>
      </c>
      <c r="G154" s="1">
        <v>15</v>
      </c>
      <c r="H154" s="1">
        <v>1</v>
      </c>
      <c r="I154" s="1">
        <v>11</v>
      </c>
      <c r="J154" s="1">
        <v>6</v>
      </c>
      <c r="K154" s="1">
        <v>37</v>
      </c>
      <c r="L154" s="1">
        <v>5</v>
      </c>
      <c r="M154" s="1">
        <v>4</v>
      </c>
      <c r="N154" s="1">
        <v>6</v>
      </c>
      <c r="O154" s="1">
        <v>2</v>
      </c>
      <c r="P154" s="3">
        <v>125</v>
      </c>
      <c r="Q154">
        <f t="shared" si="12"/>
        <v>0.56896551724137934</v>
      </c>
      <c r="R154">
        <f t="shared" si="13"/>
        <v>0.10416666666666667</v>
      </c>
      <c r="S154">
        <f t="shared" si="14"/>
        <v>0.77083333333333337</v>
      </c>
      <c r="T154">
        <f t="shared" si="15"/>
        <v>0.48958333333333337</v>
      </c>
      <c r="U154">
        <f t="shared" si="16"/>
        <v>0.29373216145833325</v>
      </c>
      <c r="V154">
        <f t="shared" si="17"/>
        <v>3.5714285714285712E-2</v>
      </c>
    </row>
    <row r="155" spans="1:22" x14ac:dyDescent="0.25">
      <c r="A155" s="2">
        <v>304</v>
      </c>
      <c r="B155" s="2">
        <v>304</v>
      </c>
      <c r="C155" s="2">
        <v>2</v>
      </c>
      <c r="D155" s="1">
        <v>0</v>
      </c>
      <c r="E155" s="1">
        <v>1</v>
      </c>
      <c r="F155" s="1">
        <v>33</v>
      </c>
      <c r="G155" s="1">
        <v>14</v>
      </c>
      <c r="H155" s="1">
        <v>3</v>
      </c>
      <c r="I155" s="1">
        <v>6</v>
      </c>
      <c r="J155" s="1">
        <v>50</v>
      </c>
      <c r="K155" s="1">
        <v>10</v>
      </c>
      <c r="L155" s="1">
        <v>12</v>
      </c>
      <c r="M155" s="1">
        <v>9</v>
      </c>
      <c r="N155" s="1">
        <v>1</v>
      </c>
      <c r="O155" s="1">
        <v>0</v>
      </c>
      <c r="P155" s="3">
        <v>139</v>
      </c>
      <c r="Q155">
        <f t="shared" si="12"/>
        <v>0.703125</v>
      </c>
      <c r="R155">
        <f t="shared" si="13"/>
        <v>0.16666666666666666</v>
      </c>
      <c r="S155">
        <f t="shared" si="14"/>
        <v>0.1388888888888889</v>
      </c>
      <c r="T155">
        <f t="shared" si="15"/>
        <v>0.2361111111111111</v>
      </c>
      <c r="U155">
        <f t="shared" si="16"/>
        <v>-0.34408611111111109</v>
      </c>
      <c r="V155">
        <f t="shared" si="17"/>
        <v>0.13043478260869565</v>
      </c>
    </row>
    <row r="156" spans="1:22" x14ac:dyDescent="0.25">
      <c r="A156" s="2">
        <v>304</v>
      </c>
      <c r="B156" s="2">
        <v>304</v>
      </c>
      <c r="C156" s="2">
        <v>3</v>
      </c>
      <c r="D156" s="1">
        <v>3</v>
      </c>
      <c r="E156" s="1">
        <v>0</v>
      </c>
      <c r="F156" s="1">
        <v>39</v>
      </c>
      <c r="G156" s="1">
        <v>22</v>
      </c>
      <c r="H156" s="1">
        <v>1</v>
      </c>
      <c r="I156" s="1">
        <v>10</v>
      </c>
      <c r="J156" s="1">
        <v>10</v>
      </c>
      <c r="K156" s="1">
        <v>33</v>
      </c>
      <c r="L156" s="1">
        <v>9</v>
      </c>
      <c r="M156" s="1">
        <v>5</v>
      </c>
      <c r="N156" s="1">
        <v>2</v>
      </c>
      <c r="O156" s="1">
        <v>0</v>
      </c>
      <c r="P156" s="3">
        <v>131</v>
      </c>
      <c r="Q156">
        <f t="shared" si="12"/>
        <v>0.67938931297709926</v>
      </c>
      <c r="R156">
        <f t="shared" si="13"/>
        <v>0.17307692307692307</v>
      </c>
      <c r="S156">
        <f t="shared" si="14"/>
        <v>0.63461538461538458</v>
      </c>
      <c r="T156">
        <f t="shared" si="15"/>
        <v>0.49038461538461536</v>
      </c>
      <c r="U156">
        <f t="shared" si="16"/>
        <v>0.15144278846153836</v>
      </c>
      <c r="V156">
        <f t="shared" si="17"/>
        <v>2.7777777777777776E-2</v>
      </c>
    </row>
    <row r="157" spans="1:22" x14ac:dyDescent="0.25">
      <c r="A157" s="2">
        <v>304</v>
      </c>
      <c r="B157" s="2">
        <v>304</v>
      </c>
      <c r="C157" s="2">
        <v>4</v>
      </c>
      <c r="D157" s="1">
        <v>1</v>
      </c>
      <c r="E157" s="1">
        <v>0</v>
      </c>
      <c r="F157" s="1">
        <v>35</v>
      </c>
      <c r="G157" s="1">
        <v>28</v>
      </c>
      <c r="H157" s="1">
        <v>2</v>
      </c>
      <c r="I157" s="1">
        <v>10</v>
      </c>
      <c r="J157" s="1">
        <v>10</v>
      </c>
      <c r="K157" s="1">
        <v>29</v>
      </c>
      <c r="L157" s="1">
        <v>12</v>
      </c>
      <c r="M157" s="1">
        <v>5</v>
      </c>
      <c r="N157" s="1">
        <v>10</v>
      </c>
      <c r="O157" s="1">
        <v>3</v>
      </c>
      <c r="P157" s="3">
        <v>144</v>
      </c>
      <c r="Q157">
        <f t="shared" si="12"/>
        <v>0.58940397350993379</v>
      </c>
      <c r="R157">
        <f t="shared" si="13"/>
        <v>0.23529411764705882</v>
      </c>
      <c r="S157">
        <f t="shared" si="14"/>
        <v>0.56862745098039214</v>
      </c>
      <c r="T157">
        <f t="shared" si="15"/>
        <v>0.51960784313725483</v>
      </c>
      <c r="U157">
        <f t="shared" si="16"/>
        <v>8.7450288350634287E-2</v>
      </c>
      <c r="V157">
        <f t="shared" si="17"/>
        <v>4.878048780487805E-2</v>
      </c>
    </row>
    <row r="158" spans="1:22" x14ac:dyDescent="0.25">
      <c r="A158" s="2">
        <v>304</v>
      </c>
      <c r="B158" s="2">
        <v>304</v>
      </c>
      <c r="C158" s="2">
        <v>5</v>
      </c>
      <c r="D158" s="1">
        <v>0</v>
      </c>
      <c r="E158" s="1">
        <v>0</v>
      </c>
      <c r="F158" s="1">
        <v>22</v>
      </c>
      <c r="G158" s="1">
        <v>19</v>
      </c>
      <c r="H158" s="1">
        <v>3</v>
      </c>
      <c r="I158" s="1">
        <v>10</v>
      </c>
      <c r="J158" s="1">
        <v>14</v>
      </c>
      <c r="K158" s="1">
        <v>40</v>
      </c>
      <c r="L158" s="1">
        <v>6</v>
      </c>
      <c r="M158" s="1">
        <v>9</v>
      </c>
      <c r="N158" s="1">
        <v>7</v>
      </c>
      <c r="O158" s="1">
        <v>1</v>
      </c>
      <c r="P158" s="3">
        <v>131</v>
      </c>
      <c r="Q158">
        <f t="shared" si="12"/>
        <v>0.57446808510638303</v>
      </c>
      <c r="R158">
        <f t="shared" si="13"/>
        <v>0.1</v>
      </c>
      <c r="S158">
        <f t="shared" si="14"/>
        <v>0.66666666666666663</v>
      </c>
      <c r="T158">
        <f t="shared" si="15"/>
        <v>0.43333333333333335</v>
      </c>
      <c r="U158">
        <f t="shared" si="16"/>
        <v>0.19021166666666656</v>
      </c>
      <c r="V158">
        <f t="shared" si="17"/>
        <v>9.375E-2</v>
      </c>
    </row>
    <row r="159" spans="1:22" x14ac:dyDescent="0.25">
      <c r="A159" s="2">
        <v>309</v>
      </c>
      <c r="B159" s="2">
        <v>309</v>
      </c>
      <c r="C159" s="2">
        <v>1</v>
      </c>
      <c r="D159" s="1">
        <v>6</v>
      </c>
      <c r="E159" s="1">
        <v>0</v>
      </c>
      <c r="F159" s="1">
        <v>46</v>
      </c>
      <c r="G159" s="1">
        <v>7</v>
      </c>
      <c r="H159" s="1">
        <v>1</v>
      </c>
      <c r="I159" s="1">
        <v>18</v>
      </c>
      <c r="J159" s="1">
        <v>2</v>
      </c>
      <c r="K159" s="1">
        <v>33</v>
      </c>
      <c r="L159" s="1">
        <v>15</v>
      </c>
      <c r="M159" s="1">
        <v>7</v>
      </c>
      <c r="N159" s="1">
        <v>33</v>
      </c>
      <c r="O159" s="1">
        <v>3</v>
      </c>
      <c r="P159" s="3">
        <v>165</v>
      </c>
      <c r="Q159">
        <f t="shared" si="12"/>
        <v>0.13375796178343943</v>
      </c>
      <c r="R159">
        <f t="shared" si="13"/>
        <v>0.3</v>
      </c>
      <c r="S159">
        <f t="shared" si="14"/>
        <v>0.66</v>
      </c>
      <c r="T159">
        <f t="shared" si="15"/>
        <v>0.63</v>
      </c>
      <c r="U159">
        <f t="shared" si="16"/>
        <v>0.18842500000000006</v>
      </c>
      <c r="V159">
        <f t="shared" si="17"/>
        <v>3.125E-2</v>
      </c>
    </row>
    <row r="160" spans="1:22" x14ac:dyDescent="0.25">
      <c r="A160" s="2">
        <v>309</v>
      </c>
      <c r="B160" s="2">
        <v>309</v>
      </c>
      <c r="C160" s="2">
        <v>2</v>
      </c>
      <c r="D160" s="1">
        <v>0</v>
      </c>
      <c r="E160" s="1">
        <v>0</v>
      </c>
      <c r="F160" s="1">
        <v>45</v>
      </c>
      <c r="G160" s="1">
        <v>22</v>
      </c>
      <c r="H160" s="1">
        <v>8</v>
      </c>
      <c r="I160" s="1">
        <v>5</v>
      </c>
      <c r="J160" s="1">
        <v>0</v>
      </c>
      <c r="K160" s="1">
        <v>42</v>
      </c>
      <c r="L160" s="1">
        <v>20</v>
      </c>
      <c r="M160" s="1">
        <v>3</v>
      </c>
      <c r="N160" s="1">
        <v>15</v>
      </c>
      <c r="O160" s="1">
        <v>6</v>
      </c>
      <c r="P160" s="3">
        <v>166</v>
      </c>
      <c r="Q160">
        <f t="shared" si="12"/>
        <v>0.52564102564102566</v>
      </c>
      <c r="R160">
        <f t="shared" si="13"/>
        <v>0.32258064516129031</v>
      </c>
      <c r="S160">
        <f t="shared" si="14"/>
        <v>0.67741935483870963</v>
      </c>
      <c r="T160">
        <f t="shared" si="15"/>
        <v>0.66129032258064513</v>
      </c>
      <c r="U160">
        <f t="shared" si="16"/>
        <v>0.21100166493236205</v>
      </c>
      <c r="V160">
        <f t="shared" si="17"/>
        <v>0.22857142857142856</v>
      </c>
    </row>
    <row r="161" spans="1:22" x14ac:dyDescent="0.25">
      <c r="A161" s="2">
        <v>309</v>
      </c>
      <c r="B161" s="2">
        <v>309</v>
      </c>
      <c r="C161" s="2">
        <v>3</v>
      </c>
      <c r="D161" s="1">
        <v>0</v>
      </c>
      <c r="E161" s="1">
        <v>0</v>
      </c>
      <c r="F161" s="1">
        <v>55</v>
      </c>
      <c r="G161" s="1">
        <v>17</v>
      </c>
      <c r="H161" s="1">
        <v>2</v>
      </c>
      <c r="I161" s="1">
        <v>19</v>
      </c>
      <c r="J161" s="1">
        <v>12</v>
      </c>
      <c r="K161" s="1">
        <v>23</v>
      </c>
      <c r="L161" s="1">
        <v>12</v>
      </c>
      <c r="M161" s="1">
        <v>7</v>
      </c>
      <c r="N161" s="1">
        <v>10</v>
      </c>
      <c r="O161" s="1">
        <v>4</v>
      </c>
      <c r="P161" s="3">
        <v>161</v>
      </c>
      <c r="Q161">
        <f t="shared" si="12"/>
        <v>0.41666666666666669</v>
      </c>
      <c r="R161">
        <f t="shared" si="13"/>
        <v>0.25531914893617019</v>
      </c>
      <c r="S161">
        <f t="shared" si="14"/>
        <v>0.48936170212765956</v>
      </c>
      <c r="T161">
        <f t="shared" si="15"/>
        <v>0.5</v>
      </c>
      <c r="U161">
        <f t="shared" si="16"/>
        <v>1.0336170212765894E-2</v>
      </c>
      <c r="V161">
        <f t="shared" si="17"/>
        <v>5.2631578947368418E-2</v>
      </c>
    </row>
    <row r="162" spans="1:22" x14ac:dyDescent="0.25">
      <c r="A162" s="2">
        <v>309</v>
      </c>
      <c r="B162" s="2">
        <v>309</v>
      </c>
      <c r="C162" s="2">
        <v>4</v>
      </c>
      <c r="D162" s="1">
        <v>0</v>
      </c>
      <c r="E162" s="1">
        <v>0</v>
      </c>
      <c r="F162" s="1">
        <v>28</v>
      </c>
      <c r="G162" s="1">
        <v>21</v>
      </c>
      <c r="H162" s="1">
        <v>4</v>
      </c>
      <c r="I162" s="1">
        <v>17</v>
      </c>
      <c r="J162" s="1">
        <v>2</v>
      </c>
      <c r="K162" s="1">
        <v>38</v>
      </c>
      <c r="L162" s="1">
        <v>14</v>
      </c>
      <c r="M162" s="1">
        <v>5</v>
      </c>
      <c r="N162" s="1">
        <v>13</v>
      </c>
      <c r="O162" s="1">
        <v>0</v>
      </c>
      <c r="P162" s="3">
        <v>142</v>
      </c>
      <c r="Q162">
        <f t="shared" si="12"/>
        <v>0.5</v>
      </c>
      <c r="R162">
        <f t="shared" si="13"/>
        <v>0.25925925925925924</v>
      </c>
      <c r="S162">
        <f t="shared" si="14"/>
        <v>0.70370370370370372</v>
      </c>
      <c r="T162">
        <f t="shared" si="15"/>
        <v>0.61111111111111116</v>
      </c>
      <c r="U162">
        <f t="shared" si="16"/>
        <v>0.22518806584362139</v>
      </c>
      <c r="V162">
        <f t="shared" si="17"/>
        <v>9.5238095238095233E-2</v>
      </c>
    </row>
    <row r="163" spans="1:22" x14ac:dyDescent="0.25">
      <c r="A163" s="2">
        <v>309</v>
      </c>
      <c r="B163" s="2">
        <v>309</v>
      </c>
      <c r="C163" s="2">
        <v>5</v>
      </c>
      <c r="D163" s="1">
        <v>0</v>
      </c>
      <c r="E163" s="1">
        <v>0</v>
      </c>
      <c r="F163" s="1">
        <v>44</v>
      </c>
      <c r="G163" s="1">
        <v>20</v>
      </c>
      <c r="H163" s="1">
        <v>3</v>
      </c>
      <c r="I163" s="1">
        <v>12</v>
      </c>
      <c r="J163" s="1">
        <v>8</v>
      </c>
      <c r="K163" s="1">
        <v>32</v>
      </c>
      <c r="L163" s="1">
        <v>9</v>
      </c>
      <c r="M163" s="1">
        <v>3</v>
      </c>
      <c r="N163" s="1">
        <v>9</v>
      </c>
      <c r="O163" s="1">
        <v>1</v>
      </c>
      <c r="P163" s="3">
        <v>141</v>
      </c>
      <c r="Q163">
        <f t="shared" si="12"/>
        <v>0.5757575757575758</v>
      </c>
      <c r="R163">
        <f t="shared" si="13"/>
        <v>0.18367346938775511</v>
      </c>
      <c r="S163">
        <f t="shared" si="14"/>
        <v>0.65306122448979587</v>
      </c>
      <c r="T163">
        <f t="shared" si="15"/>
        <v>0.51020408163265307</v>
      </c>
      <c r="U163">
        <f t="shared" si="16"/>
        <v>0.16972715535193661</v>
      </c>
      <c r="V163">
        <f t="shared" si="17"/>
        <v>8.5714285714285715E-2</v>
      </c>
    </row>
    <row r="164" spans="1:22" x14ac:dyDescent="0.25">
      <c r="A164" s="2">
        <v>310</v>
      </c>
      <c r="B164" s="2">
        <v>310</v>
      </c>
      <c r="C164" s="2">
        <v>1</v>
      </c>
      <c r="D164" s="1">
        <v>0</v>
      </c>
      <c r="E164" s="1">
        <v>0</v>
      </c>
      <c r="F164" s="1">
        <v>35</v>
      </c>
      <c r="G164" s="1">
        <v>12</v>
      </c>
      <c r="H164" s="1">
        <v>1</v>
      </c>
      <c r="I164" s="1">
        <v>8</v>
      </c>
      <c r="J164" s="1">
        <v>2</v>
      </c>
      <c r="K164" s="1">
        <v>10</v>
      </c>
      <c r="L164" s="1">
        <v>25</v>
      </c>
      <c r="M164" s="1">
        <v>2</v>
      </c>
      <c r="N164" s="1">
        <v>7</v>
      </c>
      <c r="O164" s="1">
        <v>2</v>
      </c>
      <c r="P164" s="3">
        <v>104</v>
      </c>
      <c r="Q164">
        <f t="shared" si="12"/>
        <v>0.55555555555555558</v>
      </c>
      <c r="R164">
        <f t="shared" si="13"/>
        <v>0.67567567567567566</v>
      </c>
      <c r="S164">
        <f t="shared" si="14"/>
        <v>0.27027027027027029</v>
      </c>
      <c r="T164">
        <f t="shared" si="15"/>
        <v>0.81081081081081074</v>
      </c>
      <c r="U164">
        <f t="shared" si="16"/>
        <v>6.0707815924031516E-3</v>
      </c>
      <c r="V164">
        <f t="shared" si="17"/>
        <v>4.7619047619047616E-2</v>
      </c>
    </row>
    <row r="165" spans="1:22" x14ac:dyDescent="0.25">
      <c r="A165" s="2">
        <v>310</v>
      </c>
      <c r="B165" s="2">
        <v>310</v>
      </c>
      <c r="C165" s="2">
        <v>2</v>
      </c>
      <c r="D165" s="1">
        <v>0</v>
      </c>
      <c r="E165" s="1">
        <v>0</v>
      </c>
      <c r="F165" s="1">
        <v>35</v>
      </c>
      <c r="G165" s="1">
        <v>18</v>
      </c>
      <c r="H165" s="1">
        <v>1</v>
      </c>
      <c r="I165" s="1">
        <v>13</v>
      </c>
      <c r="J165" s="1">
        <v>4</v>
      </c>
      <c r="K165" s="1">
        <v>11</v>
      </c>
      <c r="L165" s="1">
        <v>34</v>
      </c>
      <c r="M165" s="1">
        <v>2</v>
      </c>
      <c r="N165" s="1">
        <v>11</v>
      </c>
      <c r="O165" s="1">
        <v>10</v>
      </c>
      <c r="P165" s="3">
        <v>139</v>
      </c>
      <c r="Q165">
        <f t="shared" si="12"/>
        <v>0.45588235294117646</v>
      </c>
      <c r="R165">
        <f t="shared" si="13"/>
        <v>0.69387755102040816</v>
      </c>
      <c r="S165">
        <f t="shared" si="14"/>
        <v>0.22448979591836735</v>
      </c>
      <c r="T165">
        <f t="shared" si="15"/>
        <v>0.80612244897959184</v>
      </c>
      <c r="U165">
        <f t="shared" si="16"/>
        <v>-2.309146189087885E-2</v>
      </c>
      <c r="V165">
        <f t="shared" si="17"/>
        <v>3.125E-2</v>
      </c>
    </row>
    <row r="166" spans="1:22" x14ac:dyDescent="0.25">
      <c r="A166" s="2">
        <v>310</v>
      </c>
      <c r="B166" s="2">
        <v>310</v>
      </c>
      <c r="C166" s="2">
        <v>3</v>
      </c>
      <c r="D166" s="1">
        <v>0</v>
      </c>
      <c r="E166" s="1">
        <v>0</v>
      </c>
      <c r="F166" s="1">
        <v>37</v>
      </c>
      <c r="G166" s="1">
        <v>13</v>
      </c>
      <c r="H166" s="1">
        <v>2</v>
      </c>
      <c r="I166" s="1">
        <v>15</v>
      </c>
      <c r="J166" s="1">
        <v>1</v>
      </c>
      <c r="K166" s="1">
        <v>14</v>
      </c>
      <c r="L166" s="1">
        <v>24</v>
      </c>
      <c r="M166" s="1">
        <v>1</v>
      </c>
      <c r="N166" s="1">
        <v>12</v>
      </c>
      <c r="O166" s="1">
        <v>6</v>
      </c>
      <c r="P166" s="3">
        <v>125</v>
      </c>
      <c r="Q166">
        <f t="shared" si="12"/>
        <v>0.38983050847457629</v>
      </c>
      <c r="R166">
        <f t="shared" si="13"/>
        <v>0.61538461538461542</v>
      </c>
      <c r="S166">
        <f t="shared" si="14"/>
        <v>0.35897435897435898</v>
      </c>
      <c r="T166">
        <f t="shared" si="15"/>
        <v>0.79487179487179493</v>
      </c>
      <c r="U166">
        <f t="shared" si="16"/>
        <v>4.4066666666666698E-2</v>
      </c>
      <c r="V166">
        <f t="shared" si="17"/>
        <v>6.6666666666666666E-2</v>
      </c>
    </row>
    <row r="167" spans="1:22" x14ac:dyDescent="0.25">
      <c r="A167" s="2">
        <v>310</v>
      </c>
      <c r="B167" s="2">
        <v>310</v>
      </c>
      <c r="C167" s="2">
        <v>4</v>
      </c>
      <c r="D167" s="1">
        <v>0</v>
      </c>
      <c r="E167" s="1">
        <v>0</v>
      </c>
      <c r="F167" s="1">
        <v>28</v>
      </c>
      <c r="G167" s="1">
        <v>19</v>
      </c>
      <c r="H167" s="1">
        <v>1</v>
      </c>
      <c r="I167" s="1">
        <v>11</v>
      </c>
      <c r="J167" s="1">
        <v>1</v>
      </c>
      <c r="K167" s="1">
        <v>14</v>
      </c>
      <c r="L167" s="1">
        <v>25</v>
      </c>
      <c r="M167" s="1">
        <v>2</v>
      </c>
      <c r="N167" s="1">
        <v>8</v>
      </c>
      <c r="O167" s="1">
        <v>6</v>
      </c>
      <c r="P167" s="3">
        <v>115</v>
      </c>
      <c r="Q167">
        <f t="shared" si="12"/>
        <v>0.52542372881355937</v>
      </c>
      <c r="R167">
        <f t="shared" si="13"/>
        <v>0.625</v>
      </c>
      <c r="S167">
        <f t="shared" si="14"/>
        <v>0.35</v>
      </c>
      <c r="T167">
        <f t="shared" si="15"/>
        <v>0.8</v>
      </c>
      <c r="U167">
        <f t="shared" si="16"/>
        <v>4.2732812499999939E-2</v>
      </c>
      <c r="V167">
        <f t="shared" si="17"/>
        <v>3.2258064516129031E-2</v>
      </c>
    </row>
    <row r="168" spans="1:22" x14ac:dyDescent="0.25">
      <c r="A168" s="2">
        <v>310</v>
      </c>
      <c r="B168" s="2">
        <v>310</v>
      </c>
      <c r="C168" s="2">
        <v>5</v>
      </c>
      <c r="D168" s="1">
        <v>0</v>
      </c>
      <c r="E168" s="1">
        <v>0</v>
      </c>
      <c r="F168" s="1">
        <v>37</v>
      </c>
      <c r="G168" s="1">
        <v>16</v>
      </c>
      <c r="H168" s="1">
        <v>2</v>
      </c>
      <c r="I168" s="1">
        <v>14</v>
      </c>
      <c r="J168" s="1">
        <v>2</v>
      </c>
      <c r="K168" s="1">
        <v>19</v>
      </c>
      <c r="L168" s="1">
        <v>30</v>
      </c>
      <c r="M168" s="1">
        <v>1</v>
      </c>
      <c r="N168" s="1">
        <v>10</v>
      </c>
      <c r="O168" s="1">
        <v>6</v>
      </c>
      <c r="P168" s="3">
        <v>137</v>
      </c>
      <c r="Q168">
        <f t="shared" si="12"/>
        <v>0.5</v>
      </c>
      <c r="R168">
        <f t="shared" si="13"/>
        <v>0.58823529411764708</v>
      </c>
      <c r="S168">
        <f t="shared" si="14"/>
        <v>0.37254901960784315</v>
      </c>
      <c r="T168">
        <f t="shared" si="15"/>
        <v>0.77450980392156865</v>
      </c>
      <c r="U168">
        <f t="shared" si="16"/>
        <v>3.6982929642445206E-2</v>
      </c>
      <c r="V168">
        <f t="shared" si="17"/>
        <v>6.25E-2</v>
      </c>
    </row>
    <row r="169" spans="1:22" x14ac:dyDescent="0.25">
      <c r="A169" s="2">
        <v>317</v>
      </c>
      <c r="B169" s="2">
        <v>317</v>
      </c>
      <c r="C169" s="2">
        <v>1</v>
      </c>
      <c r="D169" s="1">
        <v>0</v>
      </c>
      <c r="E169" s="1">
        <v>0</v>
      </c>
      <c r="F169" s="1">
        <v>50</v>
      </c>
      <c r="G169" s="1">
        <v>21</v>
      </c>
      <c r="H169" s="1">
        <v>5</v>
      </c>
      <c r="I169" s="1">
        <v>14</v>
      </c>
      <c r="J169" s="1">
        <v>22</v>
      </c>
      <c r="K169" s="1">
        <v>13</v>
      </c>
      <c r="L169" s="1">
        <v>18</v>
      </c>
      <c r="M169" s="1">
        <v>18</v>
      </c>
      <c r="N169" s="1">
        <v>8</v>
      </c>
      <c r="O169" s="1">
        <v>4</v>
      </c>
      <c r="P169" s="3">
        <v>173</v>
      </c>
      <c r="Q169">
        <f t="shared" si="12"/>
        <v>0.3987730061349693</v>
      </c>
      <c r="R169">
        <f t="shared" si="13"/>
        <v>0.33962264150943394</v>
      </c>
      <c r="S169">
        <f t="shared" si="14"/>
        <v>0.24528301886792453</v>
      </c>
      <c r="T169">
        <f t="shared" si="15"/>
        <v>0.46226415094339623</v>
      </c>
      <c r="U169">
        <f t="shared" si="16"/>
        <v>-0.21662349590601637</v>
      </c>
      <c r="V169">
        <f t="shared" si="17"/>
        <v>0.125</v>
      </c>
    </row>
    <row r="170" spans="1:22" x14ac:dyDescent="0.25">
      <c r="A170" s="2">
        <v>317</v>
      </c>
      <c r="B170" s="2">
        <v>317</v>
      </c>
      <c r="C170" s="2">
        <v>2</v>
      </c>
      <c r="D170" s="1">
        <v>0</v>
      </c>
      <c r="E170" s="1">
        <v>0</v>
      </c>
      <c r="F170" s="1">
        <v>52</v>
      </c>
      <c r="G170" s="1">
        <v>16</v>
      </c>
      <c r="H170" s="1">
        <v>0</v>
      </c>
      <c r="I170" s="1">
        <v>21</v>
      </c>
      <c r="J170" s="1">
        <v>21</v>
      </c>
      <c r="K170" s="1">
        <v>12</v>
      </c>
      <c r="L170" s="1">
        <v>17</v>
      </c>
      <c r="M170" s="1">
        <v>17</v>
      </c>
      <c r="N170" s="1">
        <v>6</v>
      </c>
      <c r="O170" s="1">
        <v>4</v>
      </c>
      <c r="P170" s="3">
        <v>166</v>
      </c>
      <c r="Q170">
        <f t="shared" si="12"/>
        <v>0.36423841059602646</v>
      </c>
      <c r="R170">
        <f t="shared" si="13"/>
        <v>0.34</v>
      </c>
      <c r="S170">
        <f t="shared" si="14"/>
        <v>0.24</v>
      </c>
      <c r="T170">
        <f t="shared" si="15"/>
        <v>0.46</v>
      </c>
      <c r="U170">
        <f t="shared" si="16"/>
        <v>-0.22180060000000001</v>
      </c>
      <c r="V170">
        <f t="shared" si="17"/>
        <v>0</v>
      </c>
    </row>
    <row r="171" spans="1:22" x14ac:dyDescent="0.25">
      <c r="A171" s="2">
        <v>317</v>
      </c>
      <c r="B171" s="2">
        <v>317</v>
      </c>
      <c r="C171" s="2">
        <v>3</v>
      </c>
      <c r="D171" s="1">
        <v>0</v>
      </c>
      <c r="E171" s="1">
        <v>0</v>
      </c>
      <c r="F171" s="1">
        <v>60</v>
      </c>
      <c r="G171" s="1">
        <v>18</v>
      </c>
      <c r="H171" s="1">
        <v>1</v>
      </c>
      <c r="I171" s="1">
        <v>15</v>
      </c>
      <c r="J171" s="1">
        <v>21</v>
      </c>
      <c r="K171" s="1">
        <v>29</v>
      </c>
      <c r="L171" s="1">
        <v>11</v>
      </c>
      <c r="M171" s="1">
        <v>11</v>
      </c>
      <c r="N171" s="1">
        <v>7</v>
      </c>
      <c r="O171" s="1">
        <v>5</v>
      </c>
      <c r="P171" s="3">
        <v>178</v>
      </c>
      <c r="Q171">
        <f t="shared" si="12"/>
        <v>0.48684210526315791</v>
      </c>
      <c r="R171">
        <f t="shared" si="13"/>
        <v>0.18032786885245902</v>
      </c>
      <c r="S171">
        <f t="shared" si="14"/>
        <v>0.47540983606557374</v>
      </c>
      <c r="T171">
        <f t="shared" si="15"/>
        <v>0.41803278688524592</v>
      </c>
      <c r="U171">
        <f t="shared" si="16"/>
        <v>-7.895485084654652E-3</v>
      </c>
      <c r="V171">
        <f t="shared" si="17"/>
        <v>2.9411764705882353E-2</v>
      </c>
    </row>
    <row r="172" spans="1:22" x14ac:dyDescent="0.25">
      <c r="A172" s="2">
        <v>317</v>
      </c>
      <c r="B172" s="2">
        <v>317</v>
      </c>
      <c r="C172" s="2">
        <v>4</v>
      </c>
      <c r="D172" s="1">
        <v>0</v>
      </c>
      <c r="E172" s="1">
        <v>0</v>
      </c>
      <c r="F172" s="1">
        <v>48</v>
      </c>
      <c r="G172" s="1">
        <v>28</v>
      </c>
      <c r="H172" s="1">
        <v>6</v>
      </c>
      <c r="I172" s="1">
        <v>11</v>
      </c>
      <c r="J172" s="1">
        <v>18</v>
      </c>
      <c r="K172" s="1">
        <v>14</v>
      </c>
      <c r="L172" s="1">
        <v>12</v>
      </c>
      <c r="M172" s="1">
        <v>12</v>
      </c>
      <c r="N172" s="1">
        <v>12</v>
      </c>
      <c r="O172" s="1">
        <v>4</v>
      </c>
      <c r="P172" s="3">
        <v>165</v>
      </c>
      <c r="Q172">
        <f t="shared" si="12"/>
        <v>0.44444444444444442</v>
      </c>
      <c r="R172">
        <f t="shared" si="13"/>
        <v>0.27272727272727271</v>
      </c>
      <c r="S172">
        <f t="shared" si="14"/>
        <v>0.31818181818181818</v>
      </c>
      <c r="T172">
        <f t="shared" si="15"/>
        <v>0.43181818181818177</v>
      </c>
      <c r="U172">
        <f t="shared" si="16"/>
        <v>-0.15837603305785125</v>
      </c>
      <c r="V172">
        <f t="shared" si="17"/>
        <v>0.13333333333333333</v>
      </c>
    </row>
    <row r="173" spans="1:22" x14ac:dyDescent="0.25">
      <c r="A173" s="2">
        <v>317</v>
      </c>
      <c r="B173" s="2">
        <v>317</v>
      </c>
      <c r="C173" s="2">
        <v>5</v>
      </c>
      <c r="D173" s="1">
        <v>0</v>
      </c>
      <c r="E173" s="1">
        <v>0</v>
      </c>
      <c r="F173" s="1">
        <v>58</v>
      </c>
      <c r="G173" s="1">
        <v>29</v>
      </c>
      <c r="H173" s="1">
        <v>5</v>
      </c>
      <c r="I173" s="1">
        <v>10</v>
      </c>
      <c r="J173" s="1">
        <v>21</v>
      </c>
      <c r="K173" s="1">
        <v>30</v>
      </c>
      <c r="L173" s="1">
        <v>10</v>
      </c>
      <c r="M173" s="1">
        <v>10</v>
      </c>
      <c r="N173" s="1">
        <v>16</v>
      </c>
      <c r="O173" s="1">
        <v>8</v>
      </c>
      <c r="P173" s="3">
        <v>197</v>
      </c>
      <c r="Q173">
        <f t="shared" si="12"/>
        <v>0.46448087431693991</v>
      </c>
      <c r="R173">
        <f t="shared" si="13"/>
        <v>0.16393442622950818</v>
      </c>
      <c r="S173">
        <f t="shared" si="14"/>
        <v>0.49180327868852458</v>
      </c>
      <c r="T173">
        <f t="shared" si="15"/>
        <v>0.4098360655737705</v>
      </c>
      <c r="U173">
        <f t="shared" si="16"/>
        <v>8.9353937113678672E-3</v>
      </c>
      <c r="V173">
        <f t="shared" si="17"/>
        <v>0.11363636363636363</v>
      </c>
    </row>
    <row r="174" spans="1:22" x14ac:dyDescent="0.25">
      <c r="A174" s="2">
        <v>321</v>
      </c>
      <c r="B174" s="2">
        <v>321</v>
      </c>
      <c r="C174" s="2">
        <v>1</v>
      </c>
      <c r="D174" s="1">
        <v>1</v>
      </c>
      <c r="E174" s="1">
        <v>0</v>
      </c>
      <c r="F174" s="1">
        <v>45</v>
      </c>
      <c r="G174" s="1">
        <v>31</v>
      </c>
      <c r="H174" s="1">
        <v>0</v>
      </c>
      <c r="I174" s="1">
        <v>11</v>
      </c>
      <c r="J174" s="1">
        <v>2</v>
      </c>
      <c r="K174" s="1">
        <v>28</v>
      </c>
      <c r="L174" s="1">
        <v>29</v>
      </c>
      <c r="M174" s="1">
        <v>8</v>
      </c>
      <c r="N174" s="1">
        <v>8</v>
      </c>
      <c r="O174" s="1">
        <v>5</v>
      </c>
      <c r="P174" s="3">
        <v>167</v>
      </c>
      <c r="Q174">
        <f t="shared" si="12"/>
        <v>0.60240963855421692</v>
      </c>
      <c r="R174">
        <f t="shared" si="13"/>
        <v>0.49152542372881358</v>
      </c>
      <c r="S174">
        <f t="shared" si="14"/>
        <v>0.47457627118644069</v>
      </c>
      <c r="T174">
        <f t="shared" si="15"/>
        <v>0.72881355932203395</v>
      </c>
      <c r="U174">
        <f t="shared" si="16"/>
        <v>7.6400143636885964E-2</v>
      </c>
      <c r="V174">
        <f t="shared" si="17"/>
        <v>0</v>
      </c>
    </row>
    <row r="175" spans="1:22" x14ac:dyDescent="0.25">
      <c r="A175" s="2">
        <v>321</v>
      </c>
      <c r="B175" s="2">
        <v>321</v>
      </c>
      <c r="C175" s="2">
        <v>2</v>
      </c>
      <c r="D175" s="1">
        <v>0</v>
      </c>
      <c r="E175" s="1">
        <v>0</v>
      </c>
      <c r="F175" s="1">
        <v>40</v>
      </c>
      <c r="G175" s="1">
        <v>32</v>
      </c>
      <c r="H175" s="1">
        <v>0</v>
      </c>
      <c r="I175" s="1">
        <v>16</v>
      </c>
      <c r="J175" s="1">
        <v>3</v>
      </c>
      <c r="K175" s="1">
        <v>31</v>
      </c>
      <c r="L175" s="1">
        <v>36</v>
      </c>
      <c r="M175" s="1">
        <v>4</v>
      </c>
      <c r="N175" s="1">
        <v>12</v>
      </c>
      <c r="O175" s="1">
        <v>6</v>
      </c>
      <c r="P175" s="3">
        <v>180</v>
      </c>
      <c r="Q175">
        <f t="shared" si="12"/>
        <v>0.5957446808510638</v>
      </c>
      <c r="R175">
        <f t="shared" si="13"/>
        <v>0.51428571428571423</v>
      </c>
      <c r="S175">
        <f t="shared" si="14"/>
        <v>0.44285714285714284</v>
      </c>
      <c r="T175">
        <f t="shared" si="15"/>
        <v>0.73571428571428565</v>
      </c>
      <c r="U175">
        <f t="shared" si="16"/>
        <v>5.7873469387755061E-2</v>
      </c>
      <c r="V175">
        <f t="shared" si="17"/>
        <v>0</v>
      </c>
    </row>
    <row r="176" spans="1:22" x14ac:dyDescent="0.25">
      <c r="A176" s="2">
        <v>321</v>
      </c>
      <c r="B176" s="2">
        <v>321</v>
      </c>
      <c r="C176" s="2">
        <v>3</v>
      </c>
      <c r="D176" s="1">
        <v>0</v>
      </c>
      <c r="E176" s="1">
        <v>0</v>
      </c>
      <c r="F176" s="1">
        <v>38</v>
      </c>
      <c r="G176" s="1">
        <v>31</v>
      </c>
      <c r="H176" s="1">
        <v>2</v>
      </c>
      <c r="I176" s="1">
        <v>18</v>
      </c>
      <c r="J176" s="1">
        <v>1</v>
      </c>
      <c r="K176" s="1">
        <v>30</v>
      </c>
      <c r="L176" s="1">
        <v>28</v>
      </c>
      <c r="M176" s="1">
        <v>2</v>
      </c>
      <c r="N176" s="1">
        <v>8</v>
      </c>
      <c r="O176" s="1">
        <v>3</v>
      </c>
      <c r="P176" s="3">
        <v>161</v>
      </c>
      <c r="Q176">
        <f t="shared" si="12"/>
        <v>0.62068965517241381</v>
      </c>
      <c r="R176">
        <f t="shared" si="13"/>
        <v>0.47457627118644069</v>
      </c>
      <c r="S176">
        <f t="shared" si="14"/>
        <v>0.50847457627118642</v>
      </c>
      <c r="T176">
        <f t="shared" si="15"/>
        <v>0.72881355932203395</v>
      </c>
      <c r="U176">
        <f t="shared" si="16"/>
        <v>0.10109112324044811</v>
      </c>
      <c r="V176">
        <f t="shared" si="17"/>
        <v>3.9215686274509803E-2</v>
      </c>
    </row>
    <row r="177" spans="1:22" x14ac:dyDescent="0.25">
      <c r="A177" s="2">
        <v>321</v>
      </c>
      <c r="B177" s="2">
        <v>321</v>
      </c>
      <c r="C177" s="2">
        <v>4</v>
      </c>
      <c r="D177" s="1">
        <v>0</v>
      </c>
      <c r="E177" s="1">
        <v>0</v>
      </c>
      <c r="F177" s="1">
        <v>52</v>
      </c>
      <c r="G177" s="1">
        <v>26</v>
      </c>
      <c r="H177" s="1">
        <v>0</v>
      </c>
      <c r="I177" s="1">
        <v>10</v>
      </c>
      <c r="J177" s="1">
        <v>0</v>
      </c>
      <c r="K177" s="1">
        <v>19</v>
      </c>
      <c r="L177" s="1">
        <v>37</v>
      </c>
      <c r="M177" s="1">
        <v>5</v>
      </c>
      <c r="N177" s="1">
        <v>13</v>
      </c>
      <c r="O177" s="1">
        <v>4</v>
      </c>
      <c r="P177" s="3">
        <v>166</v>
      </c>
      <c r="Q177">
        <f t="shared" si="12"/>
        <v>0.57333333333333336</v>
      </c>
      <c r="R177">
        <f t="shared" si="13"/>
        <v>0.6607142857142857</v>
      </c>
      <c r="S177">
        <f t="shared" si="14"/>
        <v>0.3392857142857143</v>
      </c>
      <c r="T177">
        <f t="shared" si="15"/>
        <v>0.83035714285714279</v>
      </c>
      <c r="U177">
        <f t="shared" si="16"/>
        <v>6.1881281887755102E-2</v>
      </c>
      <c r="V177">
        <f t="shared" si="17"/>
        <v>0</v>
      </c>
    </row>
    <row r="178" spans="1:22" x14ac:dyDescent="0.25">
      <c r="A178" s="2">
        <v>321</v>
      </c>
      <c r="B178" s="2">
        <v>321</v>
      </c>
      <c r="C178" s="2">
        <v>5</v>
      </c>
      <c r="D178" s="1">
        <v>0</v>
      </c>
      <c r="E178" s="1">
        <v>0</v>
      </c>
      <c r="F178" s="1">
        <v>49</v>
      </c>
      <c r="G178" s="1">
        <v>24</v>
      </c>
      <c r="H178" s="1">
        <v>2</v>
      </c>
      <c r="I178" s="1">
        <v>18</v>
      </c>
      <c r="J178" s="1">
        <v>3</v>
      </c>
      <c r="K178" s="1">
        <v>24</v>
      </c>
      <c r="L178" s="1">
        <v>20</v>
      </c>
      <c r="M178" s="1">
        <v>5</v>
      </c>
      <c r="N178" s="1">
        <v>18</v>
      </c>
      <c r="O178" s="1">
        <v>11</v>
      </c>
      <c r="P178" s="3">
        <v>174</v>
      </c>
      <c r="Q178">
        <f t="shared" si="12"/>
        <v>0.36094674556213019</v>
      </c>
      <c r="R178">
        <f t="shared" si="13"/>
        <v>0.42553191489361702</v>
      </c>
      <c r="S178">
        <f t="shared" si="14"/>
        <v>0.51063829787234039</v>
      </c>
      <c r="T178">
        <f t="shared" si="15"/>
        <v>0.68085106382978722</v>
      </c>
      <c r="U178">
        <f t="shared" si="16"/>
        <v>7.9578723404255314E-2</v>
      </c>
      <c r="V178">
        <f t="shared" si="17"/>
        <v>4.5454545454545456E-2</v>
      </c>
    </row>
    <row r="179" spans="1:22" x14ac:dyDescent="0.25">
      <c r="A179" s="2">
        <v>350</v>
      </c>
      <c r="B179" s="2">
        <v>350</v>
      </c>
      <c r="C179" s="2">
        <v>1</v>
      </c>
      <c r="D179" s="1">
        <v>0</v>
      </c>
      <c r="E179" s="1">
        <v>0</v>
      </c>
      <c r="F179" s="1">
        <v>39</v>
      </c>
      <c r="G179" s="1">
        <v>17</v>
      </c>
      <c r="H179" s="1">
        <v>4</v>
      </c>
      <c r="I179" s="1">
        <v>11</v>
      </c>
      <c r="J179" s="1">
        <v>37</v>
      </c>
      <c r="K179" s="1">
        <v>24</v>
      </c>
      <c r="L179" s="1">
        <v>9</v>
      </c>
      <c r="M179" s="1">
        <v>16</v>
      </c>
      <c r="N179" s="1">
        <v>6</v>
      </c>
      <c r="O179" s="1">
        <v>2</v>
      </c>
      <c r="P179" s="3">
        <v>165</v>
      </c>
      <c r="Q179">
        <f t="shared" si="12"/>
        <v>0.50632911392405067</v>
      </c>
      <c r="R179">
        <f t="shared" si="13"/>
        <v>0.12857142857142856</v>
      </c>
      <c r="S179">
        <f t="shared" si="14"/>
        <v>0.34285714285714286</v>
      </c>
      <c r="T179">
        <f t="shared" si="15"/>
        <v>0.3</v>
      </c>
      <c r="U179">
        <f t="shared" si="16"/>
        <v>-0.13738969387755101</v>
      </c>
      <c r="V179">
        <f t="shared" si="17"/>
        <v>0.125</v>
      </c>
    </row>
    <row r="180" spans="1:22" x14ac:dyDescent="0.25">
      <c r="A180" s="2">
        <v>350</v>
      </c>
      <c r="B180" s="2">
        <v>350</v>
      </c>
      <c r="C180" s="2">
        <v>2</v>
      </c>
      <c r="D180" s="1">
        <v>1</v>
      </c>
      <c r="E180" s="1">
        <v>1</v>
      </c>
      <c r="F180" s="1">
        <v>49</v>
      </c>
      <c r="G180" s="1">
        <v>19</v>
      </c>
      <c r="H180" s="1">
        <v>1</v>
      </c>
      <c r="I180" s="1">
        <v>7</v>
      </c>
      <c r="J180" s="1">
        <v>21</v>
      </c>
      <c r="K180" s="1">
        <v>17</v>
      </c>
      <c r="L180" s="1">
        <v>7</v>
      </c>
      <c r="M180" s="1">
        <v>10</v>
      </c>
      <c r="N180" s="1">
        <v>8</v>
      </c>
      <c r="O180" s="1">
        <v>1</v>
      </c>
      <c r="P180" s="3">
        <v>141</v>
      </c>
      <c r="Q180">
        <f t="shared" si="12"/>
        <v>0.53333333333333333</v>
      </c>
      <c r="R180">
        <f t="shared" si="13"/>
        <v>0.15555555555555556</v>
      </c>
      <c r="S180">
        <f t="shared" si="14"/>
        <v>0.37777777777777777</v>
      </c>
      <c r="T180">
        <f t="shared" si="15"/>
        <v>0.34444444444444444</v>
      </c>
      <c r="U180">
        <f t="shared" si="16"/>
        <v>-0.10467629629629632</v>
      </c>
      <c r="V180">
        <f t="shared" si="17"/>
        <v>3.5714285714285712E-2</v>
      </c>
    </row>
    <row r="181" spans="1:22" x14ac:dyDescent="0.25">
      <c r="A181" s="2">
        <v>350</v>
      </c>
      <c r="B181" s="2">
        <v>350</v>
      </c>
      <c r="C181" s="2">
        <v>3</v>
      </c>
      <c r="D181" s="1">
        <v>0</v>
      </c>
      <c r="E181" s="1">
        <v>0</v>
      </c>
      <c r="F181" s="1">
        <v>45</v>
      </c>
      <c r="G181" s="1">
        <v>13</v>
      </c>
      <c r="H181" s="1">
        <v>4</v>
      </c>
      <c r="I181" s="1">
        <v>13</v>
      </c>
      <c r="J181" s="1">
        <v>29</v>
      </c>
      <c r="K181" s="1">
        <v>13</v>
      </c>
      <c r="L181" s="1">
        <v>13</v>
      </c>
      <c r="M181" s="1">
        <v>17</v>
      </c>
      <c r="N181" s="1">
        <v>2</v>
      </c>
      <c r="O181" s="1">
        <v>3</v>
      </c>
      <c r="P181" s="3">
        <v>152</v>
      </c>
      <c r="Q181">
        <f t="shared" si="12"/>
        <v>0.43065693430656932</v>
      </c>
      <c r="R181">
        <f t="shared" si="13"/>
        <v>0.23636363636363636</v>
      </c>
      <c r="S181">
        <f t="shared" si="14"/>
        <v>0.23636363636363636</v>
      </c>
      <c r="T181">
        <f t="shared" si="15"/>
        <v>0.35454545454545455</v>
      </c>
      <c r="U181">
        <f t="shared" si="16"/>
        <v>-0.2447171900826447</v>
      </c>
      <c r="V181">
        <f t="shared" si="17"/>
        <v>0.13333333333333333</v>
      </c>
    </row>
    <row r="182" spans="1:22" x14ac:dyDescent="0.25">
      <c r="A182" s="2">
        <v>350</v>
      </c>
      <c r="B182" s="2">
        <v>350</v>
      </c>
      <c r="C182" s="2">
        <v>4</v>
      </c>
      <c r="D182" s="1">
        <v>0</v>
      </c>
      <c r="E182" s="1">
        <v>0</v>
      </c>
      <c r="F182" s="1">
        <v>41</v>
      </c>
      <c r="G182" s="1">
        <v>19</v>
      </c>
      <c r="H182" s="1">
        <v>6</v>
      </c>
      <c r="I182" s="1">
        <v>88</v>
      </c>
      <c r="J182" s="1">
        <v>18</v>
      </c>
      <c r="K182" s="1">
        <v>12</v>
      </c>
      <c r="L182" s="1">
        <v>7</v>
      </c>
      <c r="M182" s="1">
        <v>24</v>
      </c>
      <c r="N182" s="1">
        <v>6</v>
      </c>
      <c r="O182" s="1">
        <v>5</v>
      </c>
      <c r="P182" s="3">
        <v>226</v>
      </c>
      <c r="Q182">
        <f t="shared" si="12"/>
        <v>0.13422818791946306</v>
      </c>
      <c r="R182">
        <f t="shared" si="13"/>
        <v>0.1891891891891892</v>
      </c>
      <c r="S182">
        <f t="shared" si="14"/>
        <v>0.32432432432432434</v>
      </c>
      <c r="T182">
        <f t="shared" si="15"/>
        <v>0.35135135135135137</v>
      </c>
      <c r="U182">
        <f t="shared" si="16"/>
        <v>-0.1590123447772096</v>
      </c>
      <c r="V182">
        <f t="shared" si="17"/>
        <v>5.3097345132743362E-2</v>
      </c>
    </row>
    <row r="183" spans="1:22" x14ac:dyDescent="0.25">
      <c r="A183" s="2">
        <v>350</v>
      </c>
      <c r="B183" s="2">
        <v>350</v>
      </c>
      <c r="C183" s="2">
        <v>5</v>
      </c>
      <c r="D183" s="1">
        <v>0</v>
      </c>
      <c r="E183" s="1">
        <v>0</v>
      </c>
      <c r="F183" s="1">
        <v>43</v>
      </c>
      <c r="G183" s="1">
        <v>11</v>
      </c>
      <c r="H183" s="1">
        <v>6</v>
      </c>
      <c r="I183" s="1">
        <v>15</v>
      </c>
      <c r="J183" s="1">
        <v>11</v>
      </c>
      <c r="K183" s="1">
        <v>24</v>
      </c>
      <c r="L183" s="1">
        <v>6</v>
      </c>
      <c r="M183" s="1">
        <v>14</v>
      </c>
      <c r="N183" s="1">
        <v>14</v>
      </c>
      <c r="O183" s="1">
        <v>0</v>
      </c>
      <c r="P183" s="3">
        <v>144</v>
      </c>
      <c r="Q183">
        <f t="shared" si="12"/>
        <v>0.26315789473684209</v>
      </c>
      <c r="R183">
        <f t="shared" si="13"/>
        <v>0.14634146341463414</v>
      </c>
      <c r="S183">
        <f t="shared" si="14"/>
        <v>0.58536585365853655</v>
      </c>
      <c r="T183">
        <f t="shared" si="15"/>
        <v>0.43902439024390238</v>
      </c>
      <c r="U183">
        <f t="shared" si="16"/>
        <v>0.10351540749553834</v>
      </c>
      <c r="V183">
        <f t="shared" si="17"/>
        <v>0.1875</v>
      </c>
    </row>
    <row r="184" spans="1:22" x14ac:dyDescent="0.25">
      <c r="A184" s="2">
        <v>356</v>
      </c>
      <c r="B184" s="2">
        <v>356</v>
      </c>
      <c r="C184" s="2">
        <v>1</v>
      </c>
      <c r="D184" s="1">
        <v>0</v>
      </c>
      <c r="E184" s="1">
        <v>0</v>
      </c>
      <c r="F184" s="1">
        <v>52</v>
      </c>
      <c r="G184" s="1">
        <v>33</v>
      </c>
      <c r="H184" s="1">
        <v>2</v>
      </c>
      <c r="I184" s="1">
        <v>15</v>
      </c>
      <c r="J184" s="1">
        <v>6</v>
      </c>
      <c r="K184" s="1">
        <v>40</v>
      </c>
      <c r="L184" s="1">
        <v>23</v>
      </c>
      <c r="M184" s="1">
        <v>5</v>
      </c>
      <c r="N184" s="1">
        <v>12</v>
      </c>
      <c r="O184" s="1">
        <v>1</v>
      </c>
      <c r="P184" s="3">
        <v>189</v>
      </c>
      <c r="Q184">
        <f t="shared" si="12"/>
        <v>0.62566844919786091</v>
      </c>
      <c r="R184">
        <f t="shared" si="13"/>
        <v>0.33333333333333331</v>
      </c>
      <c r="S184">
        <f t="shared" si="14"/>
        <v>0.57971014492753625</v>
      </c>
      <c r="T184">
        <f t="shared" si="15"/>
        <v>0.62318840579710144</v>
      </c>
      <c r="U184">
        <f t="shared" si="16"/>
        <v>0.11607681159420291</v>
      </c>
      <c r="V184">
        <f t="shared" si="17"/>
        <v>0.04</v>
      </c>
    </row>
    <row r="185" spans="1:22" x14ac:dyDescent="0.25">
      <c r="A185" s="2">
        <v>356</v>
      </c>
      <c r="B185" s="2">
        <v>356</v>
      </c>
      <c r="C185" s="2">
        <v>2</v>
      </c>
      <c r="D185" s="1">
        <v>0</v>
      </c>
      <c r="E185" s="1">
        <v>0</v>
      </c>
      <c r="F185" s="1">
        <v>52</v>
      </c>
      <c r="G185" s="1">
        <v>29</v>
      </c>
      <c r="H185" s="1">
        <v>1</v>
      </c>
      <c r="I185" s="1">
        <v>18</v>
      </c>
      <c r="J185" s="1">
        <v>0</v>
      </c>
      <c r="K185" s="1">
        <v>33</v>
      </c>
      <c r="L185" s="1">
        <v>32</v>
      </c>
      <c r="M185" s="1">
        <v>0</v>
      </c>
      <c r="N185" s="1">
        <v>13</v>
      </c>
      <c r="O185" s="1">
        <v>3</v>
      </c>
      <c r="P185" s="3">
        <v>181</v>
      </c>
      <c r="Q185">
        <f t="shared" si="12"/>
        <v>0.60451977401129942</v>
      </c>
      <c r="R185">
        <f t="shared" si="13"/>
        <v>0.49230769230769234</v>
      </c>
      <c r="S185">
        <f t="shared" si="14"/>
        <v>0.50769230769230766</v>
      </c>
      <c r="T185">
        <f t="shared" si="15"/>
        <v>0.74615384615384617</v>
      </c>
      <c r="U185">
        <f t="shared" si="16"/>
        <v>0.10995384615384618</v>
      </c>
      <c r="V185">
        <f t="shared" si="17"/>
        <v>2.0833333333333332E-2</v>
      </c>
    </row>
    <row r="186" spans="1:22" x14ac:dyDescent="0.25">
      <c r="A186" s="2">
        <v>356</v>
      </c>
      <c r="B186" s="2">
        <v>356</v>
      </c>
      <c r="C186" s="2">
        <v>3</v>
      </c>
      <c r="D186" s="1">
        <v>0</v>
      </c>
      <c r="E186" s="1">
        <v>0</v>
      </c>
      <c r="F186" s="1">
        <v>56</v>
      </c>
      <c r="G186" s="1">
        <v>28</v>
      </c>
      <c r="H186" s="1">
        <v>1</v>
      </c>
      <c r="I186" s="1">
        <v>24</v>
      </c>
      <c r="J186" s="1">
        <v>2</v>
      </c>
      <c r="K186" s="1">
        <v>38</v>
      </c>
      <c r="L186" s="1">
        <v>33</v>
      </c>
      <c r="M186" s="1">
        <v>1</v>
      </c>
      <c r="N186" s="1">
        <v>13</v>
      </c>
      <c r="O186" s="1">
        <v>4</v>
      </c>
      <c r="P186" s="3">
        <v>200</v>
      </c>
      <c r="Q186">
        <f t="shared" si="12"/>
        <v>0.56345177664974622</v>
      </c>
      <c r="R186">
        <f t="shared" si="13"/>
        <v>0.45205479452054792</v>
      </c>
      <c r="S186">
        <f t="shared" si="14"/>
        <v>0.52054794520547942</v>
      </c>
      <c r="T186">
        <f t="shared" si="15"/>
        <v>0.71232876712328763</v>
      </c>
      <c r="U186">
        <f t="shared" si="16"/>
        <v>0.10174481140926994</v>
      </c>
      <c r="V186">
        <f t="shared" si="17"/>
        <v>1.8867924528301886E-2</v>
      </c>
    </row>
    <row r="187" spans="1:22" x14ac:dyDescent="0.25">
      <c r="A187" s="2">
        <v>356</v>
      </c>
      <c r="B187" s="2">
        <v>356</v>
      </c>
      <c r="C187" s="2">
        <v>4</v>
      </c>
      <c r="D187" s="1">
        <v>2</v>
      </c>
      <c r="E187" s="1">
        <v>0</v>
      </c>
      <c r="F187" s="1">
        <v>41</v>
      </c>
      <c r="G187" s="1">
        <v>23</v>
      </c>
      <c r="H187" s="1">
        <v>0</v>
      </c>
      <c r="I187" s="1">
        <v>18</v>
      </c>
      <c r="J187" s="1">
        <v>1</v>
      </c>
      <c r="K187" s="1">
        <v>30</v>
      </c>
      <c r="L187" s="1">
        <v>27</v>
      </c>
      <c r="M187" s="1">
        <v>3</v>
      </c>
      <c r="N187" s="1">
        <v>17</v>
      </c>
      <c r="O187" s="1">
        <v>5</v>
      </c>
      <c r="P187" s="3">
        <v>165</v>
      </c>
      <c r="Q187">
        <f t="shared" si="12"/>
        <v>0.46745562130177515</v>
      </c>
      <c r="R187">
        <f t="shared" si="13"/>
        <v>0.46551724137931033</v>
      </c>
      <c r="S187">
        <f t="shared" si="14"/>
        <v>0.51724137931034486</v>
      </c>
      <c r="T187">
        <f t="shared" si="15"/>
        <v>0.72413793103448276</v>
      </c>
      <c r="U187">
        <f t="shared" si="16"/>
        <v>0.10515270511296082</v>
      </c>
      <c r="V187">
        <f t="shared" si="17"/>
        <v>0</v>
      </c>
    </row>
    <row r="188" spans="1:22" x14ac:dyDescent="0.25">
      <c r="A188" s="2">
        <v>356</v>
      </c>
      <c r="B188" s="2">
        <v>356</v>
      </c>
      <c r="C188" s="2">
        <v>5</v>
      </c>
      <c r="D188" s="1">
        <v>0</v>
      </c>
      <c r="E188" s="1">
        <v>0</v>
      </c>
      <c r="F188" s="1">
        <v>39</v>
      </c>
      <c r="G188" s="1">
        <v>14</v>
      </c>
      <c r="H188" s="1">
        <v>3</v>
      </c>
      <c r="I188" s="1">
        <v>18</v>
      </c>
      <c r="J188" s="1">
        <v>7</v>
      </c>
      <c r="K188" s="1">
        <v>30</v>
      </c>
      <c r="L188" s="1">
        <v>33</v>
      </c>
      <c r="M188" s="1">
        <v>3</v>
      </c>
      <c r="N188" s="1">
        <v>18</v>
      </c>
      <c r="O188" s="1">
        <v>5</v>
      </c>
      <c r="P188" s="3">
        <v>170</v>
      </c>
      <c r="Q188">
        <f t="shared" si="12"/>
        <v>0.43373493975903615</v>
      </c>
      <c r="R188">
        <f t="shared" si="13"/>
        <v>0.47142857142857142</v>
      </c>
      <c r="S188">
        <f t="shared" si="14"/>
        <v>0.42857142857142855</v>
      </c>
      <c r="T188">
        <f t="shared" si="15"/>
        <v>0.68571428571428572</v>
      </c>
      <c r="U188">
        <f t="shared" si="16"/>
        <v>1.9536020408163268E-2</v>
      </c>
      <c r="V188">
        <f t="shared" si="17"/>
        <v>8.5714285714285715E-2</v>
      </c>
    </row>
    <row r="189" spans="1:22" x14ac:dyDescent="0.25">
      <c r="A189" s="2">
        <v>357</v>
      </c>
      <c r="B189" s="2">
        <v>357</v>
      </c>
      <c r="C189" s="2">
        <v>1</v>
      </c>
      <c r="D189" s="1">
        <v>0</v>
      </c>
      <c r="E189" s="1">
        <v>0</v>
      </c>
      <c r="F189" s="1">
        <v>33</v>
      </c>
      <c r="G189" s="1">
        <v>21</v>
      </c>
      <c r="H189" s="1">
        <v>9</v>
      </c>
      <c r="I189" s="1">
        <v>5</v>
      </c>
      <c r="J189" s="1">
        <v>18</v>
      </c>
      <c r="K189" s="1">
        <v>34</v>
      </c>
      <c r="L189" s="1">
        <v>19</v>
      </c>
      <c r="M189" s="1">
        <v>9</v>
      </c>
      <c r="N189" s="1">
        <v>8</v>
      </c>
      <c r="O189" s="1">
        <v>0</v>
      </c>
      <c r="P189" s="3">
        <v>156</v>
      </c>
      <c r="Q189">
        <f t="shared" si="12"/>
        <v>0.60759493670886078</v>
      </c>
      <c r="R189">
        <f t="shared" si="13"/>
        <v>0.26760563380281688</v>
      </c>
      <c r="S189">
        <f t="shared" si="14"/>
        <v>0.47887323943661969</v>
      </c>
      <c r="T189">
        <f t="shared" si="15"/>
        <v>0.50704225352112675</v>
      </c>
      <c r="U189">
        <f t="shared" si="16"/>
        <v>1.5317000595119756E-3</v>
      </c>
      <c r="V189">
        <f t="shared" si="17"/>
        <v>0.25714285714285712</v>
      </c>
    </row>
    <row r="190" spans="1:22" x14ac:dyDescent="0.25">
      <c r="A190" s="2">
        <v>357</v>
      </c>
      <c r="B190" s="2">
        <v>357</v>
      </c>
      <c r="C190" s="2">
        <v>2</v>
      </c>
      <c r="D190" s="1">
        <v>0</v>
      </c>
      <c r="E190" s="1">
        <v>0</v>
      </c>
      <c r="F190" s="1">
        <v>50</v>
      </c>
      <c r="G190" s="1">
        <v>11</v>
      </c>
      <c r="H190" s="1">
        <v>4</v>
      </c>
      <c r="I190" s="1">
        <v>14</v>
      </c>
      <c r="J190" s="1">
        <v>7</v>
      </c>
      <c r="K190" s="1">
        <v>28</v>
      </c>
      <c r="L190" s="1">
        <v>17</v>
      </c>
      <c r="M190" s="1">
        <v>6</v>
      </c>
      <c r="N190" s="1">
        <v>10</v>
      </c>
      <c r="O190" s="1">
        <v>3</v>
      </c>
      <c r="P190" s="3">
        <v>150</v>
      </c>
      <c r="Q190">
        <f t="shared" si="12"/>
        <v>0.4263565891472868</v>
      </c>
      <c r="R190">
        <f t="shared" si="13"/>
        <v>0.32692307692307693</v>
      </c>
      <c r="S190">
        <f t="shared" si="14"/>
        <v>0.53846153846153844</v>
      </c>
      <c r="T190">
        <f t="shared" si="15"/>
        <v>0.59615384615384615</v>
      </c>
      <c r="U190">
        <f t="shared" si="16"/>
        <v>7.3142788461538433E-2</v>
      </c>
      <c r="V190">
        <f t="shared" si="17"/>
        <v>0.13793103448275862</v>
      </c>
    </row>
    <row r="191" spans="1:22" x14ac:dyDescent="0.25">
      <c r="A191" s="2">
        <v>357</v>
      </c>
      <c r="B191" s="2">
        <v>357</v>
      </c>
      <c r="C191" s="2">
        <v>3</v>
      </c>
      <c r="D191" s="1">
        <v>0</v>
      </c>
      <c r="E191" s="1">
        <v>0</v>
      </c>
      <c r="F191" s="1">
        <v>55</v>
      </c>
      <c r="G191" s="1">
        <v>22</v>
      </c>
      <c r="H191" s="1">
        <v>1</v>
      </c>
      <c r="I191" s="1">
        <v>5</v>
      </c>
      <c r="J191" s="1">
        <v>5</v>
      </c>
      <c r="K191" s="1">
        <v>47</v>
      </c>
      <c r="L191" s="1">
        <v>12</v>
      </c>
      <c r="M191" s="1">
        <v>1</v>
      </c>
      <c r="N191" s="1">
        <v>15</v>
      </c>
      <c r="O191" s="1">
        <v>4</v>
      </c>
      <c r="P191" s="3">
        <v>167</v>
      </c>
      <c r="Q191">
        <f t="shared" si="12"/>
        <v>0.62857142857142856</v>
      </c>
      <c r="R191">
        <f t="shared" si="13"/>
        <v>0.1875</v>
      </c>
      <c r="S191">
        <f t="shared" si="14"/>
        <v>0.734375</v>
      </c>
      <c r="T191">
        <f t="shared" si="15"/>
        <v>0.5546875</v>
      </c>
      <c r="U191">
        <f t="shared" si="16"/>
        <v>0.25103320312499999</v>
      </c>
      <c r="V191">
        <f t="shared" si="17"/>
        <v>3.5714285714285712E-2</v>
      </c>
    </row>
    <row r="192" spans="1:22" x14ac:dyDescent="0.25">
      <c r="A192" s="2">
        <v>357</v>
      </c>
      <c r="B192" s="2">
        <v>357</v>
      </c>
      <c r="C192" s="2">
        <v>4</v>
      </c>
      <c r="D192" s="1">
        <v>0</v>
      </c>
      <c r="E192" s="1">
        <v>0</v>
      </c>
      <c r="F192" s="1">
        <v>52</v>
      </c>
      <c r="G192" s="1">
        <v>24</v>
      </c>
      <c r="H192" s="1">
        <v>5</v>
      </c>
      <c r="I192" s="1">
        <v>18</v>
      </c>
      <c r="J192" s="1">
        <v>2</v>
      </c>
      <c r="K192" s="1">
        <v>47</v>
      </c>
      <c r="L192" s="1">
        <v>7</v>
      </c>
      <c r="M192" s="1">
        <v>3</v>
      </c>
      <c r="N192" s="1">
        <v>17</v>
      </c>
      <c r="O192" s="1">
        <v>3</v>
      </c>
      <c r="P192" s="3">
        <v>178</v>
      </c>
      <c r="Q192">
        <f t="shared" si="12"/>
        <v>0.46820809248554912</v>
      </c>
      <c r="R192">
        <f t="shared" si="13"/>
        <v>0.125</v>
      </c>
      <c r="S192">
        <f t="shared" si="14"/>
        <v>0.8392857142857143</v>
      </c>
      <c r="T192">
        <f t="shared" si="15"/>
        <v>0.54464285714285721</v>
      </c>
      <c r="U192">
        <f t="shared" si="16"/>
        <v>0.35943102678571426</v>
      </c>
      <c r="V192">
        <f t="shared" si="17"/>
        <v>0.10638297872340426</v>
      </c>
    </row>
    <row r="193" spans="1:22" x14ac:dyDescent="0.25">
      <c r="A193" s="2">
        <v>357</v>
      </c>
      <c r="B193" s="2">
        <v>357</v>
      </c>
      <c r="C193" s="2">
        <v>5</v>
      </c>
      <c r="D193" s="1">
        <v>0</v>
      </c>
      <c r="E193" s="1">
        <v>0</v>
      </c>
      <c r="F193" s="1">
        <v>44</v>
      </c>
      <c r="G193" s="1">
        <v>21</v>
      </c>
      <c r="H193" s="1">
        <v>4</v>
      </c>
      <c r="I193" s="1">
        <v>25</v>
      </c>
      <c r="J193" s="1">
        <v>7</v>
      </c>
      <c r="K193" s="1">
        <v>46</v>
      </c>
      <c r="L193" s="1">
        <v>9</v>
      </c>
      <c r="M193" s="1">
        <v>2</v>
      </c>
      <c r="N193" s="1">
        <v>15</v>
      </c>
      <c r="O193" s="1">
        <v>3</v>
      </c>
      <c r="P193" s="3">
        <v>176</v>
      </c>
      <c r="Q193">
        <f t="shared" si="12"/>
        <v>0.46153846153846156</v>
      </c>
      <c r="R193">
        <f t="shared" si="13"/>
        <v>0.14516129032258066</v>
      </c>
      <c r="S193">
        <f t="shared" si="14"/>
        <v>0.74193548387096775</v>
      </c>
      <c r="T193">
        <f t="shared" si="15"/>
        <v>0.5161290322580645</v>
      </c>
      <c r="U193">
        <f t="shared" si="16"/>
        <v>0.2601735952133194</v>
      </c>
      <c r="V193">
        <f t="shared" si="17"/>
        <v>0.08</v>
      </c>
    </row>
    <row r="194" spans="1:22" x14ac:dyDescent="0.25">
      <c r="A194" s="2">
        <v>358</v>
      </c>
      <c r="B194" s="2">
        <v>358</v>
      </c>
      <c r="C194" s="2">
        <v>1</v>
      </c>
      <c r="D194" s="1">
        <v>0</v>
      </c>
      <c r="E194" s="1">
        <v>1</v>
      </c>
      <c r="F194" s="1">
        <v>68</v>
      </c>
      <c r="G194" s="1">
        <v>11</v>
      </c>
      <c r="H194" s="1">
        <v>7</v>
      </c>
      <c r="I194" s="1">
        <v>14</v>
      </c>
      <c r="J194" s="1">
        <v>6</v>
      </c>
      <c r="K194" s="1">
        <v>50</v>
      </c>
      <c r="L194" s="1">
        <v>14</v>
      </c>
      <c r="M194" s="1">
        <v>14</v>
      </c>
      <c r="N194" s="1">
        <v>14</v>
      </c>
      <c r="O194" s="1">
        <v>4</v>
      </c>
      <c r="P194" s="3">
        <v>203</v>
      </c>
      <c r="Q194">
        <f t="shared" ref="Q194:Q257" si="18">((G194)/(D194+G194+H194+I194)*(D194+G194+H194+I194)+2*((J194+K194+L194)/(J194+K194+L194+M194+N194+O194)-0.5)*(J194+K194+L194+M194+N194+O194)/2)/(D194+G194+H194+I194+(J194+K194+L194+M194+N194+O194)/2)</f>
        <v>0.36144578313253012</v>
      </c>
      <c r="R194">
        <f t="shared" ref="R194:R257" si="19">L194/(J194+K194+L194)</f>
        <v>0.2</v>
      </c>
      <c r="S194">
        <f t="shared" ref="S194:S257" si="20">K194/(J194+K194+L194)</f>
        <v>0.7142857142857143</v>
      </c>
      <c r="T194">
        <f t="shared" ref="T194:T257" si="21">R194+S194/2</f>
        <v>0.55714285714285716</v>
      </c>
      <c r="U194">
        <f t="shared" ref="U194:U257" si="22">S194+0.9165*R194^2-0.3422*R194-0.4514</f>
        <v>0.23110571428571425</v>
      </c>
      <c r="V194">
        <f t="shared" ref="V194:V257" si="23">H194/(D194+G194+H194+I194)</f>
        <v>0.21875</v>
      </c>
    </row>
    <row r="195" spans="1:22" x14ac:dyDescent="0.25">
      <c r="A195" s="2">
        <v>358</v>
      </c>
      <c r="B195" s="2">
        <v>358</v>
      </c>
      <c r="C195" s="2">
        <v>2</v>
      </c>
      <c r="D195" s="1">
        <v>0</v>
      </c>
      <c r="E195" s="1">
        <v>0</v>
      </c>
      <c r="F195" s="1">
        <v>67</v>
      </c>
      <c r="G195" s="1">
        <v>20</v>
      </c>
      <c r="H195" s="1">
        <v>5</v>
      </c>
      <c r="I195" s="1">
        <v>18</v>
      </c>
      <c r="J195" s="1">
        <v>5</v>
      </c>
      <c r="K195" s="1">
        <v>37</v>
      </c>
      <c r="L195" s="1">
        <v>16</v>
      </c>
      <c r="M195" s="1">
        <v>13</v>
      </c>
      <c r="N195" s="1">
        <v>11</v>
      </c>
      <c r="O195" s="1">
        <v>3</v>
      </c>
      <c r="P195" s="3">
        <v>195</v>
      </c>
      <c r="Q195">
        <f t="shared" si="18"/>
        <v>0.41520467836257308</v>
      </c>
      <c r="R195">
        <f t="shared" si="19"/>
        <v>0.27586206896551724</v>
      </c>
      <c r="S195">
        <f t="shared" si="20"/>
        <v>0.63793103448275867</v>
      </c>
      <c r="T195">
        <f t="shared" si="21"/>
        <v>0.59482758620689657</v>
      </c>
      <c r="U195">
        <f t="shared" si="22"/>
        <v>0.16187657550535073</v>
      </c>
      <c r="V195">
        <f t="shared" si="23"/>
        <v>0.11627906976744186</v>
      </c>
    </row>
    <row r="196" spans="1:22" x14ac:dyDescent="0.25">
      <c r="A196" s="2">
        <v>358</v>
      </c>
      <c r="B196" s="2">
        <v>358</v>
      </c>
      <c r="C196" s="2">
        <v>3</v>
      </c>
      <c r="D196" s="1">
        <v>0</v>
      </c>
      <c r="E196" s="1">
        <v>0</v>
      </c>
      <c r="F196" s="1">
        <v>51</v>
      </c>
      <c r="G196" s="1">
        <v>23</v>
      </c>
      <c r="H196" s="1">
        <v>5</v>
      </c>
      <c r="I196" s="1">
        <v>13</v>
      </c>
      <c r="J196" s="1">
        <v>7</v>
      </c>
      <c r="K196" s="1">
        <v>49</v>
      </c>
      <c r="L196" s="1">
        <v>14</v>
      </c>
      <c r="M196" s="1">
        <v>8</v>
      </c>
      <c r="N196" s="1">
        <v>22</v>
      </c>
      <c r="O196" s="1">
        <v>2</v>
      </c>
      <c r="P196" s="3">
        <v>194</v>
      </c>
      <c r="Q196">
        <f t="shared" si="18"/>
        <v>0.45652173913043476</v>
      </c>
      <c r="R196">
        <f t="shared" si="19"/>
        <v>0.2</v>
      </c>
      <c r="S196">
        <f t="shared" si="20"/>
        <v>0.7</v>
      </c>
      <c r="T196">
        <f t="shared" si="21"/>
        <v>0.55000000000000004</v>
      </c>
      <c r="U196">
        <f t="shared" si="22"/>
        <v>0.21682000000000001</v>
      </c>
      <c r="V196">
        <f t="shared" si="23"/>
        <v>0.12195121951219512</v>
      </c>
    </row>
    <row r="197" spans="1:22" x14ac:dyDescent="0.25">
      <c r="A197" s="2">
        <v>358</v>
      </c>
      <c r="B197" s="2">
        <v>358</v>
      </c>
      <c r="C197" s="2">
        <v>4</v>
      </c>
      <c r="D197" s="1">
        <v>0</v>
      </c>
      <c r="E197" s="1">
        <v>0</v>
      </c>
      <c r="F197" s="1">
        <v>38</v>
      </c>
      <c r="G197" s="1">
        <v>21</v>
      </c>
      <c r="H197" s="1">
        <v>5</v>
      </c>
      <c r="I197" s="1">
        <v>18</v>
      </c>
      <c r="J197" s="1">
        <v>6</v>
      </c>
      <c r="K197" s="1">
        <v>35</v>
      </c>
      <c r="L197" s="1">
        <v>5</v>
      </c>
      <c r="M197" s="1">
        <v>6</v>
      </c>
      <c r="N197" s="1">
        <v>16</v>
      </c>
      <c r="O197" s="1">
        <v>2</v>
      </c>
      <c r="P197" s="3">
        <v>152</v>
      </c>
      <c r="Q197">
        <f t="shared" si="18"/>
        <v>0.4050632911392405</v>
      </c>
      <c r="R197">
        <f t="shared" si="19"/>
        <v>0.10869565217391304</v>
      </c>
      <c r="S197">
        <f t="shared" si="20"/>
        <v>0.76086956521739135</v>
      </c>
      <c r="T197">
        <f t="shared" si="21"/>
        <v>0.4891304347826087</v>
      </c>
      <c r="U197">
        <f t="shared" si="22"/>
        <v>0.28310212665406431</v>
      </c>
      <c r="V197">
        <f t="shared" si="23"/>
        <v>0.11363636363636363</v>
      </c>
    </row>
    <row r="198" spans="1:22" x14ac:dyDescent="0.25">
      <c r="A198" s="2">
        <v>358</v>
      </c>
      <c r="B198" s="2">
        <v>358</v>
      </c>
      <c r="C198" s="2">
        <v>5</v>
      </c>
      <c r="D198" s="1">
        <v>0</v>
      </c>
      <c r="E198" s="1">
        <v>0</v>
      </c>
      <c r="F198" s="1">
        <v>49</v>
      </c>
      <c r="G198" s="1">
        <v>21</v>
      </c>
      <c r="H198" s="1">
        <v>3</v>
      </c>
      <c r="I198" s="1">
        <v>17</v>
      </c>
      <c r="J198" s="1">
        <v>30</v>
      </c>
      <c r="K198" s="1">
        <v>18</v>
      </c>
      <c r="L198" s="1">
        <v>12</v>
      </c>
      <c r="M198" s="1">
        <v>9</v>
      </c>
      <c r="N198" s="1">
        <v>1</v>
      </c>
      <c r="O198" s="1">
        <v>1</v>
      </c>
      <c r="P198" s="3">
        <v>161</v>
      </c>
      <c r="Q198">
        <f t="shared" si="18"/>
        <v>0.59477124183006536</v>
      </c>
      <c r="R198">
        <f t="shared" si="19"/>
        <v>0.2</v>
      </c>
      <c r="S198">
        <f t="shared" si="20"/>
        <v>0.3</v>
      </c>
      <c r="T198">
        <f t="shared" si="21"/>
        <v>0.35</v>
      </c>
      <c r="U198">
        <f t="shared" si="22"/>
        <v>-0.18318000000000001</v>
      </c>
      <c r="V198">
        <f t="shared" si="23"/>
        <v>7.3170731707317069E-2</v>
      </c>
    </row>
    <row r="199" spans="1:22" x14ac:dyDescent="0.25">
      <c r="A199" s="2">
        <v>360</v>
      </c>
      <c r="B199" s="2">
        <v>360</v>
      </c>
      <c r="C199" s="2">
        <v>1</v>
      </c>
      <c r="D199" s="1">
        <v>0</v>
      </c>
      <c r="E199" s="1">
        <v>0</v>
      </c>
      <c r="F199" s="1">
        <v>56</v>
      </c>
      <c r="G199" s="1">
        <v>29</v>
      </c>
      <c r="H199" s="1">
        <v>4</v>
      </c>
      <c r="I199" s="1">
        <v>7</v>
      </c>
      <c r="J199" s="1">
        <v>0</v>
      </c>
      <c r="K199" s="1">
        <v>33</v>
      </c>
      <c r="L199" s="1">
        <v>43</v>
      </c>
      <c r="M199" s="1">
        <v>3</v>
      </c>
      <c r="N199" s="1">
        <v>5</v>
      </c>
      <c r="O199" s="1">
        <v>7</v>
      </c>
      <c r="P199" s="3">
        <v>187</v>
      </c>
      <c r="Q199">
        <f t="shared" si="18"/>
        <v>0.69590643274853803</v>
      </c>
      <c r="R199">
        <f t="shared" si="19"/>
        <v>0.56578947368421051</v>
      </c>
      <c r="S199">
        <f t="shared" si="20"/>
        <v>0.43421052631578949</v>
      </c>
      <c r="T199">
        <f t="shared" si="21"/>
        <v>0.78289473684210531</v>
      </c>
      <c r="U199">
        <f t="shared" si="22"/>
        <v>8.2585266620498476E-2</v>
      </c>
      <c r="V199">
        <f t="shared" si="23"/>
        <v>0.1</v>
      </c>
    </row>
    <row r="200" spans="1:22" x14ac:dyDescent="0.25">
      <c r="A200" s="2">
        <v>360</v>
      </c>
      <c r="B200" s="2">
        <v>360</v>
      </c>
      <c r="C200" s="2">
        <v>2</v>
      </c>
      <c r="D200" s="1">
        <v>0</v>
      </c>
      <c r="E200" s="1">
        <v>0</v>
      </c>
      <c r="F200" s="1">
        <v>43</v>
      </c>
      <c r="G200" s="1">
        <v>19</v>
      </c>
      <c r="H200" s="1">
        <v>3</v>
      </c>
      <c r="I200" s="1">
        <v>23</v>
      </c>
      <c r="J200" s="1">
        <v>1</v>
      </c>
      <c r="K200" s="1">
        <v>27</v>
      </c>
      <c r="L200" s="1">
        <v>29</v>
      </c>
      <c r="M200" s="1">
        <v>3</v>
      </c>
      <c r="N200" s="1">
        <v>13</v>
      </c>
      <c r="O200" s="1">
        <v>9</v>
      </c>
      <c r="P200" s="3">
        <v>170</v>
      </c>
      <c r="Q200">
        <f t="shared" si="18"/>
        <v>0.40697674418604651</v>
      </c>
      <c r="R200">
        <f t="shared" si="19"/>
        <v>0.50877192982456143</v>
      </c>
      <c r="S200">
        <f t="shared" si="20"/>
        <v>0.47368421052631576</v>
      </c>
      <c r="T200">
        <f t="shared" si="21"/>
        <v>0.74561403508771928</v>
      </c>
      <c r="U200">
        <f t="shared" si="22"/>
        <v>8.541745152354574E-2</v>
      </c>
      <c r="V200">
        <f t="shared" si="23"/>
        <v>6.6666666666666666E-2</v>
      </c>
    </row>
    <row r="201" spans="1:22" x14ac:dyDescent="0.25">
      <c r="A201" s="2">
        <v>360</v>
      </c>
      <c r="B201" s="2">
        <v>360</v>
      </c>
      <c r="C201" s="2">
        <v>3</v>
      </c>
      <c r="D201" s="1">
        <v>0</v>
      </c>
      <c r="E201" s="1">
        <v>0</v>
      </c>
      <c r="F201" s="1">
        <v>65</v>
      </c>
      <c r="G201" s="1">
        <v>36</v>
      </c>
      <c r="H201" s="1">
        <v>3</v>
      </c>
      <c r="I201" s="1">
        <v>15</v>
      </c>
      <c r="J201" s="1">
        <v>0</v>
      </c>
      <c r="K201" s="1">
        <v>49</v>
      </c>
      <c r="L201" s="1">
        <v>38</v>
      </c>
      <c r="M201" s="1">
        <v>2</v>
      </c>
      <c r="N201" s="1">
        <v>13</v>
      </c>
      <c r="O201" s="1">
        <v>10</v>
      </c>
      <c r="P201" s="3">
        <v>231</v>
      </c>
      <c r="Q201">
        <f t="shared" si="18"/>
        <v>0.60909090909090913</v>
      </c>
      <c r="R201">
        <f t="shared" si="19"/>
        <v>0.43678160919540232</v>
      </c>
      <c r="S201">
        <f t="shared" si="20"/>
        <v>0.56321839080459768</v>
      </c>
      <c r="T201">
        <f t="shared" si="21"/>
        <v>0.71839080459770122</v>
      </c>
      <c r="U201">
        <f t="shared" si="22"/>
        <v>0.13719992072929055</v>
      </c>
      <c r="V201">
        <f t="shared" si="23"/>
        <v>5.5555555555555552E-2</v>
      </c>
    </row>
    <row r="202" spans="1:22" x14ac:dyDescent="0.25">
      <c r="A202" s="2">
        <v>360</v>
      </c>
      <c r="B202" s="2">
        <v>360</v>
      </c>
      <c r="C202" s="2">
        <v>4</v>
      </c>
      <c r="D202" s="1">
        <v>0</v>
      </c>
      <c r="E202" s="1">
        <v>0</v>
      </c>
      <c r="F202" s="1">
        <v>64</v>
      </c>
      <c r="G202" s="1">
        <v>23</v>
      </c>
      <c r="H202" s="1">
        <v>3</v>
      </c>
      <c r="I202" s="1">
        <v>22</v>
      </c>
      <c r="J202" s="1">
        <v>2</v>
      </c>
      <c r="K202" s="1">
        <v>26</v>
      </c>
      <c r="L202" s="1">
        <v>32</v>
      </c>
      <c r="M202" s="1">
        <v>2</v>
      </c>
      <c r="N202" s="1">
        <v>8</v>
      </c>
      <c r="O202" s="1">
        <v>8</v>
      </c>
      <c r="P202" s="3">
        <v>190</v>
      </c>
      <c r="Q202">
        <f t="shared" si="18"/>
        <v>0.50574712643678166</v>
      </c>
      <c r="R202">
        <f t="shared" si="19"/>
        <v>0.53333333333333333</v>
      </c>
      <c r="S202">
        <f t="shared" si="20"/>
        <v>0.43333333333333335</v>
      </c>
      <c r="T202">
        <f t="shared" si="21"/>
        <v>0.75</v>
      </c>
      <c r="U202">
        <f t="shared" si="22"/>
        <v>6.0119999999999951E-2</v>
      </c>
      <c r="V202">
        <f t="shared" si="23"/>
        <v>6.25E-2</v>
      </c>
    </row>
    <row r="203" spans="1:22" x14ac:dyDescent="0.25">
      <c r="A203" s="2">
        <v>360</v>
      </c>
      <c r="B203" s="2">
        <v>360</v>
      </c>
      <c r="C203" s="2">
        <v>5</v>
      </c>
      <c r="D203" s="1">
        <v>2</v>
      </c>
      <c r="E203" s="1">
        <v>0</v>
      </c>
      <c r="F203" s="1">
        <v>37</v>
      </c>
      <c r="G203" s="1">
        <v>29</v>
      </c>
      <c r="H203" s="1">
        <v>1</v>
      </c>
      <c r="I203" s="1">
        <v>28</v>
      </c>
      <c r="J203" s="1">
        <v>2</v>
      </c>
      <c r="K203" s="1">
        <v>40</v>
      </c>
      <c r="L203" s="1">
        <v>30</v>
      </c>
      <c r="M203" s="1">
        <v>3</v>
      </c>
      <c r="N203" s="1">
        <v>17</v>
      </c>
      <c r="O203" s="1">
        <v>9</v>
      </c>
      <c r="P203" s="3">
        <v>196</v>
      </c>
      <c r="Q203">
        <f t="shared" si="18"/>
        <v>0.45701357466063347</v>
      </c>
      <c r="R203">
        <f t="shared" si="19"/>
        <v>0.41666666666666669</v>
      </c>
      <c r="S203">
        <f t="shared" si="20"/>
        <v>0.55555555555555558</v>
      </c>
      <c r="T203">
        <f t="shared" si="21"/>
        <v>0.69444444444444442</v>
      </c>
      <c r="U203">
        <f t="shared" si="22"/>
        <v>0.12068680555555567</v>
      </c>
      <c r="V203">
        <f t="shared" si="23"/>
        <v>1.6666666666666666E-2</v>
      </c>
    </row>
    <row r="204" spans="1:22" x14ac:dyDescent="0.25">
      <c r="A204" s="2">
        <v>361</v>
      </c>
      <c r="B204" s="2">
        <v>361</v>
      </c>
      <c r="C204" s="2">
        <v>1</v>
      </c>
      <c r="D204" s="1">
        <v>1</v>
      </c>
      <c r="E204" s="1">
        <v>0</v>
      </c>
      <c r="F204" s="1">
        <v>29</v>
      </c>
      <c r="G204" s="1">
        <v>26</v>
      </c>
      <c r="H204" s="1">
        <v>4</v>
      </c>
      <c r="I204" s="1">
        <v>7</v>
      </c>
      <c r="J204" s="1">
        <v>5</v>
      </c>
      <c r="K204" s="1">
        <v>17</v>
      </c>
      <c r="L204" s="1">
        <v>41</v>
      </c>
      <c r="M204" s="1">
        <v>4</v>
      </c>
      <c r="N204" s="1">
        <v>3</v>
      </c>
      <c r="O204" s="1">
        <v>6</v>
      </c>
      <c r="P204" s="3">
        <v>142</v>
      </c>
      <c r="Q204">
        <f t="shared" si="18"/>
        <v>0.67105263157894735</v>
      </c>
      <c r="R204">
        <f t="shared" si="19"/>
        <v>0.65079365079365081</v>
      </c>
      <c r="S204">
        <f t="shared" si="20"/>
        <v>0.26984126984126983</v>
      </c>
      <c r="T204">
        <f t="shared" si="21"/>
        <v>0.7857142857142857</v>
      </c>
      <c r="U204">
        <f t="shared" si="22"/>
        <v>-1.6092894935752056E-2</v>
      </c>
      <c r="V204">
        <f t="shared" si="23"/>
        <v>0.10526315789473684</v>
      </c>
    </row>
    <row r="205" spans="1:22" x14ac:dyDescent="0.25">
      <c r="A205" s="2">
        <v>361</v>
      </c>
      <c r="B205" s="2">
        <v>361</v>
      </c>
      <c r="C205" s="2">
        <v>2</v>
      </c>
      <c r="D205" s="1">
        <v>0</v>
      </c>
      <c r="E205" s="1">
        <v>1</v>
      </c>
      <c r="F205" s="1">
        <v>28</v>
      </c>
      <c r="G205" s="1">
        <v>22</v>
      </c>
      <c r="H205" s="1">
        <v>0</v>
      </c>
      <c r="I205" s="1">
        <v>14</v>
      </c>
      <c r="J205" s="1">
        <v>0</v>
      </c>
      <c r="K205" s="1">
        <v>14</v>
      </c>
      <c r="L205" s="1">
        <v>28</v>
      </c>
      <c r="M205" s="1">
        <v>1</v>
      </c>
      <c r="N205" s="1">
        <v>11</v>
      </c>
      <c r="O205" s="1">
        <v>5</v>
      </c>
      <c r="P205" s="3">
        <v>124</v>
      </c>
      <c r="Q205">
        <f t="shared" si="18"/>
        <v>0.52671755725190839</v>
      </c>
      <c r="R205">
        <f t="shared" si="19"/>
        <v>0.66666666666666663</v>
      </c>
      <c r="S205">
        <f t="shared" si="20"/>
        <v>0.33333333333333331</v>
      </c>
      <c r="T205">
        <f t="shared" si="21"/>
        <v>0.83333333333333326</v>
      </c>
      <c r="U205">
        <f t="shared" si="22"/>
        <v>6.1133333333333262E-2</v>
      </c>
      <c r="V205">
        <f t="shared" si="23"/>
        <v>0</v>
      </c>
    </row>
    <row r="206" spans="1:22" x14ac:dyDescent="0.25">
      <c r="A206" s="2">
        <v>361</v>
      </c>
      <c r="B206" s="2">
        <v>361</v>
      </c>
      <c r="C206" s="2">
        <v>3</v>
      </c>
      <c r="D206" s="1">
        <v>0</v>
      </c>
      <c r="E206" s="1">
        <v>0</v>
      </c>
      <c r="F206" s="1">
        <v>25</v>
      </c>
      <c r="G206" s="1">
        <v>32</v>
      </c>
      <c r="H206" s="1">
        <v>3</v>
      </c>
      <c r="I206" s="1">
        <v>11</v>
      </c>
      <c r="J206" s="1">
        <v>2</v>
      </c>
      <c r="K206" s="1">
        <v>27</v>
      </c>
      <c r="L206" s="1">
        <v>36</v>
      </c>
      <c r="M206" s="1">
        <v>1</v>
      </c>
      <c r="N206" s="1">
        <v>8</v>
      </c>
      <c r="O206" s="1">
        <v>2</v>
      </c>
      <c r="P206" s="3">
        <v>147</v>
      </c>
      <c r="Q206">
        <f t="shared" si="18"/>
        <v>0.70238095238095233</v>
      </c>
      <c r="R206">
        <f t="shared" si="19"/>
        <v>0.55384615384615388</v>
      </c>
      <c r="S206">
        <f t="shared" si="20"/>
        <v>0.41538461538461541</v>
      </c>
      <c r="T206">
        <f t="shared" si="21"/>
        <v>0.76153846153846161</v>
      </c>
      <c r="U206">
        <f t="shared" si="22"/>
        <v>5.5590769230769221E-2</v>
      </c>
      <c r="V206">
        <f t="shared" si="23"/>
        <v>6.5217391304347824E-2</v>
      </c>
    </row>
    <row r="207" spans="1:22" x14ac:dyDescent="0.25">
      <c r="A207" s="2">
        <v>361</v>
      </c>
      <c r="B207" s="2">
        <v>361</v>
      </c>
      <c r="C207" s="2">
        <v>4</v>
      </c>
      <c r="D207" s="1">
        <v>0</v>
      </c>
      <c r="E207" s="1">
        <v>0</v>
      </c>
      <c r="F207" s="1">
        <v>23</v>
      </c>
      <c r="G207" s="1">
        <v>30</v>
      </c>
      <c r="H207" s="1">
        <v>1</v>
      </c>
      <c r="I207" s="1">
        <v>11</v>
      </c>
      <c r="J207" s="1">
        <v>4</v>
      </c>
      <c r="K207" s="1">
        <v>13</v>
      </c>
      <c r="L207" s="1">
        <v>37</v>
      </c>
      <c r="M207" s="1">
        <v>2</v>
      </c>
      <c r="N207" s="1">
        <v>10</v>
      </c>
      <c r="O207" s="1">
        <v>5</v>
      </c>
      <c r="P207" s="3">
        <v>136</v>
      </c>
      <c r="Q207">
        <f t="shared" si="18"/>
        <v>0.62580645161290327</v>
      </c>
      <c r="R207">
        <f t="shared" si="19"/>
        <v>0.68518518518518523</v>
      </c>
      <c r="S207">
        <f t="shared" si="20"/>
        <v>0.24074074074074073</v>
      </c>
      <c r="T207">
        <f t="shared" si="21"/>
        <v>0.80555555555555558</v>
      </c>
      <c r="U207">
        <f t="shared" si="22"/>
        <v>-1.4852366255144023E-2</v>
      </c>
      <c r="V207">
        <f t="shared" si="23"/>
        <v>2.3809523809523808E-2</v>
      </c>
    </row>
    <row r="208" spans="1:22" x14ac:dyDescent="0.25">
      <c r="A208" s="2">
        <v>361</v>
      </c>
      <c r="B208" s="2">
        <v>361</v>
      </c>
      <c r="C208" s="2">
        <v>5</v>
      </c>
      <c r="D208" s="1">
        <v>0</v>
      </c>
      <c r="E208" s="1">
        <v>0</v>
      </c>
      <c r="F208" s="1">
        <v>17</v>
      </c>
      <c r="G208" s="1">
        <v>27</v>
      </c>
      <c r="H208" s="1">
        <v>3</v>
      </c>
      <c r="I208" s="1">
        <v>14</v>
      </c>
      <c r="J208" s="1">
        <v>5</v>
      </c>
      <c r="K208" s="1">
        <v>7</v>
      </c>
      <c r="L208" s="1">
        <v>29</v>
      </c>
      <c r="M208" s="1">
        <v>5</v>
      </c>
      <c r="N208" s="1">
        <v>0</v>
      </c>
      <c r="O208" s="1">
        <v>8</v>
      </c>
      <c r="P208" s="3">
        <v>115</v>
      </c>
      <c r="Q208">
        <f t="shared" si="18"/>
        <v>0.57746478873239437</v>
      </c>
      <c r="R208">
        <f t="shared" si="19"/>
        <v>0.70731707317073167</v>
      </c>
      <c r="S208">
        <f t="shared" si="20"/>
        <v>0.17073170731707318</v>
      </c>
      <c r="T208">
        <f t="shared" si="21"/>
        <v>0.79268292682926822</v>
      </c>
      <c r="U208">
        <f t="shared" si="22"/>
        <v>-6.4189589530041724E-2</v>
      </c>
      <c r="V208">
        <f t="shared" si="23"/>
        <v>6.8181818181818177E-2</v>
      </c>
    </row>
    <row r="209" spans="1:22" x14ac:dyDescent="0.25">
      <c r="A209" s="2">
        <v>362</v>
      </c>
      <c r="B209" s="2">
        <v>362</v>
      </c>
      <c r="C209" s="2">
        <v>1</v>
      </c>
      <c r="D209" s="1">
        <v>0</v>
      </c>
      <c r="E209" s="1">
        <v>0</v>
      </c>
      <c r="F209" s="1">
        <v>55</v>
      </c>
      <c r="G209" s="1">
        <v>26</v>
      </c>
      <c r="H209" s="1">
        <v>5</v>
      </c>
      <c r="I209" s="1">
        <v>12</v>
      </c>
      <c r="J209" s="1">
        <v>15</v>
      </c>
      <c r="K209" s="1">
        <v>40</v>
      </c>
      <c r="L209" s="1">
        <v>8</v>
      </c>
      <c r="M209" s="1">
        <v>11</v>
      </c>
      <c r="N209" s="1">
        <v>10</v>
      </c>
      <c r="O209" s="1">
        <v>3</v>
      </c>
      <c r="P209" s="3">
        <v>185</v>
      </c>
      <c r="Q209">
        <f t="shared" si="18"/>
        <v>0.52601156069364163</v>
      </c>
      <c r="R209">
        <f t="shared" si="19"/>
        <v>0.12698412698412698</v>
      </c>
      <c r="S209">
        <f t="shared" si="20"/>
        <v>0.63492063492063489</v>
      </c>
      <c r="T209">
        <f t="shared" si="21"/>
        <v>0.44444444444444442</v>
      </c>
      <c r="U209">
        <f t="shared" si="22"/>
        <v>0.15484520030234306</v>
      </c>
      <c r="V209">
        <f t="shared" si="23"/>
        <v>0.11627906976744186</v>
      </c>
    </row>
    <row r="210" spans="1:22" x14ac:dyDescent="0.25">
      <c r="A210" s="2">
        <v>362</v>
      </c>
      <c r="B210" s="2">
        <v>362</v>
      </c>
      <c r="C210" s="2">
        <v>2</v>
      </c>
      <c r="D210" s="1">
        <v>0</v>
      </c>
      <c r="E210" s="1">
        <v>0</v>
      </c>
      <c r="F210" s="1">
        <v>60</v>
      </c>
      <c r="G210" s="1">
        <v>24</v>
      </c>
      <c r="H210" s="1">
        <v>1</v>
      </c>
      <c r="I210" s="1">
        <v>15</v>
      </c>
      <c r="J210" s="1">
        <v>17</v>
      </c>
      <c r="K210" s="1">
        <v>21</v>
      </c>
      <c r="L210" s="1">
        <v>8</v>
      </c>
      <c r="M210" s="1">
        <v>9</v>
      </c>
      <c r="N210" s="1">
        <v>9</v>
      </c>
      <c r="O210" s="1">
        <v>0</v>
      </c>
      <c r="P210" s="3">
        <v>164</v>
      </c>
      <c r="Q210">
        <f t="shared" si="18"/>
        <v>0.52777777777777779</v>
      </c>
      <c r="R210">
        <f t="shared" si="19"/>
        <v>0.17391304347826086</v>
      </c>
      <c r="S210">
        <f t="shared" si="20"/>
        <v>0.45652173913043476</v>
      </c>
      <c r="T210">
        <f t="shared" si="21"/>
        <v>0.40217391304347827</v>
      </c>
      <c r="U210">
        <f t="shared" si="22"/>
        <v>-2.6671077504725915E-2</v>
      </c>
      <c r="V210">
        <f t="shared" si="23"/>
        <v>2.5000000000000001E-2</v>
      </c>
    </row>
    <row r="211" spans="1:22" x14ac:dyDescent="0.25">
      <c r="A211" s="2">
        <v>362</v>
      </c>
      <c r="B211" s="2">
        <v>362</v>
      </c>
      <c r="C211" s="2">
        <v>3</v>
      </c>
      <c r="D211" s="1">
        <v>0</v>
      </c>
      <c r="E211" s="1">
        <v>0</v>
      </c>
      <c r="F211" s="1">
        <v>49</v>
      </c>
      <c r="G211" s="1">
        <v>30</v>
      </c>
      <c r="H211" s="1">
        <v>2</v>
      </c>
      <c r="I211" s="1">
        <v>21</v>
      </c>
      <c r="J211" s="1">
        <v>12</v>
      </c>
      <c r="K211" s="1">
        <v>45</v>
      </c>
      <c r="L211" s="1">
        <v>7</v>
      </c>
      <c r="M211" s="1">
        <v>7</v>
      </c>
      <c r="N211" s="1">
        <v>1</v>
      </c>
      <c r="O211" s="1">
        <v>1</v>
      </c>
      <c r="P211" s="3">
        <v>175</v>
      </c>
      <c r="Q211">
        <f t="shared" si="18"/>
        <v>0.64245810055865926</v>
      </c>
      <c r="R211">
        <f t="shared" si="19"/>
        <v>0.109375</v>
      </c>
      <c r="S211">
        <f t="shared" si="20"/>
        <v>0.703125</v>
      </c>
      <c r="T211">
        <f t="shared" si="21"/>
        <v>0.4609375</v>
      </c>
      <c r="U211">
        <f t="shared" si="22"/>
        <v>0.22526086425781244</v>
      </c>
      <c r="V211">
        <f t="shared" si="23"/>
        <v>3.7735849056603772E-2</v>
      </c>
    </row>
    <row r="212" spans="1:22" x14ac:dyDescent="0.25">
      <c r="A212" s="2">
        <v>362</v>
      </c>
      <c r="B212" s="2">
        <v>362</v>
      </c>
      <c r="C212" s="2">
        <v>4</v>
      </c>
      <c r="D212" s="1">
        <v>3</v>
      </c>
      <c r="E212" s="1">
        <v>0</v>
      </c>
      <c r="F212" s="1">
        <v>51</v>
      </c>
      <c r="G212" s="1">
        <v>25</v>
      </c>
      <c r="H212" s="1">
        <v>4</v>
      </c>
      <c r="I212" s="1">
        <v>22</v>
      </c>
      <c r="J212" s="1">
        <v>10</v>
      </c>
      <c r="K212" s="1">
        <v>33</v>
      </c>
      <c r="L212" s="1">
        <v>8</v>
      </c>
      <c r="M212" s="1">
        <v>7</v>
      </c>
      <c r="N212" s="1">
        <v>11</v>
      </c>
      <c r="O212" s="1">
        <v>1</v>
      </c>
      <c r="P212" s="3">
        <v>172</v>
      </c>
      <c r="Q212">
        <f t="shared" si="18"/>
        <v>0.4606741573033708</v>
      </c>
      <c r="R212">
        <f t="shared" si="19"/>
        <v>0.15686274509803921</v>
      </c>
      <c r="S212">
        <f t="shared" si="20"/>
        <v>0.6470588235294118</v>
      </c>
      <c r="T212">
        <f t="shared" si="21"/>
        <v>0.48039215686274511</v>
      </c>
      <c r="U212">
        <f t="shared" si="22"/>
        <v>0.16453171856978088</v>
      </c>
      <c r="V212">
        <f t="shared" si="23"/>
        <v>7.407407407407407E-2</v>
      </c>
    </row>
    <row r="213" spans="1:22" x14ac:dyDescent="0.25">
      <c r="A213" s="2">
        <v>362</v>
      </c>
      <c r="B213" s="2">
        <v>362</v>
      </c>
      <c r="C213" s="2">
        <v>5</v>
      </c>
      <c r="D213" s="1">
        <v>3</v>
      </c>
      <c r="E213" s="1">
        <v>0</v>
      </c>
      <c r="F213" s="1">
        <v>58</v>
      </c>
      <c r="G213" s="1">
        <v>33</v>
      </c>
      <c r="H213" s="1">
        <v>1</v>
      </c>
      <c r="I213" s="1">
        <v>25</v>
      </c>
      <c r="J213" s="1">
        <v>10</v>
      </c>
      <c r="K213" s="1">
        <v>39</v>
      </c>
      <c r="L213" s="1">
        <v>11</v>
      </c>
      <c r="M213" s="1">
        <v>7</v>
      </c>
      <c r="N213" s="1">
        <v>12</v>
      </c>
      <c r="O213" s="1">
        <v>1</v>
      </c>
      <c r="P213" s="3">
        <v>197</v>
      </c>
      <c r="Q213">
        <f t="shared" si="18"/>
        <v>0.51960784313725494</v>
      </c>
      <c r="R213">
        <f t="shared" si="19"/>
        <v>0.18333333333333332</v>
      </c>
      <c r="S213">
        <f t="shared" si="20"/>
        <v>0.65</v>
      </c>
      <c r="T213">
        <f t="shared" si="21"/>
        <v>0.5083333333333333</v>
      </c>
      <c r="U213">
        <f t="shared" si="22"/>
        <v>0.16666791666666669</v>
      </c>
      <c r="V213">
        <f t="shared" si="23"/>
        <v>1.6129032258064516E-2</v>
      </c>
    </row>
    <row r="214" spans="1:22" x14ac:dyDescent="0.25">
      <c r="A214" s="2">
        <v>365</v>
      </c>
      <c r="B214" s="2">
        <v>365</v>
      </c>
      <c r="C214" s="2">
        <v>1</v>
      </c>
      <c r="D214" s="1">
        <v>0</v>
      </c>
      <c r="E214" s="1">
        <v>0</v>
      </c>
      <c r="F214" s="1">
        <v>9</v>
      </c>
      <c r="G214" s="1">
        <v>5</v>
      </c>
      <c r="H214" s="1">
        <v>0</v>
      </c>
      <c r="I214" s="1">
        <v>3</v>
      </c>
      <c r="J214" s="1">
        <v>1</v>
      </c>
      <c r="K214" s="1">
        <v>6</v>
      </c>
      <c r="L214" s="1">
        <v>6</v>
      </c>
      <c r="M214" s="1">
        <v>1</v>
      </c>
      <c r="N214" s="1">
        <v>3</v>
      </c>
      <c r="O214" s="1">
        <v>0</v>
      </c>
      <c r="P214" s="3">
        <v>34</v>
      </c>
      <c r="Q214">
        <f t="shared" si="18"/>
        <v>0.5757575757575758</v>
      </c>
      <c r="R214">
        <f t="shared" si="19"/>
        <v>0.46153846153846156</v>
      </c>
      <c r="S214">
        <f t="shared" si="20"/>
        <v>0.46153846153846156</v>
      </c>
      <c r="T214">
        <f t="shared" si="21"/>
        <v>0.69230769230769229</v>
      </c>
      <c r="U214">
        <f t="shared" si="22"/>
        <v>4.7430769230769165E-2</v>
      </c>
      <c r="V214">
        <f t="shared" si="23"/>
        <v>0</v>
      </c>
    </row>
    <row r="215" spans="1:22" x14ac:dyDescent="0.25">
      <c r="A215" s="2">
        <v>365</v>
      </c>
      <c r="B215" s="2">
        <v>365</v>
      </c>
      <c r="C215" s="2">
        <v>2</v>
      </c>
      <c r="D215" s="1">
        <v>0</v>
      </c>
      <c r="E215" s="1">
        <v>0</v>
      </c>
      <c r="F215" s="1">
        <v>4</v>
      </c>
      <c r="G215" s="1">
        <v>3</v>
      </c>
      <c r="H215" s="1">
        <v>0</v>
      </c>
      <c r="I215" s="1">
        <v>2</v>
      </c>
      <c r="J215" s="1">
        <v>0</v>
      </c>
      <c r="K215" s="1">
        <v>7</v>
      </c>
      <c r="L215" s="1">
        <v>8</v>
      </c>
      <c r="M215" s="1">
        <v>2</v>
      </c>
      <c r="N215" s="1">
        <v>3</v>
      </c>
      <c r="O215" s="1">
        <v>2</v>
      </c>
      <c r="P215" s="3">
        <v>31</v>
      </c>
      <c r="Q215">
        <f t="shared" si="18"/>
        <v>0.43749999999999994</v>
      </c>
      <c r="R215">
        <f t="shared" si="19"/>
        <v>0.53333333333333333</v>
      </c>
      <c r="S215">
        <f t="shared" si="20"/>
        <v>0.46666666666666667</v>
      </c>
      <c r="T215">
        <f t="shared" si="21"/>
        <v>0.76666666666666661</v>
      </c>
      <c r="U215">
        <f t="shared" si="22"/>
        <v>9.3453333333333277E-2</v>
      </c>
      <c r="V215">
        <f t="shared" si="23"/>
        <v>0</v>
      </c>
    </row>
    <row r="216" spans="1:22" x14ac:dyDescent="0.25">
      <c r="A216" s="2">
        <v>365</v>
      </c>
      <c r="B216" s="2">
        <v>365</v>
      </c>
      <c r="C216" s="2">
        <v>3</v>
      </c>
      <c r="D216" s="1">
        <v>0</v>
      </c>
      <c r="E216" s="1">
        <v>0</v>
      </c>
      <c r="F216" s="1">
        <v>15</v>
      </c>
      <c r="G216" s="1">
        <v>5</v>
      </c>
      <c r="H216" s="1">
        <v>0</v>
      </c>
      <c r="I216" s="1">
        <v>3</v>
      </c>
      <c r="J216" s="1">
        <v>1</v>
      </c>
      <c r="K216" s="1">
        <v>9</v>
      </c>
      <c r="L216" s="1">
        <v>11</v>
      </c>
      <c r="M216" s="1">
        <v>2</v>
      </c>
      <c r="N216" s="1">
        <v>4</v>
      </c>
      <c r="O216" s="1">
        <v>0</v>
      </c>
      <c r="P216" s="3">
        <v>50</v>
      </c>
      <c r="Q216">
        <f t="shared" si="18"/>
        <v>0.58139534883720934</v>
      </c>
      <c r="R216">
        <f t="shared" si="19"/>
        <v>0.52380952380952384</v>
      </c>
      <c r="S216">
        <f t="shared" si="20"/>
        <v>0.42857142857142855</v>
      </c>
      <c r="T216">
        <f t="shared" si="21"/>
        <v>0.73809523809523814</v>
      </c>
      <c r="U216">
        <f t="shared" si="22"/>
        <v>4.938979591836723E-2</v>
      </c>
      <c r="V216">
        <f t="shared" si="23"/>
        <v>0</v>
      </c>
    </row>
    <row r="217" spans="1:22" x14ac:dyDescent="0.25">
      <c r="A217" s="2">
        <v>365</v>
      </c>
      <c r="B217" s="2">
        <v>365</v>
      </c>
      <c r="C217" s="2">
        <v>4</v>
      </c>
      <c r="D217" s="1">
        <v>0</v>
      </c>
      <c r="E217" s="1">
        <v>0</v>
      </c>
      <c r="F217" s="1">
        <v>11</v>
      </c>
      <c r="G217" s="1">
        <v>7</v>
      </c>
      <c r="H217" s="1">
        <v>0</v>
      </c>
      <c r="I217" s="1">
        <v>2</v>
      </c>
      <c r="J217" s="1">
        <v>1</v>
      </c>
      <c r="K217" s="1">
        <v>6</v>
      </c>
      <c r="L217" s="1">
        <v>7</v>
      </c>
      <c r="M217" s="1">
        <v>1</v>
      </c>
      <c r="N217" s="1">
        <v>3</v>
      </c>
      <c r="O217" s="1">
        <v>0</v>
      </c>
      <c r="P217" s="3">
        <v>38</v>
      </c>
      <c r="Q217">
        <f t="shared" si="18"/>
        <v>0.66666666666666663</v>
      </c>
      <c r="R217">
        <f t="shared" si="19"/>
        <v>0.5</v>
      </c>
      <c r="S217">
        <f t="shared" si="20"/>
        <v>0.42857142857142855</v>
      </c>
      <c r="T217">
        <f t="shared" si="21"/>
        <v>0.7142857142857143</v>
      </c>
      <c r="U217">
        <f t="shared" si="22"/>
        <v>3.5196428571428462E-2</v>
      </c>
      <c r="V217">
        <f t="shared" si="23"/>
        <v>0</v>
      </c>
    </row>
    <row r="218" spans="1:22" x14ac:dyDescent="0.25">
      <c r="A218" s="2">
        <v>365</v>
      </c>
      <c r="B218" s="2">
        <v>365</v>
      </c>
      <c r="C218" s="2">
        <v>5</v>
      </c>
      <c r="D218" s="1">
        <v>0</v>
      </c>
      <c r="E218" s="1">
        <v>0</v>
      </c>
      <c r="F218" s="1">
        <v>10</v>
      </c>
      <c r="G218" s="1">
        <v>5</v>
      </c>
      <c r="H218" s="1">
        <v>0</v>
      </c>
      <c r="I218" s="1">
        <v>2</v>
      </c>
      <c r="J218" s="1">
        <v>1</v>
      </c>
      <c r="K218" s="1">
        <v>2</v>
      </c>
      <c r="L218" s="1">
        <v>2</v>
      </c>
      <c r="M218" s="1">
        <v>1</v>
      </c>
      <c r="N218" s="1">
        <v>0</v>
      </c>
      <c r="O218" s="1">
        <v>0</v>
      </c>
      <c r="P218" s="3">
        <v>23</v>
      </c>
      <c r="Q218">
        <f t="shared" si="18"/>
        <v>0.7</v>
      </c>
      <c r="R218">
        <f t="shared" si="19"/>
        <v>0.4</v>
      </c>
      <c r="S218">
        <f t="shared" si="20"/>
        <v>0.4</v>
      </c>
      <c r="T218">
        <f t="shared" si="21"/>
        <v>0.60000000000000009</v>
      </c>
      <c r="U218">
        <f t="shared" si="22"/>
        <v>-4.164000000000001E-2</v>
      </c>
      <c r="V218">
        <f t="shared" si="23"/>
        <v>0</v>
      </c>
    </row>
    <row r="219" spans="1:22" x14ac:dyDescent="0.25">
      <c r="A219" s="2">
        <v>367</v>
      </c>
      <c r="B219" s="2">
        <v>367</v>
      </c>
      <c r="C219" s="2">
        <v>1</v>
      </c>
      <c r="D219" s="1">
        <v>1</v>
      </c>
      <c r="E219" s="1">
        <v>0</v>
      </c>
      <c r="F219" s="1">
        <v>40</v>
      </c>
      <c r="G219" s="1">
        <v>19</v>
      </c>
      <c r="H219" s="1">
        <v>2</v>
      </c>
      <c r="I219" s="1">
        <v>21</v>
      </c>
      <c r="J219" s="1">
        <v>18</v>
      </c>
      <c r="K219" s="1">
        <v>31</v>
      </c>
      <c r="L219" s="1">
        <v>7</v>
      </c>
      <c r="M219" s="1">
        <v>5</v>
      </c>
      <c r="N219" s="1">
        <v>7</v>
      </c>
      <c r="O219" s="1">
        <v>0</v>
      </c>
      <c r="P219" s="3">
        <v>150</v>
      </c>
      <c r="Q219">
        <f t="shared" si="18"/>
        <v>0.53246753246753242</v>
      </c>
      <c r="R219">
        <f t="shared" si="19"/>
        <v>0.125</v>
      </c>
      <c r="S219">
        <f t="shared" si="20"/>
        <v>0.5535714285714286</v>
      </c>
      <c r="T219">
        <f t="shared" si="21"/>
        <v>0.4017857142857143</v>
      </c>
      <c r="U219">
        <f t="shared" si="22"/>
        <v>7.371674107142856E-2</v>
      </c>
      <c r="V219">
        <f t="shared" si="23"/>
        <v>4.6511627906976744E-2</v>
      </c>
    </row>
    <row r="220" spans="1:22" x14ac:dyDescent="0.25">
      <c r="A220" s="2">
        <v>367</v>
      </c>
      <c r="B220" s="2">
        <v>367</v>
      </c>
      <c r="C220" s="2">
        <v>2</v>
      </c>
      <c r="D220" s="1">
        <v>0</v>
      </c>
      <c r="E220" s="1">
        <v>0</v>
      </c>
      <c r="F220" s="1">
        <v>36</v>
      </c>
      <c r="G220" s="1">
        <v>7</v>
      </c>
      <c r="H220" s="1">
        <v>5</v>
      </c>
      <c r="I220" s="1">
        <v>3</v>
      </c>
      <c r="J220" s="1">
        <v>10</v>
      </c>
      <c r="K220" s="1">
        <v>32</v>
      </c>
      <c r="L220" s="1">
        <v>8</v>
      </c>
      <c r="M220" s="1">
        <v>9</v>
      </c>
      <c r="N220" s="1">
        <v>4</v>
      </c>
      <c r="O220" s="1">
        <v>2</v>
      </c>
      <c r="P220" s="3">
        <v>116</v>
      </c>
      <c r="Q220">
        <f t="shared" si="18"/>
        <v>0.51578947368421058</v>
      </c>
      <c r="R220">
        <f t="shared" si="19"/>
        <v>0.16</v>
      </c>
      <c r="S220">
        <f t="shared" si="20"/>
        <v>0.64</v>
      </c>
      <c r="T220">
        <f t="shared" si="21"/>
        <v>0.48</v>
      </c>
      <c r="U220">
        <f t="shared" si="22"/>
        <v>0.15731039999999996</v>
      </c>
      <c r="V220">
        <f t="shared" si="23"/>
        <v>0.33333333333333331</v>
      </c>
    </row>
    <row r="221" spans="1:22" x14ac:dyDescent="0.25">
      <c r="A221" s="2">
        <v>367</v>
      </c>
      <c r="B221" s="2">
        <v>367</v>
      </c>
      <c r="C221" s="2">
        <v>3</v>
      </c>
      <c r="D221" s="1">
        <v>0</v>
      </c>
      <c r="E221" s="1">
        <v>0</v>
      </c>
      <c r="F221" s="1">
        <v>51</v>
      </c>
      <c r="G221" s="1">
        <v>10</v>
      </c>
      <c r="H221" s="1">
        <v>1</v>
      </c>
      <c r="I221" s="1">
        <v>17</v>
      </c>
      <c r="J221" s="1">
        <v>6</v>
      </c>
      <c r="K221" s="1">
        <v>31</v>
      </c>
      <c r="L221" s="1">
        <v>10</v>
      </c>
      <c r="M221" s="1">
        <v>9</v>
      </c>
      <c r="N221" s="1">
        <v>5</v>
      </c>
      <c r="O221" s="1">
        <v>4</v>
      </c>
      <c r="P221" s="3">
        <v>144</v>
      </c>
      <c r="Q221">
        <f t="shared" si="18"/>
        <v>0.4049586776859504</v>
      </c>
      <c r="R221">
        <f t="shared" si="19"/>
        <v>0.21276595744680851</v>
      </c>
      <c r="S221">
        <f t="shared" si="20"/>
        <v>0.65957446808510634</v>
      </c>
      <c r="T221">
        <f t="shared" si="21"/>
        <v>0.54255319148936165</v>
      </c>
      <c r="U221">
        <f t="shared" si="22"/>
        <v>0.17685531914893615</v>
      </c>
      <c r="V221">
        <f t="shared" si="23"/>
        <v>3.5714285714285712E-2</v>
      </c>
    </row>
    <row r="222" spans="1:22" x14ac:dyDescent="0.25">
      <c r="A222" s="2">
        <v>367</v>
      </c>
      <c r="B222" s="2">
        <v>367</v>
      </c>
      <c r="C222" s="2">
        <v>4</v>
      </c>
      <c r="D222" s="1">
        <v>0</v>
      </c>
      <c r="E222" s="1">
        <v>0</v>
      </c>
      <c r="F222" s="1">
        <v>46</v>
      </c>
      <c r="G222" s="1">
        <v>19</v>
      </c>
      <c r="H222" s="1">
        <v>5</v>
      </c>
      <c r="I222" s="1">
        <v>3</v>
      </c>
      <c r="J222" s="1">
        <v>7</v>
      </c>
      <c r="K222" s="1">
        <v>27</v>
      </c>
      <c r="L222" s="1">
        <v>9</v>
      </c>
      <c r="M222" s="1">
        <v>5</v>
      </c>
      <c r="N222" s="1">
        <v>13</v>
      </c>
      <c r="O222" s="1">
        <v>0</v>
      </c>
      <c r="P222" s="3">
        <v>134</v>
      </c>
      <c r="Q222">
        <f t="shared" si="18"/>
        <v>0.54782608695652169</v>
      </c>
      <c r="R222">
        <f t="shared" si="19"/>
        <v>0.20930232558139536</v>
      </c>
      <c r="S222">
        <f t="shared" si="20"/>
        <v>0.62790697674418605</v>
      </c>
      <c r="T222">
        <f t="shared" si="21"/>
        <v>0.52325581395348841</v>
      </c>
      <c r="U222">
        <f t="shared" si="22"/>
        <v>0.14503326122228233</v>
      </c>
      <c r="V222">
        <f t="shared" si="23"/>
        <v>0.18518518518518517</v>
      </c>
    </row>
    <row r="223" spans="1:22" x14ac:dyDescent="0.25">
      <c r="A223" s="2">
        <v>367</v>
      </c>
      <c r="B223" s="2">
        <v>367</v>
      </c>
      <c r="C223" s="2">
        <v>5</v>
      </c>
      <c r="D223" s="1">
        <v>0</v>
      </c>
      <c r="E223" s="1">
        <v>0</v>
      </c>
      <c r="F223" s="1">
        <v>42</v>
      </c>
      <c r="G223" s="1">
        <v>16</v>
      </c>
      <c r="H223" s="1">
        <v>2</v>
      </c>
      <c r="I223" s="1">
        <v>4</v>
      </c>
      <c r="J223" s="1">
        <v>12</v>
      </c>
      <c r="K223" s="1">
        <v>44</v>
      </c>
      <c r="L223" s="1">
        <v>6</v>
      </c>
      <c r="M223" s="1">
        <v>5</v>
      </c>
      <c r="N223" s="1">
        <v>5</v>
      </c>
      <c r="O223" s="1">
        <v>1</v>
      </c>
      <c r="P223" s="3">
        <v>137</v>
      </c>
      <c r="Q223">
        <f t="shared" si="18"/>
        <v>0.70940170940170943</v>
      </c>
      <c r="R223">
        <f t="shared" si="19"/>
        <v>9.6774193548387094E-2</v>
      </c>
      <c r="S223">
        <f t="shared" si="20"/>
        <v>0.70967741935483875</v>
      </c>
      <c r="T223">
        <f t="shared" si="21"/>
        <v>0.45161290322580649</v>
      </c>
      <c r="U223">
        <f t="shared" si="22"/>
        <v>0.23374453694068686</v>
      </c>
      <c r="V223">
        <f t="shared" si="23"/>
        <v>9.0909090909090912E-2</v>
      </c>
    </row>
    <row r="224" spans="1:22" x14ac:dyDescent="0.25">
      <c r="A224" s="2">
        <v>370</v>
      </c>
      <c r="B224" s="2">
        <v>370</v>
      </c>
      <c r="C224" s="2">
        <v>1</v>
      </c>
      <c r="D224" s="1">
        <v>0</v>
      </c>
      <c r="E224" s="1">
        <v>0</v>
      </c>
      <c r="F224" s="1">
        <v>34</v>
      </c>
      <c r="G224" s="1">
        <v>10</v>
      </c>
      <c r="H224" s="1">
        <v>0</v>
      </c>
      <c r="I224" s="1">
        <v>8</v>
      </c>
      <c r="J224" s="1">
        <v>1</v>
      </c>
      <c r="K224" s="1">
        <v>29</v>
      </c>
      <c r="L224" s="1">
        <v>27</v>
      </c>
      <c r="M224" s="1">
        <v>3</v>
      </c>
      <c r="N224" s="1">
        <v>6</v>
      </c>
      <c r="O224" s="1">
        <v>3</v>
      </c>
      <c r="P224" s="3">
        <v>121</v>
      </c>
      <c r="Q224">
        <f t="shared" si="18"/>
        <v>0.61904761904761907</v>
      </c>
      <c r="R224">
        <f t="shared" si="19"/>
        <v>0.47368421052631576</v>
      </c>
      <c r="S224">
        <f t="shared" si="20"/>
        <v>0.50877192982456143</v>
      </c>
      <c r="T224">
        <f t="shared" si="21"/>
        <v>0.72807017543859653</v>
      </c>
      <c r="U224">
        <f t="shared" si="22"/>
        <v>0.10091846722068321</v>
      </c>
      <c r="V224">
        <f t="shared" si="23"/>
        <v>0</v>
      </c>
    </row>
    <row r="225" spans="1:22" x14ac:dyDescent="0.25">
      <c r="A225" s="2">
        <v>370</v>
      </c>
      <c r="B225" s="2">
        <v>370</v>
      </c>
      <c r="C225" s="2">
        <v>2</v>
      </c>
      <c r="D225" s="1">
        <v>0</v>
      </c>
      <c r="E225" s="1">
        <v>0</v>
      </c>
      <c r="F225" s="1">
        <v>43</v>
      </c>
      <c r="G225" s="1">
        <v>17</v>
      </c>
      <c r="H225" s="1">
        <v>1</v>
      </c>
      <c r="I225" s="1">
        <v>25</v>
      </c>
      <c r="J225" s="1">
        <v>2</v>
      </c>
      <c r="K225" s="1">
        <v>24</v>
      </c>
      <c r="L225" s="1">
        <v>16</v>
      </c>
      <c r="M225" s="1">
        <v>7</v>
      </c>
      <c r="N225" s="1">
        <v>13</v>
      </c>
      <c r="O225" s="1">
        <v>4</v>
      </c>
      <c r="P225" s="3">
        <v>152</v>
      </c>
      <c r="Q225">
        <f t="shared" si="18"/>
        <v>0.34210526315789475</v>
      </c>
      <c r="R225">
        <f t="shared" si="19"/>
        <v>0.38095238095238093</v>
      </c>
      <c r="S225">
        <f t="shared" si="20"/>
        <v>0.5714285714285714</v>
      </c>
      <c r="T225">
        <f t="shared" si="21"/>
        <v>0.66666666666666663</v>
      </c>
      <c r="U225">
        <f t="shared" si="22"/>
        <v>0.12267346938775503</v>
      </c>
      <c r="V225">
        <f t="shared" si="23"/>
        <v>2.3255813953488372E-2</v>
      </c>
    </row>
    <row r="226" spans="1:22" x14ac:dyDescent="0.25">
      <c r="A226" s="2">
        <v>370</v>
      </c>
      <c r="B226" s="2">
        <v>370</v>
      </c>
      <c r="C226" s="2">
        <v>3</v>
      </c>
      <c r="D226" s="1">
        <v>0</v>
      </c>
      <c r="E226" s="1">
        <v>0</v>
      </c>
      <c r="F226" s="1">
        <v>44</v>
      </c>
      <c r="G226" s="1">
        <v>28</v>
      </c>
      <c r="H226" s="1">
        <v>4</v>
      </c>
      <c r="I226" s="1">
        <v>11</v>
      </c>
      <c r="J226" s="1">
        <v>0</v>
      </c>
      <c r="K226" s="1">
        <v>36</v>
      </c>
      <c r="L226" s="1">
        <v>17</v>
      </c>
      <c r="M226" s="1">
        <v>1</v>
      </c>
      <c r="N226" s="1">
        <v>14</v>
      </c>
      <c r="O226" s="1">
        <v>1</v>
      </c>
      <c r="P226" s="3">
        <v>156</v>
      </c>
      <c r="Q226">
        <f t="shared" si="18"/>
        <v>0.6</v>
      </c>
      <c r="R226">
        <f t="shared" si="19"/>
        <v>0.32075471698113206</v>
      </c>
      <c r="S226">
        <f t="shared" si="20"/>
        <v>0.67924528301886788</v>
      </c>
      <c r="T226">
        <f t="shared" si="21"/>
        <v>0.660377358490566</v>
      </c>
      <c r="U226">
        <f t="shared" si="22"/>
        <v>0.21237582769668917</v>
      </c>
      <c r="V226">
        <f t="shared" si="23"/>
        <v>9.3023255813953487E-2</v>
      </c>
    </row>
    <row r="227" spans="1:22" x14ac:dyDescent="0.25">
      <c r="A227" s="2">
        <v>370</v>
      </c>
      <c r="B227" s="2">
        <v>370</v>
      </c>
      <c r="C227" s="2">
        <v>4</v>
      </c>
      <c r="D227" s="1">
        <v>0</v>
      </c>
      <c r="E227" s="1">
        <v>0</v>
      </c>
      <c r="F227" s="1">
        <v>25</v>
      </c>
      <c r="G227" s="1">
        <v>13</v>
      </c>
      <c r="H227" s="1">
        <v>0</v>
      </c>
      <c r="I227" s="1">
        <v>25</v>
      </c>
      <c r="J227" s="1">
        <v>1</v>
      </c>
      <c r="K227" s="1">
        <v>24</v>
      </c>
      <c r="L227" s="1">
        <v>19</v>
      </c>
      <c r="M227" s="1">
        <v>0</v>
      </c>
      <c r="N227" s="1">
        <v>18</v>
      </c>
      <c r="O227" s="1">
        <v>6</v>
      </c>
      <c r="P227" s="3">
        <v>131</v>
      </c>
      <c r="Q227">
        <f t="shared" si="18"/>
        <v>0.31944444444444442</v>
      </c>
      <c r="R227">
        <f t="shared" si="19"/>
        <v>0.43181818181818182</v>
      </c>
      <c r="S227">
        <f t="shared" si="20"/>
        <v>0.54545454545454541</v>
      </c>
      <c r="T227">
        <f t="shared" si="21"/>
        <v>0.70454545454545459</v>
      </c>
      <c r="U227">
        <f t="shared" si="22"/>
        <v>0.11718331611570243</v>
      </c>
      <c r="V227">
        <f t="shared" si="23"/>
        <v>0</v>
      </c>
    </row>
    <row r="228" spans="1:22" x14ac:dyDescent="0.25">
      <c r="A228" s="2">
        <v>370</v>
      </c>
      <c r="B228" s="2">
        <v>370</v>
      </c>
      <c r="C228" s="2">
        <v>5</v>
      </c>
      <c r="D228" s="1">
        <v>0</v>
      </c>
      <c r="E228" s="1">
        <v>0</v>
      </c>
      <c r="F228" s="1">
        <v>52</v>
      </c>
      <c r="G228" s="1">
        <v>17</v>
      </c>
      <c r="H228" s="1">
        <v>2</v>
      </c>
      <c r="I228" s="1">
        <v>19</v>
      </c>
      <c r="J228" s="1">
        <v>0</v>
      </c>
      <c r="K228" s="1">
        <v>32</v>
      </c>
      <c r="L228" s="1">
        <v>23</v>
      </c>
      <c r="M228" s="1">
        <v>0</v>
      </c>
      <c r="N228" s="1">
        <v>10</v>
      </c>
      <c r="O228" s="1">
        <v>3</v>
      </c>
      <c r="P228" s="3">
        <v>158</v>
      </c>
      <c r="Q228">
        <f t="shared" si="18"/>
        <v>0.52777777777777779</v>
      </c>
      <c r="R228">
        <f t="shared" si="19"/>
        <v>0.41818181818181815</v>
      </c>
      <c r="S228">
        <f t="shared" si="20"/>
        <v>0.58181818181818179</v>
      </c>
      <c r="T228">
        <f t="shared" si="21"/>
        <v>0.70909090909090899</v>
      </c>
      <c r="U228">
        <f t="shared" si="22"/>
        <v>0.1475902479338842</v>
      </c>
      <c r="V228">
        <f t="shared" si="23"/>
        <v>5.2631578947368418E-2</v>
      </c>
    </row>
    <row r="229" spans="1:22" x14ac:dyDescent="0.25">
      <c r="A229" s="2">
        <v>373</v>
      </c>
      <c r="B229" s="2">
        <v>373</v>
      </c>
      <c r="C229" s="2">
        <v>1</v>
      </c>
      <c r="D229" s="1">
        <v>1</v>
      </c>
      <c r="E229" s="1">
        <v>0</v>
      </c>
      <c r="F229" s="1">
        <v>34</v>
      </c>
      <c r="G229" s="1">
        <v>21</v>
      </c>
      <c r="H229" s="1">
        <v>1</v>
      </c>
      <c r="I229" s="1">
        <v>10</v>
      </c>
      <c r="J229" s="1">
        <v>5</v>
      </c>
      <c r="K229" s="1">
        <v>29</v>
      </c>
      <c r="L229" s="1">
        <v>17</v>
      </c>
      <c r="M229" s="1">
        <v>6</v>
      </c>
      <c r="N229" s="1">
        <v>16</v>
      </c>
      <c r="O229" s="1">
        <v>1</v>
      </c>
      <c r="P229" s="3">
        <v>140</v>
      </c>
      <c r="Q229">
        <f t="shared" si="18"/>
        <v>0.5</v>
      </c>
      <c r="R229">
        <f t="shared" si="19"/>
        <v>0.33333333333333331</v>
      </c>
      <c r="S229">
        <f t="shared" si="20"/>
        <v>0.56862745098039214</v>
      </c>
      <c r="T229">
        <f t="shared" si="21"/>
        <v>0.61764705882352944</v>
      </c>
      <c r="U229">
        <f t="shared" si="22"/>
        <v>0.10499411764705879</v>
      </c>
      <c r="V229">
        <f t="shared" si="23"/>
        <v>3.0303030303030304E-2</v>
      </c>
    </row>
    <row r="230" spans="1:22" x14ac:dyDescent="0.25">
      <c r="A230" s="2">
        <v>373</v>
      </c>
      <c r="B230" s="2">
        <v>373</v>
      </c>
      <c r="C230" s="2">
        <v>2</v>
      </c>
      <c r="D230" s="1">
        <v>0</v>
      </c>
      <c r="E230" s="1">
        <v>0</v>
      </c>
      <c r="F230" s="1">
        <v>41</v>
      </c>
      <c r="G230" s="1">
        <v>22</v>
      </c>
      <c r="H230" s="1">
        <v>3</v>
      </c>
      <c r="I230" s="1">
        <v>16</v>
      </c>
      <c r="J230" s="1">
        <v>1</v>
      </c>
      <c r="K230" s="1">
        <v>23</v>
      </c>
      <c r="L230" s="1">
        <v>17</v>
      </c>
      <c r="M230" s="1">
        <v>8</v>
      </c>
      <c r="N230" s="1">
        <v>11</v>
      </c>
      <c r="O230" s="1">
        <v>0</v>
      </c>
      <c r="P230" s="3">
        <v>142</v>
      </c>
      <c r="Q230">
        <f t="shared" si="18"/>
        <v>0.46478873239436619</v>
      </c>
      <c r="R230">
        <f t="shared" si="19"/>
        <v>0.41463414634146339</v>
      </c>
      <c r="S230">
        <f t="shared" si="20"/>
        <v>0.56097560975609762</v>
      </c>
      <c r="T230">
        <f t="shared" si="21"/>
        <v>0.69512195121951215</v>
      </c>
      <c r="U230">
        <f t="shared" si="22"/>
        <v>0.12525383700178472</v>
      </c>
      <c r="V230">
        <f t="shared" si="23"/>
        <v>7.3170731707317069E-2</v>
      </c>
    </row>
    <row r="231" spans="1:22" x14ac:dyDescent="0.25">
      <c r="A231" s="2">
        <v>373</v>
      </c>
      <c r="B231" s="2">
        <v>373</v>
      </c>
      <c r="C231" s="2">
        <v>3</v>
      </c>
      <c r="D231" s="1">
        <v>1</v>
      </c>
      <c r="E231" s="1">
        <v>0</v>
      </c>
      <c r="F231" s="1">
        <v>39</v>
      </c>
      <c r="G231" s="1">
        <v>26</v>
      </c>
      <c r="H231" s="1">
        <v>1</v>
      </c>
      <c r="I231" s="1">
        <v>8</v>
      </c>
      <c r="J231" s="1">
        <v>2</v>
      </c>
      <c r="K231" s="1">
        <v>16</v>
      </c>
      <c r="L231" s="1">
        <v>14</v>
      </c>
      <c r="M231" s="1">
        <v>3</v>
      </c>
      <c r="N231" s="1">
        <v>7</v>
      </c>
      <c r="O231" s="1">
        <v>1</v>
      </c>
      <c r="P231" s="3">
        <v>117</v>
      </c>
      <c r="Q231">
        <f t="shared" si="18"/>
        <v>0.63478260869565217</v>
      </c>
      <c r="R231">
        <f t="shared" si="19"/>
        <v>0.4375</v>
      </c>
      <c r="S231">
        <f t="shared" si="20"/>
        <v>0.5</v>
      </c>
      <c r="T231">
        <f t="shared" si="21"/>
        <v>0.6875</v>
      </c>
      <c r="U231">
        <f t="shared" si="22"/>
        <v>7.4311328124999965E-2</v>
      </c>
      <c r="V231">
        <f t="shared" si="23"/>
        <v>2.7777777777777776E-2</v>
      </c>
    </row>
    <row r="232" spans="1:22" x14ac:dyDescent="0.25">
      <c r="A232" s="2">
        <v>373</v>
      </c>
      <c r="B232" s="2">
        <v>373</v>
      </c>
      <c r="C232" s="2">
        <v>4</v>
      </c>
      <c r="D232" s="1">
        <v>0</v>
      </c>
      <c r="E232" s="1">
        <v>0</v>
      </c>
      <c r="F232" s="1">
        <v>49</v>
      </c>
      <c r="G232" s="1">
        <v>25</v>
      </c>
      <c r="H232" s="1">
        <v>0</v>
      </c>
      <c r="I232" s="1">
        <v>13</v>
      </c>
      <c r="J232" s="1">
        <v>18</v>
      </c>
      <c r="K232" s="1">
        <v>25</v>
      </c>
      <c r="L232" s="1">
        <v>17</v>
      </c>
      <c r="M232" s="1">
        <v>9</v>
      </c>
      <c r="N232" s="1">
        <v>8</v>
      </c>
      <c r="O232" s="1">
        <v>2</v>
      </c>
      <c r="P232" s="3">
        <v>166</v>
      </c>
      <c r="Q232">
        <f t="shared" si="18"/>
        <v>0.58709677419354833</v>
      </c>
      <c r="R232">
        <f t="shared" si="19"/>
        <v>0.28333333333333333</v>
      </c>
      <c r="S232">
        <f t="shared" si="20"/>
        <v>0.41666666666666669</v>
      </c>
      <c r="T232">
        <f t="shared" si="21"/>
        <v>0.4916666666666667</v>
      </c>
      <c r="U232">
        <f t="shared" si="22"/>
        <v>-5.8115416666666642E-2</v>
      </c>
      <c r="V232">
        <f t="shared" si="23"/>
        <v>0</v>
      </c>
    </row>
    <row r="233" spans="1:22" x14ac:dyDescent="0.25">
      <c r="A233" s="2">
        <v>373</v>
      </c>
      <c r="B233" s="2">
        <v>373</v>
      </c>
      <c r="C233" s="2">
        <v>5</v>
      </c>
      <c r="D233" s="1">
        <v>2</v>
      </c>
      <c r="E233" s="1">
        <v>0</v>
      </c>
      <c r="F233" s="1">
        <v>47</v>
      </c>
      <c r="G233" s="1">
        <v>24</v>
      </c>
      <c r="H233" s="1">
        <v>3</v>
      </c>
      <c r="I233" s="1">
        <v>21</v>
      </c>
      <c r="J233" s="1">
        <v>12</v>
      </c>
      <c r="K233" s="1">
        <v>10</v>
      </c>
      <c r="L233" s="1">
        <v>15</v>
      </c>
      <c r="M233" s="1">
        <v>6</v>
      </c>
      <c r="N233" s="1">
        <v>15</v>
      </c>
      <c r="O233" s="1">
        <v>0</v>
      </c>
      <c r="P233" s="3">
        <v>153</v>
      </c>
      <c r="Q233">
        <f t="shared" si="18"/>
        <v>0.4050632911392405</v>
      </c>
      <c r="R233">
        <f t="shared" si="19"/>
        <v>0.40540540540540543</v>
      </c>
      <c r="S233">
        <f t="shared" si="20"/>
        <v>0.27027027027027029</v>
      </c>
      <c r="T233">
        <f t="shared" si="21"/>
        <v>0.54054054054054057</v>
      </c>
      <c r="U233">
        <f t="shared" si="22"/>
        <v>-0.16922943754565378</v>
      </c>
      <c r="V233">
        <f t="shared" si="23"/>
        <v>0.06</v>
      </c>
    </row>
    <row r="234" spans="1:22" x14ac:dyDescent="0.25">
      <c r="A234" s="2">
        <v>374</v>
      </c>
      <c r="B234" s="2">
        <v>374</v>
      </c>
      <c r="C234" s="2">
        <v>1</v>
      </c>
      <c r="D234" s="1">
        <v>0</v>
      </c>
      <c r="E234" s="1">
        <v>0</v>
      </c>
      <c r="F234" s="1">
        <v>32</v>
      </c>
      <c r="G234" s="1">
        <v>17</v>
      </c>
      <c r="H234" s="1">
        <v>5</v>
      </c>
      <c r="I234" s="1">
        <v>12</v>
      </c>
      <c r="J234" s="1">
        <v>3</v>
      </c>
      <c r="K234" s="1">
        <v>29</v>
      </c>
      <c r="L234" s="1">
        <v>17</v>
      </c>
      <c r="M234" s="1">
        <v>1</v>
      </c>
      <c r="N234" s="1">
        <v>11</v>
      </c>
      <c r="O234" s="1">
        <v>3</v>
      </c>
      <c r="P234" s="3">
        <v>130</v>
      </c>
      <c r="Q234">
        <f t="shared" si="18"/>
        <v>0.51515151515151514</v>
      </c>
      <c r="R234">
        <f t="shared" si="19"/>
        <v>0.34693877551020408</v>
      </c>
      <c r="S234">
        <f t="shared" si="20"/>
        <v>0.59183673469387754</v>
      </c>
      <c r="T234">
        <f t="shared" si="21"/>
        <v>0.64285714285714279</v>
      </c>
      <c r="U234">
        <f t="shared" si="22"/>
        <v>0.13203019575177011</v>
      </c>
      <c r="V234">
        <f t="shared" si="23"/>
        <v>0.14705882352941177</v>
      </c>
    </row>
    <row r="235" spans="1:22" x14ac:dyDescent="0.25">
      <c r="A235" s="2">
        <v>374</v>
      </c>
      <c r="B235" s="2">
        <v>374</v>
      </c>
      <c r="C235" s="2">
        <v>2</v>
      </c>
      <c r="D235" s="1">
        <v>0</v>
      </c>
      <c r="E235" s="1">
        <v>0</v>
      </c>
      <c r="F235" s="1">
        <v>35</v>
      </c>
      <c r="G235" s="1">
        <v>19</v>
      </c>
      <c r="H235" s="1">
        <v>2</v>
      </c>
      <c r="I235" s="1">
        <v>4</v>
      </c>
      <c r="J235" s="1">
        <v>3</v>
      </c>
      <c r="K235" s="1">
        <v>23</v>
      </c>
      <c r="L235" s="1">
        <v>20</v>
      </c>
      <c r="M235" s="1">
        <v>4</v>
      </c>
      <c r="N235" s="1">
        <v>8</v>
      </c>
      <c r="O235" s="1">
        <v>4</v>
      </c>
      <c r="P235" s="3">
        <v>122</v>
      </c>
      <c r="Q235">
        <f t="shared" si="18"/>
        <v>0.6071428571428571</v>
      </c>
      <c r="R235">
        <f t="shared" si="19"/>
        <v>0.43478260869565216</v>
      </c>
      <c r="S235">
        <f t="shared" si="20"/>
        <v>0.5</v>
      </c>
      <c r="T235">
        <f t="shared" si="21"/>
        <v>0.68478260869565211</v>
      </c>
      <c r="U235">
        <f t="shared" si="22"/>
        <v>7.3068809073724039E-2</v>
      </c>
      <c r="V235">
        <f t="shared" si="23"/>
        <v>0.08</v>
      </c>
    </row>
    <row r="236" spans="1:22" x14ac:dyDescent="0.25">
      <c r="A236" s="2">
        <v>374</v>
      </c>
      <c r="B236" s="2">
        <v>374</v>
      </c>
      <c r="C236" s="2">
        <v>3</v>
      </c>
      <c r="D236" s="1">
        <v>2</v>
      </c>
      <c r="E236" s="1">
        <v>0</v>
      </c>
      <c r="F236" s="1">
        <v>38</v>
      </c>
      <c r="G236" s="1">
        <v>10</v>
      </c>
      <c r="H236" s="1">
        <v>2</v>
      </c>
      <c r="I236" s="1">
        <v>9</v>
      </c>
      <c r="J236" s="1">
        <v>1</v>
      </c>
      <c r="K236" s="1">
        <v>16</v>
      </c>
      <c r="L236" s="1">
        <v>11</v>
      </c>
      <c r="M236" s="1">
        <v>5</v>
      </c>
      <c r="N236" s="1">
        <v>10</v>
      </c>
      <c r="O236" s="1">
        <v>3</v>
      </c>
      <c r="P236" s="3">
        <v>105</v>
      </c>
      <c r="Q236">
        <f t="shared" si="18"/>
        <v>0.32608695652173919</v>
      </c>
      <c r="R236">
        <f t="shared" si="19"/>
        <v>0.39285714285714285</v>
      </c>
      <c r="S236">
        <f t="shared" si="20"/>
        <v>0.5714285714285714</v>
      </c>
      <c r="T236">
        <f t="shared" si="21"/>
        <v>0.6785714285714286</v>
      </c>
      <c r="U236">
        <f t="shared" si="22"/>
        <v>0.12704247448979578</v>
      </c>
      <c r="V236">
        <f t="shared" si="23"/>
        <v>8.6956521739130432E-2</v>
      </c>
    </row>
    <row r="237" spans="1:22" x14ac:dyDescent="0.25">
      <c r="A237" s="2">
        <v>374</v>
      </c>
      <c r="B237" s="2">
        <v>374</v>
      </c>
      <c r="C237" s="2">
        <v>4</v>
      </c>
      <c r="D237" s="1">
        <v>0</v>
      </c>
      <c r="E237" s="1">
        <v>1</v>
      </c>
      <c r="F237" s="1">
        <v>27</v>
      </c>
      <c r="G237" s="1">
        <v>20</v>
      </c>
      <c r="H237" s="1">
        <v>1</v>
      </c>
      <c r="I237" s="1">
        <v>8</v>
      </c>
      <c r="J237" s="1">
        <v>1</v>
      </c>
      <c r="K237" s="1">
        <v>25</v>
      </c>
      <c r="L237" s="1">
        <v>16</v>
      </c>
      <c r="M237" s="1">
        <v>3</v>
      </c>
      <c r="N237" s="1">
        <v>8</v>
      </c>
      <c r="O237" s="1">
        <v>3</v>
      </c>
      <c r="P237" s="3">
        <v>113</v>
      </c>
      <c r="Q237">
        <f t="shared" si="18"/>
        <v>0.59649122807017541</v>
      </c>
      <c r="R237">
        <f t="shared" si="19"/>
        <v>0.38095238095238093</v>
      </c>
      <c r="S237">
        <f t="shared" si="20"/>
        <v>0.59523809523809523</v>
      </c>
      <c r="T237">
        <f t="shared" si="21"/>
        <v>0.6785714285714286</v>
      </c>
      <c r="U237">
        <f t="shared" si="22"/>
        <v>0.14648299319727887</v>
      </c>
      <c r="V237">
        <f t="shared" si="23"/>
        <v>3.4482758620689655E-2</v>
      </c>
    </row>
    <row r="238" spans="1:22" x14ac:dyDescent="0.25">
      <c r="A238" s="2">
        <v>374</v>
      </c>
      <c r="B238" s="2">
        <v>374</v>
      </c>
      <c r="C238" s="2">
        <v>5</v>
      </c>
      <c r="D238" s="1">
        <v>0</v>
      </c>
      <c r="E238" s="1">
        <v>0</v>
      </c>
      <c r="F238" s="1">
        <v>24</v>
      </c>
      <c r="G238" s="1">
        <v>32</v>
      </c>
      <c r="H238" s="1">
        <v>1</v>
      </c>
      <c r="I238" s="1">
        <v>4</v>
      </c>
      <c r="J238" s="1">
        <v>0</v>
      </c>
      <c r="K238" s="1">
        <v>10</v>
      </c>
      <c r="L238" s="1">
        <v>31</v>
      </c>
      <c r="M238" s="1">
        <v>2</v>
      </c>
      <c r="N238" s="1">
        <v>9</v>
      </c>
      <c r="O238" s="1">
        <v>4</v>
      </c>
      <c r="P238" s="3">
        <v>117</v>
      </c>
      <c r="Q238">
        <f t="shared" si="18"/>
        <v>0.69230769230769229</v>
      </c>
      <c r="R238">
        <f t="shared" si="19"/>
        <v>0.75609756097560976</v>
      </c>
      <c r="S238">
        <f t="shared" si="20"/>
        <v>0.24390243902439024</v>
      </c>
      <c r="T238">
        <f t="shared" si="21"/>
        <v>0.87804878048780488</v>
      </c>
      <c r="U238">
        <f t="shared" si="22"/>
        <v>5.7713801308744817E-2</v>
      </c>
      <c r="V238">
        <f t="shared" si="23"/>
        <v>2.7027027027027029E-2</v>
      </c>
    </row>
    <row r="239" spans="1:22" x14ac:dyDescent="0.25">
      <c r="A239" s="2">
        <v>377</v>
      </c>
      <c r="B239" s="2">
        <v>377</v>
      </c>
      <c r="C239" s="2">
        <v>1</v>
      </c>
      <c r="D239" s="1">
        <v>1</v>
      </c>
      <c r="E239" s="1">
        <v>0</v>
      </c>
      <c r="F239" s="1">
        <v>25</v>
      </c>
      <c r="G239" s="1">
        <v>14</v>
      </c>
      <c r="H239" s="1">
        <v>1</v>
      </c>
      <c r="I239" s="1">
        <v>12</v>
      </c>
      <c r="J239" s="1">
        <v>1</v>
      </c>
      <c r="K239" s="1">
        <v>18</v>
      </c>
      <c r="L239" s="1">
        <v>11</v>
      </c>
      <c r="M239" s="1">
        <v>3</v>
      </c>
      <c r="N239" s="1">
        <v>10</v>
      </c>
      <c r="O239" s="1">
        <v>6</v>
      </c>
      <c r="P239" s="3">
        <v>101</v>
      </c>
      <c r="Q239">
        <f t="shared" si="18"/>
        <v>0.37142857142857144</v>
      </c>
      <c r="R239">
        <f t="shared" si="19"/>
        <v>0.36666666666666664</v>
      </c>
      <c r="S239">
        <f t="shared" si="20"/>
        <v>0.6</v>
      </c>
      <c r="T239">
        <f t="shared" si="21"/>
        <v>0.66666666666666663</v>
      </c>
      <c r="U239">
        <f t="shared" si="22"/>
        <v>0.14634499999999995</v>
      </c>
      <c r="V239">
        <f t="shared" si="23"/>
        <v>3.5714285714285712E-2</v>
      </c>
    </row>
    <row r="240" spans="1:22" x14ac:dyDescent="0.25">
      <c r="A240" s="2">
        <v>377</v>
      </c>
      <c r="B240" s="2">
        <v>377</v>
      </c>
      <c r="C240" s="2">
        <v>2</v>
      </c>
      <c r="D240" s="1">
        <v>0</v>
      </c>
      <c r="E240" s="1">
        <v>0</v>
      </c>
      <c r="F240" s="1">
        <v>22</v>
      </c>
      <c r="G240" s="1">
        <v>10</v>
      </c>
      <c r="H240" s="1">
        <v>0</v>
      </c>
      <c r="I240" s="1">
        <v>13</v>
      </c>
      <c r="J240" s="1">
        <v>2</v>
      </c>
      <c r="K240" s="1">
        <v>22</v>
      </c>
      <c r="L240" s="1">
        <v>10</v>
      </c>
      <c r="M240" s="1">
        <v>4</v>
      </c>
      <c r="N240" s="1">
        <v>3</v>
      </c>
      <c r="O240" s="1">
        <v>1</v>
      </c>
      <c r="P240" s="3">
        <v>87</v>
      </c>
      <c r="Q240">
        <f t="shared" si="18"/>
        <v>0.52272727272727271</v>
      </c>
      <c r="R240">
        <f t="shared" si="19"/>
        <v>0.29411764705882354</v>
      </c>
      <c r="S240">
        <f t="shared" si="20"/>
        <v>0.6470588235294118</v>
      </c>
      <c r="T240">
        <f t="shared" si="21"/>
        <v>0.61764705882352944</v>
      </c>
      <c r="U240">
        <f t="shared" si="22"/>
        <v>0.17429377162629756</v>
      </c>
      <c r="V240">
        <f t="shared" si="23"/>
        <v>0</v>
      </c>
    </row>
    <row r="241" spans="1:22" x14ac:dyDescent="0.25">
      <c r="A241" s="2">
        <v>377</v>
      </c>
      <c r="B241" s="2">
        <v>377</v>
      </c>
      <c r="C241" s="2">
        <v>3</v>
      </c>
      <c r="D241" s="1">
        <v>0</v>
      </c>
      <c r="E241" s="1">
        <v>0</v>
      </c>
      <c r="F241" s="1">
        <v>15</v>
      </c>
      <c r="G241" s="1">
        <v>11</v>
      </c>
      <c r="H241" s="1">
        <v>3</v>
      </c>
      <c r="I241" s="1">
        <v>7</v>
      </c>
      <c r="J241" s="1">
        <v>2</v>
      </c>
      <c r="K241" s="1">
        <v>23</v>
      </c>
      <c r="L241" s="1">
        <v>15</v>
      </c>
      <c r="M241" s="1">
        <v>3</v>
      </c>
      <c r="N241" s="1">
        <v>5</v>
      </c>
      <c r="O241" s="1">
        <v>2</v>
      </c>
      <c r="P241" s="3">
        <v>86</v>
      </c>
      <c r="Q241">
        <f t="shared" si="18"/>
        <v>0.56521739130434778</v>
      </c>
      <c r="R241">
        <f t="shared" si="19"/>
        <v>0.375</v>
      </c>
      <c r="S241">
        <f t="shared" si="20"/>
        <v>0.57499999999999996</v>
      </c>
      <c r="T241">
        <f t="shared" si="21"/>
        <v>0.66249999999999998</v>
      </c>
      <c r="U241">
        <f t="shared" si="22"/>
        <v>0.12415781249999991</v>
      </c>
      <c r="V241">
        <f t="shared" si="23"/>
        <v>0.14285714285714285</v>
      </c>
    </row>
    <row r="242" spans="1:22" x14ac:dyDescent="0.25">
      <c r="A242" s="2">
        <v>377</v>
      </c>
      <c r="B242" s="2">
        <v>377</v>
      </c>
      <c r="C242" s="2">
        <v>4</v>
      </c>
      <c r="D242" s="1">
        <v>0</v>
      </c>
      <c r="E242" s="1">
        <v>0</v>
      </c>
      <c r="F242" s="1">
        <v>34</v>
      </c>
      <c r="G242" s="1">
        <v>12</v>
      </c>
      <c r="H242" s="1">
        <v>2</v>
      </c>
      <c r="I242" s="1">
        <v>10</v>
      </c>
      <c r="J242" s="1">
        <v>4</v>
      </c>
      <c r="K242" s="1">
        <v>23</v>
      </c>
      <c r="L242" s="1">
        <v>12</v>
      </c>
      <c r="M242" s="1">
        <v>1</v>
      </c>
      <c r="N242" s="1">
        <v>5</v>
      </c>
      <c r="O242" s="1">
        <v>3</v>
      </c>
      <c r="P242" s="3">
        <v>106</v>
      </c>
      <c r="Q242">
        <f t="shared" si="18"/>
        <v>0.5625</v>
      </c>
      <c r="R242">
        <f t="shared" si="19"/>
        <v>0.30769230769230771</v>
      </c>
      <c r="S242">
        <f t="shared" si="20"/>
        <v>0.58974358974358976</v>
      </c>
      <c r="T242">
        <f t="shared" si="21"/>
        <v>0.60256410256410264</v>
      </c>
      <c r="U242">
        <f t="shared" si="22"/>
        <v>0.11982051282051287</v>
      </c>
      <c r="V242">
        <f t="shared" si="23"/>
        <v>8.3333333333333329E-2</v>
      </c>
    </row>
    <row r="243" spans="1:22" x14ac:dyDescent="0.25">
      <c r="A243" s="2">
        <v>377</v>
      </c>
      <c r="B243" s="2">
        <v>377</v>
      </c>
      <c r="C243" s="2">
        <v>5</v>
      </c>
      <c r="D243" s="1">
        <v>0</v>
      </c>
      <c r="E243" s="1">
        <v>0</v>
      </c>
      <c r="F243" s="1">
        <v>32</v>
      </c>
      <c r="G243" s="1">
        <v>16</v>
      </c>
      <c r="H243" s="1">
        <v>0</v>
      </c>
      <c r="I243" s="1">
        <v>12</v>
      </c>
      <c r="J243" s="1">
        <v>3</v>
      </c>
      <c r="K243" s="1">
        <v>26</v>
      </c>
      <c r="L243" s="1">
        <v>15</v>
      </c>
      <c r="M243" s="1">
        <v>3</v>
      </c>
      <c r="N243" s="1">
        <v>5</v>
      </c>
      <c r="O243" s="1">
        <v>3</v>
      </c>
      <c r="P243" s="3">
        <v>115</v>
      </c>
      <c r="Q243">
        <f t="shared" si="18"/>
        <v>0.5855855855855856</v>
      </c>
      <c r="R243">
        <f t="shared" si="19"/>
        <v>0.34090909090909088</v>
      </c>
      <c r="S243">
        <f t="shared" si="20"/>
        <v>0.59090909090909094</v>
      </c>
      <c r="T243">
        <f t="shared" si="21"/>
        <v>0.63636363636363635</v>
      </c>
      <c r="U243">
        <f t="shared" si="22"/>
        <v>0.12936472107438013</v>
      </c>
      <c r="V243">
        <f t="shared" si="23"/>
        <v>0</v>
      </c>
    </row>
    <row r="244" spans="1:22" x14ac:dyDescent="0.25">
      <c r="A244" s="2">
        <v>381</v>
      </c>
      <c r="B244" s="2">
        <v>381</v>
      </c>
      <c r="C244" s="2">
        <v>1</v>
      </c>
      <c r="D244" s="1">
        <v>0</v>
      </c>
      <c r="E244" s="1">
        <v>0</v>
      </c>
      <c r="F244" s="1">
        <v>41</v>
      </c>
      <c r="G244" s="1">
        <v>18</v>
      </c>
      <c r="H244" s="1">
        <v>4</v>
      </c>
      <c r="I244" s="1">
        <v>9</v>
      </c>
      <c r="J244" s="1">
        <v>5</v>
      </c>
      <c r="K244" s="1">
        <v>25</v>
      </c>
      <c r="L244" s="1">
        <v>25</v>
      </c>
      <c r="M244" s="1">
        <v>2</v>
      </c>
      <c r="N244" s="1">
        <v>6</v>
      </c>
      <c r="O244" s="1">
        <v>1</v>
      </c>
      <c r="P244" s="3">
        <v>136</v>
      </c>
      <c r="Q244">
        <f t="shared" si="18"/>
        <v>0.65079365079365081</v>
      </c>
      <c r="R244">
        <f t="shared" si="19"/>
        <v>0.45454545454545453</v>
      </c>
      <c r="S244">
        <f t="shared" si="20"/>
        <v>0.45454545454545453</v>
      </c>
      <c r="T244">
        <f t="shared" si="21"/>
        <v>0.68181818181818177</v>
      </c>
      <c r="U244">
        <f t="shared" si="22"/>
        <v>3.6959504132231369E-2</v>
      </c>
      <c r="V244">
        <f t="shared" si="23"/>
        <v>0.12903225806451613</v>
      </c>
    </row>
    <row r="245" spans="1:22" x14ac:dyDescent="0.25">
      <c r="A245" s="2">
        <v>381</v>
      </c>
      <c r="B245" s="2">
        <v>381</v>
      </c>
      <c r="C245" s="2">
        <v>2</v>
      </c>
      <c r="D245" s="1">
        <v>0</v>
      </c>
      <c r="E245" s="1">
        <v>0</v>
      </c>
      <c r="F245" s="1">
        <v>36</v>
      </c>
      <c r="G245" s="1">
        <v>13</v>
      </c>
      <c r="H245" s="1">
        <v>1</v>
      </c>
      <c r="I245" s="1">
        <v>10</v>
      </c>
      <c r="J245" s="1">
        <v>3</v>
      </c>
      <c r="K245" s="1">
        <v>18</v>
      </c>
      <c r="L245" s="1">
        <v>32</v>
      </c>
      <c r="M245" s="1">
        <v>2</v>
      </c>
      <c r="N245" s="1">
        <v>3</v>
      </c>
      <c r="O245" s="1">
        <v>3</v>
      </c>
      <c r="P245" s="3">
        <v>121</v>
      </c>
      <c r="Q245">
        <f t="shared" si="18"/>
        <v>0.65137614678899081</v>
      </c>
      <c r="R245">
        <f t="shared" si="19"/>
        <v>0.60377358490566035</v>
      </c>
      <c r="S245">
        <f t="shared" si="20"/>
        <v>0.33962264150943394</v>
      </c>
      <c r="T245">
        <f t="shared" si="21"/>
        <v>0.7735849056603773</v>
      </c>
      <c r="U245">
        <f t="shared" si="22"/>
        <v>1.5714560341758554E-2</v>
      </c>
      <c r="V245">
        <f t="shared" si="23"/>
        <v>4.1666666666666664E-2</v>
      </c>
    </row>
    <row r="246" spans="1:22" x14ac:dyDescent="0.25">
      <c r="A246" s="2">
        <v>381</v>
      </c>
      <c r="B246" s="2">
        <v>381</v>
      </c>
      <c r="C246" s="2">
        <v>3</v>
      </c>
      <c r="D246" s="1">
        <v>0</v>
      </c>
      <c r="E246" s="1">
        <v>0</v>
      </c>
      <c r="F246" s="1">
        <v>35</v>
      </c>
      <c r="G246" s="1">
        <v>17</v>
      </c>
      <c r="H246" s="1">
        <v>1</v>
      </c>
      <c r="I246" s="1">
        <v>9</v>
      </c>
      <c r="J246" s="1">
        <v>6</v>
      </c>
      <c r="K246" s="1">
        <v>14</v>
      </c>
      <c r="L246" s="1">
        <v>19</v>
      </c>
      <c r="M246" s="1">
        <v>1</v>
      </c>
      <c r="N246" s="1">
        <v>2</v>
      </c>
      <c r="O246" s="1">
        <v>1</v>
      </c>
      <c r="P246" s="3">
        <v>105</v>
      </c>
      <c r="Q246">
        <f t="shared" si="18"/>
        <v>0.71134020618556704</v>
      </c>
      <c r="R246">
        <f t="shared" si="19"/>
        <v>0.48717948717948717</v>
      </c>
      <c r="S246">
        <f t="shared" si="20"/>
        <v>0.35897435897435898</v>
      </c>
      <c r="T246">
        <f t="shared" si="21"/>
        <v>0.66666666666666663</v>
      </c>
      <c r="U246">
        <f t="shared" si="22"/>
        <v>-4.1612820512820559E-2</v>
      </c>
      <c r="V246">
        <f t="shared" si="23"/>
        <v>3.7037037037037035E-2</v>
      </c>
    </row>
    <row r="247" spans="1:22" x14ac:dyDescent="0.25">
      <c r="A247" s="2">
        <v>381</v>
      </c>
      <c r="B247" s="2">
        <v>381</v>
      </c>
      <c r="C247" s="2">
        <v>4</v>
      </c>
      <c r="D247" s="1">
        <v>0</v>
      </c>
      <c r="E247" s="1">
        <v>0</v>
      </c>
      <c r="F247" s="1">
        <v>26</v>
      </c>
      <c r="G247" s="1">
        <v>17</v>
      </c>
      <c r="H247" s="1">
        <v>0</v>
      </c>
      <c r="I247" s="1">
        <v>4</v>
      </c>
      <c r="J247" s="1">
        <v>4</v>
      </c>
      <c r="K247" s="1">
        <v>15</v>
      </c>
      <c r="L247" s="1">
        <v>39</v>
      </c>
      <c r="M247" s="1">
        <v>3</v>
      </c>
      <c r="N247" s="1">
        <v>2</v>
      </c>
      <c r="O247" s="1">
        <v>4</v>
      </c>
      <c r="P247" s="3">
        <v>114</v>
      </c>
      <c r="Q247">
        <f t="shared" si="18"/>
        <v>0.76146788990825687</v>
      </c>
      <c r="R247">
        <f t="shared" si="19"/>
        <v>0.67241379310344829</v>
      </c>
      <c r="S247">
        <f t="shared" si="20"/>
        <v>0.25862068965517243</v>
      </c>
      <c r="T247">
        <f t="shared" si="21"/>
        <v>0.80172413793103448</v>
      </c>
      <c r="U247">
        <f t="shared" si="22"/>
        <v>-8.4927170035671296E-3</v>
      </c>
      <c r="V247">
        <f t="shared" si="23"/>
        <v>0</v>
      </c>
    </row>
    <row r="248" spans="1:22" x14ac:dyDescent="0.25">
      <c r="A248" s="2">
        <v>381</v>
      </c>
      <c r="B248" s="2">
        <v>381</v>
      </c>
      <c r="C248" s="2">
        <v>5</v>
      </c>
      <c r="D248" s="1">
        <v>0</v>
      </c>
      <c r="E248" s="1">
        <v>0</v>
      </c>
      <c r="F248" s="1">
        <v>43</v>
      </c>
      <c r="G248" s="1">
        <v>32</v>
      </c>
      <c r="H248" s="1">
        <v>0</v>
      </c>
      <c r="I248" s="1">
        <v>6</v>
      </c>
      <c r="J248" s="1">
        <v>9</v>
      </c>
      <c r="K248" s="1">
        <v>16</v>
      </c>
      <c r="L248" s="1">
        <v>35</v>
      </c>
      <c r="M248" s="1">
        <v>6</v>
      </c>
      <c r="N248" s="1">
        <v>2</v>
      </c>
      <c r="O248" s="1">
        <v>3</v>
      </c>
      <c r="P248" s="3">
        <v>152</v>
      </c>
      <c r="Q248">
        <f t="shared" si="18"/>
        <v>0.76870748299319724</v>
      </c>
      <c r="R248">
        <f t="shared" si="19"/>
        <v>0.58333333333333337</v>
      </c>
      <c r="S248">
        <f t="shared" si="20"/>
        <v>0.26666666666666666</v>
      </c>
      <c r="T248">
        <f t="shared" si="21"/>
        <v>0.71666666666666667</v>
      </c>
      <c r="U248">
        <f t="shared" si="22"/>
        <v>-7.2485416666666636E-2</v>
      </c>
      <c r="V248">
        <f t="shared" si="23"/>
        <v>0</v>
      </c>
    </row>
    <row r="249" spans="1:22" x14ac:dyDescent="0.25">
      <c r="A249" s="2">
        <v>383</v>
      </c>
      <c r="B249" s="2">
        <v>383</v>
      </c>
      <c r="C249" s="2">
        <v>1</v>
      </c>
      <c r="D249" s="1">
        <v>0</v>
      </c>
      <c r="E249" s="1">
        <v>0</v>
      </c>
      <c r="F249" s="1">
        <v>24</v>
      </c>
      <c r="G249" s="1">
        <v>15</v>
      </c>
      <c r="H249" s="1">
        <v>3</v>
      </c>
      <c r="I249" s="1">
        <v>15</v>
      </c>
      <c r="J249" s="1">
        <v>3</v>
      </c>
      <c r="K249" s="1">
        <v>11</v>
      </c>
      <c r="L249" s="1">
        <v>20</v>
      </c>
      <c r="M249" s="1">
        <v>4</v>
      </c>
      <c r="N249" s="1">
        <v>7</v>
      </c>
      <c r="O249" s="1">
        <v>10</v>
      </c>
      <c r="P249" s="3">
        <v>112</v>
      </c>
      <c r="Q249">
        <f t="shared" si="18"/>
        <v>0.35537190082644626</v>
      </c>
      <c r="R249">
        <f t="shared" si="19"/>
        <v>0.58823529411764708</v>
      </c>
      <c r="S249">
        <f t="shared" si="20"/>
        <v>0.3235294117647059</v>
      </c>
      <c r="T249">
        <f t="shared" si="21"/>
        <v>0.75</v>
      </c>
      <c r="U249">
        <f t="shared" si="22"/>
        <v>-1.2036678200691986E-2</v>
      </c>
      <c r="V249">
        <f t="shared" si="23"/>
        <v>9.0909090909090912E-2</v>
      </c>
    </row>
    <row r="250" spans="1:22" x14ac:dyDescent="0.25">
      <c r="A250" s="2">
        <v>383</v>
      </c>
      <c r="B250" s="2">
        <v>383</v>
      </c>
      <c r="C250" s="2">
        <v>2</v>
      </c>
      <c r="D250" s="1">
        <v>0</v>
      </c>
      <c r="E250" s="1">
        <v>0</v>
      </c>
      <c r="F250" s="1">
        <v>36</v>
      </c>
      <c r="G250" s="1">
        <v>20</v>
      </c>
      <c r="H250" s="1">
        <v>1</v>
      </c>
      <c r="I250" s="1">
        <v>23</v>
      </c>
      <c r="J250" s="1">
        <v>3</v>
      </c>
      <c r="K250" s="1">
        <v>20</v>
      </c>
      <c r="L250" s="1">
        <v>20</v>
      </c>
      <c r="M250" s="1">
        <v>3</v>
      </c>
      <c r="N250" s="1">
        <v>11</v>
      </c>
      <c r="O250" s="1">
        <v>4</v>
      </c>
      <c r="P250" s="3">
        <v>141</v>
      </c>
      <c r="Q250">
        <f t="shared" si="18"/>
        <v>0.43624161073825501</v>
      </c>
      <c r="R250">
        <f t="shared" si="19"/>
        <v>0.46511627906976744</v>
      </c>
      <c r="S250">
        <f t="shared" si="20"/>
        <v>0.46511627906976744</v>
      </c>
      <c r="T250">
        <f t="shared" si="21"/>
        <v>0.69767441860465118</v>
      </c>
      <c r="U250">
        <f t="shared" si="22"/>
        <v>5.2822823147647302E-2</v>
      </c>
      <c r="V250">
        <f t="shared" si="23"/>
        <v>2.2727272727272728E-2</v>
      </c>
    </row>
    <row r="251" spans="1:22" x14ac:dyDescent="0.25">
      <c r="A251" s="2">
        <v>383</v>
      </c>
      <c r="B251" s="2">
        <v>383</v>
      </c>
      <c r="C251" s="2">
        <v>3</v>
      </c>
      <c r="D251" s="1">
        <v>0</v>
      </c>
      <c r="E251" s="1">
        <v>0</v>
      </c>
      <c r="F251" s="1">
        <v>31</v>
      </c>
      <c r="G251" s="1">
        <v>16</v>
      </c>
      <c r="H251" s="1">
        <v>0</v>
      </c>
      <c r="I251" s="1">
        <v>12</v>
      </c>
      <c r="J251" s="1">
        <v>2</v>
      </c>
      <c r="K251" s="1">
        <v>27</v>
      </c>
      <c r="L251" s="1">
        <v>39</v>
      </c>
      <c r="M251" s="1">
        <v>0</v>
      </c>
      <c r="N251" s="1">
        <v>5</v>
      </c>
      <c r="O251" s="1">
        <v>2</v>
      </c>
      <c r="P251" s="3">
        <v>134</v>
      </c>
      <c r="Q251">
        <f t="shared" si="18"/>
        <v>0.70992366412213737</v>
      </c>
      <c r="R251">
        <f t="shared" si="19"/>
        <v>0.57352941176470584</v>
      </c>
      <c r="S251">
        <f t="shared" si="20"/>
        <v>0.39705882352941174</v>
      </c>
      <c r="T251">
        <f t="shared" si="21"/>
        <v>0.77205882352941169</v>
      </c>
      <c r="U251">
        <f t="shared" si="22"/>
        <v>5.0866890138408283E-2</v>
      </c>
      <c r="V251">
        <f t="shared" si="23"/>
        <v>0</v>
      </c>
    </row>
    <row r="252" spans="1:22" x14ac:dyDescent="0.25">
      <c r="A252" s="2">
        <v>383</v>
      </c>
      <c r="B252" s="2">
        <v>383</v>
      </c>
      <c r="C252" s="2">
        <v>4</v>
      </c>
      <c r="D252" s="1">
        <v>0</v>
      </c>
      <c r="E252" s="1">
        <v>0</v>
      </c>
      <c r="F252" s="1">
        <v>31</v>
      </c>
      <c r="G252" s="1">
        <v>13</v>
      </c>
      <c r="H252" s="1">
        <v>1</v>
      </c>
      <c r="I252" s="1">
        <v>12</v>
      </c>
      <c r="J252" s="1">
        <v>5</v>
      </c>
      <c r="K252" s="1">
        <v>29</v>
      </c>
      <c r="L252" s="1">
        <v>26</v>
      </c>
      <c r="M252" s="1">
        <v>3</v>
      </c>
      <c r="N252" s="1">
        <v>11</v>
      </c>
      <c r="O252" s="1">
        <v>3</v>
      </c>
      <c r="P252" s="3">
        <v>134</v>
      </c>
      <c r="Q252">
        <f t="shared" si="18"/>
        <v>0.53488372093023251</v>
      </c>
      <c r="R252">
        <f t="shared" si="19"/>
        <v>0.43333333333333335</v>
      </c>
      <c r="S252">
        <f t="shared" si="20"/>
        <v>0.48333333333333334</v>
      </c>
      <c r="T252">
        <f t="shared" si="21"/>
        <v>0.67500000000000004</v>
      </c>
      <c r="U252">
        <f t="shared" si="22"/>
        <v>5.5744999999999933E-2</v>
      </c>
      <c r="V252">
        <f t="shared" si="23"/>
        <v>3.8461538461538464E-2</v>
      </c>
    </row>
    <row r="253" spans="1:22" x14ac:dyDescent="0.25">
      <c r="A253" s="2">
        <v>383</v>
      </c>
      <c r="B253" s="2">
        <v>383</v>
      </c>
      <c r="C253" s="2">
        <v>5</v>
      </c>
      <c r="D253" s="1">
        <v>0</v>
      </c>
      <c r="E253" s="1">
        <v>0</v>
      </c>
      <c r="F253" s="1">
        <v>37</v>
      </c>
      <c r="G253" s="1">
        <v>10</v>
      </c>
      <c r="H253" s="1">
        <v>2</v>
      </c>
      <c r="I253" s="1">
        <v>11</v>
      </c>
      <c r="J253" s="1">
        <v>5</v>
      </c>
      <c r="K253" s="1">
        <v>14</v>
      </c>
      <c r="L253" s="1">
        <v>30</v>
      </c>
      <c r="M253" s="1">
        <v>1</v>
      </c>
      <c r="N253" s="1">
        <v>5</v>
      </c>
      <c r="O253" s="1">
        <v>4</v>
      </c>
      <c r="P253" s="3">
        <v>119</v>
      </c>
      <c r="Q253">
        <f t="shared" si="18"/>
        <v>0.56190476190476191</v>
      </c>
      <c r="R253">
        <f t="shared" si="19"/>
        <v>0.61224489795918369</v>
      </c>
      <c r="S253">
        <f t="shared" si="20"/>
        <v>0.2857142857142857</v>
      </c>
      <c r="T253">
        <f t="shared" si="21"/>
        <v>0.75510204081632648</v>
      </c>
      <c r="U253">
        <f t="shared" si="22"/>
        <v>-3.165156184922957E-2</v>
      </c>
      <c r="V253">
        <f t="shared" si="23"/>
        <v>8.6956521739130432E-2</v>
      </c>
    </row>
    <row r="254" spans="1:22" x14ac:dyDescent="0.25">
      <c r="A254" s="2">
        <v>385</v>
      </c>
      <c r="B254" s="2">
        <v>385</v>
      </c>
      <c r="C254" s="2">
        <v>1</v>
      </c>
      <c r="D254" s="1">
        <v>0</v>
      </c>
      <c r="E254" s="1">
        <v>0</v>
      </c>
      <c r="F254" s="1">
        <v>38</v>
      </c>
      <c r="G254" s="1">
        <v>17</v>
      </c>
      <c r="H254" s="1">
        <v>1</v>
      </c>
      <c r="I254" s="1">
        <v>15</v>
      </c>
      <c r="J254" s="1">
        <v>0</v>
      </c>
      <c r="K254" s="1">
        <v>15</v>
      </c>
      <c r="L254" s="1">
        <v>23</v>
      </c>
      <c r="M254" s="1">
        <v>0</v>
      </c>
      <c r="N254" s="1">
        <v>6</v>
      </c>
      <c r="O254" s="1">
        <v>8</v>
      </c>
      <c r="P254" s="3">
        <v>123</v>
      </c>
      <c r="Q254">
        <f t="shared" si="18"/>
        <v>0.49152542372881358</v>
      </c>
      <c r="R254">
        <f t="shared" si="19"/>
        <v>0.60526315789473684</v>
      </c>
      <c r="S254">
        <f t="shared" si="20"/>
        <v>0.39473684210526316</v>
      </c>
      <c r="T254">
        <f t="shared" si="21"/>
        <v>0.80263157894736836</v>
      </c>
      <c r="U254">
        <f t="shared" si="22"/>
        <v>7.1969598337950025E-2</v>
      </c>
      <c r="V254">
        <f t="shared" si="23"/>
        <v>3.0303030303030304E-2</v>
      </c>
    </row>
    <row r="255" spans="1:22" x14ac:dyDescent="0.25">
      <c r="A255" s="2">
        <v>385</v>
      </c>
      <c r="B255" s="2">
        <v>385</v>
      </c>
      <c r="C255" s="2">
        <v>2</v>
      </c>
      <c r="D255" s="1">
        <v>0</v>
      </c>
      <c r="E255" s="1">
        <v>0</v>
      </c>
      <c r="F255" s="1">
        <v>52</v>
      </c>
      <c r="G255" s="1">
        <v>20</v>
      </c>
      <c r="H255" s="1">
        <v>2</v>
      </c>
      <c r="I255" s="1">
        <v>16</v>
      </c>
      <c r="J255" s="1">
        <v>2</v>
      </c>
      <c r="K255" s="1">
        <v>17</v>
      </c>
      <c r="L255" s="1">
        <v>60</v>
      </c>
      <c r="M255" s="1">
        <v>0</v>
      </c>
      <c r="N255" s="1">
        <v>8</v>
      </c>
      <c r="O255" s="1">
        <v>3</v>
      </c>
      <c r="P255" s="3">
        <v>180</v>
      </c>
      <c r="Q255">
        <f t="shared" si="18"/>
        <v>0.6506024096385542</v>
      </c>
      <c r="R255">
        <f t="shared" si="19"/>
        <v>0.759493670886076</v>
      </c>
      <c r="S255">
        <f t="shared" si="20"/>
        <v>0.21518987341772153</v>
      </c>
      <c r="T255">
        <f t="shared" si="21"/>
        <v>0.86708860759493678</v>
      </c>
      <c r="U255">
        <f t="shared" si="22"/>
        <v>3.2556417240826918E-2</v>
      </c>
      <c r="V255">
        <f t="shared" si="23"/>
        <v>5.2631578947368418E-2</v>
      </c>
    </row>
    <row r="256" spans="1:22" x14ac:dyDescent="0.25">
      <c r="A256" s="2">
        <v>385</v>
      </c>
      <c r="B256" s="2">
        <v>385</v>
      </c>
      <c r="C256" s="2">
        <v>3</v>
      </c>
      <c r="D256" s="1">
        <v>0</v>
      </c>
      <c r="E256" s="1">
        <v>0</v>
      </c>
      <c r="F256" s="1">
        <v>40</v>
      </c>
      <c r="G256" s="1">
        <v>20</v>
      </c>
      <c r="H256" s="1">
        <v>1</v>
      </c>
      <c r="I256" s="1">
        <v>18</v>
      </c>
      <c r="J256" s="1">
        <v>0</v>
      </c>
      <c r="K256" s="1">
        <v>9</v>
      </c>
      <c r="L256" s="1">
        <v>50</v>
      </c>
      <c r="M256" s="1">
        <v>0</v>
      </c>
      <c r="N256" s="1">
        <v>0</v>
      </c>
      <c r="O256" s="1">
        <v>6</v>
      </c>
      <c r="P256" s="3">
        <v>144</v>
      </c>
      <c r="Q256">
        <f t="shared" si="18"/>
        <v>0.65034965034965031</v>
      </c>
      <c r="R256">
        <f t="shared" si="19"/>
        <v>0.84745762711864403</v>
      </c>
      <c r="S256">
        <f t="shared" si="20"/>
        <v>0.15254237288135594</v>
      </c>
      <c r="T256">
        <f t="shared" si="21"/>
        <v>0.92372881355932202</v>
      </c>
      <c r="U256">
        <f t="shared" si="22"/>
        <v>6.935840275782823E-2</v>
      </c>
      <c r="V256">
        <f t="shared" si="23"/>
        <v>2.564102564102564E-2</v>
      </c>
    </row>
    <row r="257" spans="1:22" x14ac:dyDescent="0.25">
      <c r="A257" s="2">
        <v>385</v>
      </c>
      <c r="B257" s="2">
        <v>385</v>
      </c>
      <c r="C257" s="2">
        <v>4</v>
      </c>
      <c r="D257" s="1">
        <v>0</v>
      </c>
      <c r="E257" s="1">
        <v>0</v>
      </c>
      <c r="F257" s="1">
        <v>57</v>
      </c>
      <c r="G257" s="1">
        <v>10</v>
      </c>
      <c r="H257" s="1">
        <v>1</v>
      </c>
      <c r="I257" s="1">
        <v>15</v>
      </c>
      <c r="J257" s="1">
        <v>3</v>
      </c>
      <c r="K257" s="1">
        <v>6</v>
      </c>
      <c r="L257" s="1">
        <v>42</v>
      </c>
      <c r="M257" s="1">
        <v>0</v>
      </c>
      <c r="N257" s="1">
        <v>7</v>
      </c>
      <c r="O257" s="1">
        <v>9</v>
      </c>
      <c r="P257" s="3">
        <v>150</v>
      </c>
      <c r="Q257">
        <f t="shared" si="18"/>
        <v>0.46218487394957986</v>
      </c>
      <c r="R257">
        <f t="shared" si="19"/>
        <v>0.82352941176470584</v>
      </c>
      <c r="S257">
        <f t="shared" si="20"/>
        <v>0.11764705882352941</v>
      </c>
      <c r="T257">
        <f t="shared" si="21"/>
        <v>0.88235294117647056</v>
      </c>
      <c r="U257">
        <f t="shared" si="22"/>
        <v>6.0062283737024602E-3</v>
      </c>
      <c r="V257">
        <f t="shared" si="23"/>
        <v>3.8461538461538464E-2</v>
      </c>
    </row>
    <row r="258" spans="1:22" x14ac:dyDescent="0.25">
      <c r="A258" s="2">
        <v>385</v>
      </c>
      <c r="B258" s="2">
        <v>385</v>
      </c>
      <c r="C258" s="2">
        <v>5</v>
      </c>
      <c r="D258" s="1">
        <v>0</v>
      </c>
      <c r="E258" s="1">
        <v>0</v>
      </c>
      <c r="F258" s="1">
        <v>51</v>
      </c>
      <c r="G258" s="1">
        <v>10</v>
      </c>
      <c r="H258" s="1">
        <v>4</v>
      </c>
      <c r="I258" s="1">
        <v>17</v>
      </c>
      <c r="J258" s="1">
        <v>4</v>
      </c>
      <c r="K258" s="1">
        <v>13</v>
      </c>
      <c r="L258" s="1">
        <v>38</v>
      </c>
      <c r="M258" s="1">
        <v>0</v>
      </c>
      <c r="N258" s="1">
        <v>9</v>
      </c>
      <c r="O258" s="1">
        <v>11</v>
      </c>
      <c r="P258" s="3">
        <v>157</v>
      </c>
      <c r="Q258">
        <f t="shared" ref="Q258:Q321" si="24">((G258)/(D258+G258+H258+I258)*(D258+G258+H258+I258)+2*((J258+K258+L258)/(J258+K258+L258+M258+N258+O258)-0.5)*(J258+K258+L258+M258+N258+O258)/2)/(D258+G258+H258+I258+(J258+K258+L258+M258+N258+O258)/2)</f>
        <v>0.40145985401459849</v>
      </c>
      <c r="R258">
        <f t="shared" ref="R258:R321" si="25">L258/(J258+K258+L258)</f>
        <v>0.69090909090909092</v>
      </c>
      <c r="S258">
        <f t="shared" ref="S258:S321" si="26">K258/(J258+K258+L258)</f>
        <v>0.23636363636363636</v>
      </c>
      <c r="T258">
        <f t="shared" ref="T258:T321" si="27">R258+S258/2</f>
        <v>0.80909090909090908</v>
      </c>
      <c r="U258">
        <f t="shared" ref="U258:U321" si="28">S258+0.9165*R258^2-0.3422*R258-0.4514</f>
        <v>-1.3969256198347213E-2</v>
      </c>
      <c r="V258">
        <f t="shared" ref="V258:V321" si="29">H258/(D258+G258+H258+I258)</f>
        <v>0.12903225806451613</v>
      </c>
    </row>
    <row r="259" spans="1:22" x14ac:dyDescent="0.25">
      <c r="A259" s="2">
        <v>386</v>
      </c>
      <c r="B259" s="2">
        <v>386</v>
      </c>
      <c r="C259" s="2">
        <v>1</v>
      </c>
      <c r="D259" s="1">
        <v>0</v>
      </c>
      <c r="E259" s="1">
        <v>0</v>
      </c>
      <c r="F259" s="1">
        <v>29</v>
      </c>
      <c r="G259" s="1">
        <v>16</v>
      </c>
      <c r="H259" s="1">
        <v>4</v>
      </c>
      <c r="I259" s="1">
        <v>14</v>
      </c>
      <c r="J259" s="1">
        <v>6</v>
      </c>
      <c r="K259" s="1">
        <v>14</v>
      </c>
      <c r="L259" s="1">
        <v>18</v>
      </c>
      <c r="M259" s="1">
        <v>4</v>
      </c>
      <c r="N259" s="1">
        <v>0</v>
      </c>
      <c r="O259" s="1">
        <v>9</v>
      </c>
      <c r="P259" s="3">
        <v>114</v>
      </c>
      <c r="Q259">
        <f t="shared" si="24"/>
        <v>0.47899159663865548</v>
      </c>
      <c r="R259">
        <f t="shared" si="25"/>
        <v>0.47368421052631576</v>
      </c>
      <c r="S259">
        <f t="shared" si="26"/>
        <v>0.36842105263157893</v>
      </c>
      <c r="T259">
        <f t="shared" si="27"/>
        <v>0.6578947368421052</v>
      </c>
      <c r="U259">
        <f t="shared" si="28"/>
        <v>-3.9432409972299243E-2</v>
      </c>
      <c r="V259">
        <f t="shared" si="29"/>
        <v>0.11764705882352941</v>
      </c>
    </row>
    <row r="260" spans="1:22" x14ac:dyDescent="0.25">
      <c r="A260" s="2">
        <v>386</v>
      </c>
      <c r="B260" s="2">
        <v>386</v>
      </c>
      <c r="C260" s="2">
        <v>2</v>
      </c>
      <c r="D260" s="1">
        <v>0</v>
      </c>
      <c r="E260" s="1">
        <v>0</v>
      </c>
      <c r="F260" s="1">
        <v>30</v>
      </c>
      <c r="G260" s="1">
        <v>23</v>
      </c>
      <c r="H260" s="1">
        <v>0</v>
      </c>
      <c r="I260" s="1">
        <v>15</v>
      </c>
      <c r="J260" s="1">
        <v>20</v>
      </c>
      <c r="K260" s="1">
        <v>16</v>
      </c>
      <c r="L260" s="1">
        <v>22</v>
      </c>
      <c r="M260" s="1">
        <v>2</v>
      </c>
      <c r="N260" s="1">
        <v>2</v>
      </c>
      <c r="O260" s="1">
        <v>0</v>
      </c>
      <c r="P260" s="3">
        <v>130</v>
      </c>
      <c r="Q260">
        <f t="shared" si="24"/>
        <v>0.72463768115942029</v>
      </c>
      <c r="R260">
        <f t="shared" si="25"/>
        <v>0.37931034482758619</v>
      </c>
      <c r="S260">
        <f t="shared" si="26"/>
        <v>0.27586206896551724</v>
      </c>
      <c r="T260">
        <f t="shared" si="27"/>
        <v>0.51724137931034475</v>
      </c>
      <c r="U260">
        <f t="shared" si="28"/>
        <v>-0.17347526753864451</v>
      </c>
      <c r="V260">
        <f t="shared" si="29"/>
        <v>0</v>
      </c>
    </row>
    <row r="261" spans="1:22" x14ac:dyDescent="0.25">
      <c r="A261" s="2">
        <v>386</v>
      </c>
      <c r="B261" s="2">
        <v>386</v>
      </c>
      <c r="C261" s="2">
        <v>3</v>
      </c>
      <c r="D261" s="1">
        <v>0</v>
      </c>
      <c r="E261" s="1">
        <v>0</v>
      </c>
      <c r="F261" s="1">
        <v>46</v>
      </c>
      <c r="G261" s="1">
        <v>17</v>
      </c>
      <c r="H261" s="1">
        <v>2</v>
      </c>
      <c r="I261" s="1">
        <v>12</v>
      </c>
      <c r="J261" s="1">
        <v>2</v>
      </c>
      <c r="K261" s="1">
        <v>14</v>
      </c>
      <c r="L261" s="1">
        <v>23</v>
      </c>
      <c r="M261" s="1">
        <v>0</v>
      </c>
      <c r="N261" s="1">
        <v>4</v>
      </c>
      <c r="O261" s="1">
        <v>5</v>
      </c>
      <c r="P261" s="3">
        <v>125</v>
      </c>
      <c r="Q261">
        <f t="shared" si="24"/>
        <v>0.58181818181818179</v>
      </c>
      <c r="R261">
        <f t="shared" si="25"/>
        <v>0.58974358974358976</v>
      </c>
      <c r="S261">
        <f t="shared" si="26"/>
        <v>0.35897435897435898</v>
      </c>
      <c r="T261">
        <f t="shared" si="27"/>
        <v>0.76923076923076927</v>
      </c>
      <c r="U261">
        <f t="shared" si="28"/>
        <v>2.4520512820512819E-2</v>
      </c>
      <c r="V261">
        <f t="shared" si="29"/>
        <v>6.4516129032258063E-2</v>
      </c>
    </row>
    <row r="262" spans="1:22" x14ac:dyDescent="0.25">
      <c r="A262" s="2">
        <v>386</v>
      </c>
      <c r="B262" s="2">
        <v>386</v>
      </c>
      <c r="C262" s="2">
        <v>4</v>
      </c>
      <c r="D262" s="1">
        <v>0</v>
      </c>
      <c r="E262" s="1">
        <v>1</v>
      </c>
      <c r="F262" s="1">
        <v>32</v>
      </c>
      <c r="G262" s="1">
        <v>17</v>
      </c>
      <c r="H262" s="1">
        <v>2</v>
      </c>
      <c r="I262" s="1">
        <v>13</v>
      </c>
      <c r="J262" s="1">
        <v>5</v>
      </c>
      <c r="K262" s="1">
        <v>20</v>
      </c>
      <c r="L262" s="1">
        <v>28</v>
      </c>
      <c r="M262" s="1">
        <v>2</v>
      </c>
      <c r="N262" s="1">
        <v>4</v>
      </c>
      <c r="O262" s="1">
        <v>0</v>
      </c>
      <c r="P262" s="3">
        <v>124</v>
      </c>
      <c r="Q262">
        <f t="shared" si="24"/>
        <v>0.65853658536585369</v>
      </c>
      <c r="R262">
        <f t="shared" si="25"/>
        <v>0.52830188679245282</v>
      </c>
      <c r="S262">
        <f t="shared" si="26"/>
        <v>0.37735849056603776</v>
      </c>
      <c r="T262">
        <f t="shared" si="27"/>
        <v>0.71698113207547176</v>
      </c>
      <c r="U262">
        <f t="shared" si="28"/>
        <v>9.7137771448913002E-4</v>
      </c>
      <c r="V262">
        <f t="shared" si="29"/>
        <v>6.25E-2</v>
      </c>
    </row>
    <row r="263" spans="1:22" x14ac:dyDescent="0.25">
      <c r="A263" s="2">
        <v>386</v>
      </c>
      <c r="B263" s="2">
        <v>386</v>
      </c>
      <c r="C263" s="2">
        <v>5</v>
      </c>
      <c r="D263" s="1">
        <v>0</v>
      </c>
      <c r="E263" s="1">
        <v>0</v>
      </c>
      <c r="F263" s="1">
        <v>36</v>
      </c>
      <c r="G263" s="1">
        <v>21</v>
      </c>
      <c r="H263" s="1">
        <v>1</v>
      </c>
      <c r="I263" s="1">
        <v>14</v>
      </c>
      <c r="J263" s="1">
        <v>7</v>
      </c>
      <c r="K263" s="1">
        <v>26</v>
      </c>
      <c r="L263" s="1">
        <v>24</v>
      </c>
      <c r="M263" s="1">
        <v>4</v>
      </c>
      <c r="N263" s="1">
        <v>5</v>
      </c>
      <c r="O263" s="1">
        <v>2</v>
      </c>
      <c r="P263" s="3">
        <v>140</v>
      </c>
      <c r="Q263">
        <f t="shared" si="24"/>
        <v>0.62857142857142856</v>
      </c>
      <c r="R263">
        <f t="shared" si="25"/>
        <v>0.42105263157894735</v>
      </c>
      <c r="S263">
        <f t="shared" si="26"/>
        <v>0.45614035087719296</v>
      </c>
      <c r="T263">
        <f t="shared" si="27"/>
        <v>0.64912280701754388</v>
      </c>
      <c r="U263">
        <f t="shared" si="28"/>
        <v>2.313813481071092E-2</v>
      </c>
      <c r="V263">
        <f t="shared" si="29"/>
        <v>2.7777777777777776E-2</v>
      </c>
    </row>
    <row r="264" spans="1:22" x14ac:dyDescent="0.25">
      <c r="A264" s="2">
        <v>391</v>
      </c>
      <c r="B264" s="2">
        <v>391</v>
      </c>
      <c r="C264" s="2">
        <v>1</v>
      </c>
      <c r="D264" s="1">
        <v>0</v>
      </c>
      <c r="E264" s="1">
        <v>0</v>
      </c>
      <c r="F264" s="1">
        <v>40</v>
      </c>
      <c r="G264" s="1">
        <v>29</v>
      </c>
      <c r="H264" s="1">
        <v>0</v>
      </c>
      <c r="I264" s="1">
        <v>8</v>
      </c>
      <c r="J264" s="1">
        <v>9</v>
      </c>
      <c r="K264" s="1">
        <v>16</v>
      </c>
      <c r="L264" s="1">
        <v>43</v>
      </c>
      <c r="M264" s="1">
        <v>0</v>
      </c>
      <c r="N264" s="1">
        <v>3</v>
      </c>
      <c r="O264" s="1">
        <v>4</v>
      </c>
      <c r="P264" s="3">
        <v>152</v>
      </c>
      <c r="Q264">
        <f t="shared" si="24"/>
        <v>0.79865771812080533</v>
      </c>
      <c r="R264">
        <f t="shared" si="25"/>
        <v>0.63235294117647056</v>
      </c>
      <c r="S264">
        <f t="shared" si="26"/>
        <v>0.23529411764705882</v>
      </c>
      <c r="T264">
        <f t="shared" si="27"/>
        <v>0.75</v>
      </c>
      <c r="U264">
        <f t="shared" si="28"/>
        <v>-6.6015981833910109E-2</v>
      </c>
      <c r="V264">
        <f t="shared" si="29"/>
        <v>0</v>
      </c>
    </row>
    <row r="265" spans="1:22" x14ac:dyDescent="0.25">
      <c r="A265" s="2">
        <v>391</v>
      </c>
      <c r="B265" s="2">
        <v>391</v>
      </c>
      <c r="C265" s="2">
        <v>2</v>
      </c>
      <c r="D265" s="1">
        <v>0</v>
      </c>
      <c r="E265" s="1">
        <v>0</v>
      </c>
      <c r="F265" s="1">
        <v>59</v>
      </c>
      <c r="G265" s="1">
        <v>28</v>
      </c>
      <c r="H265" s="1">
        <v>1</v>
      </c>
      <c r="I265" s="1">
        <v>8</v>
      </c>
      <c r="J265" s="1">
        <v>3</v>
      </c>
      <c r="K265" s="1">
        <v>11</v>
      </c>
      <c r="L265" s="1">
        <v>46</v>
      </c>
      <c r="M265" s="1">
        <v>2</v>
      </c>
      <c r="N265" s="1">
        <v>2</v>
      </c>
      <c r="O265" s="1">
        <v>2</v>
      </c>
      <c r="P265" s="3">
        <v>162</v>
      </c>
      <c r="Q265">
        <f t="shared" si="24"/>
        <v>0.7857142857142857</v>
      </c>
      <c r="R265">
        <f t="shared" si="25"/>
        <v>0.76666666666666672</v>
      </c>
      <c r="S265">
        <f t="shared" si="26"/>
        <v>0.18333333333333332</v>
      </c>
      <c r="T265">
        <f t="shared" si="27"/>
        <v>0.85833333333333339</v>
      </c>
      <c r="U265">
        <f t="shared" si="28"/>
        <v>8.2783333333333875E-3</v>
      </c>
      <c r="V265">
        <f t="shared" si="29"/>
        <v>2.7027027027027029E-2</v>
      </c>
    </row>
    <row r="266" spans="1:22" x14ac:dyDescent="0.25">
      <c r="A266" s="2">
        <v>391</v>
      </c>
      <c r="B266" s="2">
        <v>391</v>
      </c>
      <c r="C266" s="2">
        <v>3</v>
      </c>
      <c r="D266" s="1">
        <v>0</v>
      </c>
      <c r="E266" s="1">
        <v>0</v>
      </c>
      <c r="F266" s="1">
        <v>43</v>
      </c>
      <c r="G266" s="1">
        <v>18</v>
      </c>
      <c r="H266" s="1">
        <v>0</v>
      </c>
      <c r="I266" s="1">
        <v>9</v>
      </c>
      <c r="J266" s="1">
        <v>5</v>
      </c>
      <c r="K266" s="1">
        <v>14</v>
      </c>
      <c r="L266" s="1">
        <v>50</v>
      </c>
      <c r="M266" s="1">
        <v>0</v>
      </c>
      <c r="N266" s="1">
        <v>2</v>
      </c>
      <c r="O266" s="1">
        <v>3</v>
      </c>
      <c r="P266" s="3">
        <v>144</v>
      </c>
      <c r="Q266">
        <f t="shared" si="24"/>
        <v>0.78125</v>
      </c>
      <c r="R266">
        <f t="shared" si="25"/>
        <v>0.72463768115942029</v>
      </c>
      <c r="S266">
        <f t="shared" si="26"/>
        <v>0.20289855072463769</v>
      </c>
      <c r="T266">
        <f t="shared" si="27"/>
        <v>0.82608695652173914</v>
      </c>
      <c r="U266">
        <f t="shared" si="28"/>
        <v>-1.5218525519848702E-2</v>
      </c>
      <c r="V266">
        <f t="shared" si="29"/>
        <v>0</v>
      </c>
    </row>
    <row r="267" spans="1:22" x14ac:dyDescent="0.25">
      <c r="A267" s="2">
        <v>391</v>
      </c>
      <c r="B267" s="2">
        <v>391</v>
      </c>
      <c r="C267" s="2">
        <v>4</v>
      </c>
      <c r="D267" s="1">
        <v>0</v>
      </c>
      <c r="E267" s="1">
        <v>0</v>
      </c>
      <c r="F267" s="1">
        <v>45</v>
      </c>
      <c r="G267" s="1">
        <v>18</v>
      </c>
      <c r="H267" s="1">
        <v>1</v>
      </c>
      <c r="I267" s="1">
        <v>10</v>
      </c>
      <c r="J267" s="1">
        <v>4</v>
      </c>
      <c r="K267" s="1">
        <v>15</v>
      </c>
      <c r="L267" s="1">
        <v>41</v>
      </c>
      <c r="M267" s="1">
        <v>1</v>
      </c>
      <c r="N267" s="1">
        <v>11</v>
      </c>
      <c r="O267" s="1">
        <v>14</v>
      </c>
      <c r="P267" s="3">
        <v>160</v>
      </c>
      <c r="Q267">
        <f t="shared" si="24"/>
        <v>0.4861111111111111</v>
      </c>
      <c r="R267">
        <f t="shared" si="25"/>
        <v>0.68333333333333335</v>
      </c>
      <c r="S267">
        <f t="shared" si="26"/>
        <v>0.25</v>
      </c>
      <c r="T267">
        <f t="shared" si="27"/>
        <v>0.80833333333333335</v>
      </c>
      <c r="U267">
        <f t="shared" si="28"/>
        <v>-7.2820833333333557E-3</v>
      </c>
      <c r="V267">
        <f t="shared" si="29"/>
        <v>3.4482758620689655E-2</v>
      </c>
    </row>
    <row r="268" spans="1:22" x14ac:dyDescent="0.25">
      <c r="A268" s="2">
        <v>391</v>
      </c>
      <c r="B268" s="2">
        <v>391</v>
      </c>
      <c r="C268" s="2">
        <v>5</v>
      </c>
      <c r="D268" s="1">
        <v>0</v>
      </c>
      <c r="E268" s="1">
        <v>0</v>
      </c>
      <c r="F268" s="1">
        <v>56</v>
      </c>
      <c r="G268" s="1">
        <v>31</v>
      </c>
      <c r="H268" s="1">
        <v>1</v>
      </c>
      <c r="I268" s="1">
        <v>17</v>
      </c>
      <c r="J268" s="1">
        <v>2</v>
      </c>
      <c r="K268" s="1">
        <v>9</v>
      </c>
      <c r="L268" s="1">
        <v>66</v>
      </c>
      <c r="M268" s="1">
        <v>3</v>
      </c>
      <c r="N268" s="1">
        <v>3</v>
      </c>
      <c r="O268" s="1">
        <v>5</v>
      </c>
      <c r="P268" s="3">
        <v>193</v>
      </c>
      <c r="Q268">
        <f t="shared" si="24"/>
        <v>0.68817204301075274</v>
      </c>
      <c r="R268">
        <f t="shared" si="25"/>
        <v>0.8571428571428571</v>
      </c>
      <c r="S268">
        <f t="shared" si="26"/>
        <v>0.11688311688311688</v>
      </c>
      <c r="T268">
        <f t="shared" si="27"/>
        <v>0.9155844155844155</v>
      </c>
      <c r="U268">
        <f t="shared" si="28"/>
        <v>4.5515769944341311E-2</v>
      </c>
      <c r="V268">
        <f t="shared" si="29"/>
        <v>2.0408163265306121E-2</v>
      </c>
    </row>
    <row r="269" spans="1:22" x14ac:dyDescent="0.25">
      <c r="A269" s="2">
        <v>399</v>
      </c>
      <c r="B269" s="2">
        <v>399</v>
      </c>
      <c r="C269" s="2">
        <v>1</v>
      </c>
      <c r="D269" s="1">
        <v>0</v>
      </c>
      <c r="E269" s="1">
        <v>0</v>
      </c>
      <c r="F269" s="1">
        <v>56</v>
      </c>
      <c r="G269" s="1">
        <v>14</v>
      </c>
      <c r="H269" s="1">
        <v>2</v>
      </c>
      <c r="I269" s="1">
        <v>15</v>
      </c>
      <c r="J269" s="1">
        <v>4</v>
      </c>
      <c r="K269" s="1">
        <v>26</v>
      </c>
      <c r="L269" s="1">
        <v>28</v>
      </c>
      <c r="M269" s="1">
        <v>4</v>
      </c>
      <c r="N269" s="1">
        <v>8</v>
      </c>
      <c r="O269" s="1">
        <v>3</v>
      </c>
      <c r="P269" s="3">
        <v>160</v>
      </c>
      <c r="Q269">
        <f t="shared" si="24"/>
        <v>0.52592592592592591</v>
      </c>
      <c r="R269">
        <f t="shared" si="25"/>
        <v>0.48275862068965519</v>
      </c>
      <c r="S269">
        <f t="shared" si="26"/>
        <v>0.44827586206896552</v>
      </c>
      <c r="T269">
        <f t="shared" si="27"/>
        <v>0.7068965517241379</v>
      </c>
      <c r="U269">
        <f t="shared" si="28"/>
        <v>4.5271581450654019E-2</v>
      </c>
      <c r="V269">
        <f t="shared" si="29"/>
        <v>6.4516129032258063E-2</v>
      </c>
    </row>
    <row r="270" spans="1:22" x14ac:dyDescent="0.25">
      <c r="A270" s="2">
        <v>399</v>
      </c>
      <c r="B270" s="2">
        <v>399</v>
      </c>
      <c r="C270" s="2">
        <v>2</v>
      </c>
      <c r="D270" s="1">
        <v>0</v>
      </c>
      <c r="E270" s="1">
        <v>0</v>
      </c>
      <c r="F270" s="1">
        <v>53</v>
      </c>
      <c r="G270" s="1">
        <v>10</v>
      </c>
      <c r="H270" s="1">
        <v>0</v>
      </c>
      <c r="I270" s="1">
        <v>21</v>
      </c>
      <c r="J270" s="1">
        <v>5</v>
      </c>
      <c r="K270" s="1">
        <v>29</v>
      </c>
      <c r="L270" s="1">
        <v>14</v>
      </c>
      <c r="M270" s="1">
        <v>4</v>
      </c>
      <c r="N270" s="1">
        <v>11</v>
      </c>
      <c r="O270" s="1">
        <v>0</v>
      </c>
      <c r="P270" s="3">
        <v>147</v>
      </c>
      <c r="Q270">
        <f t="shared" si="24"/>
        <v>0.42399999999999993</v>
      </c>
      <c r="R270">
        <f t="shared" si="25"/>
        <v>0.29166666666666669</v>
      </c>
      <c r="S270">
        <f t="shared" si="26"/>
        <v>0.60416666666666663</v>
      </c>
      <c r="T270">
        <f t="shared" si="27"/>
        <v>0.59375</v>
      </c>
      <c r="U270">
        <f t="shared" si="28"/>
        <v>0.13092447916666661</v>
      </c>
      <c r="V270">
        <f t="shared" si="29"/>
        <v>0</v>
      </c>
    </row>
    <row r="271" spans="1:22" x14ac:dyDescent="0.25">
      <c r="A271" s="2">
        <v>399</v>
      </c>
      <c r="B271" s="2">
        <v>399</v>
      </c>
      <c r="C271" s="2">
        <v>3</v>
      </c>
      <c r="D271" s="1">
        <v>0</v>
      </c>
      <c r="E271" s="1">
        <v>0</v>
      </c>
      <c r="F271" s="1">
        <v>45</v>
      </c>
      <c r="G271" s="1">
        <v>8</v>
      </c>
      <c r="H271" s="1">
        <v>3</v>
      </c>
      <c r="I271" s="1">
        <v>27</v>
      </c>
      <c r="J271" s="1">
        <v>3</v>
      </c>
      <c r="K271" s="1">
        <v>30</v>
      </c>
      <c r="L271" s="1">
        <v>15</v>
      </c>
      <c r="M271" s="1">
        <v>1</v>
      </c>
      <c r="N271" s="1">
        <v>6</v>
      </c>
      <c r="O271" s="1">
        <v>2</v>
      </c>
      <c r="P271" s="3">
        <v>140</v>
      </c>
      <c r="Q271">
        <f t="shared" si="24"/>
        <v>0.41353383458646609</v>
      </c>
      <c r="R271">
        <f t="shared" si="25"/>
        <v>0.3125</v>
      </c>
      <c r="S271">
        <f t="shared" si="26"/>
        <v>0.625</v>
      </c>
      <c r="T271">
        <f t="shared" si="27"/>
        <v>0.625</v>
      </c>
      <c r="U271">
        <f t="shared" si="28"/>
        <v>0.15616445312499994</v>
      </c>
      <c r="V271">
        <f t="shared" si="29"/>
        <v>7.8947368421052627E-2</v>
      </c>
    </row>
    <row r="272" spans="1:22" x14ac:dyDescent="0.25">
      <c r="A272" s="2">
        <v>399</v>
      </c>
      <c r="B272" s="2">
        <v>399</v>
      </c>
      <c r="C272" s="2">
        <v>4</v>
      </c>
      <c r="D272" s="1">
        <v>0</v>
      </c>
      <c r="E272" s="1">
        <v>0</v>
      </c>
      <c r="F272" s="1">
        <v>35</v>
      </c>
      <c r="G272" s="1">
        <v>13</v>
      </c>
      <c r="H272" s="1">
        <v>0</v>
      </c>
      <c r="I272" s="1">
        <v>25</v>
      </c>
      <c r="J272" s="1">
        <v>5</v>
      </c>
      <c r="K272" s="1">
        <v>28</v>
      </c>
      <c r="L272" s="1">
        <v>22</v>
      </c>
      <c r="M272" s="1">
        <v>5</v>
      </c>
      <c r="N272" s="1">
        <v>15</v>
      </c>
      <c r="O272" s="1">
        <v>6</v>
      </c>
      <c r="P272" s="3">
        <v>154</v>
      </c>
      <c r="Q272">
        <f t="shared" si="24"/>
        <v>0.3503184713375796</v>
      </c>
      <c r="R272">
        <f t="shared" si="25"/>
        <v>0.4</v>
      </c>
      <c r="S272">
        <f t="shared" si="26"/>
        <v>0.50909090909090904</v>
      </c>
      <c r="T272">
        <f t="shared" si="27"/>
        <v>0.65454545454545454</v>
      </c>
      <c r="U272">
        <f t="shared" si="28"/>
        <v>6.7450909090909006E-2</v>
      </c>
      <c r="V272">
        <f t="shared" si="29"/>
        <v>0</v>
      </c>
    </row>
    <row r="273" spans="1:22" x14ac:dyDescent="0.25">
      <c r="A273" s="2">
        <v>399</v>
      </c>
      <c r="B273" s="2">
        <v>399</v>
      </c>
      <c r="C273" s="2">
        <v>5</v>
      </c>
      <c r="D273" s="1">
        <v>0</v>
      </c>
      <c r="E273" s="1">
        <v>0</v>
      </c>
      <c r="F273" s="1">
        <v>51</v>
      </c>
      <c r="G273" s="1">
        <v>12</v>
      </c>
      <c r="H273" s="1">
        <v>3</v>
      </c>
      <c r="I273" s="1">
        <v>16</v>
      </c>
      <c r="J273" s="1">
        <v>6</v>
      </c>
      <c r="K273" s="1">
        <v>19</v>
      </c>
      <c r="L273" s="1">
        <v>28</v>
      </c>
      <c r="M273" s="1">
        <v>0</v>
      </c>
      <c r="N273" s="1">
        <v>9</v>
      </c>
      <c r="O273" s="1">
        <v>0</v>
      </c>
      <c r="P273" s="3">
        <v>144</v>
      </c>
      <c r="Q273">
        <f t="shared" si="24"/>
        <v>0.54838709677419351</v>
      </c>
      <c r="R273">
        <f t="shared" si="25"/>
        <v>0.52830188679245282</v>
      </c>
      <c r="S273">
        <f t="shared" si="26"/>
        <v>0.35849056603773582</v>
      </c>
      <c r="T273">
        <f t="shared" si="27"/>
        <v>0.70754716981132071</v>
      </c>
      <c r="U273">
        <f t="shared" si="28"/>
        <v>-1.7896546813812753E-2</v>
      </c>
      <c r="V273">
        <f t="shared" si="29"/>
        <v>9.6774193548387094E-2</v>
      </c>
    </row>
    <row r="274" spans="1:22" x14ac:dyDescent="0.25">
      <c r="A274" s="2">
        <v>405</v>
      </c>
      <c r="B274" s="2">
        <v>405</v>
      </c>
      <c r="C274" s="2">
        <v>1</v>
      </c>
      <c r="D274" s="1">
        <v>0</v>
      </c>
      <c r="E274" s="1">
        <v>0</v>
      </c>
      <c r="F274" s="1">
        <v>38</v>
      </c>
      <c r="G274" s="1">
        <v>9</v>
      </c>
      <c r="H274" s="1">
        <v>6</v>
      </c>
      <c r="I274" s="1">
        <v>27</v>
      </c>
      <c r="J274" s="1">
        <v>13</v>
      </c>
      <c r="K274" s="1">
        <v>23</v>
      </c>
      <c r="L274" s="1">
        <v>10</v>
      </c>
      <c r="M274" s="1">
        <v>9</v>
      </c>
      <c r="N274" s="1">
        <v>15</v>
      </c>
      <c r="O274" s="1">
        <v>2</v>
      </c>
      <c r="P274" s="3">
        <v>152</v>
      </c>
      <c r="Q274">
        <f t="shared" si="24"/>
        <v>0.24358974358974356</v>
      </c>
      <c r="R274">
        <f t="shared" si="25"/>
        <v>0.21739130434782608</v>
      </c>
      <c r="S274">
        <f t="shared" si="26"/>
        <v>0.5</v>
      </c>
      <c r="T274">
        <f t="shared" si="27"/>
        <v>0.46739130434782605</v>
      </c>
      <c r="U274">
        <f t="shared" si="28"/>
        <v>1.752155009451789E-2</v>
      </c>
      <c r="V274">
        <f t="shared" si="29"/>
        <v>0.14285714285714285</v>
      </c>
    </row>
    <row r="275" spans="1:22" x14ac:dyDescent="0.25">
      <c r="A275" s="2">
        <v>405</v>
      </c>
      <c r="B275" s="2">
        <v>405</v>
      </c>
      <c r="C275" s="2">
        <v>2</v>
      </c>
      <c r="D275" s="1">
        <v>0</v>
      </c>
      <c r="E275" s="1">
        <v>0</v>
      </c>
      <c r="F275" s="1">
        <v>37</v>
      </c>
      <c r="G275" s="1">
        <v>11</v>
      </c>
      <c r="H275" s="1">
        <v>1</v>
      </c>
      <c r="I275" s="1">
        <v>13</v>
      </c>
      <c r="J275" s="1">
        <v>29</v>
      </c>
      <c r="K275" s="1">
        <v>17</v>
      </c>
      <c r="L275" s="1">
        <v>12</v>
      </c>
      <c r="M275" s="1">
        <v>16</v>
      </c>
      <c r="N275" s="1">
        <v>4</v>
      </c>
      <c r="O275" s="1">
        <v>4</v>
      </c>
      <c r="P275" s="3">
        <v>144</v>
      </c>
      <c r="Q275">
        <f t="shared" si="24"/>
        <v>0.4242424242424242</v>
      </c>
      <c r="R275">
        <f t="shared" si="25"/>
        <v>0.20689655172413793</v>
      </c>
      <c r="S275">
        <f t="shared" si="26"/>
        <v>0.29310344827586204</v>
      </c>
      <c r="T275">
        <f t="shared" si="27"/>
        <v>0.35344827586206895</v>
      </c>
      <c r="U275">
        <f t="shared" si="28"/>
        <v>-0.18986468489892994</v>
      </c>
      <c r="V275">
        <f t="shared" si="29"/>
        <v>0.04</v>
      </c>
    </row>
    <row r="276" spans="1:22" x14ac:dyDescent="0.25">
      <c r="A276" s="2">
        <v>405</v>
      </c>
      <c r="B276" s="2">
        <v>405</v>
      </c>
      <c r="C276" s="2">
        <v>3</v>
      </c>
      <c r="D276" s="1">
        <v>0</v>
      </c>
      <c r="E276" s="1">
        <v>0</v>
      </c>
      <c r="F276" s="1">
        <v>42</v>
      </c>
      <c r="G276" s="1">
        <v>14</v>
      </c>
      <c r="H276" s="1">
        <v>2</v>
      </c>
      <c r="I276" s="1">
        <v>14</v>
      </c>
      <c r="J276" s="1">
        <v>23</v>
      </c>
      <c r="K276" s="1">
        <v>12</v>
      </c>
      <c r="L276" s="1">
        <v>8</v>
      </c>
      <c r="M276" s="1">
        <v>12</v>
      </c>
      <c r="N276" s="1">
        <v>6</v>
      </c>
      <c r="O276" s="1">
        <v>0</v>
      </c>
      <c r="P276" s="3">
        <v>133</v>
      </c>
      <c r="Q276">
        <f t="shared" si="24"/>
        <v>0.43801652892561982</v>
      </c>
      <c r="R276">
        <f t="shared" si="25"/>
        <v>0.18604651162790697</v>
      </c>
      <c r="S276">
        <f t="shared" si="26"/>
        <v>0.27906976744186046</v>
      </c>
      <c r="T276">
        <f t="shared" si="27"/>
        <v>0.32558139534883723</v>
      </c>
      <c r="U276">
        <f t="shared" si="28"/>
        <v>-0.20427225527312062</v>
      </c>
      <c r="V276">
        <f t="shared" si="29"/>
        <v>6.6666666666666666E-2</v>
      </c>
    </row>
    <row r="277" spans="1:22" x14ac:dyDescent="0.25">
      <c r="A277" s="2">
        <v>405</v>
      </c>
      <c r="B277" s="2">
        <v>405</v>
      </c>
      <c r="C277" s="2">
        <v>4</v>
      </c>
      <c r="D277" s="1">
        <v>0</v>
      </c>
      <c r="E277" s="1">
        <v>0</v>
      </c>
      <c r="F277" s="1">
        <v>41</v>
      </c>
      <c r="G277" s="1">
        <v>14</v>
      </c>
      <c r="H277" s="1">
        <v>2</v>
      </c>
      <c r="I277" s="1">
        <v>16</v>
      </c>
      <c r="J277" s="1">
        <v>21</v>
      </c>
      <c r="K277" s="1">
        <v>23</v>
      </c>
      <c r="L277" s="1">
        <v>13</v>
      </c>
      <c r="M277" s="1">
        <v>14</v>
      </c>
      <c r="N277" s="1">
        <v>10</v>
      </c>
      <c r="O277" s="1">
        <v>0</v>
      </c>
      <c r="P277" s="3">
        <v>154</v>
      </c>
      <c r="Q277">
        <f t="shared" si="24"/>
        <v>0.4206896551724138</v>
      </c>
      <c r="R277">
        <f t="shared" si="25"/>
        <v>0.22807017543859648</v>
      </c>
      <c r="S277">
        <f t="shared" si="26"/>
        <v>0.40350877192982454</v>
      </c>
      <c r="T277">
        <f t="shared" si="27"/>
        <v>0.42982456140350878</v>
      </c>
      <c r="U277">
        <f t="shared" si="28"/>
        <v>-7.8264173591874431E-2</v>
      </c>
      <c r="V277">
        <f t="shared" si="29"/>
        <v>6.25E-2</v>
      </c>
    </row>
    <row r="278" spans="1:22" x14ac:dyDescent="0.25">
      <c r="A278" s="2">
        <v>405</v>
      </c>
      <c r="B278" s="2">
        <v>405</v>
      </c>
      <c r="C278" s="2">
        <v>5</v>
      </c>
      <c r="D278" s="1">
        <v>0</v>
      </c>
      <c r="E278" s="1">
        <v>0</v>
      </c>
      <c r="F278" s="1">
        <v>35</v>
      </c>
      <c r="G278" s="1">
        <v>38</v>
      </c>
      <c r="H278" s="1">
        <v>1</v>
      </c>
      <c r="I278" s="1">
        <v>0</v>
      </c>
      <c r="J278" s="1">
        <v>25</v>
      </c>
      <c r="K278" s="1">
        <v>24</v>
      </c>
      <c r="L278" s="1">
        <v>28</v>
      </c>
      <c r="M278" s="1">
        <v>2</v>
      </c>
      <c r="N278" s="1">
        <v>0</v>
      </c>
      <c r="O278" s="1">
        <v>0</v>
      </c>
      <c r="P278" s="3">
        <v>153</v>
      </c>
      <c r="Q278">
        <f t="shared" si="24"/>
        <v>0.96178343949044587</v>
      </c>
      <c r="R278">
        <f t="shared" si="25"/>
        <v>0.36363636363636365</v>
      </c>
      <c r="S278">
        <f t="shared" si="26"/>
        <v>0.31168831168831168</v>
      </c>
      <c r="T278">
        <f t="shared" si="27"/>
        <v>0.51948051948051943</v>
      </c>
      <c r="U278">
        <f t="shared" si="28"/>
        <v>-0.14295796930342386</v>
      </c>
      <c r="V278">
        <f t="shared" si="29"/>
        <v>2.564102564102564E-2</v>
      </c>
    </row>
    <row r="279" spans="1:22" x14ac:dyDescent="0.25">
      <c r="A279" s="2">
        <v>406</v>
      </c>
      <c r="B279" s="2">
        <v>406</v>
      </c>
      <c r="C279" s="2">
        <v>1</v>
      </c>
      <c r="D279" s="1">
        <v>0</v>
      </c>
      <c r="E279" s="1">
        <v>0</v>
      </c>
      <c r="F279" s="1">
        <v>54</v>
      </c>
      <c r="G279" s="1">
        <v>40</v>
      </c>
      <c r="H279" s="1">
        <v>2</v>
      </c>
      <c r="I279" s="1">
        <v>1</v>
      </c>
      <c r="J279" s="1">
        <v>2</v>
      </c>
      <c r="K279" s="1">
        <v>24</v>
      </c>
      <c r="L279" s="1">
        <v>36</v>
      </c>
      <c r="M279" s="1">
        <v>0</v>
      </c>
      <c r="N279" s="1">
        <v>1</v>
      </c>
      <c r="O279" s="1">
        <v>2</v>
      </c>
      <c r="P279" s="3">
        <v>162</v>
      </c>
      <c r="Q279">
        <f t="shared" si="24"/>
        <v>0.92052980132450335</v>
      </c>
      <c r="R279">
        <f t="shared" si="25"/>
        <v>0.58064516129032262</v>
      </c>
      <c r="S279">
        <f t="shared" si="26"/>
        <v>0.38709677419354838</v>
      </c>
      <c r="T279">
        <f t="shared" si="27"/>
        <v>0.77419354838709675</v>
      </c>
      <c r="U279">
        <f t="shared" si="28"/>
        <v>4.5996878251820972E-2</v>
      </c>
      <c r="V279">
        <f t="shared" si="29"/>
        <v>4.6511627906976744E-2</v>
      </c>
    </row>
    <row r="280" spans="1:22" x14ac:dyDescent="0.25">
      <c r="A280" s="2">
        <v>406</v>
      </c>
      <c r="B280" s="2">
        <v>406</v>
      </c>
      <c r="C280" s="2">
        <v>2</v>
      </c>
      <c r="D280" s="1">
        <v>0</v>
      </c>
      <c r="E280" s="1">
        <v>0</v>
      </c>
      <c r="F280" s="1">
        <v>38</v>
      </c>
      <c r="G280" s="1">
        <v>15</v>
      </c>
      <c r="H280" s="1">
        <v>3</v>
      </c>
      <c r="I280" s="1">
        <v>17</v>
      </c>
      <c r="J280" s="1">
        <v>5</v>
      </c>
      <c r="K280" s="1">
        <v>15</v>
      </c>
      <c r="L280" s="1">
        <v>28</v>
      </c>
      <c r="M280" s="1">
        <v>5</v>
      </c>
      <c r="N280" s="1">
        <v>4</v>
      </c>
      <c r="O280" s="1">
        <v>5</v>
      </c>
      <c r="P280" s="3">
        <v>135</v>
      </c>
      <c r="Q280">
        <f t="shared" si="24"/>
        <v>0.48484848484848486</v>
      </c>
      <c r="R280">
        <f t="shared" si="25"/>
        <v>0.58333333333333337</v>
      </c>
      <c r="S280">
        <f t="shared" si="26"/>
        <v>0.3125</v>
      </c>
      <c r="T280">
        <f t="shared" si="27"/>
        <v>0.73958333333333337</v>
      </c>
      <c r="U280">
        <f t="shared" si="28"/>
        <v>-2.6652083333333354E-2</v>
      </c>
      <c r="V280">
        <f t="shared" si="29"/>
        <v>8.5714285714285715E-2</v>
      </c>
    </row>
    <row r="281" spans="1:22" x14ac:dyDescent="0.25">
      <c r="A281" s="2">
        <v>406</v>
      </c>
      <c r="B281" s="2">
        <v>406</v>
      </c>
      <c r="C281" s="2">
        <v>3</v>
      </c>
      <c r="D281" s="1">
        <v>0</v>
      </c>
      <c r="E281" s="1">
        <v>0</v>
      </c>
      <c r="F281" s="1">
        <v>43</v>
      </c>
      <c r="G281" s="1">
        <v>17</v>
      </c>
      <c r="H281" s="1">
        <v>0</v>
      </c>
      <c r="I281" s="1">
        <v>21</v>
      </c>
      <c r="J281" s="1">
        <v>4</v>
      </c>
      <c r="K281" s="1">
        <v>23</v>
      </c>
      <c r="L281" s="1">
        <v>34</v>
      </c>
      <c r="M281" s="1">
        <v>5</v>
      </c>
      <c r="N281" s="1">
        <v>7</v>
      </c>
      <c r="O281" s="1">
        <v>11</v>
      </c>
      <c r="P281" s="3">
        <v>165</v>
      </c>
      <c r="Q281">
        <f t="shared" si="24"/>
        <v>0.45</v>
      </c>
      <c r="R281">
        <f t="shared" si="25"/>
        <v>0.55737704918032782</v>
      </c>
      <c r="S281">
        <f t="shared" si="26"/>
        <v>0.37704918032786883</v>
      </c>
      <c r="T281">
        <f t="shared" si="27"/>
        <v>0.74590163934426224</v>
      </c>
      <c r="U281">
        <f t="shared" si="28"/>
        <v>1.9643052942757255E-2</v>
      </c>
      <c r="V281">
        <f t="shared" si="29"/>
        <v>0</v>
      </c>
    </row>
    <row r="282" spans="1:22" x14ac:dyDescent="0.25">
      <c r="A282" s="2">
        <v>406</v>
      </c>
      <c r="B282" s="2">
        <v>406</v>
      </c>
      <c r="C282" s="2">
        <v>4</v>
      </c>
      <c r="D282" s="1">
        <v>0</v>
      </c>
      <c r="E282" s="1">
        <v>0</v>
      </c>
      <c r="F282" s="1">
        <v>38</v>
      </c>
      <c r="G282" s="1">
        <v>31</v>
      </c>
      <c r="H282" s="1">
        <v>1</v>
      </c>
      <c r="I282" s="1">
        <v>17</v>
      </c>
      <c r="J282" s="1">
        <v>9</v>
      </c>
      <c r="K282" s="1">
        <v>8</v>
      </c>
      <c r="L282" s="1">
        <v>29</v>
      </c>
      <c r="M282" s="1">
        <v>5</v>
      </c>
      <c r="N282" s="1">
        <v>5</v>
      </c>
      <c r="O282" s="1">
        <v>8</v>
      </c>
      <c r="P282" s="3">
        <v>151</v>
      </c>
      <c r="Q282">
        <f t="shared" si="24"/>
        <v>0.55555555555555558</v>
      </c>
      <c r="R282">
        <f t="shared" si="25"/>
        <v>0.63043478260869568</v>
      </c>
      <c r="S282">
        <f t="shared" si="26"/>
        <v>0.17391304347826086</v>
      </c>
      <c r="T282">
        <f t="shared" si="27"/>
        <v>0.71739130434782616</v>
      </c>
      <c r="U282">
        <f t="shared" si="28"/>
        <v>-0.12896063327032142</v>
      </c>
      <c r="V282">
        <f t="shared" si="29"/>
        <v>2.0408163265306121E-2</v>
      </c>
    </row>
    <row r="283" spans="1:22" x14ac:dyDescent="0.25">
      <c r="A283" s="2">
        <v>406</v>
      </c>
      <c r="B283" s="2">
        <v>406</v>
      </c>
      <c r="C283" s="2">
        <v>5</v>
      </c>
      <c r="D283" s="1">
        <v>0</v>
      </c>
      <c r="E283" s="1">
        <v>0</v>
      </c>
      <c r="F283" s="1">
        <v>46</v>
      </c>
      <c r="G283" s="1">
        <v>35</v>
      </c>
      <c r="H283" s="1">
        <v>0</v>
      </c>
      <c r="I283" s="1">
        <v>0</v>
      </c>
      <c r="J283" s="1">
        <v>11</v>
      </c>
      <c r="K283" s="1">
        <v>12</v>
      </c>
      <c r="L283" s="1">
        <v>46</v>
      </c>
      <c r="M283" s="1">
        <v>1</v>
      </c>
      <c r="N283" s="1">
        <v>1</v>
      </c>
      <c r="O283" s="1">
        <v>1</v>
      </c>
      <c r="P283" s="3">
        <v>153</v>
      </c>
      <c r="Q283">
        <f t="shared" si="24"/>
        <v>0.95774647887323938</v>
      </c>
      <c r="R283">
        <f t="shared" si="25"/>
        <v>0.66666666666666663</v>
      </c>
      <c r="S283">
        <f t="shared" si="26"/>
        <v>0.17391304347826086</v>
      </c>
      <c r="T283">
        <f t="shared" si="27"/>
        <v>0.75362318840579712</v>
      </c>
      <c r="U283">
        <f t="shared" si="28"/>
        <v>-9.8286956521739133E-2</v>
      </c>
      <c r="V283">
        <f t="shared" si="29"/>
        <v>0</v>
      </c>
    </row>
    <row r="284" spans="1:22" x14ac:dyDescent="0.25">
      <c r="A284" s="2">
        <v>409</v>
      </c>
      <c r="B284" s="2">
        <v>409</v>
      </c>
      <c r="C284" s="2">
        <v>1</v>
      </c>
      <c r="D284" s="1">
        <v>0</v>
      </c>
      <c r="E284" s="1">
        <v>0</v>
      </c>
      <c r="F284" s="1">
        <v>50</v>
      </c>
      <c r="G284" s="1">
        <v>8</v>
      </c>
      <c r="H284" s="1">
        <v>0</v>
      </c>
      <c r="I284" s="1">
        <v>37</v>
      </c>
      <c r="J284" s="1">
        <v>5</v>
      </c>
      <c r="K284" s="1">
        <v>26</v>
      </c>
      <c r="L284" s="1">
        <v>34</v>
      </c>
      <c r="M284" s="1">
        <v>0</v>
      </c>
      <c r="N284" s="1">
        <v>11</v>
      </c>
      <c r="O284" s="1">
        <v>12</v>
      </c>
      <c r="P284" s="3">
        <v>183</v>
      </c>
      <c r="Q284">
        <f t="shared" si="24"/>
        <v>0.3258426966292135</v>
      </c>
      <c r="R284">
        <f t="shared" si="25"/>
        <v>0.52307692307692311</v>
      </c>
      <c r="S284">
        <f t="shared" si="26"/>
        <v>0.4</v>
      </c>
      <c r="T284">
        <f t="shared" si="27"/>
        <v>0.72307692307692317</v>
      </c>
      <c r="U284">
        <f t="shared" si="28"/>
        <v>2.0366153846153923E-2</v>
      </c>
      <c r="V284">
        <f t="shared" si="29"/>
        <v>0</v>
      </c>
    </row>
    <row r="285" spans="1:22" x14ac:dyDescent="0.25">
      <c r="A285" s="2">
        <v>409</v>
      </c>
      <c r="B285" s="2">
        <v>409</v>
      </c>
      <c r="C285" s="2">
        <v>2</v>
      </c>
      <c r="D285" s="1">
        <v>0</v>
      </c>
      <c r="E285" s="1">
        <v>0</v>
      </c>
      <c r="F285" s="1">
        <v>48</v>
      </c>
      <c r="G285" s="1">
        <v>8</v>
      </c>
      <c r="H285" s="1">
        <v>2</v>
      </c>
      <c r="I285" s="1">
        <v>26</v>
      </c>
      <c r="J285" s="1">
        <v>1</v>
      </c>
      <c r="K285" s="1">
        <v>21</v>
      </c>
      <c r="L285" s="1">
        <v>36</v>
      </c>
      <c r="M285" s="1">
        <v>4</v>
      </c>
      <c r="N285" s="1">
        <v>3</v>
      </c>
      <c r="O285" s="1">
        <v>7</v>
      </c>
      <c r="P285" s="3">
        <v>156</v>
      </c>
      <c r="Q285">
        <f t="shared" si="24"/>
        <v>0.41666666666666669</v>
      </c>
      <c r="R285">
        <f t="shared" si="25"/>
        <v>0.62068965517241381</v>
      </c>
      <c r="S285">
        <f t="shared" si="26"/>
        <v>0.36206896551724138</v>
      </c>
      <c r="T285">
        <f t="shared" si="27"/>
        <v>0.80172413793103448</v>
      </c>
      <c r="U285">
        <f t="shared" si="28"/>
        <v>5.1355766944114145E-2</v>
      </c>
      <c r="V285">
        <f t="shared" si="29"/>
        <v>5.5555555555555552E-2</v>
      </c>
    </row>
    <row r="286" spans="1:22" x14ac:dyDescent="0.25">
      <c r="A286" s="2">
        <v>409</v>
      </c>
      <c r="B286" s="2">
        <v>409</v>
      </c>
      <c r="C286" s="2">
        <v>3</v>
      </c>
      <c r="D286" s="1">
        <v>0</v>
      </c>
      <c r="E286" s="1">
        <v>0</v>
      </c>
      <c r="F286" s="1">
        <v>39</v>
      </c>
      <c r="G286" s="1">
        <v>14</v>
      </c>
      <c r="H286" s="1">
        <v>0</v>
      </c>
      <c r="I286" s="1">
        <v>23</v>
      </c>
      <c r="J286" s="1">
        <v>1</v>
      </c>
      <c r="K286" s="1">
        <v>19</v>
      </c>
      <c r="L286" s="1">
        <v>27</v>
      </c>
      <c r="M286" s="1">
        <v>1</v>
      </c>
      <c r="N286" s="1">
        <v>10</v>
      </c>
      <c r="O286" s="1">
        <v>8</v>
      </c>
      <c r="P286" s="3">
        <v>142</v>
      </c>
      <c r="Q286">
        <f t="shared" si="24"/>
        <v>0.4</v>
      </c>
      <c r="R286">
        <f t="shared" si="25"/>
        <v>0.57446808510638303</v>
      </c>
      <c r="S286">
        <f t="shared" si="26"/>
        <v>0.40425531914893614</v>
      </c>
      <c r="T286">
        <f t="shared" si="27"/>
        <v>0.77659574468085113</v>
      </c>
      <c r="U286">
        <f t="shared" si="28"/>
        <v>5.8729787234042541E-2</v>
      </c>
      <c r="V286">
        <f t="shared" si="29"/>
        <v>0</v>
      </c>
    </row>
    <row r="287" spans="1:22" x14ac:dyDescent="0.25">
      <c r="A287" s="2">
        <v>409</v>
      </c>
      <c r="B287" s="2">
        <v>409</v>
      </c>
      <c r="C287" s="2">
        <v>4</v>
      </c>
      <c r="D287" s="1">
        <v>0</v>
      </c>
      <c r="E287" s="1">
        <v>0</v>
      </c>
      <c r="F287" s="1">
        <v>54</v>
      </c>
      <c r="G287" s="1">
        <v>27</v>
      </c>
      <c r="H287" s="1">
        <v>0</v>
      </c>
      <c r="I287" s="1">
        <v>17</v>
      </c>
      <c r="J287" s="1">
        <v>1</v>
      </c>
      <c r="K287" s="1">
        <v>26</v>
      </c>
      <c r="L287" s="1">
        <v>41</v>
      </c>
      <c r="M287" s="1">
        <v>2</v>
      </c>
      <c r="N287" s="1">
        <v>6</v>
      </c>
      <c r="O287" s="1">
        <v>11</v>
      </c>
      <c r="P287" s="3">
        <v>185</v>
      </c>
      <c r="Q287">
        <f t="shared" si="24"/>
        <v>0.58857142857142852</v>
      </c>
      <c r="R287">
        <f t="shared" si="25"/>
        <v>0.6029411764705882</v>
      </c>
      <c r="S287">
        <f t="shared" si="26"/>
        <v>0.38235294117647056</v>
      </c>
      <c r="T287">
        <f t="shared" si="27"/>
        <v>0.79411764705882348</v>
      </c>
      <c r="U287">
        <f t="shared" si="28"/>
        <v>5.7809104671280198E-2</v>
      </c>
      <c r="V287">
        <f t="shared" si="29"/>
        <v>0</v>
      </c>
    </row>
    <row r="288" spans="1:22" x14ac:dyDescent="0.25">
      <c r="A288" s="2">
        <v>409</v>
      </c>
      <c r="B288" s="2">
        <v>409</v>
      </c>
      <c r="C288" s="2">
        <v>5</v>
      </c>
      <c r="D288" s="1">
        <v>0</v>
      </c>
      <c r="E288" s="1">
        <v>0</v>
      </c>
      <c r="F288" s="1">
        <v>52</v>
      </c>
      <c r="G288" s="1">
        <v>21</v>
      </c>
      <c r="H288" s="1">
        <v>1</v>
      </c>
      <c r="I288" s="1">
        <v>10</v>
      </c>
      <c r="J288" s="1">
        <v>15</v>
      </c>
      <c r="K288" s="1">
        <v>21</v>
      </c>
      <c r="L288" s="1">
        <v>26</v>
      </c>
      <c r="M288" s="1">
        <v>1</v>
      </c>
      <c r="N288" s="1">
        <v>4</v>
      </c>
      <c r="O288" s="1">
        <v>15</v>
      </c>
      <c r="P288" s="3">
        <v>166</v>
      </c>
      <c r="Q288">
        <f t="shared" si="24"/>
        <v>0.57534246575342463</v>
      </c>
      <c r="R288">
        <f t="shared" si="25"/>
        <v>0.41935483870967744</v>
      </c>
      <c r="S288">
        <f t="shared" si="26"/>
        <v>0.33870967741935482</v>
      </c>
      <c r="T288">
        <f t="shared" si="27"/>
        <v>0.58870967741935487</v>
      </c>
      <c r="U288">
        <f t="shared" si="28"/>
        <v>-9.5019250780437048E-2</v>
      </c>
      <c r="V288">
        <f t="shared" si="29"/>
        <v>3.125E-2</v>
      </c>
    </row>
    <row r="289" spans="1:22" x14ac:dyDescent="0.25">
      <c r="A289" s="2">
        <v>427</v>
      </c>
      <c r="B289" s="2">
        <v>427</v>
      </c>
      <c r="C289" s="2">
        <v>1</v>
      </c>
      <c r="D289" s="1">
        <v>0</v>
      </c>
      <c r="E289" s="1">
        <v>0</v>
      </c>
      <c r="F289" s="1">
        <v>35</v>
      </c>
      <c r="G289" s="1">
        <v>25</v>
      </c>
      <c r="H289" s="1">
        <v>1</v>
      </c>
      <c r="I289" s="1">
        <v>6</v>
      </c>
      <c r="J289" s="1">
        <v>38</v>
      </c>
      <c r="K289" s="1">
        <v>10</v>
      </c>
      <c r="L289" s="1">
        <v>3</v>
      </c>
      <c r="M289" s="1">
        <v>14</v>
      </c>
      <c r="N289" s="1">
        <v>6</v>
      </c>
      <c r="O289" s="1">
        <v>1</v>
      </c>
      <c r="P289" s="3">
        <v>139</v>
      </c>
      <c r="Q289">
        <f t="shared" si="24"/>
        <v>0.58823529411764708</v>
      </c>
      <c r="R289">
        <f t="shared" si="25"/>
        <v>5.8823529411764705E-2</v>
      </c>
      <c r="S289">
        <f t="shared" si="26"/>
        <v>0.19607843137254902</v>
      </c>
      <c r="T289">
        <f t="shared" si="27"/>
        <v>0.15686274509803921</v>
      </c>
      <c r="U289">
        <f t="shared" si="28"/>
        <v>-0.27227970011534031</v>
      </c>
      <c r="V289">
        <f t="shared" si="29"/>
        <v>3.125E-2</v>
      </c>
    </row>
    <row r="290" spans="1:22" x14ac:dyDescent="0.25">
      <c r="A290" s="2">
        <v>427</v>
      </c>
      <c r="B290" s="2">
        <v>427</v>
      </c>
      <c r="C290" s="2">
        <v>2</v>
      </c>
      <c r="D290" s="1">
        <v>1</v>
      </c>
      <c r="E290" s="1">
        <v>0</v>
      </c>
      <c r="F290" s="1">
        <v>47</v>
      </c>
      <c r="G290" s="1">
        <v>19</v>
      </c>
      <c r="H290" s="1">
        <v>6</v>
      </c>
      <c r="I290" s="1">
        <v>16</v>
      </c>
      <c r="J290" s="1">
        <v>27</v>
      </c>
      <c r="K290" s="1">
        <v>29</v>
      </c>
      <c r="L290" s="1">
        <v>6</v>
      </c>
      <c r="M290" s="1">
        <v>23</v>
      </c>
      <c r="N290" s="1">
        <v>12</v>
      </c>
      <c r="O290" s="1">
        <v>0</v>
      </c>
      <c r="P290" s="3">
        <v>185</v>
      </c>
      <c r="Q290">
        <f t="shared" si="24"/>
        <v>0.35911602209944743</v>
      </c>
      <c r="R290">
        <f t="shared" si="25"/>
        <v>9.6774193548387094E-2</v>
      </c>
      <c r="S290">
        <f t="shared" si="26"/>
        <v>0.46774193548387094</v>
      </c>
      <c r="T290">
        <f t="shared" si="27"/>
        <v>0.33064516129032256</v>
      </c>
      <c r="U290">
        <f t="shared" si="28"/>
        <v>-8.1909469302810511E-3</v>
      </c>
      <c r="V290">
        <f t="shared" si="29"/>
        <v>0.14285714285714285</v>
      </c>
    </row>
    <row r="291" spans="1:22" x14ac:dyDescent="0.25">
      <c r="A291" s="2">
        <v>427</v>
      </c>
      <c r="B291" s="2">
        <v>427</v>
      </c>
      <c r="C291" s="2">
        <v>3</v>
      </c>
      <c r="D291" s="1">
        <v>2</v>
      </c>
      <c r="E291" s="1">
        <v>0</v>
      </c>
      <c r="F291" s="1">
        <v>48</v>
      </c>
      <c r="G291" s="1">
        <v>21</v>
      </c>
      <c r="H291" s="1">
        <v>0</v>
      </c>
      <c r="I291" s="1">
        <v>17</v>
      </c>
      <c r="J291" s="1">
        <v>21</v>
      </c>
      <c r="K291" s="1">
        <v>36</v>
      </c>
      <c r="L291" s="1">
        <v>7</v>
      </c>
      <c r="M291" s="1">
        <v>10</v>
      </c>
      <c r="N291" s="1">
        <v>12</v>
      </c>
      <c r="O291" s="1">
        <v>1</v>
      </c>
      <c r="P291" s="3">
        <v>173</v>
      </c>
      <c r="Q291">
        <f t="shared" si="24"/>
        <v>0.49700598802395207</v>
      </c>
      <c r="R291">
        <f t="shared" si="25"/>
        <v>0.109375</v>
      </c>
      <c r="S291">
        <f t="shared" si="26"/>
        <v>0.5625</v>
      </c>
      <c r="T291">
        <f t="shared" si="27"/>
        <v>0.390625</v>
      </c>
      <c r="U291">
        <f t="shared" si="28"/>
        <v>8.4635864257812443E-2</v>
      </c>
      <c r="V291">
        <f t="shared" si="29"/>
        <v>0</v>
      </c>
    </row>
    <row r="292" spans="1:22" x14ac:dyDescent="0.25">
      <c r="A292" s="2">
        <v>427</v>
      </c>
      <c r="B292" s="2">
        <v>427</v>
      </c>
      <c r="C292" s="2">
        <v>4</v>
      </c>
      <c r="D292" s="1">
        <v>0</v>
      </c>
      <c r="E292" s="1">
        <v>0</v>
      </c>
      <c r="F292" s="1">
        <v>40</v>
      </c>
      <c r="G292" s="1">
        <v>21</v>
      </c>
      <c r="H292" s="1">
        <v>5</v>
      </c>
      <c r="I292" s="1">
        <v>18</v>
      </c>
      <c r="J292" s="1">
        <v>30</v>
      </c>
      <c r="K292" s="1">
        <v>28</v>
      </c>
      <c r="L292" s="1">
        <v>2</v>
      </c>
      <c r="M292" s="1">
        <v>16</v>
      </c>
      <c r="N292" s="1">
        <v>0</v>
      </c>
      <c r="O292" s="1">
        <v>1</v>
      </c>
      <c r="P292" s="3">
        <v>161</v>
      </c>
      <c r="Q292">
        <f t="shared" si="24"/>
        <v>0.51515151515151514</v>
      </c>
      <c r="R292">
        <f t="shared" si="25"/>
        <v>3.3333333333333333E-2</v>
      </c>
      <c r="S292">
        <f t="shared" si="26"/>
        <v>0.46666666666666667</v>
      </c>
      <c r="T292">
        <f t="shared" si="27"/>
        <v>0.26666666666666666</v>
      </c>
      <c r="U292">
        <f t="shared" si="28"/>
        <v>4.8783333333333179E-3</v>
      </c>
      <c r="V292">
        <f t="shared" si="29"/>
        <v>0.11363636363636363</v>
      </c>
    </row>
    <row r="293" spans="1:22" x14ac:dyDescent="0.25">
      <c r="A293" s="2">
        <v>427</v>
      </c>
      <c r="B293" s="2">
        <v>427</v>
      </c>
      <c r="C293" s="2">
        <v>5</v>
      </c>
      <c r="D293" s="1">
        <v>2</v>
      </c>
      <c r="E293" s="1">
        <v>0</v>
      </c>
      <c r="F293" s="1">
        <v>36</v>
      </c>
      <c r="G293" s="1">
        <v>20</v>
      </c>
      <c r="H293" s="1">
        <v>0</v>
      </c>
      <c r="I293" s="1">
        <v>25</v>
      </c>
      <c r="J293" s="1">
        <v>39</v>
      </c>
      <c r="K293" s="1">
        <v>9</v>
      </c>
      <c r="L293" s="1">
        <v>3</v>
      </c>
      <c r="M293" s="1">
        <v>30</v>
      </c>
      <c r="N293" s="1">
        <v>0</v>
      </c>
      <c r="O293" s="1">
        <v>1</v>
      </c>
      <c r="P293" s="3">
        <v>163</v>
      </c>
      <c r="Q293">
        <f t="shared" si="24"/>
        <v>0.34090909090909088</v>
      </c>
      <c r="R293">
        <f t="shared" si="25"/>
        <v>5.8823529411764705E-2</v>
      </c>
      <c r="S293">
        <f t="shared" si="26"/>
        <v>0.17647058823529413</v>
      </c>
      <c r="T293">
        <f t="shared" si="27"/>
        <v>0.14705882352941177</v>
      </c>
      <c r="U293">
        <f t="shared" si="28"/>
        <v>-0.29188754325259519</v>
      </c>
      <c r="V293">
        <f t="shared" si="29"/>
        <v>0</v>
      </c>
    </row>
    <row r="294" spans="1:22" x14ac:dyDescent="0.25">
      <c r="A294" s="2">
        <v>437</v>
      </c>
      <c r="B294" s="2">
        <v>437</v>
      </c>
      <c r="C294" s="2">
        <v>1</v>
      </c>
      <c r="D294" s="1">
        <v>1</v>
      </c>
      <c r="E294" s="1">
        <v>0</v>
      </c>
      <c r="F294" s="1">
        <v>61</v>
      </c>
      <c r="G294" s="1">
        <v>31</v>
      </c>
      <c r="H294" s="1">
        <v>7</v>
      </c>
      <c r="I294" s="1">
        <v>11</v>
      </c>
      <c r="J294" s="1">
        <v>13</v>
      </c>
      <c r="K294" s="1">
        <v>36</v>
      </c>
      <c r="L294" s="1">
        <v>10</v>
      </c>
      <c r="M294" s="1">
        <v>12</v>
      </c>
      <c r="N294" s="1">
        <v>13</v>
      </c>
      <c r="O294" s="1">
        <v>2</v>
      </c>
      <c r="P294" s="3">
        <v>196</v>
      </c>
      <c r="Q294">
        <f t="shared" si="24"/>
        <v>0.5053763440860215</v>
      </c>
      <c r="R294">
        <f t="shared" si="25"/>
        <v>0.16949152542372881</v>
      </c>
      <c r="S294">
        <f t="shared" si="26"/>
        <v>0.61016949152542377</v>
      </c>
      <c r="T294">
        <f t="shared" si="27"/>
        <v>0.47457627118644069</v>
      </c>
      <c r="U294">
        <f t="shared" si="28"/>
        <v>0.12709813272048254</v>
      </c>
      <c r="V294">
        <f t="shared" si="29"/>
        <v>0.14000000000000001</v>
      </c>
    </row>
    <row r="295" spans="1:22" x14ac:dyDescent="0.25">
      <c r="A295" s="2">
        <v>437</v>
      </c>
      <c r="B295" s="2">
        <v>437</v>
      </c>
      <c r="C295" s="2">
        <v>2</v>
      </c>
      <c r="D295" s="1">
        <v>0</v>
      </c>
      <c r="E295" s="1">
        <v>0</v>
      </c>
      <c r="F295" s="1">
        <v>60</v>
      </c>
      <c r="G295" s="1">
        <v>26</v>
      </c>
      <c r="H295" s="1">
        <v>4</v>
      </c>
      <c r="I295" s="1">
        <v>19</v>
      </c>
      <c r="J295" s="1">
        <v>9</v>
      </c>
      <c r="K295" s="1">
        <v>46</v>
      </c>
      <c r="L295" s="1">
        <v>31</v>
      </c>
      <c r="M295" s="1">
        <v>89</v>
      </c>
      <c r="N295" s="1">
        <v>12</v>
      </c>
      <c r="O295" s="1">
        <v>1</v>
      </c>
      <c r="P295" s="3">
        <v>297</v>
      </c>
      <c r="Q295">
        <f t="shared" si="24"/>
        <v>0.12587412587412589</v>
      </c>
      <c r="R295">
        <f t="shared" si="25"/>
        <v>0.36046511627906974</v>
      </c>
      <c r="S295">
        <f t="shared" si="26"/>
        <v>0.53488372093023251</v>
      </c>
      <c r="T295">
        <f t="shared" si="27"/>
        <v>0.62790697674418605</v>
      </c>
      <c r="U295">
        <f t="shared" si="28"/>
        <v>7.9218077339102133E-2</v>
      </c>
      <c r="V295">
        <f t="shared" si="29"/>
        <v>8.1632653061224483E-2</v>
      </c>
    </row>
    <row r="296" spans="1:22" x14ac:dyDescent="0.25">
      <c r="A296" s="2">
        <v>437</v>
      </c>
      <c r="B296" s="2">
        <v>437</v>
      </c>
      <c r="C296" s="2">
        <v>3</v>
      </c>
      <c r="D296" s="1">
        <v>1</v>
      </c>
      <c r="E296" s="1">
        <v>0</v>
      </c>
      <c r="F296" s="1">
        <v>42</v>
      </c>
      <c r="G296" s="1">
        <v>27</v>
      </c>
      <c r="H296" s="1">
        <v>4</v>
      </c>
      <c r="I296" s="1">
        <v>18</v>
      </c>
      <c r="J296" s="1">
        <v>10</v>
      </c>
      <c r="K296" s="1">
        <v>51</v>
      </c>
      <c r="L296" s="1">
        <v>9</v>
      </c>
      <c r="M296" s="1">
        <v>14</v>
      </c>
      <c r="N296" s="1">
        <v>12</v>
      </c>
      <c r="O296" s="1">
        <v>0</v>
      </c>
      <c r="P296" s="3">
        <v>187</v>
      </c>
      <c r="Q296">
        <f t="shared" si="24"/>
        <v>0.5</v>
      </c>
      <c r="R296">
        <f t="shared" si="25"/>
        <v>0.12857142857142856</v>
      </c>
      <c r="S296">
        <f t="shared" si="26"/>
        <v>0.72857142857142854</v>
      </c>
      <c r="T296">
        <f t="shared" si="27"/>
        <v>0.49285714285714283</v>
      </c>
      <c r="U296">
        <f t="shared" si="28"/>
        <v>0.24832459183673461</v>
      </c>
      <c r="V296">
        <f t="shared" si="29"/>
        <v>0.08</v>
      </c>
    </row>
    <row r="297" spans="1:22" x14ac:dyDescent="0.25">
      <c r="A297" s="2">
        <v>437</v>
      </c>
      <c r="B297" s="2">
        <v>437</v>
      </c>
      <c r="C297" s="2">
        <v>4</v>
      </c>
      <c r="D297" s="1">
        <v>0</v>
      </c>
      <c r="E297" s="1">
        <v>0</v>
      </c>
      <c r="F297" s="1">
        <v>45</v>
      </c>
      <c r="G297" s="1">
        <v>24</v>
      </c>
      <c r="H297" s="1">
        <v>1</v>
      </c>
      <c r="I297" s="1">
        <v>19</v>
      </c>
      <c r="J297" s="1">
        <v>13</v>
      </c>
      <c r="K297" s="1">
        <v>46</v>
      </c>
      <c r="L297" s="1">
        <v>20</v>
      </c>
      <c r="M297" s="1">
        <v>13</v>
      </c>
      <c r="N297" s="1">
        <v>13</v>
      </c>
      <c r="O297" s="1">
        <v>5</v>
      </c>
      <c r="P297" s="3">
        <v>199</v>
      </c>
      <c r="Q297">
        <f t="shared" si="24"/>
        <v>0.48484848484848486</v>
      </c>
      <c r="R297">
        <f t="shared" si="25"/>
        <v>0.25316455696202533</v>
      </c>
      <c r="S297">
        <f t="shared" si="26"/>
        <v>0.58227848101265822</v>
      </c>
      <c r="T297">
        <f t="shared" si="27"/>
        <v>0.54430379746835444</v>
      </c>
      <c r="U297">
        <f t="shared" si="28"/>
        <v>0.10298615606473327</v>
      </c>
      <c r="V297">
        <f t="shared" si="29"/>
        <v>2.2727272727272728E-2</v>
      </c>
    </row>
    <row r="298" spans="1:22" x14ac:dyDescent="0.25">
      <c r="A298" s="2">
        <v>437</v>
      </c>
      <c r="B298" s="2">
        <v>437</v>
      </c>
      <c r="C298" s="2">
        <v>5</v>
      </c>
      <c r="D298" s="1">
        <v>0</v>
      </c>
      <c r="E298" s="1">
        <v>0</v>
      </c>
      <c r="F298" s="1">
        <v>58</v>
      </c>
      <c r="G298" s="1">
        <v>27</v>
      </c>
      <c r="H298" s="1">
        <v>5</v>
      </c>
      <c r="I298" s="1">
        <v>18</v>
      </c>
      <c r="J298" s="1">
        <v>17</v>
      </c>
      <c r="K298" s="1">
        <v>61</v>
      </c>
      <c r="L298" s="1">
        <v>18</v>
      </c>
      <c r="M298" s="1">
        <v>13</v>
      </c>
      <c r="N298" s="1">
        <v>9</v>
      </c>
      <c r="O298" s="1">
        <v>0</v>
      </c>
      <c r="P298" s="3">
        <v>226</v>
      </c>
      <c r="Q298">
        <f t="shared" si="24"/>
        <v>0.58715596330275233</v>
      </c>
      <c r="R298">
        <f t="shared" si="25"/>
        <v>0.1875</v>
      </c>
      <c r="S298">
        <f t="shared" si="26"/>
        <v>0.63541666666666663</v>
      </c>
      <c r="T298">
        <f t="shared" si="27"/>
        <v>0.50520833333333326</v>
      </c>
      <c r="U298">
        <f t="shared" si="28"/>
        <v>0.15207486979166662</v>
      </c>
      <c r="V298">
        <f t="shared" si="29"/>
        <v>0.1</v>
      </c>
    </row>
    <row r="299" spans="1:22" x14ac:dyDescent="0.25">
      <c r="A299" s="2">
        <v>440</v>
      </c>
      <c r="B299" s="2">
        <v>440</v>
      </c>
      <c r="C299" s="2">
        <v>1</v>
      </c>
      <c r="D299" s="1">
        <v>0</v>
      </c>
      <c r="E299" s="1">
        <v>0</v>
      </c>
      <c r="F299" s="1">
        <v>25</v>
      </c>
      <c r="G299" s="1">
        <v>12</v>
      </c>
      <c r="H299" s="1">
        <v>1</v>
      </c>
      <c r="I299" s="1">
        <v>8</v>
      </c>
      <c r="J299" s="1">
        <v>30</v>
      </c>
      <c r="K299" s="1">
        <v>7</v>
      </c>
      <c r="L299" s="1">
        <v>5</v>
      </c>
      <c r="M299" s="1">
        <v>14</v>
      </c>
      <c r="N299" s="1">
        <v>3</v>
      </c>
      <c r="O299" s="1">
        <v>1</v>
      </c>
      <c r="P299" s="3">
        <v>106</v>
      </c>
      <c r="Q299">
        <f t="shared" si="24"/>
        <v>0.47058823529411759</v>
      </c>
      <c r="R299">
        <f t="shared" si="25"/>
        <v>0.11904761904761904</v>
      </c>
      <c r="S299">
        <f t="shared" si="26"/>
        <v>0.16666666666666666</v>
      </c>
      <c r="T299">
        <f t="shared" si="27"/>
        <v>0.20238095238095238</v>
      </c>
      <c r="U299">
        <f t="shared" si="28"/>
        <v>-0.31248248299319731</v>
      </c>
      <c r="V299">
        <f t="shared" si="29"/>
        <v>4.7619047619047616E-2</v>
      </c>
    </row>
    <row r="300" spans="1:22" x14ac:dyDescent="0.25">
      <c r="A300" s="2">
        <v>440</v>
      </c>
      <c r="B300" s="2">
        <v>440</v>
      </c>
      <c r="C300" s="2">
        <v>2</v>
      </c>
      <c r="D300" s="1">
        <v>0</v>
      </c>
      <c r="E300" s="1">
        <v>0</v>
      </c>
      <c r="F300" s="1">
        <v>50</v>
      </c>
      <c r="G300" s="1">
        <v>23</v>
      </c>
      <c r="H300" s="1">
        <v>1</v>
      </c>
      <c r="I300" s="1">
        <v>24</v>
      </c>
      <c r="J300" s="1">
        <v>60</v>
      </c>
      <c r="K300" s="1">
        <v>14</v>
      </c>
      <c r="L300" s="1">
        <v>12</v>
      </c>
      <c r="M300" s="1">
        <v>29</v>
      </c>
      <c r="N300" s="1">
        <v>2</v>
      </c>
      <c r="O300" s="1">
        <v>2</v>
      </c>
      <c r="P300" s="3">
        <v>217</v>
      </c>
      <c r="Q300">
        <f t="shared" si="24"/>
        <v>0.46046511627906977</v>
      </c>
      <c r="R300">
        <f t="shared" si="25"/>
        <v>0.13953488372093023</v>
      </c>
      <c r="S300">
        <f t="shared" si="26"/>
        <v>0.16279069767441862</v>
      </c>
      <c r="T300">
        <f t="shared" si="27"/>
        <v>0.22093023255813954</v>
      </c>
      <c r="U300">
        <f t="shared" si="28"/>
        <v>-0.31851389940508384</v>
      </c>
      <c r="V300">
        <f t="shared" si="29"/>
        <v>2.0833333333333332E-2</v>
      </c>
    </row>
    <row r="301" spans="1:22" x14ac:dyDescent="0.25">
      <c r="A301" s="2">
        <v>440</v>
      </c>
      <c r="B301" s="2">
        <v>440</v>
      </c>
      <c r="C301" s="2">
        <v>3</v>
      </c>
      <c r="D301" s="1">
        <v>0</v>
      </c>
      <c r="E301" s="1">
        <v>0</v>
      </c>
      <c r="F301" s="1">
        <v>28</v>
      </c>
      <c r="G301" s="1">
        <v>15</v>
      </c>
      <c r="H301" s="1">
        <v>1</v>
      </c>
      <c r="I301" s="1">
        <v>15</v>
      </c>
      <c r="J301" s="1">
        <v>31</v>
      </c>
      <c r="K301" s="1">
        <v>8</v>
      </c>
      <c r="L301" s="1">
        <v>6</v>
      </c>
      <c r="M301" s="1">
        <v>15</v>
      </c>
      <c r="N301" s="1">
        <v>2</v>
      </c>
      <c r="O301" s="1">
        <v>0</v>
      </c>
      <c r="P301" s="3">
        <v>121</v>
      </c>
      <c r="Q301">
        <f t="shared" si="24"/>
        <v>0.46774193548387094</v>
      </c>
      <c r="R301">
        <f t="shared" si="25"/>
        <v>0.13333333333333333</v>
      </c>
      <c r="S301">
        <f t="shared" si="26"/>
        <v>0.17777777777777778</v>
      </c>
      <c r="T301">
        <f t="shared" si="27"/>
        <v>0.22222222222222221</v>
      </c>
      <c r="U301">
        <f t="shared" si="28"/>
        <v>-0.30295555555555559</v>
      </c>
      <c r="V301">
        <f t="shared" si="29"/>
        <v>3.2258064516129031E-2</v>
      </c>
    </row>
    <row r="302" spans="1:22" x14ac:dyDescent="0.25">
      <c r="A302" s="2">
        <v>440</v>
      </c>
      <c r="B302" s="2">
        <v>440</v>
      </c>
      <c r="C302" s="2">
        <v>4</v>
      </c>
      <c r="D302" s="1">
        <v>0</v>
      </c>
      <c r="E302" s="1">
        <v>0</v>
      </c>
      <c r="F302" s="1">
        <v>31</v>
      </c>
      <c r="G302" s="1">
        <v>18</v>
      </c>
      <c r="H302" s="1">
        <v>0</v>
      </c>
      <c r="I302" s="1">
        <v>16</v>
      </c>
      <c r="J302" s="1">
        <v>41</v>
      </c>
      <c r="K302" s="1">
        <v>9</v>
      </c>
      <c r="L302" s="1">
        <v>8</v>
      </c>
      <c r="M302" s="1">
        <v>12</v>
      </c>
      <c r="N302" s="1">
        <v>2</v>
      </c>
      <c r="O302" s="1">
        <v>3</v>
      </c>
      <c r="P302" s="3">
        <v>140</v>
      </c>
      <c r="Q302">
        <f t="shared" si="24"/>
        <v>0.53846153846153844</v>
      </c>
      <c r="R302">
        <f t="shared" si="25"/>
        <v>0.13793103448275862</v>
      </c>
      <c r="S302">
        <f t="shared" si="26"/>
        <v>0.15517241379310345</v>
      </c>
      <c r="T302">
        <f t="shared" si="27"/>
        <v>0.21551724137931033</v>
      </c>
      <c r="U302">
        <f t="shared" si="28"/>
        <v>-0.32599120095124856</v>
      </c>
      <c r="V302">
        <f t="shared" si="29"/>
        <v>0</v>
      </c>
    </row>
    <row r="303" spans="1:22" x14ac:dyDescent="0.25">
      <c r="A303" s="2">
        <v>440</v>
      </c>
      <c r="B303" s="2">
        <v>440</v>
      </c>
      <c r="C303" s="2">
        <v>5</v>
      </c>
      <c r="D303" s="1">
        <v>0</v>
      </c>
      <c r="E303" s="1">
        <v>0</v>
      </c>
      <c r="F303" s="1">
        <v>22</v>
      </c>
      <c r="G303" s="1">
        <v>13</v>
      </c>
      <c r="H303" s="1">
        <v>0</v>
      </c>
      <c r="I303" s="1">
        <v>15</v>
      </c>
      <c r="J303" s="1">
        <v>25</v>
      </c>
      <c r="K303" s="1">
        <v>6</v>
      </c>
      <c r="L303" s="1">
        <v>5</v>
      </c>
      <c r="M303" s="1">
        <v>14</v>
      </c>
      <c r="N303" s="1">
        <v>1</v>
      </c>
      <c r="O303" s="1">
        <v>0</v>
      </c>
      <c r="P303" s="3">
        <v>101</v>
      </c>
      <c r="Q303">
        <f t="shared" si="24"/>
        <v>0.43925233644859812</v>
      </c>
      <c r="R303">
        <f t="shared" si="25"/>
        <v>0.1388888888888889</v>
      </c>
      <c r="S303">
        <f t="shared" si="26"/>
        <v>0.16666666666666666</v>
      </c>
      <c r="T303">
        <f t="shared" si="27"/>
        <v>0.22222222222222221</v>
      </c>
      <c r="U303">
        <f t="shared" si="28"/>
        <v>-0.314581712962963</v>
      </c>
      <c r="V303">
        <f t="shared" si="29"/>
        <v>0</v>
      </c>
    </row>
    <row r="304" spans="1:22" x14ac:dyDescent="0.25">
      <c r="A304" s="2">
        <v>441</v>
      </c>
      <c r="B304" s="2">
        <v>441</v>
      </c>
      <c r="C304" s="2">
        <v>1</v>
      </c>
      <c r="D304" s="1">
        <v>0</v>
      </c>
      <c r="E304" s="1">
        <v>0</v>
      </c>
      <c r="F304" s="1">
        <v>42</v>
      </c>
      <c r="G304" s="1">
        <v>20</v>
      </c>
      <c r="H304" s="1">
        <v>2</v>
      </c>
      <c r="I304" s="1">
        <v>19</v>
      </c>
      <c r="J304" s="1">
        <v>17</v>
      </c>
      <c r="K304" s="1">
        <v>31</v>
      </c>
      <c r="L304" s="1">
        <v>11</v>
      </c>
      <c r="M304" s="1">
        <v>8</v>
      </c>
      <c r="N304" s="1">
        <v>10</v>
      </c>
      <c r="O304" s="1">
        <v>1</v>
      </c>
      <c r="P304" s="3">
        <v>161</v>
      </c>
      <c r="Q304">
        <f t="shared" si="24"/>
        <v>0.5</v>
      </c>
      <c r="R304">
        <f t="shared" si="25"/>
        <v>0.1864406779661017</v>
      </c>
      <c r="S304">
        <f t="shared" si="26"/>
        <v>0.52542372881355937</v>
      </c>
      <c r="T304">
        <f t="shared" si="27"/>
        <v>0.44915254237288138</v>
      </c>
      <c r="U304">
        <f t="shared" si="28"/>
        <v>4.2081384659580667E-2</v>
      </c>
      <c r="V304">
        <f t="shared" si="29"/>
        <v>4.878048780487805E-2</v>
      </c>
    </row>
    <row r="305" spans="1:22" x14ac:dyDescent="0.25">
      <c r="A305" s="2">
        <v>441</v>
      </c>
      <c r="B305" s="2">
        <v>441</v>
      </c>
      <c r="C305" s="2">
        <v>2</v>
      </c>
      <c r="D305" s="1">
        <v>0</v>
      </c>
      <c r="E305" s="1">
        <v>0</v>
      </c>
      <c r="F305" s="1">
        <v>51</v>
      </c>
      <c r="G305" s="1">
        <v>15</v>
      </c>
      <c r="H305" s="1">
        <v>2</v>
      </c>
      <c r="I305" s="1">
        <v>19</v>
      </c>
      <c r="J305" s="1">
        <v>11</v>
      </c>
      <c r="K305" s="1">
        <v>35</v>
      </c>
      <c r="L305" s="1">
        <v>12</v>
      </c>
      <c r="M305" s="1">
        <v>4</v>
      </c>
      <c r="N305" s="1">
        <v>11</v>
      </c>
      <c r="O305" s="1">
        <v>1</v>
      </c>
      <c r="P305" s="3">
        <v>161</v>
      </c>
      <c r="Q305">
        <f t="shared" si="24"/>
        <v>0.49315068493150682</v>
      </c>
      <c r="R305">
        <f t="shared" si="25"/>
        <v>0.20689655172413793</v>
      </c>
      <c r="S305">
        <f t="shared" si="26"/>
        <v>0.60344827586206895</v>
      </c>
      <c r="T305">
        <f t="shared" si="27"/>
        <v>0.50862068965517238</v>
      </c>
      <c r="U305">
        <f t="shared" si="28"/>
        <v>0.12048014268727703</v>
      </c>
      <c r="V305">
        <f t="shared" si="29"/>
        <v>5.5555555555555552E-2</v>
      </c>
    </row>
    <row r="306" spans="1:22" x14ac:dyDescent="0.25">
      <c r="A306" s="2">
        <v>441</v>
      </c>
      <c r="B306" s="2">
        <v>441</v>
      </c>
      <c r="C306" s="2">
        <v>3</v>
      </c>
      <c r="D306" s="1">
        <v>0</v>
      </c>
      <c r="E306" s="1">
        <v>0</v>
      </c>
      <c r="F306" s="1">
        <v>48</v>
      </c>
      <c r="G306" s="1">
        <v>18</v>
      </c>
      <c r="H306" s="1">
        <v>4</v>
      </c>
      <c r="I306" s="1">
        <v>21</v>
      </c>
      <c r="J306" s="1">
        <v>17</v>
      </c>
      <c r="K306" s="1">
        <v>32</v>
      </c>
      <c r="L306" s="1">
        <v>8</v>
      </c>
      <c r="M306" s="1">
        <v>4</v>
      </c>
      <c r="N306" s="1">
        <v>5</v>
      </c>
      <c r="O306" s="1">
        <v>0</v>
      </c>
      <c r="P306" s="3">
        <v>157</v>
      </c>
      <c r="Q306">
        <f t="shared" si="24"/>
        <v>0.55263157894736847</v>
      </c>
      <c r="R306">
        <f t="shared" si="25"/>
        <v>0.14035087719298245</v>
      </c>
      <c r="S306">
        <f t="shared" si="26"/>
        <v>0.56140350877192979</v>
      </c>
      <c r="T306">
        <f t="shared" si="27"/>
        <v>0.42105263157894735</v>
      </c>
      <c r="U306">
        <f t="shared" si="28"/>
        <v>8.0028993536472637E-2</v>
      </c>
      <c r="V306">
        <f t="shared" si="29"/>
        <v>9.3023255813953487E-2</v>
      </c>
    </row>
    <row r="307" spans="1:22" x14ac:dyDescent="0.25">
      <c r="A307" s="2">
        <v>441</v>
      </c>
      <c r="B307" s="2">
        <v>441</v>
      </c>
      <c r="C307" s="2">
        <v>4</v>
      </c>
      <c r="D307" s="1">
        <v>0</v>
      </c>
      <c r="E307" s="1">
        <v>0</v>
      </c>
      <c r="F307" s="1">
        <v>37</v>
      </c>
      <c r="G307" s="1">
        <v>13</v>
      </c>
      <c r="H307" s="1">
        <v>1</v>
      </c>
      <c r="I307" s="1">
        <v>14</v>
      </c>
      <c r="J307" s="1">
        <v>13</v>
      </c>
      <c r="K307" s="1">
        <v>24</v>
      </c>
      <c r="L307" s="1">
        <v>14</v>
      </c>
      <c r="M307" s="1">
        <v>4</v>
      </c>
      <c r="N307" s="1">
        <v>5</v>
      </c>
      <c r="O307" s="1">
        <v>2</v>
      </c>
      <c r="P307" s="3">
        <v>127</v>
      </c>
      <c r="Q307">
        <f t="shared" si="24"/>
        <v>0.55932203389830504</v>
      </c>
      <c r="R307">
        <f t="shared" si="25"/>
        <v>0.27450980392156865</v>
      </c>
      <c r="S307">
        <f t="shared" si="26"/>
        <v>0.47058823529411764</v>
      </c>
      <c r="T307">
        <f t="shared" si="27"/>
        <v>0.50980392156862742</v>
      </c>
      <c r="U307">
        <f t="shared" si="28"/>
        <v>-5.685582468281436E-3</v>
      </c>
      <c r="V307">
        <f t="shared" si="29"/>
        <v>3.5714285714285712E-2</v>
      </c>
    </row>
    <row r="308" spans="1:22" x14ac:dyDescent="0.25">
      <c r="A308" s="2">
        <v>441</v>
      </c>
      <c r="B308" s="2">
        <v>441</v>
      </c>
      <c r="C308" s="2">
        <v>5</v>
      </c>
      <c r="D308" s="1">
        <v>0</v>
      </c>
      <c r="E308" s="1">
        <v>0</v>
      </c>
      <c r="F308" s="1">
        <v>42</v>
      </c>
      <c r="G308" s="1">
        <v>27</v>
      </c>
      <c r="H308" s="1">
        <v>4</v>
      </c>
      <c r="I308" s="1">
        <v>10</v>
      </c>
      <c r="J308" s="1">
        <v>15</v>
      </c>
      <c r="K308" s="1">
        <v>8</v>
      </c>
      <c r="L308" s="1">
        <v>21</v>
      </c>
      <c r="M308" s="1">
        <v>10</v>
      </c>
      <c r="N308" s="1">
        <v>2</v>
      </c>
      <c r="O308" s="1">
        <v>3</v>
      </c>
      <c r="P308" s="3">
        <v>142</v>
      </c>
      <c r="Q308">
        <f t="shared" si="24"/>
        <v>0.58865248226950351</v>
      </c>
      <c r="R308">
        <f t="shared" si="25"/>
        <v>0.47727272727272729</v>
      </c>
      <c r="S308">
        <f t="shared" si="26"/>
        <v>0.18181818181818182</v>
      </c>
      <c r="T308">
        <f t="shared" si="27"/>
        <v>0.56818181818181823</v>
      </c>
      <c r="U308">
        <f t="shared" si="28"/>
        <v>-0.22413569214876033</v>
      </c>
      <c r="V308">
        <f t="shared" si="29"/>
        <v>9.7560975609756101E-2</v>
      </c>
    </row>
    <row r="309" spans="1:22" x14ac:dyDescent="0.25">
      <c r="A309" s="2">
        <v>443</v>
      </c>
      <c r="B309" s="2">
        <v>443</v>
      </c>
      <c r="C309" s="2">
        <v>1</v>
      </c>
      <c r="D309" s="1">
        <v>0</v>
      </c>
      <c r="E309" s="1">
        <v>0</v>
      </c>
      <c r="F309" s="1">
        <v>52</v>
      </c>
      <c r="G309" s="1">
        <v>25</v>
      </c>
      <c r="H309" s="1">
        <v>4</v>
      </c>
      <c r="I309" s="1">
        <v>8</v>
      </c>
      <c r="J309" s="1">
        <v>7</v>
      </c>
      <c r="K309" s="1">
        <v>20</v>
      </c>
      <c r="L309" s="1">
        <v>25</v>
      </c>
      <c r="M309" s="1">
        <v>5</v>
      </c>
      <c r="N309" s="1">
        <v>8</v>
      </c>
      <c r="O309" s="1">
        <v>5</v>
      </c>
      <c r="P309" s="3">
        <v>159</v>
      </c>
      <c r="Q309">
        <f t="shared" si="24"/>
        <v>0.58333333333333337</v>
      </c>
      <c r="R309">
        <f t="shared" si="25"/>
        <v>0.48076923076923078</v>
      </c>
      <c r="S309">
        <f t="shared" si="26"/>
        <v>0.38461538461538464</v>
      </c>
      <c r="T309">
        <f t="shared" si="27"/>
        <v>0.67307692307692313</v>
      </c>
      <c r="U309">
        <f t="shared" si="28"/>
        <v>-1.9464903846153958E-2</v>
      </c>
      <c r="V309">
        <f t="shared" si="29"/>
        <v>0.10810810810810811</v>
      </c>
    </row>
    <row r="310" spans="1:22" x14ac:dyDescent="0.25">
      <c r="A310" s="2">
        <v>443</v>
      </c>
      <c r="B310" s="2">
        <v>443</v>
      </c>
      <c r="C310" s="2">
        <v>2</v>
      </c>
      <c r="D310" s="1">
        <v>1</v>
      </c>
      <c r="E310" s="1">
        <v>0</v>
      </c>
      <c r="F310" s="1">
        <v>52</v>
      </c>
      <c r="G310" s="1">
        <v>23</v>
      </c>
      <c r="H310" s="1">
        <v>4</v>
      </c>
      <c r="I310" s="1">
        <v>16</v>
      </c>
      <c r="J310" s="1">
        <v>8</v>
      </c>
      <c r="K310" s="1">
        <v>25</v>
      </c>
      <c r="L310" s="1">
        <v>23</v>
      </c>
      <c r="M310" s="1">
        <v>7</v>
      </c>
      <c r="N310" s="1">
        <v>8</v>
      </c>
      <c r="O310" s="1">
        <v>4</v>
      </c>
      <c r="P310" s="3">
        <v>170</v>
      </c>
      <c r="Q310">
        <f t="shared" si="24"/>
        <v>0.50920245398773001</v>
      </c>
      <c r="R310">
        <f t="shared" si="25"/>
        <v>0.4107142857142857</v>
      </c>
      <c r="S310">
        <f t="shared" si="26"/>
        <v>0.44642857142857145</v>
      </c>
      <c r="T310">
        <f t="shared" si="27"/>
        <v>0.6339285714285714</v>
      </c>
      <c r="U310">
        <f t="shared" si="28"/>
        <v>9.0830676020407508E-3</v>
      </c>
      <c r="V310">
        <f t="shared" si="29"/>
        <v>9.0909090909090912E-2</v>
      </c>
    </row>
    <row r="311" spans="1:22" x14ac:dyDescent="0.25">
      <c r="A311" s="2">
        <v>443</v>
      </c>
      <c r="B311" s="2">
        <v>443</v>
      </c>
      <c r="C311" s="2">
        <v>3</v>
      </c>
      <c r="D311" s="1">
        <v>0</v>
      </c>
      <c r="E311" s="1">
        <v>0</v>
      </c>
      <c r="F311" s="1">
        <v>40</v>
      </c>
      <c r="G311" s="1">
        <v>26</v>
      </c>
      <c r="H311" s="1">
        <v>0</v>
      </c>
      <c r="I311" s="1">
        <v>16</v>
      </c>
      <c r="J311" s="1">
        <v>3</v>
      </c>
      <c r="K311" s="1">
        <v>12</v>
      </c>
      <c r="L311" s="1">
        <v>28</v>
      </c>
      <c r="M311" s="1">
        <v>3</v>
      </c>
      <c r="N311" s="1">
        <v>4</v>
      </c>
      <c r="O311" s="1">
        <v>8</v>
      </c>
      <c r="P311" s="3">
        <v>140</v>
      </c>
      <c r="Q311">
        <f t="shared" si="24"/>
        <v>0.56338028169014087</v>
      </c>
      <c r="R311">
        <f t="shared" si="25"/>
        <v>0.65116279069767447</v>
      </c>
      <c r="S311">
        <f t="shared" si="26"/>
        <v>0.27906976744186046</v>
      </c>
      <c r="T311">
        <f t="shared" si="27"/>
        <v>0.79069767441860472</v>
      </c>
      <c r="U311">
        <f t="shared" si="28"/>
        <v>-6.5502433747972044E-3</v>
      </c>
      <c r="V311">
        <f t="shared" si="29"/>
        <v>0</v>
      </c>
    </row>
    <row r="312" spans="1:22" x14ac:dyDescent="0.25">
      <c r="A312" s="2">
        <v>443</v>
      </c>
      <c r="B312" s="2">
        <v>443</v>
      </c>
      <c r="C312" s="2">
        <v>4</v>
      </c>
      <c r="D312" s="1">
        <v>0</v>
      </c>
      <c r="E312" s="1">
        <v>0</v>
      </c>
      <c r="F312" s="1">
        <v>60</v>
      </c>
      <c r="G312" s="1">
        <v>20</v>
      </c>
      <c r="H312" s="1">
        <v>6</v>
      </c>
      <c r="I312" s="1">
        <v>15</v>
      </c>
      <c r="J312" s="1">
        <v>6</v>
      </c>
      <c r="K312" s="1">
        <v>7</v>
      </c>
      <c r="L312" s="1">
        <v>29</v>
      </c>
      <c r="M312" s="1">
        <v>4</v>
      </c>
      <c r="N312" s="1">
        <v>4</v>
      </c>
      <c r="O312" s="1">
        <v>6</v>
      </c>
      <c r="P312" s="3">
        <v>157</v>
      </c>
      <c r="Q312">
        <f t="shared" si="24"/>
        <v>0.49275362318840582</v>
      </c>
      <c r="R312">
        <f t="shared" si="25"/>
        <v>0.69047619047619047</v>
      </c>
      <c r="S312">
        <f t="shared" si="26"/>
        <v>0.16666666666666666</v>
      </c>
      <c r="T312">
        <f t="shared" si="27"/>
        <v>0.77380952380952384</v>
      </c>
      <c r="U312">
        <f t="shared" si="28"/>
        <v>-8.4066156462585084E-2</v>
      </c>
      <c r="V312">
        <f t="shared" si="29"/>
        <v>0.14634146341463414</v>
      </c>
    </row>
    <row r="313" spans="1:22" x14ac:dyDescent="0.25">
      <c r="A313" s="2">
        <v>443</v>
      </c>
      <c r="B313" s="2">
        <v>443</v>
      </c>
      <c r="C313" s="2">
        <v>5</v>
      </c>
      <c r="D313" s="1">
        <v>0</v>
      </c>
      <c r="E313" s="1">
        <v>0</v>
      </c>
      <c r="F313" s="1">
        <v>53</v>
      </c>
      <c r="G313" s="1">
        <v>20</v>
      </c>
      <c r="H313" s="1">
        <v>2</v>
      </c>
      <c r="I313" s="1">
        <v>11</v>
      </c>
      <c r="J313" s="1">
        <v>15</v>
      </c>
      <c r="K313" s="1">
        <v>2</v>
      </c>
      <c r="L313" s="1">
        <v>24</v>
      </c>
      <c r="M313" s="1">
        <v>10</v>
      </c>
      <c r="N313" s="1">
        <v>0</v>
      </c>
      <c r="O313" s="1">
        <v>5</v>
      </c>
      <c r="P313" s="3">
        <v>142</v>
      </c>
      <c r="Q313">
        <f t="shared" si="24"/>
        <v>0.54098360655737709</v>
      </c>
      <c r="R313">
        <f t="shared" si="25"/>
        <v>0.58536585365853655</v>
      </c>
      <c r="S313">
        <f t="shared" si="26"/>
        <v>4.878048780487805E-2</v>
      </c>
      <c r="T313">
        <f t="shared" si="27"/>
        <v>0.6097560975609756</v>
      </c>
      <c r="U313">
        <f t="shared" si="28"/>
        <v>-0.28889006543723983</v>
      </c>
      <c r="V313">
        <f t="shared" si="29"/>
        <v>6.0606060606060608E-2</v>
      </c>
    </row>
    <row r="314" spans="1:22" x14ac:dyDescent="0.25">
      <c r="A314" s="2">
        <v>461</v>
      </c>
      <c r="B314" s="2">
        <v>461</v>
      </c>
      <c r="C314" s="2">
        <v>1</v>
      </c>
      <c r="D314" s="1">
        <v>0</v>
      </c>
      <c r="E314" s="1">
        <v>0</v>
      </c>
      <c r="F314" s="1">
        <v>41</v>
      </c>
      <c r="G314" s="1">
        <v>18</v>
      </c>
      <c r="H314" s="1">
        <v>3</v>
      </c>
      <c r="I314" s="1">
        <v>24</v>
      </c>
      <c r="J314" s="1">
        <v>8</v>
      </c>
      <c r="K314" s="1">
        <v>26</v>
      </c>
      <c r="L314" s="1">
        <v>25</v>
      </c>
      <c r="M314" s="1">
        <v>9</v>
      </c>
      <c r="N314" s="1">
        <v>8</v>
      </c>
      <c r="O314" s="1">
        <v>0</v>
      </c>
      <c r="P314" s="3">
        <v>162</v>
      </c>
      <c r="Q314">
        <f t="shared" si="24"/>
        <v>0.46987951807228917</v>
      </c>
      <c r="R314">
        <f t="shared" si="25"/>
        <v>0.42372881355932202</v>
      </c>
      <c r="S314">
        <f t="shared" si="26"/>
        <v>0.44067796610169491</v>
      </c>
      <c r="T314">
        <f t="shared" si="27"/>
        <v>0.64406779661016944</v>
      </c>
      <c r="U314">
        <f t="shared" si="28"/>
        <v>8.8319735708128899E-3</v>
      </c>
      <c r="V314">
        <f t="shared" si="29"/>
        <v>6.6666666666666666E-2</v>
      </c>
    </row>
    <row r="315" spans="1:22" x14ac:dyDescent="0.25">
      <c r="A315" s="2">
        <v>461</v>
      </c>
      <c r="B315" s="2">
        <v>461</v>
      </c>
      <c r="C315" s="2">
        <v>2</v>
      </c>
      <c r="D315" s="1">
        <v>0</v>
      </c>
      <c r="E315" s="1">
        <v>0</v>
      </c>
      <c r="F315" s="1">
        <v>49</v>
      </c>
      <c r="G315" s="1">
        <v>21</v>
      </c>
      <c r="H315" s="1">
        <v>1</v>
      </c>
      <c r="I315" s="1">
        <v>17</v>
      </c>
      <c r="J315" s="1">
        <v>7</v>
      </c>
      <c r="K315" s="1">
        <v>20</v>
      </c>
      <c r="L315" s="1">
        <v>28</v>
      </c>
      <c r="M315" s="1">
        <v>4</v>
      </c>
      <c r="N315" s="1">
        <v>7</v>
      </c>
      <c r="O315" s="1">
        <v>2</v>
      </c>
      <c r="P315" s="3">
        <v>156</v>
      </c>
      <c r="Q315">
        <f t="shared" si="24"/>
        <v>0.57534246575342463</v>
      </c>
      <c r="R315">
        <f t="shared" si="25"/>
        <v>0.50909090909090904</v>
      </c>
      <c r="S315">
        <f t="shared" si="26"/>
        <v>0.36363636363636365</v>
      </c>
      <c r="T315">
        <f t="shared" si="27"/>
        <v>0.69090909090909092</v>
      </c>
      <c r="U315">
        <f t="shared" si="28"/>
        <v>-2.4441983471074402E-2</v>
      </c>
      <c r="V315">
        <f t="shared" si="29"/>
        <v>2.564102564102564E-2</v>
      </c>
    </row>
    <row r="316" spans="1:22" x14ac:dyDescent="0.25">
      <c r="A316" s="2">
        <v>461</v>
      </c>
      <c r="B316" s="2">
        <v>461</v>
      </c>
      <c r="C316" s="2">
        <v>3</v>
      </c>
      <c r="D316" s="1">
        <v>0</v>
      </c>
      <c r="E316" s="1">
        <v>0</v>
      </c>
      <c r="F316" s="1">
        <v>48</v>
      </c>
      <c r="G316" s="1">
        <v>18</v>
      </c>
      <c r="H316" s="1">
        <v>2</v>
      </c>
      <c r="I316" s="1">
        <v>14</v>
      </c>
      <c r="J316" s="1">
        <v>7</v>
      </c>
      <c r="K316" s="1">
        <v>17</v>
      </c>
      <c r="L316" s="1">
        <v>39</v>
      </c>
      <c r="M316" s="1">
        <v>7</v>
      </c>
      <c r="N316" s="1">
        <v>4</v>
      </c>
      <c r="O316" s="1">
        <v>0</v>
      </c>
      <c r="P316" s="3">
        <v>156</v>
      </c>
      <c r="Q316">
        <f t="shared" si="24"/>
        <v>0.61971830985915488</v>
      </c>
      <c r="R316">
        <f t="shared" si="25"/>
        <v>0.61904761904761907</v>
      </c>
      <c r="S316">
        <f t="shared" si="26"/>
        <v>0.26984126984126983</v>
      </c>
      <c r="T316">
        <f t="shared" si="27"/>
        <v>0.75396825396825395</v>
      </c>
      <c r="U316">
        <f t="shared" si="28"/>
        <v>-4.2175736961451382E-2</v>
      </c>
      <c r="V316">
        <f t="shared" si="29"/>
        <v>5.8823529411764705E-2</v>
      </c>
    </row>
    <row r="317" spans="1:22" x14ac:dyDescent="0.25">
      <c r="A317" s="2">
        <v>461</v>
      </c>
      <c r="B317" s="2">
        <v>461</v>
      </c>
      <c r="C317" s="2">
        <v>4</v>
      </c>
      <c r="D317" s="1">
        <v>0</v>
      </c>
      <c r="E317" s="1">
        <v>0</v>
      </c>
      <c r="F317" s="1">
        <v>40</v>
      </c>
      <c r="G317" s="1">
        <v>10</v>
      </c>
      <c r="H317" s="1">
        <v>1</v>
      </c>
      <c r="I317" s="1">
        <v>13</v>
      </c>
      <c r="J317" s="1">
        <v>6</v>
      </c>
      <c r="K317" s="1">
        <v>12</v>
      </c>
      <c r="L317" s="1">
        <v>15</v>
      </c>
      <c r="M317" s="1">
        <v>21</v>
      </c>
      <c r="N317" s="1">
        <v>9</v>
      </c>
      <c r="O317" s="1">
        <v>6</v>
      </c>
      <c r="P317" s="3">
        <v>133</v>
      </c>
      <c r="Q317">
        <f t="shared" si="24"/>
        <v>0.14529914529914531</v>
      </c>
      <c r="R317">
        <f t="shared" si="25"/>
        <v>0.45454545454545453</v>
      </c>
      <c r="S317">
        <f t="shared" si="26"/>
        <v>0.36363636363636365</v>
      </c>
      <c r="T317">
        <f t="shared" si="27"/>
        <v>0.63636363636363635</v>
      </c>
      <c r="U317">
        <f t="shared" si="28"/>
        <v>-5.394958677685957E-2</v>
      </c>
      <c r="V317">
        <f t="shared" si="29"/>
        <v>4.1666666666666664E-2</v>
      </c>
    </row>
    <row r="318" spans="1:22" x14ac:dyDescent="0.25">
      <c r="A318" s="2">
        <v>461</v>
      </c>
      <c r="B318" s="2">
        <v>461</v>
      </c>
      <c r="C318" s="2">
        <v>5</v>
      </c>
      <c r="D318" s="1">
        <v>0</v>
      </c>
      <c r="E318" s="1">
        <v>0</v>
      </c>
      <c r="F318" s="1">
        <v>53</v>
      </c>
      <c r="G318" s="1">
        <v>12</v>
      </c>
      <c r="H318" s="1">
        <v>4</v>
      </c>
      <c r="I318" s="1">
        <v>22</v>
      </c>
      <c r="J318" s="1">
        <v>7</v>
      </c>
      <c r="K318" s="1">
        <v>23</v>
      </c>
      <c r="L318" s="1">
        <v>31</v>
      </c>
      <c r="M318" s="1">
        <v>2</v>
      </c>
      <c r="N318" s="1">
        <v>11</v>
      </c>
      <c r="O318" s="1">
        <v>0</v>
      </c>
      <c r="P318" s="3">
        <v>165</v>
      </c>
      <c r="Q318">
        <f t="shared" si="24"/>
        <v>0.48</v>
      </c>
      <c r="R318">
        <f t="shared" si="25"/>
        <v>0.50819672131147542</v>
      </c>
      <c r="S318">
        <f t="shared" si="26"/>
        <v>0.37704918032786883</v>
      </c>
      <c r="T318">
        <f t="shared" si="27"/>
        <v>0.69672131147540983</v>
      </c>
      <c r="U318">
        <f t="shared" si="28"/>
        <v>-1.1556866433754476E-2</v>
      </c>
      <c r="V318">
        <f t="shared" si="29"/>
        <v>0.10526315789473684</v>
      </c>
    </row>
    <row r="319" spans="1:22" x14ac:dyDescent="0.25">
      <c r="A319" s="2">
        <v>486</v>
      </c>
      <c r="B319" s="2">
        <v>486</v>
      </c>
      <c r="C319" s="2">
        <v>1</v>
      </c>
      <c r="D319" s="1">
        <v>0</v>
      </c>
      <c r="E319" s="1">
        <v>0</v>
      </c>
      <c r="F319" s="1">
        <v>62</v>
      </c>
      <c r="G319" s="1">
        <v>17</v>
      </c>
      <c r="H319" s="1">
        <v>0</v>
      </c>
      <c r="I319" s="1">
        <v>20</v>
      </c>
      <c r="J319" s="1">
        <v>5</v>
      </c>
      <c r="K319" s="1">
        <v>46</v>
      </c>
      <c r="L319" s="1">
        <v>37</v>
      </c>
      <c r="M319" s="1">
        <v>3</v>
      </c>
      <c r="N319" s="1">
        <v>5</v>
      </c>
      <c r="O319" s="1">
        <v>1</v>
      </c>
      <c r="P319" s="3">
        <v>196</v>
      </c>
      <c r="Q319">
        <f t="shared" si="24"/>
        <v>0.66081871345029242</v>
      </c>
      <c r="R319">
        <f t="shared" si="25"/>
        <v>0.42045454545454547</v>
      </c>
      <c r="S319">
        <f t="shared" si="26"/>
        <v>0.52272727272727271</v>
      </c>
      <c r="T319">
        <f t="shared" si="27"/>
        <v>0.68181818181818188</v>
      </c>
      <c r="U319">
        <f t="shared" si="28"/>
        <v>8.9468452995867809E-2</v>
      </c>
      <c r="V319">
        <f t="shared" si="29"/>
        <v>0</v>
      </c>
    </row>
    <row r="320" spans="1:22" x14ac:dyDescent="0.25">
      <c r="A320" s="2">
        <v>486</v>
      </c>
      <c r="B320" s="2">
        <v>486</v>
      </c>
      <c r="C320" s="2">
        <v>2</v>
      </c>
      <c r="D320" s="1">
        <v>0</v>
      </c>
      <c r="E320" s="1">
        <v>0</v>
      </c>
      <c r="F320" s="1">
        <v>42</v>
      </c>
      <c r="G320" s="1">
        <v>10</v>
      </c>
      <c r="H320" s="1">
        <v>3</v>
      </c>
      <c r="I320" s="1">
        <v>34</v>
      </c>
      <c r="J320" s="1">
        <v>3</v>
      </c>
      <c r="K320" s="1">
        <v>16</v>
      </c>
      <c r="L320" s="1">
        <v>47</v>
      </c>
      <c r="M320" s="1">
        <v>0</v>
      </c>
      <c r="N320" s="1">
        <v>1</v>
      </c>
      <c r="O320" s="1">
        <v>1</v>
      </c>
      <c r="P320" s="3">
        <v>157</v>
      </c>
      <c r="Q320">
        <f t="shared" si="24"/>
        <v>0.51851851851851849</v>
      </c>
      <c r="R320">
        <f t="shared" si="25"/>
        <v>0.71212121212121215</v>
      </c>
      <c r="S320">
        <f t="shared" si="26"/>
        <v>0.24242424242424243</v>
      </c>
      <c r="T320">
        <f t="shared" si="27"/>
        <v>0.83333333333333337</v>
      </c>
      <c r="U320">
        <f t="shared" si="28"/>
        <v>1.2108746556473871E-2</v>
      </c>
      <c r="V320">
        <f t="shared" si="29"/>
        <v>6.3829787234042548E-2</v>
      </c>
    </row>
    <row r="321" spans="1:22" x14ac:dyDescent="0.25">
      <c r="A321" s="2">
        <v>486</v>
      </c>
      <c r="B321" s="2">
        <v>486</v>
      </c>
      <c r="C321" s="2">
        <v>3</v>
      </c>
      <c r="D321" s="1">
        <v>0</v>
      </c>
      <c r="E321" s="1">
        <v>0</v>
      </c>
      <c r="F321" s="1">
        <v>23</v>
      </c>
      <c r="G321" s="1">
        <v>12</v>
      </c>
      <c r="H321" s="1">
        <v>2</v>
      </c>
      <c r="I321" s="1">
        <v>18</v>
      </c>
      <c r="J321" s="1">
        <v>10</v>
      </c>
      <c r="K321" s="1">
        <v>25</v>
      </c>
      <c r="L321" s="1">
        <v>33</v>
      </c>
      <c r="M321" s="1">
        <v>0</v>
      </c>
      <c r="N321" s="1">
        <v>2</v>
      </c>
      <c r="O321" s="1">
        <v>5</v>
      </c>
      <c r="P321" s="3">
        <v>130</v>
      </c>
      <c r="Q321">
        <f t="shared" si="24"/>
        <v>0.61151079136690645</v>
      </c>
      <c r="R321">
        <f t="shared" si="25"/>
        <v>0.48529411764705882</v>
      </c>
      <c r="S321">
        <f t="shared" si="26"/>
        <v>0.36764705882352944</v>
      </c>
      <c r="T321">
        <f t="shared" si="27"/>
        <v>0.66911764705882359</v>
      </c>
      <c r="U321">
        <f t="shared" si="28"/>
        <v>-3.3975324394463657E-2</v>
      </c>
      <c r="V321">
        <f t="shared" si="29"/>
        <v>6.25E-2</v>
      </c>
    </row>
    <row r="322" spans="1:22" x14ac:dyDescent="0.25">
      <c r="A322" s="2">
        <v>486</v>
      </c>
      <c r="B322" s="2">
        <v>486</v>
      </c>
      <c r="C322" s="2">
        <v>4</v>
      </c>
      <c r="D322" s="1">
        <v>0</v>
      </c>
      <c r="E322" s="1">
        <v>0</v>
      </c>
      <c r="F322" s="1">
        <v>52</v>
      </c>
      <c r="G322" s="1">
        <v>23</v>
      </c>
      <c r="H322" s="1">
        <v>2</v>
      </c>
      <c r="I322" s="1">
        <v>11</v>
      </c>
      <c r="J322" s="1">
        <v>5</v>
      </c>
      <c r="K322" s="1">
        <v>46</v>
      </c>
      <c r="L322" s="1">
        <v>30</v>
      </c>
      <c r="M322" s="1">
        <v>3</v>
      </c>
      <c r="N322" s="1">
        <v>2</v>
      </c>
      <c r="O322" s="1">
        <v>1</v>
      </c>
      <c r="P322" s="3">
        <v>175</v>
      </c>
      <c r="Q322">
        <f t="shared" ref="Q322:Q385" si="30">((G322)/(D322+G322+H322+I322)*(D322+G322+H322+I322)+2*((J322+K322+L322)/(J322+K322+L322+M322+N322+O322)-0.5)*(J322+K322+L322+M322+N322+O322)/2)/(D322+G322+H322+I322+(J322+K322+L322+M322+N322+O322)/2)</f>
        <v>0.76100628930817615</v>
      </c>
      <c r="R322">
        <f t="shared" ref="R322:R385" si="31">L322/(J322+K322+L322)</f>
        <v>0.37037037037037035</v>
      </c>
      <c r="S322">
        <f t="shared" ref="S322:S385" si="32">K322/(J322+K322+L322)</f>
        <v>0.5679012345679012</v>
      </c>
      <c r="T322">
        <f t="shared" ref="T322:T385" si="33">R322+S322/2</f>
        <v>0.65432098765432101</v>
      </c>
      <c r="U322">
        <f t="shared" ref="U322:U385" si="34">S322+0.9165*R322^2-0.3422*R322-0.4514</f>
        <v>0.11548065843621391</v>
      </c>
      <c r="V322">
        <f t="shared" ref="V322:V385" si="35">H322/(D322+G322+H322+I322)</f>
        <v>5.5555555555555552E-2</v>
      </c>
    </row>
    <row r="323" spans="1:22" x14ac:dyDescent="0.25">
      <c r="A323" s="2">
        <v>486</v>
      </c>
      <c r="B323" s="2">
        <v>486</v>
      </c>
      <c r="C323" s="2">
        <v>5</v>
      </c>
      <c r="D323" s="1">
        <v>0</v>
      </c>
      <c r="E323" s="1">
        <v>0</v>
      </c>
      <c r="F323" s="1">
        <v>45</v>
      </c>
      <c r="G323" s="1">
        <v>31</v>
      </c>
      <c r="H323" s="1">
        <v>0</v>
      </c>
      <c r="I323" s="1">
        <v>9</v>
      </c>
      <c r="J323" s="1">
        <v>8</v>
      </c>
      <c r="K323" s="1">
        <v>21</v>
      </c>
      <c r="L323" s="1">
        <v>30</v>
      </c>
      <c r="M323" s="1">
        <v>1</v>
      </c>
      <c r="N323" s="1">
        <v>5</v>
      </c>
      <c r="O323" s="1">
        <v>1</v>
      </c>
      <c r="P323" s="3">
        <v>151</v>
      </c>
      <c r="Q323">
        <f t="shared" si="30"/>
        <v>0.78082191780821919</v>
      </c>
      <c r="R323">
        <f t="shared" si="31"/>
        <v>0.50847457627118642</v>
      </c>
      <c r="S323">
        <f t="shared" si="32"/>
        <v>0.3559322033898305</v>
      </c>
      <c r="T323">
        <f t="shared" si="33"/>
        <v>0.68644067796610164</v>
      </c>
      <c r="U323">
        <f t="shared" si="34"/>
        <v>-3.2510025854639524E-2</v>
      </c>
      <c r="V323">
        <f t="shared" si="35"/>
        <v>0</v>
      </c>
    </row>
    <row r="324" spans="1:22" x14ac:dyDescent="0.25">
      <c r="A324" s="2">
        <v>492</v>
      </c>
      <c r="B324" s="2">
        <v>492</v>
      </c>
      <c r="C324" s="2">
        <v>1</v>
      </c>
      <c r="D324" s="1">
        <v>0</v>
      </c>
      <c r="E324" s="1">
        <v>0</v>
      </c>
      <c r="F324" s="1">
        <v>51</v>
      </c>
      <c r="G324" s="1">
        <v>28</v>
      </c>
      <c r="H324" s="1">
        <v>6</v>
      </c>
      <c r="I324" s="1">
        <v>13</v>
      </c>
      <c r="J324" s="1">
        <v>21</v>
      </c>
      <c r="K324" s="1">
        <v>24</v>
      </c>
      <c r="L324" s="1">
        <v>4</v>
      </c>
      <c r="M324" s="1">
        <v>13</v>
      </c>
      <c r="N324" s="1">
        <v>13</v>
      </c>
      <c r="O324" s="1">
        <v>0</v>
      </c>
      <c r="P324" s="3">
        <v>173</v>
      </c>
      <c r="Q324">
        <f t="shared" si="30"/>
        <v>0.46745562130177515</v>
      </c>
      <c r="R324">
        <f t="shared" si="31"/>
        <v>8.1632653061224483E-2</v>
      </c>
      <c r="S324">
        <f t="shared" si="32"/>
        <v>0.48979591836734693</v>
      </c>
      <c r="T324">
        <f t="shared" si="33"/>
        <v>0.32653061224489793</v>
      </c>
      <c r="U324">
        <f t="shared" si="34"/>
        <v>1.6568679716784607E-2</v>
      </c>
      <c r="V324">
        <f t="shared" si="35"/>
        <v>0.1276595744680851</v>
      </c>
    </row>
    <row r="325" spans="1:22" x14ac:dyDescent="0.25">
      <c r="A325" s="2">
        <v>492</v>
      </c>
      <c r="B325" s="2">
        <v>492</v>
      </c>
      <c r="C325" s="2">
        <v>2</v>
      </c>
      <c r="D325" s="1">
        <v>0</v>
      </c>
      <c r="E325" s="1">
        <v>0</v>
      </c>
      <c r="F325" s="1">
        <v>35</v>
      </c>
      <c r="G325" s="1">
        <v>15</v>
      </c>
      <c r="H325" s="1">
        <v>2</v>
      </c>
      <c r="I325" s="1">
        <v>5</v>
      </c>
      <c r="J325" s="1">
        <v>15</v>
      </c>
      <c r="K325" s="1">
        <v>29</v>
      </c>
      <c r="L325" s="1">
        <v>7</v>
      </c>
      <c r="M325" s="1">
        <v>11</v>
      </c>
      <c r="N325" s="1">
        <v>5</v>
      </c>
      <c r="O325" s="1">
        <v>0</v>
      </c>
      <c r="P325" s="3">
        <v>124</v>
      </c>
      <c r="Q325">
        <f t="shared" si="30"/>
        <v>0.5855855855855856</v>
      </c>
      <c r="R325">
        <f t="shared" si="31"/>
        <v>0.13725490196078433</v>
      </c>
      <c r="S325">
        <f t="shared" si="32"/>
        <v>0.56862745098039214</v>
      </c>
      <c r="T325">
        <f t="shared" si="33"/>
        <v>0.42156862745098039</v>
      </c>
      <c r="U325">
        <f t="shared" si="34"/>
        <v>8.7524682814302146E-2</v>
      </c>
      <c r="V325">
        <f t="shared" si="35"/>
        <v>9.0909090909090912E-2</v>
      </c>
    </row>
    <row r="326" spans="1:22" x14ac:dyDescent="0.25">
      <c r="A326" s="2">
        <v>492</v>
      </c>
      <c r="B326" s="2">
        <v>492</v>
      </c>
      <c r="C326" s="2">
        <v>3</v>
      </c>
      <c r="D326" s="1">
        <v>0</v>
      </c>
      <c r="E326" s="1">
        <v>0</v>
      </c>
      <c r="F326" s="1">
        <v>42</v>
      </c>
      <c r="G326" s="1">
        <v>11</v>
      </c>
      <c r="H326" s="1">
        <v>1</v>
      </c>
      <c r="I326" s="1">
        <v>14</v>
      </c>
      <c r="J326" s="1">
        <v>20</v>
      </c>
      <c r="K326" s="1">
        <v>29</v>
      </c>
      <c r="L326" s="1">
        <v>3</v>
      </c>
      <c r="M326" s="1">
        <v>15</v>
      </c>
      <c r="N326" s="1">
        <v>3</v>
      </c>
      <c r="O326" s="1">
        <v>0</v>
      </c>
      <c r="P326" s="3">
        <v>138</v>
      </c>
      <c r="Q326">
        <f t="shared" si="30"/>
        <v>0.45901639344262296</v>
      </c>
      <c r="R326">
        <f t="shared" si="31"/>
        <v>5.7692307692307696E-2</v>
      </c>
      <c r="S326">
        <f t="shared" si="32"/>
        <v>0.55769230769230771</v>
      </c>
      <c r="T326">
        <f t="shared" si="33"/>
        <v>0.33653846153846156</v>
      </c>
      <c r="U326">
        <f t="shared" si="34"/>
        <v>8.9600480769230773E-2</v>
      </c>
      <c r="V326">
        <f t="shared" si="35"/>
        <v>3.8461538461538464E-2</v>
      </c>
    </row>
    <row r="327" spans="1:22" x14ac:dyDescent="0.25">
      <c r="A327" s="2">
        <v>492</v>
      </c>
      <c r="B327" s="2">
        <v>492</v>
      </c>
      <c r="C327" s="2">
        <v>4</v>
      </c>
      <c r="D327" s="1">
        <v>0</v>
      </c>
      <c r="E327" s="1">
        <v>0</v>
      </c>
      <c r="F327" s="1">
        <v>40</v>
      </c>
      <c r="G327" s="1">
        <v>17</v>
      </c>
      <c r="H327" s="1">
        <v>2</v>
      </c>
      <c r="I327" s="1">
        <v>4</v>
      </c>
      <c r="J327" s="1">
        <v>14</v>
      </c>
      <c r="K327" s="1">
        <v>28</v>
      </c>
      <c r="L327" s="1">
        <v>3</v>
      </c>
      <c r="M327" s="1">
        <v>19</v>
      </c>
      <c r="N327" s="1">
        <v>6</v>
      </c>
      <c r="O327" s="1">
        <v>2</v>
      </c>
      <c r="P327" s="3">
        <v>135</v>
      </c>
      <c r="Q327">
        <f t="shared" si="30"/>
        <v>0.44067796610169491</v>
      </c>
      <c r="R327">
        <f t="shared" si="31"/>
        <v>6.6666666666666666E-2</v>
      </c>
      <c r="S327">
        <f t="shared" si="32"/>
        <v>0.62222222222222223</v>
      </c>
      <c r="T327">
        <f t="shared" si="33"/>
        <v>0.37777777777777777</v>
      </c>
      <c r="U327">
        <f t="shared" si="34"/>
        <v>0.15208222222222223</v>
      </c>
      <c r="V327">
        <f t="shared" si="35"/>
        <v>8.6956521739130432E-2</v>
      </c>
    </row>
    <row r="328" spans="1:22" x14ac:dyDescent="0.25">
      <c r="A328" s="2">
        <v>492</v>
      </c>
      <c r="B328" s="2">
        <v>492</v>
      </c>
      <c r="C328" s="2">
        <v>5</v>
      </c>
      <c r="D328" s="1">
        <v>0</v>
      </c>
      <c r="E328" s="1">
        <v>0</v>
      </c>
      <c r="F328" s="1">
        <v>28</v>
      </c>
      <c r="G328" s="1">
        <v>19</v>
      </c>
      <c r="H328" s="1">
        <v>1</v>
      </c>
      <c r="I328" s="1">
        <v>10</v>
      </c>
      <c r="J328" s="1">
        <v>12</v>
      </c>
      <c r="K328" s="1">
        <v>42</v>
      </c>
      <c r="L328" s="1">
        <v>8</v>
      </c>
      <c r="M328" s="1">
        <v>14</v>
      </c>
      <c r="N328" s="1">
        <v>8</v>
      </c>
      <c r="O328" s="1">
        <v>2</v>
      </c>
      <c r="P328" s="3">
        <v>144</v>
      </c>
      <c r="Q328">
        <f t="shared" si="30"/>
        <v>0.52054794520547942</v>
      </c>
      <c r="R328">
        <f t="shared" si="31"/>
        <v>0.12903225806451613</v>
      </c>
      <c r="S328">
        <f t="shared" si="32"/>
        <v>0.67741935483870963</v>
      </c>
      <c r="T328">
        <f t="shared" si="33"/>
        <v>0.46774193548387094</v>
      </c>
      <c r="U328">
        <f t="shared" si="34"/>
        <v>0.19712362122788751</v>
      </c>
      <c r="V328">
        <f t="shared" si="35"/>
        <v>3.3333333333333333E-2</v>
      </c>
    </row>
    <row r="329" spans="1:22" x14ac:dyDescent="0.25">
      <c r="A329" s="2">
        <v>513</v>
      </c>
      <c r="B329" s="2">
        <v>513</v>
      </c>
      <c r="C329" s="2">
        <v>1</v>
      </c>
      <c r="D329" s="1">
        <v>0</v>
      </c>
      <c r="E329" s="1">
        <v>0</v>
      </c>
      <c r="F329" s="1">
        <v>35</v>
      </c>
      <c r="G329" s="1">
        <v>14</v>
      </c>
      <c r="H329" s="1">
        <v>2</v>
      </c>
      <c r="I329" s="1">
        <v>11</v>
      </c>
      <c r="J329" s="1">
        <v>2</v>
      </c>
      <c r="K329" s="1">
        <v>15</v>
      </c>
      <c r="L329" s="1">
        <v>30</v>
      </c>
      <c r="M329" s="1">
        <v>0</v>
      </c>
      <c r="N329" s="1">
        <v>5</v>
      </c>
      <c r="O329" s="1">
        <v>2</v>
      </c>
      <c r="P329" s="3">
        <v>116</v>
      </c>
      <c r="Q329">
        <f t="shared" si="30"/>
        <v>0.62962962962962965</v>
      </c>
      <c r="R329">
        <f t="shared" si="31"/>
        <v>0.63829787234042556</v>
      </c>
      <c r="S329">
        <f t="shared" si="32"/>
        <v>0.31914893617021278</v>
      </c>
      <c r="T329">
        <f t="shared" si="33"/>
        <v>0.7978723404255319</v>
      </c>
      <c r="U329">
        <f t="shared" si="34"/>
        <v>2.2727659574468095E-2</v>
      </c>
      <c r="V329">
        <f t="shared" si="35"/>
        <v>7.407407407407407E-2</v>
      </c>
    </row>
    <row r="330" spans="1:22" x14ac:dyDescent="0.25">
      <c r="A330" s="2">
        <v>513</v>
      </c>
      <c r="B330" s="2">
        <v>513</v>
      </c>
      <c r="C330" s="2">
        <v>2</v>
      </c>
      <c r="D330" s="1">
        <v>0</v>
      </c>
      <c r="E330" s="1">
        <v>0</v>
      </c>
      <c r="F330" s="1">
        <v>42</v>
      </c>
      <c r="G330" s="1">
        <v>19</v>
      </c>
      <c r="H330" s="1">
        <v>0</v>
      </c>
      <c r="I330" s="1">
        <v>17</v>
      </c>
      <c r="J330" s="1">
        <v>3</v>
      </c>
      <c r="K330" s="1">
        <v>23</v>
      </c>
      <c r="L330" s="1">
        <v>24</v>
      </c>
      <c r="M330" s="1">
        <v>2</v>
      </c>
      <c r="N330" s="1">
        <v>4</v>
      </c>
      <c r="O330" s="1">
        <v>16</v>
      </c>
      <c r="P330" s="3">
        <v>150</v>
      </c>
      <c r="Q330">
        <f t="shared" si="30"/>
        <v>0.45833333333333331</v>
      </c>
      <c r="R330">
        <f t="shared" si="31"/>
        <v>0.48</v>
      </c>
      <c r="S330">
        <f t="shared" si="32"/>
        <v>0.46</v>
      </c>
      <c r="T330">
        <f t="shared" si="33"/>
        <v>0.71</v>
      </c>
      <c r="U330">
        <f t="shared" si="34"/>
        <v>5.5505600000000044E-2</v>
      </c>
      <c r="V330">
        <f t="shared" si="35"/>
        <v>0</v>
      </c>
    </row>
    <row r="331" spans="1:22" x14ac:dyDescent="0.25">
      <c r="A331" s="2">
        <v>513</v>
      </c>
      <c r="B331" s="2">
        <v>513</v>
      </c>
      <c r="C331" s="2">
        <v>3</v>
      </c>
      <c r="D331" s="1">
        <v>0</v>
      </c>
      <c r="E331" s="1">
        <v>0</v>
      </c>
      <c r="F331" s="1">
        <v>41</v>
      </c>
      <c r="G331" s="1">
        <v>21</v>
      </c>
      <c r="H331" s="1">
        <v>2</v>
      </c>
      <c r="I331" s="1">
        <v>14</v>
      </c>
      <c r="J331" s="1">
        <v>3</v>
      </c>
      <c r="K331" s="1">
        <v>30</v>
      </c>
      <c r="L331" s="1">
        <v>31</v>
      </c>
      <c r="M331" s="1">
        <v>1</v>
      </c>
      <c r="N331" s="1">
        <v>7</v>
      </c>
      <c r="O331" s="1">
        <v>6</v>
      </c>
      <c r="P331" s="3">
        <v>156</v>
      </c>
      <c r="Q331">
        <f t="shared" si="30"/>
        <v>0.60526315789473684</v>
      </c>
      <c r="R331">
        <f t="shared" si="31"/>
        <v>0.484375</v>
      </c>
      <c r="S331">
        <f t="shared" si="32"/>
        <v>0.46875</v>
      </c>
      <c r="T331">
        <f t="shared" si="33"/>
        <v>0.71875</v>
      </c>
      <c r="U331">
        <f t="shared" si="34"/>
        <v>6.662531738281241E-2</v>
      </c>
      <c r="V331">
        <f t="shared" si="35"/>
        <v>5.4054054054054057E-2</v>
      </c>
    </row>
    <row r="332" spans="1:22" x14ac:dyDescent="0.25">
      <c r="A332" s="2">
        <v>513</v>
      </c>
      <c r="B332" s="2">
        <v>513</v>
      </c>
      <c r="C332" s="2">
        <v>4</v>
      </c>
      <c r="D332" s="1">
        <v>0</v>
      </c>
      <c r="E332" s="1">
        <v>0</v>
      </c>
      <c r="F332" s="1">
        <v>41</v>
      </c>
      <c r="G332" s="1">
        <v>15</v>
      </c>
      <c r="H332" s="1">
        <v>2</v>
      </c>
      <c r="I332" s="1">
        <v>13</v>
      </c>
      <c r="J332" s="1">
        <v>2</v>
      </c>
      <c r="K332" s="1">
        <v>25</v>
      </c>
      <c r="L332" s="1">
        <v>37</v>
      </c>
      <c r="M332" s="1">
        <v>3</v>
      </c>
      <c r="N332" s="1">
        <v>12</v>
      </c>
      <c r="O332" s="1">
        <v>2</v>
      </c>
      <c r="P332" s="3">
        <v>152</v>
      </c>
      <c r="Q332">
        <f t="shared" si="30"/>
        <v>0.54609929078014185</v>
      </c>
      <c r="R332">
        <f t="shared" si="31"/>
        <v>0.578125</v>
      </c>
      <c r="S332">
        <f t="shared" si="32"/>
        <v>0.390625</v>
      </c>
      <c r="T332">
        <f t="shared" si="33"/>
        <v>0.7734375</v>
      </c>
      <c r="U332">
        <f t="shared" si="34"/>
        <v>4.771105957031252E-2</v>
      </c>
      <c r="V332">
        <f t="shared" si="35"/>
        <v>6.6666666666666666E-2</v>
      </c>
    </row>
    <row r="333" spans="1:22" x14ac:dyDescent="0.25">
      <c r="A333" s="2">
        <v>513</v>
      </c>
      <c r="B333" s="2">
        <v>513</v>
      </c>
      <c r="C333" s="2">
        <v>5</v>
      </c>
      <c r="D333" s="1">
        <v>0</v>
      </c>
      <c r="E333" s="1">
        <v>0</v>
      </c>
      <c r="F333" s="1">
        <v>37</v>
      </c>
      <c r="G333" s="1">
        <v>30</v>
      </c>
      <c r="H333" s="1">
        <v>0</v>
      </c>
      <c r="I333" s="1">
        <v>11</v>
      </c>
      <c r="J333" s="1">
        <v>2</v>
      </c>
      <c r="K333" s="1">
        <v>16</v>
      </c>
      <c r="L333" s="1">
        <v>33</v>
      </c>
      <c r="M333" s="1">
        <v>3</v>
      </c>
      <c r="N333" s="1">
        <v>5</v>
      </c>
      <c r="O333" s="1">
        <v>13</v>
      </c>
      <c r="P333" s="3">
        <v>150</v>
      </c>
      <c r="Q333">
        <f t="shared" si="30"/>
        <v>0.58441558441558439</v>
      </c>
      <c r="R333">
        <f t="shared" si="31"/>
        <v>0.6470588235294118</v>
      </c>
      <c r="S333">
        <f t="shared" si="32"/>
        <v>0.31372549019607843</v>
      </c>
      <c r="T333">
        <f t="shared" si="33"/>
        <v>0.80392156862745101</v>
      </c>
      <c r="U333">
        <f t="shared" si="34"/>
        <v>2.4626874279123467E-2</v>
      </c>
      <c r="V333">
        <f t="shared" si="35"/>
        <v>0</v>
      </c>
    </row>
    <row r="334" spans="1:22" x14ac:dyDescent="0.25">
      <c r="A334" s="2">
        <v>514</v>
      </c>
      <c r="B334" s="2">
        <v>514</v>
      </c>
      <c r="C334" s="2">
        <v>1</v>
      </c>
      <c r="D334" s="1">
        <v>0</v>
      </c>
      <c r="E334" s="1">
        <v>1</v>
      </c>
      <c r="F334" s="1">
        <v>57</v>
      </c>
      <c r="G334" s="1">
        <v>9</v>
      </c>
      <c r="H334" s="1">
        <v>7</v>
      </c>
      <c r="I334" s="1">
        <v>14</v>
      </c>
      <c r="J334" s="1">
        <v>43</v>
      </c>
      <c r="K334" s="1">
        <v>5</v>
      </c>
      <c r="L334" s="1">
        <v>9</v>
      </c>
      <c r="M334" s="1">
        <v>30</v>
      </c>
      <c r="N334" s="1">
        <v>3</v>
      </c>
      <c r="O334" s="1">
        <v>4</v>
      </c>
      <c r="P334">
        <v>182</v>
      </c>
      <c r="Q334">
        <f t="shared" si="30"/>
        <v>0.24675324675324681</v>
      </c>
      <c r="R334">
        <f t="shared" si="31"/>
        <v>0.15789473684210525</v>
      </c>
      <c r="S334">
        <f t="shared" si="32"/>
        <v>8.771929824561403E-2</v>
      </c>
      <c r="T334">
        <f t="shared" si="33"/>
        <v>0.20175438596491227</v>
      </c>
      <c r="U334">
        <f t="shared" si="34"/>
        <v>-0.39486325023084029</v>
      </c>
      <c r="V334">
        <f t="shared" si="35"/>
        <v>0.23333333333333334</v>
      </c>
    </row>
    <row r="335" spans="1:22" x14ac:dyDescent="0.25">
      <c r="A335" s="2">
        <v>514</v>
      </c>
      <c r="B335" s="2">
        <v>514</v>
      </c>
      <c r="C335" s="2">
        <v>2</v>
      </c>
      <c r="D335" s="1">
        <v>0</v>
      </c>
      <c r="E335" s="1">
        <v>0</v>
      </c>
      <c r="F335" s="1">
        <v>54</v>
      </c>
      <c r="G335" s="1">
        <v>21</v>
      </c>
      <c r="H335" s="1">
        <v>8</v>
      </c>
      <c r="I335" s="1">
        <v>10</v>
      </c>
      <c r="J335" s="1">
        <v>44</v>
      </c>
      <c r="K335" s="1">
        <v>11</v>
      </c>
      <c r="L335" s="1">
        <v>8</v>
      </c>
      <c r="M335" s="1">
        <v>31</v>
      </c>
      <c r="N335" s="1">
        <v>4</v>
      </c>
      <c r="O335" s="1">
        <v>1</v>
      </c>
      <c r="P335">
        <v>192</v>
      </c>
      <c r="Q335">
        <f t="shared" si="30"/>
        <v>0.38983050847457629</v>
      </c>
      <c r="R335">
        <f t="shared" si="31"/>
        <v>0.12698412698412698</v>
      </c>
      <c r="S335">
        <f t="shared" si="32"/>
        <v>0.17460317460317459</v>
      </c>
      <c r="T335">
        <f t="shared" si="33"/>
        <v>0.21428571428571427</v>
      </c>
      <c r="U335">
        <f t="shared" si="34"/>
        <v>-0.30547226001511718</v>
      </c>
      <c r="V335">
        <f t="shared" si="35"/>
        <v>0.20512820512820512</v>
      </c>
    </row>
    <row r="336" spans="1:22" x14ac:dyDescent="0.25">
      <c r="A336" s="2">
        <v>514</v>
      </c>
      <c r="B336" s="2">
        <v>514</v>
      </c>
      <c r="C336" s="2">
        <v>3</v>
      </c>
      <c r="D336" s="1">
        <v>0</v>
      </c>
      <c r="E336" s="1">
        <v>0</v>
      </c>
      <c r="F336" s="1">
        <v>52</v>
      </c>
      <c r="G336" s="1">
        <v>10</v>
      </c>
      <c r="H336" s="1">
        <v>13</v>
      </c>
      <c r="I336" s="1">
        <v>13</v>
      </c>
      <c r="J336" s="1">
        <v>51</v>
      </c>
      <c r="K336" s="1">
        <v>3</v>
      </c>
      <c r="L336" s="1">
        <v>9</v>
      </c>
      <c r="M336" s="1">
        <v>32</v>
      </c>
      <c r="N336" s="1">
        <v>1</v>
      </c>
      <c r="O336" s="1">
        <v>2</v>
      </c>
      <c r="P336">
        <v>186</v>
      </c>
      <c r="Q336">
        <f t="shared" si="30"/>
        <v>0.2823529411764707</v>
      </c>
      <c r="R336">
        <f t="shared" si="31"/>
        <v>0.14285714285714285</v>
      </c>
      <c r="S336">
        <f t="shared" si="32"/>
        <v>4.7619047619047616E-2</v>
      </c>
      <c r="T336">
        <f t="shared" si="33"/>
        <v>0.16666666666666666</v>
      </c>
      <c r="U336">
        <f t="shared" si="34"/>
        <v>-0.43396258503401364</v>
      </c>
      <c r="V336">
        <f t="shared" si="35"/>
        <v>0.3611111111111111</v>
      </c>
    </row>
    <row r="337" spans="1:22" x14ac:dyDescent="0.25">
      <c r="A337" s="2">
        <v>514</v>
      </c>
      <c r="B337" s="2">
        <v>514</v>
      </c>
      <c r="C337" s="2">
        <v>4</v>
      </c>
      <c r="D337" s="1">
        <v>0</v>
      </c>
      <c r="E337" s="1">
        <v>0</v>
      </c>
      <c r="F337" s="1">
        <v>35</v>
      </c>
      <c r="G337" s="1">
        <v>8</v>
      </c>
      <c r="H337" s="1">
        <v>16</v>
      </c>
      <c r="I337" s="1">
        <v>12</v>
      </c>
      <c r="J337" s="1">
        <v>36</v>
      </c>
      <c r="K337" s="1">
        <v>3</v>
      </c>
      <c r="L337" s="1">
        <v>6</v>
      </c>
      <c r="M337" s="1">
        <v>20</v>
      </c>
      <c r="N337" s="1">
        <v>1</v>
      </c>
      <c r="O337" s="1">
        <v>0</v>
      </c>
      <c r="P337">
        <v>137</v>
      </c>
      <c r="Q337">
        <f t="shared" si="30"/>
        <v>0.28985507246376807</v>
      </c>
      <c r="R337">
        <f t="shared" si="31"/>
        <v>0.13333333333333333</v>
      </c>
      <c r="S337">
        <f t="shared" si="32"/>
        <v>6.6666666666666666E-2</v>
      </c>
      <c r="T337">
        <f t="shared" si="33"/>
        <v>0.16666666666666666</v>
      </c>
      <c r="U337">
        <f t="shared" si="34"/>
        <v>-0.41406666666666669</v>
      </c>
      <c r="V337">
        <f t="shared" si="35"/>
        <v>0.44444444444444442</v>
      </c>
    </row>
    <row r="338" spans="1:22" x14ac:dyDescent="0.25">
      <c r="A338" s="2">
        <v>514</v>
      </c>
      <c r="B338" s="2">
        <v>514</v>
      </c>
      <c r="C338" s="2">
        <v>5</v>
      </c>
      <c r="D338" s="1">
        <v>0</v>
      </c>
      <c r="E338" s="1">
        <v>1</v>
      </c>
      <c r="F338" s="1">
        <v>44</v>
      </c>
      <c r="G338" s="1">
        <v>8</v>
      </c>
      <c r="H338" s="1">
        <v>16</v>
      </c>
      <c r="I338" s="1">
        <v>9</v>
      </c>
      <c r="J338" s="1">
        <v>33</v>
      </c>
      <c r="K338" s="1">
        <v>5</v>
      </c>
      <c r="L338" s="1">
        <v>3</v>
      </c>
      <c r="M338" s="1">
        <v>17</v>
      </c>
      <c r="N338" s="1">
        <v>2</v>
      </c>
      <c r="O338" s="1">
        <v>0</v>
      </c>
      <c r="P338">
        <v>138</v>
      </c>
      <c r="Q338">
        <f t="shared" si="30"/>
        <v>0.30158730158730157</v>
      </c>
      <c r="R338">
        <f t="shared" si="31"/>
        <v>7.3170731707317069E-2</v>
      </c>
      <c r="S338">
        <f t="shared" si="32"/>
        <v>0.12195121951219512</v>
      </c>
      <c r="T338">
        <f t="shared" si="33"/>
        <v>0.13414634146341464</v>
      </c>
      <c r="U338">
        <f t="shared" si="34"/>
        <v>-0.34958090422367638</v>
      </c>
      <c r="V338">
        <f t="shared" si="35"/>
        <v>0.48484848484848486</v>
      </c>
    </row>
    <row r="339" spans="1:22" x14ac:dyDescent="0.25">
      <c r="A339" s="2">
        <v>554</v>
      </c>
      <c r="B339" s="2">
        <v>554</v>
      </c>
      <c r="C339" s="2">
        <v>1</v>
      </c>
      <c r="D339" s="1">
        <v>0</v>
      </c>
      <c r="E339" s="1">
        <v>0</v>
      </c>
      <c r="F339" s="1">
        <v>43</v>
      </c>
      <c r="G339" s="1">
        <v>28</v>
      </c>
      <c r="H339" s="1">
        <v>0</v>
      </c>
      <c r="I339" s="1">
        <v>8</v>
      </c>
      <c r="J339" s="1">
        <v>7</v>
      </c>
      <c r="K339" s="1">
        <v>21</v>
      </c>
      <c r="L339" s="1">
        <v>44</v>
      </c>
      <c r="M339" s="1">
        <v>1</v>
      </c>
      <c r="N339" s="1">
        <v>4</v>
      </c>
      <c r="O339" s="1">
        <v>6</v>
      </c>
      <c r="P339" s="3">
        <v>162</v>
      </c>
      <c r="Q339">
        <f t="shared" si="30"/>
        <v>0.75483870967741939</v>
      </c>
      <c r="R339">
        <f t="shared" si="31"/>
        <v>0.61111111111111116</v>
      </c>
      <c r="S339">
        <f t="shared" si="32"/>
        <v>0.29166666666666669</v>
      </c>
      <c r="T339">
        <f t="shared" si="33"/>
        <v>0.75694444444444453</v>
      </c>
      <c r="U339">
        <f t="shared" si="34"/>
        <v>-2.658240740740736E-2</v>
      </c>
      <c r="V339">
        <f t="shared" si="35"/>
        <v>0</v>
      </c>
    </row>
    <row r="340" spans="1:22" x14ac:dyDescent="0.25">
      <c r="A340" s="2">
        <v>554</v>
      </c>
      <c r="B340" s="2">
        <v>554</v>
      </c>
      <c r="C340" s="2">
        <v>2</v>
      </c>
      <c r="D340" s="1">
        <v>0</v>
      </c>
      <c r="E340" s="1">
        <v>0</v>
      </c>
      <c r="F340" s="1">
        <v>38</v>
      </c>
      <c r="G340" s="1">
        <v>24</v>
      </c>
      <c r="H340" s="1">
        <v>1</v>
      </c>
      <c r="I340" s="1">
        <v>15</v>
      </c>
      <c r="J340" s="1">
        <v>2</v>
      </c>
      <c r="K340" s="1">
        <v>33</v>
      </c>
      <c r="L340" s="1">
        <v>34</v>
      </c>
      <c r="M340" s="1">
        <v>0</v>
      </c>
      <c r="N340" s="1">
        <v>12</v>
      </c>
      <c r="O340" s="1">
        <v>0</v>
      </c>
      <c r="P340" s="3">
        <v>159</v>
      </c>
      <c r="Q340">
        <f t="shared" si="30"/>
        <v>0.65217391304347827</v>
      </c>
      <c r="R340">
        <f t="shared" si="31"/>
        <v>0.49275362318840582</v>
      </c>
      <c r="S340">
        <f t="shared" si="32"/>
        <v>0.47826086956521741</v>
      </c>
      <c r="T340">
        <f t="shared" si="33"/>
        <v>0.73188405797101452</v>
      </c>
      <c r="U340">
        <f t="shared" si="34"/>
        <v>8.077240075614367E-2</v>
      </c>
      <c r="V340">
        <f t="shared" si="35"/>
        <v>2.5000000000000001E-2</v>
      </c>
    </row>
    <row r="341" spans="1:22" x14ac:dyDescent="0.25">
      <c r="A341" s="2">
        <v>554</v>
      </c>
      <c r="B341" s="2">
        <v>554</v>
      </c>
      <c r="C341" s="2">
        <v>3</v>
      </c>
      <c r="D341" s="1">
        <v>0</v>
      </c>
      <c r="E341" s="1">
        <v>0</v>
      </c>
      <c r="F341" s="1">
        <v>38</v>
      </c>
      <c r="G341" s="1">
        <v>16</v>
      </c>
      <c r="H341" s="1">
        <v>2</v>
      </c>
      <c r="I341" s="1">
        <v>12</v>
      </c>
      <c r="J341" s="1">
        <v>6</v>
      </c>
      <c r="K341" s="1">
        <v>10</v>
      </c>
      <c r="L341" s="1">
        <v>55</v>
      </c>
      <c r="M341" s="1">
        <v>1</v>
      </c>
      <c r="N341" s="1">
        <v>6</v>
      </c>
      <c r="O341" s="1">
        <v>0</v>
      </c>
      <c r="P341" s="3">
        <v>146</v>
      </c>
      <c r="Q341">
        <f t="shared" si="30"/>
        <v>0.69565217391304346</v>
      </c>
      <c r="R341">
        <f t="shared" si="31"/>
        <v>0.77464788732394363</v>
      </c>
      <c r="S341">
        <f t="shared" si="32"/>
        <v>0.14084507042253522</v>
      </c>
      <c r="T341">
        <f t="shared" si="33"/>
        <v>0.84507042253521125</v>
      </c>
      <c r="U341">
        <f t="shared" si="34"/>
        <v>-2.5666712953779092E-2</v>
      </c>
      <c r="V341">
        <f t="shared" si="35"/>
        <v>6.6666666666666666E-2</v>
      </c>
    </row>
    <row r="342" spans="1:22" x14ac:dyDescent="0.25">
      <c r="A342" s="2">
        <v>554</v>
      </c>
      <c r="B342" s="2">
        <v>554</v>
      </c>
      <c r="C342" s="2">
        <v>4</v>
      </c>
      <c r="D342" s="1">
        <v>0</v>
      </c>
      <c r="E342" s="1">
        <v>0</v>
      </c>
      <c r="F342" s="1">
        <v>46</v>
      </c>
      <c r="G342" s="1">
        <v>27</v>
      </c>
      <c r="H342" s="1">
        <v>2</v>
      </c>
      <c r="I342" s="1">
        <v>16</v>
      </c>
      <c r="J342" s="1">
        <v>4</v>
      </c>
      <c r="K342" s="1">
        <v>27</v>
      </c>
      <c r="L342" s="1">
        <v>24</v>
      </c>
      <c r="M342" s="1">
        <v>5</v>
      </c>
      <c r="N342" s="1">
        <v>11</v>
      </c>
      <c r="O342" s="1">
        <v>6</v>
      </c>
      <c r="P342" s="3">
        <v>168</v>
      </c>
      <c r="Q342">
        <f t="shared" si="30"/>
        <v>0.52095808383233533</v>
      </c>
      <c r="R342">
        <f t="shared" si="31"/>
        <v>0.43636363636363634</v>
      </c>
      <c r="S342">
        <f t="shared" si="32"/>
        <v>0.49090909090909091</v>
      </c>
      <c r="T342">
        <f t="shared" si="33"/>
        <v>0.68181818181818177</v>
      </c>
      <c r="U342">
        <f t="shared" si="34"/>
        <v>6.4699173553719014E-2</v>
      </c>
      <c r="V342">
        <f t="shared" si="35"/>
        <v>4.4444444444444446E-2</v>
      </c>
    </row>
    <row r="343" spans="1:22" x14ac:dyDescent="0.25">
      <c r="A343" s="2">
        <v>554</v>
      </c>
      <c r="B343" s="2">
        <v>554</v>
      </c>
      <c r="C343" s="2">
        <v>5</v>
      </c>
      <c r="D343" s="1">
        <v>0</v>
      </c>
      <c r="E343" s="1">
        <v>0</v>
      </c>
      <c r="F343" s="1">
        <v>36</v>
      </c>
      <c r="G343" s="1">
        <v>28</v>
      </c>
      <c r="H343" s="1">
        <v>2</v>
      </c>
      <c r="I343" s="1">
        <v>20</v>
      </c>
      <c r="J343" s="1">
        <v>5</v>
      </c>
      <c r="K343" s="1">
        <v>14</v>
      </c>
      <c r="L343" s="1">
        <v>35</v>
      </c>
      <c r="M343" s="1">
        <v>0</v>
      </c>
      <c r="N343" s="1">
        <v>10</v>
      </c>
      <c r="O343" s="1">
        <v>4</v>
      </c>
      <c r="P343" s="3">
        <v>154</v>
      </c>
      <c r="Q343">
        <f t="shared" si="30"/>
        <v>0.5714285714285714</v>
      </c>
      <c r="R343">
        <f t="shared" si="31"/>
        <v>0.64814814814814814</v>
      </c>
      <c r="S343">
        <f t="shared" si="32"/>
        <v>0.25925925925925924</v>
      </c>
      <c r="T343">
        <f t="shared" si="33"/>
        <v>0.77777777777777779</v>
      </c>
      <c r="U343">
        <f t="shared" si="34"/>
        <v>-2.891903292181075E-2</v>
      </c>
      <c r="V343">
        <f t="shared" si="35"/>
        <v>0.04</v>
      </c>
    </row>
    <row r="344" spans="1:22" x14ac:dyDescent="0.25">
      <c r="A344" s="2">
        <v>555</v>
      </c>
      <c r="B344" s="2">
        <v>555</v>
      </c>
      <c r="C344" s="2">
        <v>1</v>
      </c>
      <c r="D344" s="1">
        <v>0</v>
      </c>
      <c r="E344" s="1">
        <v>0</v>
      </c>
      <c r="F344" s="1">
        <v>39</v>
      </c>
      <c r="G344" s="1">
        <v>12</v>
      </c>
      <c r="H344" s="1">
        <v>2</v>
      </c>
      <c r="I344" s="1">
        <v>22</v>
      </c>
      <c r="J344" s="1">
        <v>6</v>
      </c>
      <c r="K344" s="1">
        <v>34</v>
      </c>
      <c r="L344" s="1">
        <v>32</v>
      </c>
      <c r="M344" s="1">
        <v>0</v>
      </c>
      <c r="N344" s="1">
        <v>5</v>
      </c>
      <c r="O344" s="1">
        <v>1</v>
      </c>
      <c r="P344" s="3">
        <v>153</v>
      </c>
      <c r="Q344">
        <f t="shared" si="30"/>
        <v>0.60000000000000009</v>
      </c>
      <c r="R344">
        <f t="shared" si="31"/>
        <v>0.44444444444444442</v>
      </c>
      <c r="S344">
        <f t="shared" si="32"/>
        <v>0.47222222222222221</v>
      </c>
      <c r="T344">
        <f t="shared" si="33"/>
        <v>0.68055555555555558</v>
      </c>
      <c r="U344">
        <f t="shared" si="34"/>
        <v>4.9770370370370243E-2</v>
      </c>
      <c r="V344">
        <f t="shared" si="35"/>
        <v>5.5555555555555552E-2</v>
      </c>
    </row>
    <row r="345" spans="1:22" x14ac:dyDescent="0.25">
      <c r="A345" s="2">
        <v>555</v>
      </c>
      <c r="B345" s="2">
        <v>555</v>
      </c>
      <c r="C345" s="2">
        <v>2</v>
      </c>
      <c r="D345" s="1">
        <v>0</v>
      </c>
      <c r="E345" s="1">
        <v>0</v>
      </c>
      <c r="F345" s="1">
        <v>50</v>
      </c>
      <c r="G345" s="1">
        <v>24</v>
      </c>
      <c r="H345" s="1">
        <v>0</v>
      </c>
      <c r="I345" s="1">
        <v>9</v>
      </c>
      <c r="J345" s="1">
        <v>18</v>
      </c>
      <c r="K345" s="1">
        <v>17</v>
      </c>
      <c r="L345" s="1">
        <v>22</v>
      </c>
      <c r="M345" s="1">
        <v>6</v>
      </c>
      <c r="N345" s="1">
        <v>6</v>
      </c>
      <c r="O345" s="1">
        <v>1</v>
      </c>
      <c r="P345" s="3">
        <v>153</v>
      </c>
      <c r="Q345">
        <f t="shared" si="30"/>
        <v>0.67647058823529416</v>
      </c>
      <c r="R345">
        <f t="shared" si="31"/>
        <v>0.38596491228070173</v>
      </c>
      <c r="S345">
        <f t="shared" si="32"/>
        <v>0.2982456140350877</v>
      </c>
      <c r="T345">
        <f t="shared" si="33"/>
        <v>0.53508771929824561</v>
      </c>
      <c r="U345">
        <f t="shared" si="34"/>
        <v>-0.14870156971375814</v>
      </c>
      <c r="V345">
        <f t="shared" si="35"/>
        <v>0</v>
      </c>
    </row>
    <row r="346" spans="1:22" x14ac:dyDescent="0.25">
      <c r="A346" s="2">
        <v>555</v>
      </c>
      <c r="B346" s="2">
        <v>555</v>
      </c>
      <c r="C346" s="2">
        <v>3</v>
      </c>
      <c r="D346" s="1">
        <v>0</v>
      </c>
      <c r="E346" s="1">
        <v>0</v>
      </c>
      <c r="F346" s="1">
        <v>36</v>
      </c>
      <c r="G346" s="1">
        <v>25</v>
      </c>
      <c r="H346" s="1">
        <v>2</v>
      </c>
      <c r="I346" s="1">
        <v>13</v>
      </c>
      <c r="J346" s="1">
        <v>23</v>
      </c>
      <c r="K346" s="1">
        <v>29</v>
      </c>
      <c r="L346" s="1">
        <v>14</v>
      </c>
      <c r="M346" s="1">
        <v>8</v>
      </c>
      <c r="N346" s="1">
        <v>2</v>
      </c>
      <c r="O346" s="1">
        <v>5</v>
      </c>
      <c r="P346" s="3">
        <v>157</v>
      </c>
      <c r="Q346">
        <f t="shared" si="30"/>
        <v>0.62732919254658381</v>
      </c>
      <c r="R346">
        <f t="shared" si="31"/>
        <v>0.21212121212121213</v>
      </c>
      <c r="S346">
        <f t="shared" si="32"/>
        <v>0.43939393939393939</v>
      </c>
      <c r="T346">
        <f t="shared" si="33"/>
        <v>0.43181818181818182</v>
      </c>
      <c r="U346">
        <f t="shared" si="34"/>
        <v>-4.3355647382920082E-2</v>
      </c>
      <c r="V346">
        <f t="shared" si="35"/>
        <v>0.05</v>
      </c>
    </row>
    <row r="347" spans="1:22" x14ac:dyDescent="0.25">
      <c r="A347" s="2">
        <v>555</v>
      </c>
      <c r="B347" s="2">
        <v>555</v>
      </c>
      <c r="C347" s="2">
        <v>4</v>
      </c>
      <c r="D347" s="1">
        <v>0</v>
      </c>
      <c r="E347" s="1">
        <v>0</v>
      </c>
      <c r="F347" s="1">
        <v>48</v>
      </c>
      <c r="G347" s="1">
        <v>24</v>
      </c>
      <c r="H347" s="1">
        <v>1</v>
      </c>
      <c r="I347" s="1">
        <v>4</v>
      </c>
      <c r="J347" s="1">
        <v>17</v>
      </c>
      <c r="K347" s="1">
        <v>18</v>
      </c>
      <c r="L347" s="1">
        <v>35</v>
      </c>
      <c r="M347" s="1">
        <v>7</v>
      </c>
      <c r="N347" s="1">
        <v>41</v>
      </c>
      <c r="O347" s="1">
        <v>2</v>
      </c>
      <c r="P347" s="3">
        <v>197</v>
      </c>
      <c r="Q347">
        <f t="shared" si="30"/>
        <v>0.38202247191011235</v>
      </c>
      <c r="R347">
        <f t="shared" si="31"/>
        <v>0.5</v>
      </c>
      <c r="S347">
        <f t="shared" si="32"/>
        <v>0.25714285714285712</v>
      </c>
      <c r="T347">
        <f t="shared" si="33"/>
        <v>0.62857142857142856</v>
      </c>
      <c r="U347">
        <f t="shared" si="34"/>
        <v>-0.13623214285714291</v>
      </c>
      <c r="V347">
        <f t="shared" si="35"/>
        <v>3.4482758620689655E-2</v>
      </c>
    </row>
    <row r="348" spans="1:22" x14ac:dyDescent="0.25">
      <c r="A348" s="2">
        <v>555</v>
      </c>
      <c r="B348" s="2">
        <v>555</v>
      </c>
      <c r="C348" s="2">
        <v>5</v>
      </c>
      <c r="D348" s="1">
        <v>0</v>
      </c>
      <c r="E348" s="1">
        <v>0</v>
      </c>
      <c r="F348" s="1">
        <v>34</v>
      </c>
      <c r="G348" s="1">
        <v>35</v>
      </c>
      <c r="H348" s="1">
        <v>0</v>
      </c>
      <c r="I348" s="1">
        <v>5</v>
      </c>
      <c r="J348" s="1">
        <v>4</v>
      </c>
      <c r="K348" s="1">
        <v>17</v>
      </c>
      <c r="L348" s="1">
        <v>34</v>
      </c>
      <c r="M348" s="1">
        <v>2</v>
      </c>
      <c r="N348" s="1">
        <v>7</v>
      </c>
      <c r="O348" s="1">
        <v>7</v>
      </c>
      <c r="P348" s="3">
        <v>145</v>
      </c>
      <c r="Q348">
        <f t="shared" si="30"/>
        <v>0.72185430463576161</v>
      </c>
      <c r="R348">
        <f t="shared" si="31"/>
        <v>0.61818181818181817</v>
      </c>
      <c r="S348">
        <f t="shared" si="32"/>
        <v>0.30909090909090908</v>
      </c>
      <c r="T348">
        <f t="shared" si="33"/>
        <v>0.77272727272727271</v>
      </c>
      <c r="U348">
        <f t="shared" si="34"/>
        <v>-3.611570247933904E-3</v>
      </c>
      <c r="V348">
        <f t="shared" si="35"/>
        <v>0</v>
      </c>
    </row>
    <row r="349" spans="1:22" x14ac:dyDescent="0.25">
      <c r="A349" s="2">
        <v>563</v>
      </c>
      <c r="B349" s="2">
        <v>563</v>
      </c>
      <c r="C349" s="2">
        <v>1</v>
      </c>
      <c r="D349" s="1">
        <v>0</v>
      </c>
      <c r="E349" s="1">
        <v>1</v>
      </c>
      <c r="F349" s="1">
        <v>39</v>
      </c>
      <c r="G349" s="1">
        <v>15</v>
      </c>
      <c r="H349" s="1">
        <v>0</v>
      </c>
      <c r="I349" s="1">
        <v>17</v>
      </c>
      <c r="J349" s="1">
        <v>5</v>
      </c>
      <c r="K349" s="1">
        <v>20</v>
      </c>
      <c r="L349" s="1">
        <v>23</v>
      </c>
      <c r="M349" s="1">
        <v>1</v>
      </c>
      <c r="N349" s="1">
        <v>6</v>
      </c>
      <c r="O349" s="1">
        <v>2</v>
      </c>
      <c r="P349" s="3">
        <v>129</v>
      </c>
      <c r="Q349">
        <f t="shared" si="30"/>
        <v>0.57024793388429751</v>
      </c>
      <c r="R349">
        <f t="shared" si="31"/>
        <v>0.47916666666666669</v>
      </c>
      <c r="S349">
        <f t="shared" si="32"/>
        <v>0.41666666666666669</v>
      </c>
      <c r="T349">
        <f t="shared" si="33"/>
        <v>0.6875</v>
      </c>
      <c r="U349">
        <f t="shared" si="34"/>
        <v>1.1724869791666703E-2</v>
      </c>
      <c r="V349">
        <f t="shared" si="35"/>
        <v>0</v>
      </c>
    </row>
    <row r="350" spans="1:22" x14ac:dyDescent="0.25">
      <c r="A350" s="2">
        <v>563</v>
      </c>
      <c r="B350" s="2">
        <v>563</v>
      </c>
      <c r="C350" s="2">
        <v>2</v>
      </c>
      <c r="D350" s="1">
        <v>0</v>
      </c>
      <c r="E350" s="1">
        <v>0</v>
      </c>
      <c r="F350" s="1">
        <v>46</v>
      </c>
      <c r="G350" s="1">
        <v>10</v>
      </c>
      <c r="H350" s="1">
        <v>5</v>
      </c>
      <c r="I350" s="1">
        <v>13</v>
      </c>
      <c r="J350" s="1">
        <v>6</v>
      </c>
      <c r="K350" s="1">
        <v>12</v>
      </c>
      <c r="L350" s="1">
        <v>34</v>
      </c>
      <c r="M350" s="1">
        <v>2</v>
      </c>
      <c r="N350" s="1">
        <v>4</v>
      </c>
      <c r="O350" s="1">
        <v>3</v>
      </c>
      <c r="P350" s="3">
        <v>135</v>
      </c>
      <c r="Q350">
        <f t="shared" si="30"/>
        <v>0.53846153846153844</v>
      </c>
      <c r="R350">
        <f t="shared" si="31"/>
        <v>0.65384615384615385</v>
      </c>
      <c r="S350">
        <f t="shared" si="32"/>
        <v>0.23076923076923078</v>
      </c>
      <c r="T350">
        <f t="shared" si="33"/>
        <v>0.76923076923076927</v>
      </c>
      <c r="U350">
        <f t="shared" si="34"/>
        <v>-5.2559615384615288E-2</v>
      </c>
      <c r="V350">
        <f t="shared" si="35"/>
        <v>0.17857142857142858</v>
      </c>
    </row>
    <row r="351" spans="1:22" x14ac:dyDescent="0.25">
      <c r="A351" s="2">
        <v>563</v>
      </c>
      <c r="B351" s="2">
        <v>563</v>
      </c>
      <c r="C351" s="2">
        <v>3</v>
      </c>
      <c r="D351" s="1">
        <v>0</v>
      </c>
      <c r="E351" s="1">
        <v>0</v>
      </c>
      <c r="F351" s="1">
        <v>33</v>
      </c>
      <c r="G351" s="1">
        <v>11</v>
      </c>
      <c r="H351" s="1">
        <v>2</v>
      </c>
      <c r="I351" s="1">
        <v>13</v>
      </c>
      <c r="J351" s="1">
        <v>4</v>
      </c>
      <c r="K351" s="1">
        <v>19</v>
      </c>
      <c r="L351" s="1">
        <v>24</v>
      </c>
      <c r="M351" s="1">
        <v>8</v>
      </c>
      <c r="N351" s="1">
        <v>5</v>
      </c>
      <c r="O351" s="1">
        <v>1</v>
      </c>
      <c r="P351" s="3">
        <v>120</v>
      </c>
      <c r="Q351">
        <f t="shared" si="30"/>
        <v>0.48672566371681408</v>
      </c>
      <c r="R351">
        <f t="shared" si="31"/>
        <v>0.51063829787234039</v>
      </c>
      <c r="S351">
        <f t="shared" si="32"/>
        <v>0.40425531914893614</v>
      </c>
      <c r="T351">
        <f t="shared" si="33"/>
        <v>0.71276595744680848</v>
      </c>
      <c r="U351">
        <f t="shared" si="34"/>
        <v>1.7093617021276486E-2</v>
      </c>
      <c r="V351">
        <f t="shared" si="35"/>
        <v>7.6923076923076927E-2</v>
      </c>
    </row>
    <row r="352" spans="1:22" x14ac:dyDescent="0.25">
      <c r="A352" s="2">
        <v>563</v>
      </c>
      <c r="B352" s="2">
        <v>563</v>
      </c>
      <c r="C352" s="2">
        <v>4</v>
      </c>
      <c r="D352" s="1">
        <v>0</v>
      </c>
      <c r="E352" s="1">
        <v>0</v>
      </c>
      <c r="F352" s="1">
        <v>25</v>
      </c>
      <c r="G352" s="1">
        <v>20</v>
      </c>
      <c r="H352" s="1">
        <v>1</v>
      </c>
      <c r="I352" s="1">
        <v>11</v>
      </c>
      <c r="J352" s="1">
        <v>9</v>
      </c>
      <c r="K352" s="1">
        <v>9</v>
      </c>
      <c r="L352" s="1">
        <v>20</v>
      </c>
      <c r="M352" s="1">
        <v>3</v>
      </c>
      <c r="N352" s="1">
        <v>1</v>
      </c>
      <c r="O352" s="1">
        <v>1</v>
      </c>
      <c r="P352" s="3">
        <v>100</v>
      </c>
      <c r="Q352">
        <f t="shared" si="30"/>
        <v>0.68224299065420557</v>
      </c>
      <c r="R352">
        <f t="shared" si="31"/>
        <v>0.52631578947368418</v>
      </c>
      <c r="S352">
        <f t="shared" si="32"/>
        <v>0.23684210526315788</v>
      </c>
      <c r="T352">
        <f t="shared" si="33"/>
        <v>0.64473684210526316</v>
      </c>
      <c r="U352">
        <f t="shared" si="34"/>
        <v>-0.1407850415512466</v>
      </c>
      <c r="V352">
        <f t="shared" si="35"/>
        <v>3.125E-2</v>
      </c>
    </row>
    <row r="353" spans="1:22" x14ac:dyDescent="0.25">
      <c r="A353" s="2">
        <v>563</v>
      </c>
      <c r="B353" s="2">
        <v>563</v>
      </c>
      <c r="C353" s="2">
        <v>5</v>
      </c>
      <c r="D353" s="1">
        <v>0</v>
      </c>
      <c r="E353" s="1">
        <v>0</v>
      </c>
      <c r="F353" s="1">
        <v>33</v>
      </c>
      <c r="G353" s="1">
        <v>13</v>
      </c>
      <c r="H353" s="1">
        <v>0</v>
      </c>
      <c r="I353" s="1">
        <v>15</v>
      </c>
      <c r="J353" s="1">
        <v>2</v>
      </c>
      <c r="K353" s="1">
        <v>21</v>
      </c>
      <c r="L353" s="1">
        <v>20</v>
      </c>
      <c r="M353" s="1">
        <v>0</v>
      </c>
      <c r="N353" s="1">
        <v>1</v>
      </c>
      <c r="O353" s="1">
        <v>0</v>
      </c>
      <c r="P353" s="3">
        <v>105</v>
      </c>
      <c r="Q353">
        <f t="shared" si="30"/>
        <v>0.68</v>
      </c>
      <c r="R353">
        <f t="shared" si="31"/>
        <v>0.46511627906976744</v>
      </c>
      <c r="S353">
        <f t="shared" si="32"/>
        <v>0.48837209302325579</v>
      </c>
      <c r="T353">
        <f t="shared" si="33"/>
        <v>0.70930232558139528</v>
      </c>
      <c r="U353">
        <f t="shared" si="34"/>
        <v>7.6078637101135715E-2</v>
      </c>
      <c r="V353">
        <f t="shared" si="35"/>
        <v>0</v>
      </c>
    </row>
    <row r="354" spans="1:22" x14ac:dyDescent="0.25">
      <c r="A354" s="2">
        <v>584</v>
      </c>
      <c r="B354" s="2">
        <v>584</v>
      </c>
      <c r="C354" s="2">
        <v>1</v>
      </c>
      <c r="D354" s="1">
        <v>0</v>
      </c>
      <c r="E354" s="1">
        <v>0</v>
      </c>
      <c r="F354" s="1">
        <v>7</v>
      </c>
      <c r="G354" s="1">
        <v>4</v>
      </c>
      <c r="H354" s="1">
        <v>0</v>
      </c>
      <c r="I354" s="1">
        <v>2</v>
      </c>
      <c r="J354" s="1">
        <v>3</v>
      </c>
      <c r="K354" s="1">
        <v>2</v>
      </c>
      <c r="L354" s="1">
        <v>4</v>
      </c>
      <c r="M354" s="1">
        <v>1</v>
      </c>
      <c r="N354" s="1">
        <v>0</v>
      </c>
      <c r="O354" s="1">
        <v>1</v>
      </c>
      <c r="P354" s="3">
        <v>24</v>
      </c>
      <c r="Q354">
        <f t="shared" si="30"/>
        <v>0.65217391304347827</v>
      </c>
      <c r="R354">
        <f t="shared" si="31"/>
        <v>0.44444444444444442</v>
      </c>
      <c r="S354">
        <f t="shared" si="32"/>
        <v>0.22222222222222221</v>
      </c>
      <c r="T354">
        <f t="shared" si="33"/>
        <v>0.55555555555555558</v>
      </c>
      <c r="U354">
        <f t="shared" si="34"/>
        <v>-0.2002296296296297</v>
      </c>
      <c r="V354">
        <f t="shared" si="35"/>
        <v>0</v>
      </c>
    </row>
    <row r="355" spans="1:22" x14ac:dyDescent="0.25">
      <c r="A355" s="2">
        <v>584</v>
      </c>
      <c r="B355" s="2">
        <v>584</v>
      </c>
      <c r="C355" s="2">
        <v>2</v>
      </c>
      <c r="D355" s="1">
        <v>0</v>
      </c>
      <c r="E355" s="1">
        <v>1</v>
      </c>
      <c r="F355" s="1">
        <v>5</v>
      </c>
      <c r="G355" s="1">
        <v>5</v>
      </c>
      <c r="H355" s="1">
        <v>1</v>
      </c>
      <c r="I355" s="1">
        <v>3</v>
      </c>
      <c r="J355" s="1">
        <v>3</v>
      </c>
      <c r="K355" s="1">
        <v>3</v>
      </c>
      <c r="L355" s="1">
        <v>14</v>
      </c>
      <c r="M355" s="1">
        <v>1</v>
      </c>
      <c r="N355" s="1">
        <v>2</v>
      </c>
      <c r="O355" s="1">
        <v>2</v>
      </c>
      <c r="P355" s="3">
        <v>40</v>
      </c>
      <c r="Q355">
        <f t="shared" si="30"/>
        <v>0.58139534883720934</v>
      </c>
      <c r="R355">
        <f t="shared" si="31"/>
        <v>0.7</v>
      </c>
      <c r="S355">
        <f t="shared" si="32"/>
        <v>0.15</v>
      </c>
      <c r="T355">
        <f t="shared" si="33"/>
        <v>0.77499999999999991</v>
      </c>
      <c r="U355">
        <f t="shared" si="34"/>
        <v>-9.185500000000002E-2</v>
      </c>
      <c r="V355">
        <f t="shared" si="35"/>
        <v>0.1111111111111111</v>
      </c>
    </row>
    <row r="356" spans="1:22" x14ac:dyDescent="0.25">
      <c r="A356" s="2">
        <v>584</v>
      </c>
      <c r="B356" s="2">
        <v>584</v>
      </c>
      <c r="C356" s="2">
        <v>3</v>
      </c>
      <c r="D356" s="1">
        <v>0</v>
      </c>
      <c r="E356" s="1">
        <v>0</v>
      </c>
      <c r="F356" s="1">
        <v>11</v>
      </c>
      <c r="G356" s="1">
        <v>7</v>
      </c>
      <c r="H356" s="1">
        <v>0</v>
      </c>
      <c r="I356" s="1">
        <v>3</v>
      </c>
      <c r="J356" s="1">
        <v>1</v>
      </c>
      <c r="K356" s="1">
        <v>3</v>
      </c>
      <c r="L356" s="1">
        <v>4</v>
      </c>
      <c r="M356" s="1">
        <v>0</v>
      </c>
      <c r="N356" s="1">
        <v>1</v>
      </c>
      <c r="O356" s="1">
        <v>1</v>
      </c>
      <c r="P356" s="3">
        <v>31</v>
      </c>
      <c r="Q356">
        <f t="shared" si="30"/>
        <v>0.66666666666666663</v>
      </c>
      <c r="R356">
        <f t="shared" si="31"/>
        <v>0.5</v>
      </c>
      <c r="S356">
        <f t="shared" si="32"/>
        <v>0.375</v>
      </c>
      <c r="T356">
        <f t="shared" si="33"/>
        <v>0.6875</v>
      </c>
      <c r="U356">
        <f t="shared" si="34"/>
        <v>-1.837500000000003E-2</v>
      </c>
      <c r="V356">
        <f t="shared" si="35"/>
        <v>0</v>
      </c>
    </row>
    <row r="357" spans="1:22" x14ac:dyDescent="0.25">
      <c r="A357" s="2">
        <v>584</v>
      </c>
      <c r="B357" s="2">
        <v>584</v>
      </c>
      <c r="C357" s="2">
        <v>4</v>
      </c>
      <c r="D357" s="1">
        <v>0</v>
      </c>
      <c r="E357" s="1">
        <v>0</v>
      </c>
      <c r="F357" s="1">
        <v>9</v>
      </c>
      <c r="G357" s="1">
        <v>7</v>
      </c>
      <c r="H357" s="1">
        <v>0</v>
      </c>
      <c r="I357" s="1">
        <v>3</v>
      </c>
      <c r="J357" s="1">
        <v>1</v>
      </c>
      <c r="K357" s="1">
        <v>7</v>
      </c>
      <c r="L357" s="1">
        <v>12</v>
      </c>
      <c r="M357" s="1">
        <v>0</v>
      </c>
      <c r="N357" s="1">
        <v>3</v>
      </c>
      <c r="O357" s="1">
        <v>4</v>
      </c>
      <c r="P357" s="3">
        <v>46</v>
      </c>
      <c r="Q357">
        <f t="shared" si="30"/>
        <v>0.57446808510638303</v>
      </c>
      <c r="R357">
        <f t="shared" si="31"/>
        <v>0.6</v>
      </c>
      <c r="S357">
        <f t="shared" si="32"/>
        <v>0.35</v>
      </c>
      <c r="T357">
        <f t="shared" si="33"/>
        <v>0.77499999999999991</v>
      </c>
      <c r="U357">
        <f t="shared" si="34"/>
        <v>2.3219999999999963E-2</v>
      </c>
      <c r="V357">
        <f t="shared" si="35"/>
        <v>0</v>
      </c>
    </row>
    <row r="358" spans="1:22" x14ac:dyDescent="0.25">
      <c r="A358" s="2">
        <v>584</v>
      </c>
      <c r="B358" s="2">
        <v>584</v>
      </c>
      <c r="C358" s="2">
        <v>5</v>
      </c>
      <c r="D358" s="1">
        <v>0</v>
      </c>
      <c r="E358" s="1">
        <v>0</v>
      </c>
      <c r="F358" s="1">
        <v>14</v>
      </c>
      <c r="G358" s="1">
        <v>5</v>
      </c>
      <c r="H358" s="1">
        <v>1</v>
      </c>
      <c r="I358" s="1">
        <v>4</v>
      </c>
      <c r="J358" s="1">
        <v>1</v>
      </c>
      <c r="K358" s="1">
        <v>9</v>
      </c>
      <c r="L358" s="1">
        <v>8</v>
      </c>
      <c r="M358" s="1">
        <v>0</v>
      </c>
      <c r="N358" s="1">
        <v>7</v>
      </c>
      <c r="O358" s="1">
        <v>1</v>
      </c>
      <c r="P358" s="3">
        <v>50</v>
      </c>
      <c r="Q358">
        <f t="shared" si="30"/>
        <v>0.43478260869565216</v>
      </c>
      <c r="R358">
        <f t="shared" si="31"/>
        <v>0.44444444444444442</v>
      </c>
      <c r="S358">
        <f t="shared" si="32"/>
        <v>0.5</v>
      </c>
      <c r="T358">
        <f t="shared" si="33"/>
        <v>0.69444444444444442</v>
      </c>
      <c r="U358">
        <f t="shared" si="34"/>
        <v>7.7548148148148144E-2</v>
      </c>
      <c r="V358">
        <f t="shared" si="35"/>
        <v>0.1</v>
      </c>
    </row>
    <row r="359" spans="1:22" x14ac:dyDescent="0.25">
      <c r="A359" s="2">
        <v>589</v>
      </c>
      <c r="B359" s="2">
        <v>589</v>
      </c>
      <c r="C359" s="2">
        <v>1</v>
      </c>
      <c r="D359" s="1">
        <v>0</v>
      </c>
      <c r="E359" s="1">
        <v>0</v>
      </c>
      <c r="F359" s="1">
        <v>42</v>
      </c>
      <c r="G359" s="1">
        <v>27</v>
      </c>
      <c r="H359" s="1">
        <v>1</v>
      </c>
      <c r="I359" s="1">
        <v>11</v>
      </c>
      <c r="J359" s="1">
        <v>1</v>
      </c>
      <c r="K359" s="1">
        <v>16</v>
      </c>
      <c r="L359" s="1">
        <v>35</v>
      </c>
      <c r="M359" s="1">
        <v>1</v>
      </c>
      <c r="N359" s="1">
        <v>5</v>
      </c>
      <c r="O359" s="1">
        <v>13</v>
      </c>
      <c r="P359">
        <v>152</v>
      </c>
      <c r="Q359">
        <f t="shared" si="30"/>
        <v>0.58389261744966447</v>
      </c>
      <c r="R359">
        <f t="shared" si="31"/>
        <v>0.67307692307692313</v>
      </c>
      <c r="S359">
        <f t="shared" si="32"/>
        <v>0.30769230769230771</v>
      </c>
      <c r="T359">
        <f t="shared" si="33"/>
        <v>0.82692307692307698</v>
      </c>
      <c r="U359">
        <f t="shared" si="34"/>
        <v>4.1169711538461551E-2</v>
      </c>
      <c r="V359">
        <f t="shared" si="35"/>
        <v>2.564102564102564E-2</v>
      </c>
    </row>
    <row r="360" spans="1:22" x14ac:dyDescent="0.25">
      <c r="A360" s="2">
        <v>589</v>
      </c>
      <c r="B360" s="2">
        <v>589</v>
      </c>
      <c r="C360" s="2">
        <v>2</v>
      </c>
      <c r="D360" s="1">
        <v>0</v>
      </c>
      <c r="E360" s="1">
        <v>0</v>
      </c>
      <c r="F360" s="1">
        <v>36</v>
      </c>
      <c r="G360" s="1">
        <v>24</v>
      </c>
      <c r="H360" s="1">
        <v>0</v>
      </c>
      <c r="I360" s="1">
        <v>10</v>
      </c>
      <c r="J360" s="1">
        <v>1</v>
      </c>
      <c r="K360" s="1">
        <v>15</v>
      </c>
      <c r="L360" s="1">
        <v>31</v>
      </c>
      <c r="M360" s="1">
        <v>6</v>
      </c>
      <c r="N360" s="1">
        <v>8</v>
      </c>
      <c r="O360" s="1">
        <v>19</v>
      </c>
      <c r="P360">
        <v>150</v>
      </c>
      <c r="Q360">
        <f t="shared" si="30"/>
        <v>0.41891891891891891</v>
      </c>
      <c r="R360">
        <f t="shared" si="31"/>
        <v>0.65957446808510634</v>
      </c>
      <c r="S360">
        <f t="shared" si="32"/>
        <v>0.31914893617021278</v>
      </c>
      <c r="T360">
        <f t="shared" si="33"/>
        <v>0.81914893617021267</v>
      </c>
      <c r="U360">
        <f t="shared" si="34"/>
        <v>4.0755319148936153E-2</v>
      </c>
      <c r="V360">
        <f t="shared" si="35"/>
        <v>0</v>
      </c>
    </row>
    <row r="361" spans="1:22" x14ac:dyDescent="0.25">
      <c r="A361" s="2">
        <v>589</v>
      </c>
      <c r="B361" s="2">
        <v>589</v>
      </c>
      <c r="C361" s="2">
        <v>3</v>
      </c>
      <c r="D361" s="1">
        <v>0</v>
      </c>
      <c r="E361" s="1">
        <v>0</v>
      </c>
      <c r="F361" s="1">
        <v>39</v>
      </c>
      <c r="G361" s="1">
        <v>26</v>
      </c>
      <c r="H361" s="1">
        <v>2</v>
      </c>
      <c r="I361" s="1">
        <v>18</v>
      </c>
      <c r="J361" s="1">
        <v>1</v>
      </c>
      <c r="K361" s="1">
        <v>10</v>
      </c>
      <c r="L361" s="1">
        <v>31</v>
      </c>
      <c r="M361" s="1">
        <v>2</v>
      </c>
      <c r="N361" s="1">
        <v>7</v>
      </c>
      <c r="O361" s="1">
        <v>17</v>
      </c>
      <c r="P361">
        <v>153</v>
      </c>
      <c r="Q361">
        <f t="shared" si="30"/>
        <v>0.42499999999999999</v>
      </c>
      <c r="R361">
        <f t="shared" si="31"/>
        <v>0.73809523809523814</v>
      </c>
      <c r="S361">
        <f t="shared" si="32"/>
        <v>0.23809523809523808</v>
      </c>
      <c r="T361">
        <f t="shared" si="33"/>
        <v>0.85714285714285721</v>
      </c>
      <c r="U361">
        <f t="shared" si="34"/>
        <v>3.3414115646258402E-2</v>
      </c>
      <c r="V361">
        <f t="shared" si="35"/>
        <v>4.3478260869565216E-2</v>
      </c>
    </row>
    <row r="362" spans="1:22" x14ac:dyDescent="0.25">
      <c r="A362" s="2">
        <v>589</v>
      </c>
      <c r="B362" s="2">
        <v>589</v>
      </c>
      <c r="C362" s="2">
        <v>4</v>
      </c>
      <c r="D362" s="1">
        <v>0</v>
      </c>
      <c r="E362" s="1">
        <v>0</v>
      </c>
      <c r="F362" s="1">
        <v>54</v>
      </c>
      <c r="G362" s="1">
        <v>20</v>
      </c>
      <c r="H362" s="1">
        <v>1</v>
      </c>
      <c r="I362" s="1">
        <v>19</v>
      </c>
      <c r="J362" s="1">
        <v>1</v>
      </c>
      <c r="K362" s="1">
        <v>5</v>
      </c>
      <c r="L362" s="1">
        <v>14</v>
      </c>
      <c r="M362" s="1">
        <v>3</v>
      </c>
      <c r="N362" s="1">
        <v>9</v>
      </c>
      <c r="O362" s="1">
        <v>17</v>
      </c>
      <c r="P362">
        <v>143</v>
      </c>
      <c r="Q362">
        <f t="shared" si="30"/>
        <v>0.24031007751937986</v>
      </c>
      <c r="R362">
        <f t="shared" si="31"/>
        <v>0.7</v>
      </c>
      <c r="S362">
        <f t="shared" si="32"/>
        <v>0.25</v>
      </c>
      <c r="T362">
        <f t="shared" si="33"/>
        <v>0.82499999999999996</v>
      </c>
      <c r="U362">
        <f t="shared" si="34"/>
        <v>8.1449999999999578E-3</v>
      </c>
      <c r="V362">
        <f t="shared" si="35"/>
        <v>2.5000000000000001E-2</v>
      </c>
    </row>
    <row r="363" spans="1:22" x14ac:dyDescent="0.25">
      <c r="A363" s="2">
        <v>589</v>
      </c>
      <c r="B363" s="2">
        <v>589</v>
      </c>
      <c r="C363" s="2">
        <v>5</v>
      </c>
      <c r="D363" s="1">
        <v>0</v>
      </c>
      <c r="E363" s="1">
        <v>0</v>
      </c>
      <c r="F363" s="1">
        <v>44</v>
      </c>
      <c r="G363" s="1">
        <v>16</v>
      </c>
      <c r="H363" s="1">
        <v>2</v>
      </c>
      <c r="I363" s="1">
        <v>17</v>
      </c>
      <c r="J363" s="1">
        <v>7</v>
      </c>
      <c r="K363" s="1">
        <v>13</v>
      </c>
      <c r="L363" s="1">
        <v>40</v>
      </c>
      <c r="M363" s="1">
        <v>6</v>
      </c>
      <c r="N363" s="1">
        <v>4</v>
      </c>
      <c r="O363" s="1">
        <v>12</v>
      </c>
      <c r="P363">
        <v>161</v>
      </c>
      <c r="Q363">
        <f t="shared" si="30"/>
        <v>0.46052631578947367</v>
      </c>
      <c r="R363">
        <f t="shared" si="31"/>
        <v>0.66666666666666663</v>
      </c>
      <c r="S363">
        <f t="shared" si="32"/>
        <v>0.21666666666666667</v>
      </c>
      <c r="T363">
        <f t="shared" si="33"/>
        <v>0.77499999999999991</v>
      </c>
      <c r="U363">
        <f t="shared" si="34"/>
        <v>-5.5533333333333323E-2</v>
      </c>
      <c r="V363">
        <f t="shared" si="35"/>
        <v>5.7142857142857141E-2</v>
      </c>
    </row>
    <row r="364" spans="1:22" x14ac:dyDescent="0.25">
      <c r="A364" s="2">
        <v>595</v>
      </c>
      <c r="B364" s="2">
        <v>595</v>
      </c>
      <c r="C364" s="2">
        <v>1</v>
      </c>
      <c r="D364" s="1">
        <v>0</v>
      </c>
      <c r="E364" s="1">
        <v>0</v>
      </c>
      <c r="F364" s="1">
        <v>45</v>
      </c>
      <c r="G364" s="1">
        <v>24</v>
      </c>
      <c r="H364" s="1">
        <v>0</v>
      </c>
      <c r="I364" s="1">
        <v>19</v>
      </c>
      <c r="J364" s="1">
        <v>45</v>
      </c>
      <c r="K364" s="1">
        <v>12</v>
      </c>
      <c r="L364" s="1">
        <v>15</v>
      </c>
      <c r="M364" s="1">
        <v>18</v>
      </c>
      <c r="N364" s="1">
        <v>4</v>
      </c>
      <c r="O364" s="1">
        <v>3</v>
      </c>
      <c r="P364" s="3">
        <v>185</v>
      </c>
      <c r="Q364">
        <f t="shared" si="30"/>
        <v>0.51912568306010931</v>
      </c>
      <c r="R364">
        <f t="shared" si="31"/>
        <v>0.20833333333333334</v>
      </c>
      <c r="S364">
        <f t="shared" si="32"/>
        <v>0.16666666666666666</v>
      </c>
      <c r="T364">
        <f t="shared" si="33"/>
        <v>0.29166666666666669</v>
      </c>
      <c r="U364">
        <f t="shared" si="34"/>
        <v>-0.31624635416666669</v>
      </c>
      <c r="V364">
        <f t="shared" si="35"/>
        <v>0</v>
      </c>
    </row>
    <row r="365" spans="1:22" x14ac:dyDescent="0.25">
      <c r="A365" s="2">
        <v>595</v>
      </c>
      <c r="B365" s="2">
        <v>595</v>
      </c>
      <c r="C365" s="2">
        <v>2</v>
      </c>
      <c r="D365" s="1">
        <v>0</v>
      </c>
      <c r="E365" s="1">
        <v>0</v>
      </c>
      <c r="F365" s="1">
        <v>37</v>
      </c>
      <c r="G365" s="1">
        <v>17</v>
      </c>
      <c r="H365" s="1">
        <v>0</v>
      </c>
      <c r="I365" s="1">
        <v>14</v>
      </c>
      <c r="J365" s="1">
        <v>32</v>
      </c>
      <c r="K365" s="1">
        <v>13</v>
      </c>
      <c r="L365" s="1">
        <v>11</v>
      </c>
      <c r="M365" s="1">
        <v>12</v>
      </c>
      <c r="N365" s="1">
        <v>3</v>
      </c>
      <c r="O365" s="1">
        <v>0</v>
      </c>
      <c r="P365" s="3">
        <v>139</v>
      </c>
      <c r="Q365">
        <f t="shared" si="30"/>
        <v>0.56390977443609025</v>
      </c>
      <c r="R365">
        <f t="shared" si="31"/>
        <v>0.19642857142857142</v>
      </c>
      <c r="S365">
        <f t="shared" si="32"/>
        <v>0.23214285714285715</v>
      </c>
      <c r="T365">
        <f t="shared" si="33"/>
        <v>0.3125</v>
      </c>
      <c r="U365">
        <f t="shared" si="34"/>
        <v>-0.25111259566326533</v>
      </c>
      <c r="V365">
        <f t="shared" si="35"/>
        <v>0</v>
      </c>
    </row>
    <row r="366" spans="1:22" x14ac:dyDescent="0.25">
      <c r="A366" s="2">
        <v>595</v>
      </c>
      <c r="B366" s="2">
        <v>595</v>
      </c>
      <c r="C366" s="2">
        <v>3</v>
      </c>
      <c r="D366" s="1">
        <v>0</v>
      </c>
      <c r="E366" s="1">
        <v>0</v>
      </c>
      <c r="F366" s="1">
        <v>40</v>
      </c>
      <c r="G366" s="1">
        <v>21</v>
      </c>
      <c r="H366" s="1">
        <v>2</v>
      </c>
      <c r="I366" s="1">
        <v>13</v>
      </c>
      <c r="J366" s="1">
        <v>30</v>
      </c>
      <c r="K366" s="1">
        <v>14</v>
      </c>
      <c r="L366" s="1">
        <v>14</v>
      </c>
      <c r="M366" s="1">
        <v>14</v>
      </c>
      <c r="N366" s="1">
        <v>5</v>
      </c>
      <c r="O366" s="1">
        <v>2</v>
      </c>
      <c r="P366" s="3">
        <v>155</v>
      </c>
      <c r="Q366">
        <f t="shared" si="30"/>
        <v>0.52317880794701987</v>
      </c>
      <c r="R366">
        <f t="shared" si="31"/>
        <v>0.2413793103448276</v>
      </c>
      <c r="S366">
        <f t="shared" si="32"/>
        <v>0.2413793103448276</v>
      </c>
      <c r="T366">
        <f t="shared" si="33"/>
        <v>0.36206896551724138</v>
      </c>
      <c r="U366">
        <f t="shared" si="34"/>
        <v>-0.2392217598097503</v>
      </c>
      <c r="V366">
        <f t="shared" si="35"/>
        <v>5.5555555555555552E-2</v>
      </c>
    </row>
    <row r="367" spans="1:22" x14ac:dyDescent="0.25">
      <c r="A367" s="2">
        <v>595</v>
      </c>
      <c r="B367" s="2">
        <v>595</v>
      </c>
      <c r="C367" s="2">
        <v>4</v>
      </c>
      <c r="D367" s="1">
        <v>0</v>
      </c>
      <c r="E367" s="1">
        <v>0</v>
      </c>
      <c r="F367" s="1">
        <v>38</v>
      </c>
      <c r="G367" s="1">
        <v>20</v>
      </c>
      <c r="H367" s="1">
        <v>2</v>
      </c>
      <c r="I367" s="1">
        <v>12</v>
      </c>
      <c r="J367" s="1">
        <v>34</v>
      </c>
      <c r="K367" s="1">
        <v>12</v>
      </c>
      <c r="L367" s="1">
        <v>11</v>
      </c>
      <c r="M367" s="1">
        <v>13</v>
      </c>
      <c r="N367" s="1">
        <v>3</v>
      </c>
      <c r="O367" s="1">
        <v>2</v>
      </c>
      <c r="P367" s="3">
        <v>147</v>
      </c>
      <c r="Q367">
        <f t="shared" si="30"/>
        <v>0.55244755244755239</v>
      </c>
      <c r="R367">
        <f t="shared" si="31"/>
        <v>0.19298245614035087</v>
      </c>
      <c r="S367">
        <f t="shared" si="32"/>
        <v>0.21052631578947367</v>
      </c>
      <c r="T367">
        <f t="shared" si="33"/>
        <v>0.2982456140350877</v>
      </c>
      <c r="U367">
        <f t="shared" si="34"/>
        <v>-0.27277977839335182</v>
      </c>
      <c r="V367">
        <f t="shared" si="35"/>
        <v>5.8823529411764705E-2</v>
      </c>
    </row>
    <row r="368" spans="1:22" x14ac:dyDescent="0.25">
      <c r="A368" s="2">
        <v>595</v>
      </c>
      <c r="B368" s="2">
        <v>595</v>
      </c>
      <c r="C368" s="2">
        <v>5</v>
      </c>
      <c r="D368" s="1">
        <v>0</v>
      </c>
      <c r="E368" s="1">
        <v>0</v>
      </c>
      <c r="F368" s="1">
        <v>32</v>
      </c>
      <c r="G368" s="1">
        <v>18</v>
      </c>
      <c r="H368" s="1">
        <v>1</v>
      </c>
      <c r="I368" s="1">
        <v>10</v>
      </c>
      <c r="J368" s="1">
        <v>30</v>
      </c>
      <c r="K368" s="1">
        <v>10</v>
      </c>
      <c r="L368" s="1">
        <v>10</v>
      </c>
      <c r="M368" s="1">
        <v>10</v>
      </c>
      <c r="N368" s="1">
        <v>2</v>
      </c>
      <c r="O368" s="1">
        <v>1</v>
      </c>
      <c r="P368" s="3">
        <v>124</v>
      </c>
      <c r="Q368">
        <f t="shared" si="30"/>
        <v>0.60330578512396693</v>
      </c>
      <c r="R368">
        <f t="shared" si="31"/>
        <v>0.2</v>
      </c>
      <c r="S368">
        <f t="shared" si="32"/>
        <v>0.2</v>
      </c>
      <c r="T368">
        <f t="shared" si="33"/>
        <v>0.30000000000000004</v>
      </c>
      <c r="U368">
        <f t="shared" si="34"/>
        <v>-0.28317999999999999</v>
      </c>
      <c r="V368">
        <f t="shared" si="35"/>
        <v>3.4482758620689655E-2</v>
      </c>
    </row>
    <row r="369" spans="1:22" x14ac:dyDescent="0.25">
      <c r="A369" s="2">
        <v>642</v>
      </c>
      <c r="B369" s="2">
        <v>642</v>
      </c>
      <c r="C369" s="2">
        <v>1</v>
      </c>
      <c r="D369" s="1">
        <v>0</v>
      </c>
      <c r="E369" s="1">
        <v>0</v>
      </c>
      <c r="F369" s="1">
        <v>32</v>
      </c>
      <c r="G369" s="1">
        <v>20</v>
      </c>
      <c r="H369" s="1">
        <v>1</v>
      </c>
      <c r="I369" s="1">
        <v>8</v>
      </c>
      <c r="J369" s="1">
        <v>19</v>
      </c>
      <c r="K369" s="1">
        <v>15</v>
      </c>
      <c r="L369" s="1">
        <v>13</v>
      </c>
      <c r="M369" s="1">
        <v>13</v>
      </c>
      <c r="N369" s="1">
        <v>2</v>
      </c>
      <c r="O369" s="1">
        <v>1</v>
      </c>
      <c r="P369">
        <v>124</v>
      </c>
      <c r="Q369">
        <f t="shared" si="30"/>
        <v>0.58677685950413228</v>
      </c>
      <c r="R369">
        <f t="shared" si="31"/>
        <v>0.27659574468085107</v>
      </c>
      <c r="S369">
        <f t="shared" si="32"/>
        <v>0.31914893617021278</v>
      </c>
      <c r="T369">
        <f t="shared" si="33"/>
        <v>0.43617021276595747</v>
      </c>
      <c r="U369">
        <f t="shared" si="34"/>
        <v>-0.15678510638297871</v>
      </c>
      <c r="V369">
        <f t="shared" si="35"/>
        <v>3.4482758620689655E-2</v>
      </c>
    </row>
    <row r="370" spans="1:22" x14ac:dyDescent="0.25">
      <c r="A370" s="2">
        <v>642</v>
      </c>
      <c r="B370" s="2">
        <v>642</v>
      </c>
      <c r="C370" s="2">
        <v>2</v>
      </c>
      <c r="D370" s="1">
        <v>0</v>
      </c>
      <c r="E370" s="1">
        <v>0</v>
      </c>
      <c r="F370" s="1">
        <v>6</v>
      </c>
      <c r="G370" s="1">
        <v>2</v>
      </c>
      <c r="H370" s="1">
        <v>0</v>
      </c>
      <c r="I370" s="1">
        <v>4</v>
      </c>
      <c r="J370" s="1">
        <v>1</v>
      </c>
      <c r="K370" s="1">
        <v>3</v>
      </c>
      <c r="L370" s="1">
        <v>5</v>
      </c>
      <c r="M370" s="1">
        <v>3</v>
      </c>
      <c r="N370" s="1">
        <v>1</v>
      </c>
      <c r="O370" s="1">
        <v>0</v>
      </c>
      <c r="P370">
        <v>25</v>
      </c>
      <c r="Q370">
        <f t="shared" si="30"/>
        <v>0.36</v>
      </c>
      <c r="R370">
        <f t="shared" si="31"/>
        <v>0.55555555555555558</v>
      </c>
      <c r="S370">
        <f t="shared" si="32"/>
        <v>0.33333333333333331</v>
      </c>
      <c r="T370">
        <f t="shared" si="33"/>
        <v>0.72222222222222221</v>
      </c>
      <c r="U370">
        <f t="shared" si="34"/>
        <v>-2.5307407407407445E-2</v>
      </c>
      <c r="V370">
        <f t="shared" si="35"/>
        <v>0</v>
      </c>
    </row>
    <row r="371" spans="1:22" x14ac:dyDescent="0.25">
      <c r="A371" s="2">
        <v>642</v>
      </c>
      <c r="B371" s="2">
        <v>642</v>
      </c>
      <c r="C371" s="2">
        <v>3</v>
      </c>
      <c r="D371" s="1">
        <v>0</v>
      </c>
      <c r="E371" s="1">
        <v>0</v>
      </c>
      <c r="F371" s="1">
        <v>20</v>
      </c>
      <c r="G371" s="1">
        <v>10</v>
      </c>
      <c r="H371" s="1">
        <v>1</v>
      </c>
      <c r="I371" s="1">
        <v>6</v>
      </c>
      <c r="J371" s="1">
        <v>10</v>
      </c>
      <c r="K371" s="1">
        <v>15</v>
      </c>
      <c r="L371" s="1">
        <v>14</v>
      </c>
      <c r="M371" s="1">
        <v>2</v>
      </c>
      <c r="N371" s="1">
        <v>3</v>
      </c>
      <c r="O371" s="1">
        <v>3</v>
      </c>
      <c r="P371">
        <v>84</v>
      </c>
      <c r="Q371">
        <f t="shared" si="30"/>
        <v>0.62962962962962965</v>
      </c>
      <c r="R371">
        <f t="shared" si="31"/>
        <v>0.35897435897435898</v>
      </c>
      <c r="S371">
        <f t="shared" si="32"/>
        <v>0.38461538461538464</v>
      </c>
      <c r="T371">
        <f t="shared" si="33"/>
        <v>0.55128205128205132</v>
      </c>
      <c r="U371">
        <f t="shared" si="34"/>
        <v>-7.1523076923076911E-2</v>
      </c>
      <c r="V371">
        <f t="shared" si="35"/>
        <v>5.8823529411764705E-2</v>
      </c>
    </row>
    <row r="372" spans="1:22" x14ac:dyDescent="0.25">
      <c r="A372" s="2">
        <v>642</v>
      </c>
      <c r="B372" s="2">
        <v>642</v>
      </c>
      <c r="C372" s="2">
        <v>4</v>
      </c>
      <c r="D372" s="1">
        <v>0</v>
      </c>
      <c r="E372" s="1">
        <v>0</v>
      </c>
      <c r="F372" s="1">
        <v>17</v>
      </c>
      <c r="G372" s="1">
        <v>11</v>
      </c>
      <c r="H372" s="1">
        <v>1</v>
      </c>
      <c r="I372" s="1">
        <v>5</v>
      </c>
      <c r="J372" s="1">
        <v>8</v>
      </c>
      <c r="K372" s="1">
        <v>9</v>
      </c>
      <c r="L372" s="1">
        <v>10</v>
      </c>
      <c r="M372" s="1">
        <v>3</v>
      </c>
      <c r="N372" s="1">
        <v>4</v>
      </c>
      <c r="O372" s="1">
        <v>1</v>
      </c>
      <c r="P372">
        <v>69</v>
      </c>
      <c r="Q372">
        <f t="shared" si="30"/>
        <v>0.59420289855072461</v>
      </c>
      <c r="R372">
        <f t="shared" si="31"/>
        <v>0.37037037037037035</v>
      </c>
      <c r="S372">
        <f t="shared" si="32"/>
        <v>0.33333333333333331</v>
      </c>
      <c r="T372">
        <f t="shared" si="33"/>
        <v>0.53703703703703698</v>
      </c>
      <c r="U372">
        <f t="shared" si="34"/>
        <v>-0.11908724279835392</v>
      </c>
      <c r="V372">
        <f t="shared" si="35"/>
        <v>5.8823529411764705E-2</v>
      </c>
    </row>
    <row r="373" spans="1:22" x14ac:dyDescent="0.25">
      <c r="A373" s="2">
        <v>642</v>
      </c>
      <c r="B373" s="2">
        <v>642</v>
      </c>
      <c r="C373" s="2">
        <v>5</v>
      </c>
      <c r="D373" s="1">
        <v>0</v>
      </c>
      <c r="E373" s="1">
        <v>1</v>
      </c>
      <c r="F373" s="1">
        <v>61</v>
      </c>
      <c r="G373" s="1">
        <v>24</v>
      </c>
      <c r="H373" s="1">
        <v>4</v>
      </c>
      <c r="I373" s="1">
        <v>9</v>
      </c>
      <c r="J373" s="1">
        <v>19</v>
      </c>
      <c r="K373" s="1">
        <v>24</v>
      </c>
      <c r="L373" s="1">
        <v>11</v>
      </c>
      <c r="M373" s="1">
        <v>9</v>
      </c>
      <c r="N373" s="1">
        <v>10</v>
      </c>
      <c r="O373" s="1">
        <v>4</v>
      </c>
      <c r="P373">
        <v>176</v>
      </c>
      <c r="Q373">
        <f t="shared" si="30"/>
        <v>0.52317880794701987</v>
      </c>
      <c r="R373">
        <f t="shared" si="31"/>
        <v>0.20370370370370369</v>
      </c>
      <c r="S373">
        <f t="shared" si="32"/>
        <v>0.44444444444444442</v>
      </c>
      <c r="T373">
        <f t="shared" si="33"/>
        <v>0.42592592592592593</v>
      </c>
      <c r="U373">
        <f t="shared" si="34"/>
        <v>-3.8632613168724295E-2</v>
      </c>
      <c r="V373">
        <f t="shared" si="35"/>
        <v>0.10810810810810811</v>
      </c>
    </row>
    <row r="374" spans="1:22" x14ac:dyDescent="0.25">
      <c r="A374" s="2">
        <v>703</v>
      </c>
      <c r="B374" s="2">
        <v>703</v>
      </c>
      <c r="C374" s="2">
        <v>1</v>
      </c>
      <c r="D374" s="1">
        <v>0</v>
      </c>
      <c r="E374" s="1">
        <v>0</v>
      </c>
      <c r="F374" s="1">
        <v>46</v>
      </c>
      <c r="G374" s="1">
        <v>24</v>
      </c>
      <c r="H374" s="1">
        <v>5</v>
      </c>
      <c r="I374" s="1">
        <v>17</v>
      </c>
      <c r="J374" s="1">
        <v>12</v>
      </c>
      <c r="K374" s="1">
        <v>9</v>
      </c>
      <c r="L374" s="1">
        <v>11</v>
      </c>
      <c r="M374" s="1">
        <v>14</v>
      </c>
      <c r="N374" s="1">
        <v>8</v>
      </c>
      <c r="O374" s="1">
        <v>11</v>
      </c>
      <c r="P374" s="3">
        <v>157</v>
      </c>
      <c r="Q374">
        <f t="shared" si="30"/>
        <v>0.29936305732484075</v>
      </c>
      <c r="R374">
        <f t="shared" si="31"/>
        <v>0.34375</v>
      </c>
      <c r="S374">
        <f t="shared" si="32"/>
        <v>0.28125</v>
      </c>
      <c r="T374">
        <f t="shared" si="33"/>
        <v>0.484375</v>
      </c>
      <c r="U374">
        <f t="shared" si="34"/>
        <v>-0.17948388671875004</v>
      </c>
      <c r="V374">
        <f t="shared" si="35"/>
        <v>0.10869565217391304</v>
      </c>
    </row>
    <row r="375" spans="1:22" x14ac:dyDescent="0.25">
      <c r="A375" s="2">
        <v>703</v>
      </c>
      <c r="B375" s="2">
        <v>703</v>
      </c>
      <c r="C375" s="2">
        <v>2</v>
      </c>
      <c r="D375" s="1">
        <v>0</v>
      </c>
      <c r="E375" s="1">
        <v>0</v>
      </c>
      <c r="F375" s="1">
        <v>47</v>
      </c>
      <c r="G375" s="1">
        <v>31</v>
      </c>
      <c r="H375" s="1">
        <v>4</v>
      </c>
      <c r="I375" s="1">
        <v>22</v>
      </c>
      <c r="J375" s="1">
        <v>15</v>
      </c>
      <c r="K375" s="1">
        <v>8</v>
      </c>
      <c r="L375" s="1">
        <v>21</v>
      </c>
      <c r="M375" s="1">
        <v>20</v>
      </c>
      <c r="N375" s="1">
        <v>11</v>
      </c>
      <c r="O375" s="1">
        <v>20</v>
      </c>
      <c r="P375" s="3">
        <v>199</v>
      </c>
      <c r="Q375">
        <f t="shared" si="30"/>
        <v>0.26315789473684209</v>
      </c>
      <c r="R375">
        <f t="shared" si="31"/>
        <v>0.47727272727272729</v>
      </c>
      <c r="S375">
        <f t="shared" si="32"/>
        <v>0.18181818181818182</v>
      </c>
      <c r="T375">
        <f t="shared" si="33"/>
        <v>0.56818181818181823</v>
      </c>
      <c r="U375">
        <f t="shared" si="34"/>
        <v>-0.22413569214876033</v>
      </c>
      <c r="V375">
        <f t="shared" si="35"/>
        <v>7.0175438596491224E-2</v>
      </c>
    </row>
    <row r="376" spans="1:22" x14ac:dyDescent="0.25">
      <c r="A376" s="2">
        <v>703</v>
      </c>
      <c r="B376" s="2">
        <v>703</v>
      </c>
      <c r="C376" s="2">
        <v>3</v>
      </c>
      <c r="D376" s="1">
        <v>0</v>
      </c>
      <c r="E376" s="1">
        <v>0</v>
      </c>
      <c r="F376" s="1">
        <v>51</v>
      </c>
      <c r="G376" s="1">
        <v>28</v>
      </c>
      <c r="H376" s="1">
        <v>3</v>
      </c>
      <c r="I376" s="1">
        <v>10</v>
      </c>
      <c r="J376" s="1">
        <v>17</v>
      </c>
      <c r="K376" s="1">
        <v>16</v>
      </c>
      <c r="L376" s="1">
        <v>12</v>
      </c>
      <c r="M376" s="1">
        <v>18</v>
      </c>
      <c r="N376" s="1">
        <v>6</v>
      </c>
      <c r="O376" s="1">
        <v>14</v>
      </c>
      <c r="P376" s="3">
        <v>175</v>
      </c>
      <c r="Q376">
        <f t="shared" si="30"/>
        <v>0.38181818181818183</v>
      </c>
      <c r="R376">
        <f t="shared" si="31"/>
        <v>0.26666666666666666</v>
      </c>
      <c r="S376">
        <f t="shared" si="32"/>
        <v>0.35555555555555557</v>
      </c>
      <c r="T376">
        <f t="shared" si="33"/>
        <v>0.44444444444444442</v>
      </c>
      <c r="U376">
        <f t="shared" si="34"/>
        <v>-0.12192444444444445</v>
      </c>
      <c r="V376">
        <f t="shared" si="35"/>
        <v>7.3170731707317069E-2</v>
      </c>
    </row>
    <row r="377" spans="1:22" x14ac:dyDescent="0.25">
      <c r="A377" s="2">
        <v>703</v>
      </c>
      <c r="B377" s="2">
        <v>703</v>
      </c>
      <c r="C377" s="2">
        <v>4</v>
      </c>
      <c r="D377" s="1">
        <v>0</v>
      </c>
      <c r="E377" s="1">
        <v>0</v>
      </c>
      <c r="F377" s="1">
        <v>48</v>
      </c>
      <c r="G377" s="1">
        <v>19</v>
      </c>
      <c r="H377" s="1">
        <v>3</v>
      </c>
      <c r="I377" s="1">
        <v>10</v>
      </c>
      <c r="J377" s="1">
        <v>13</v>
      </c>
      <c r="K377" s="1">
        <v>7</v>
      </c>
      <c r="L377" s="1">
        <v>9</v>
      </c>
      <c r="M377" s="1">
        <v>22</v>
      </c>
      <c r="N377" s="1">
        <v>7</v>
      </c>
      <c r="O377" s="1">
        <v>11</v>
      </c>
      <c r="P377" s="3">
        <v>149</v>
      </c>
      <c r="Q377">
        <f t="shared" si="30"/>
        <v>0.20300751879699244</v>
      </c>
      <c r="R377">
        <f t="shared" si="31"/>
        <v>0.31034482758620691</v>
      </c>
      <c r="S377">
        <f t="shared" si="32"/>
        <v>0.2413793103448276</v>
      </c>
      <c r="T377">
        <f t="shared" si="33"/>
        <v>0.43103448275862072</v>
      </c>
      <c r="U377">
        <f t="shared" si="34"/>
        <v>-0.22794898929845425</v>
      </c>
      <c r="V377">
        <f t="shared" si="35"/>
        <v>9.375E-2</v>
      </c>
    </row>
    <row r="378" spans="1:22" x14ac:dyDescent="0.25">
      <c r="A378" s="2">
        <v>703</v>
      </c>
      <c r="B378" s="2">
        <v>703</v>
      </c>
      <c r="C378" s="2">
        <v>5</v>
      </c>
      <c r="D378" s="1">
        <v>0</v>
      </c>
      <c r="E378" s="1">
        <v>0</v>
      </c>
      <c r="F378" s="1">
        <v>44</v>
      </c>
      <c r="G378" s="1">
        <v>24</v>
      </c>
      <c r="H378" s="1">
        <v>1</v>
      </c>
      <c r="I378" s="1">
        <v>7</v>
      </c>
      <c r="J378" s="1">
        <v>9</v>
      </c>
      <c r="K378" s="1">
        <v>13</v>
      </c>
      <c r="L378" s="1">
        <v>9</v>
      </c>
      <c r="M378" s="1">
        <v>18</v>
      </c>
      <c r="N378" s="1">
        <v>8</v>
      </c>
      <c r="O378" s="1">
        <v>2</v>
      </c>
      <c r="P378" s="3">
        <v>135</v>
      </c>
      <c r="Q378">
        <f t="shared" si="30"/>
        <v>0.41463414634146345</v>
      </c>
      <c r="R378">
        <f t="shared" si="31"/>
        <v>0.29032258064516131</v>
      </c>
      <c r="S378">
        <f t="shared" si="32"/>
        <v>0.41935483870967744</v>
      </c>
      <c r="T378">
        <f t="shared" si="33"/>
        <v>0.5</v>
      </c>
      <c r="U378">
        <f t="shared" si="34"/>
        <v>-5.4144328824141497E-2</v>
      </c>
      <c r="V378">
        <f t="shared" si="35"/>
        <v>3.125E-2</v>
      </c>
    </row>
    <row r="379" spans="1:22" x14ac:dyDescent="0.25">
      <c r="A379" s="2">
        <v>707</v>
      </c>
      <c r="B379" s="2">
        <v>707</v>
      </c>
      <c r="C379" s="2">
        <v>1</v>
      </c>
      <c r="D379" s="1">
        <v>0</v>
      </c>
      <c r="E379" s="1">
        <v>0</v>
      </c>
      <c r="F379" s="1">
        <v>42</v>
      </c>
      <c r="G379" s="1">
        <v>17</v>
      </c>
      <c r="H379" s="1">
        <v>3</v>
      </c>
      <c r="I379" s="1">
        <v>15</v>
      </c>
      <c r="J379" s="1">
        <v>13</v>
      </c>
      <c r="K379" s="1">
        <v>7</v>
      </c>
      <c r="L379" s="1">
        <v>35</v>
      </c>
      <c r="M379" s="1">
        <v>7</v>
      </c>
      <c r="N379" s="1">
        <v>2</v>
      </c>
      <c r="O379" s="1">
        <v>4</v>
      </c>
      <c r="P379" s="3">
        <v>145</v>
      </c>
      <c r="Q379">
        <f t="shared" si="30"/>
        <v>0.55072463768115942</v>
      </c>
      <c r="R379">
        <f t="shared" si="31"/>
        <v>0.63636363636363635</v>
      </c>
      <c r="S379">
        <f t="shared" si="32"/>
        <v>0.12727272727272726</v>
      </c>
      <c r="T379">
        <f t="shared" si="33"/>
        <v>0.7</v>
      </c>
      <c r="U379">
        <f t="shared" si="34"/>
        <v>-0.17074628099173561</v>
      </c>
      <c r="V379">
        <f t="shared" si="35"/>
        <v>8.5714285714285715E-2</v>
      </c>
    </row>
    <row r="380" spans="1:22" x14ac:dyDescent="0.25">
      <c r="A380" s="2">
        <v>707</v>
      </c>
      <c r="B380" s="2">
        <v>707</v>
      </c>
      <c r="C380" s="2">
        <v>2</v>
      </c>
      <c r="D380" s="1">
        <v>0</v>
      </c>
      <c r="E380" s="1">
        <v>0</v>
      </c>
      <c r="F380" s="1">
        <v>55</v>
      </c>
      <c r="G380" s="1">
        <v>23</v>
      </c>
      <c r="H380" s="1">
        <v>0</v>
      </c>
      <c r="I380" s="1">
        <v>16</v>
      </c>
      <c r="J380" s="1">
        <v>11</v>
      </c>
      <c r="K380" s="1">
        <v>14</v>
      </c>
      <c r="L380" s="1">
        <v>29</v>
      </c>
      <c r="M380" s="1">
        <v>7</v>
      </c>
      <c r="N380" s="1">
        <v>3</v>
      </c>
      <c r="O380" s="1">
        <v>3</v>
      </c>
      <c r="P380" s="3">
        <v>161</v>
      </c>
      <c r="Q380">
        <f t="shared" si="30"/>
        <v>0.6</v>
      </c>
      <c r="R380">
        <f t="shared" si="31"/>
        <v>0.53703703703703709</v>
      </c>
      <c r="S380">
        <f t="shared" si="32"/>
        <v>0.25925925925925924</v>
      </c>
      <c r="T380">
        <f t="shared" si="33"/>
        <v>0.66666666666666674</v>
      </c>
      <c r="U380">
        <f t="shared" si="34"/>
        <v>-0.1115881687242799</v>
      </c>
      <c r="V380">
        <f t="shared" si="35"/>
        <v>0</v>
      </c>
    </row>
    <row r="381" spans="1:22" x14ac:dyDescent="0.25">
      <c r="A381" s="2">
        <v>707</v>
      </c>
      <c r="B381" s="2">
        <v>707</v>
      </c>
      <c r="C381" s="2">
        <v>3</v>
      </c>
      <c r="D381" s="1">
        <v>0</v>
      </c>
      <c r="E381" s="1">
        <v>0</v>
      </c>
      <c r="F381" s="1">
        <v>36</v>
      </c>
      <c r="G381" s="1">
        <v>13</v>
      </c>
      <c r="H381" s="1">
        <v>0</v>
      </c>
      <c r="I381" s="1">
        <v>14</v>
      </c>
      <c r="J381" s="1">
        <v>12</v>
      </c>
      <c r="K381" s="1">
        <v>20</v>
      </c>
      <c r="L381" s="1">
        <v>18</v>
      </c>
      <c r="M381" s="1">
        <v>6</v>
      </c>
      <c r="N381" s="1">
        <v>4</v>
      </c>
      <c r="O381" s="1">
        <v>2</v>
      </c>
      <c r="P381" s="3">
        <v>125</v>
      </c>
      <c r="Q381">
        <f t="shared" si="30"/>
        <v>0.55172413793103448</v>
      </c>
      <c r="R381">
        <f t="shared" si="31"/>
        <v>0.36</v>
      </c>
      <c r="S381">
        <f t="shared" si="32"/>
        <v>0.4</v>
      </c>
      <c r="T381">
        <f t="shared" si="33"/>
        <v>0.56000000000000005</v>
      </c>
      <c r="U381">
        <f t="shared" si="34"/>
        <v>-5.5813600000000019E-2</v>
      </c>
      <c r="V381">
        <f t="shared" si="35"/>
        <v>0</v>
      </c>
    </row>
    <row r="382" spans="1:22" x14ac:dyDescent="0.25">
      <c r="A382" s="2">
        <v>707</v>
      </c>
      <c r="B382" s="2">
        <v>707</v>
      </c>
      <c r="C382" s="2">
        <v>4</v>
      </c>
      <c r="D382" s="1">
        <v>0</v>
      </c>
      <c r="E382" s="1">
        <v>0</v>
      </c>
      <c r="F382" s="1">
        <v>37</v>
      </c>
      <c r="G382" s="1">
        <v>17</v>
      </c>
      <c r="H382" s="1">
        <v>0</v>
      </c>
      <c r="I382" s="1">
        <v>12</v>
      </c>
      <c r="J382" s="1">
        <v>22</v>
      </c>
      <c r="K382" s="1">
        <v>17</v>
      </c>
      <c r="L382" s="1">
        <v>18</v>
      </c>
      <c r="M382" s="1">
        <v>9</v>
      </c>
      <c r="N382" s="1">
        <v>3</v>
      </c>
      <c r="O382" s="1">
        <v>2</v>
      </c>
      <c r="P382" s="3">
        <v>137</v>
      </c>
      <c r="Q382">
        <f t="shared" si="30"/>
        <v>0.5968992248062015</v>
      </c>
      <c r="R382">
        <f t="shared" si="31"/>
        <v>0.31578947368421051</v>
      </c>
      <c r="S382">
        <f t="shared" si="32"/>
        <v>0.2982456140350877</v>
      </c>
      <c r="T382">
        <f t="shared" si="33"/>
        <v>0.46491228070175439</v>
      </c>
      <c r="U382">
        <f t="shared" si="34"/>
        <v>-0.1698214219759927</v>
      </c>
      <c r="V382">
        <f t="shared" si="35"/>
        <v>0</v>
      </c>
    </row>
    <row r="383" spans="1:22" x14ac:dyDescent="0.25">
      <c r="A383" s="2">
        <v>707</v>
      </c>
      <c r="B383" s="2">
        <v>707</v>
      </c>
      <c r="C383" s="2">
        <v>5</v>
      </c>
      <c r="D383" s="1">
        <v>0</v>
      </c>
      <c r="E383" s="1">
        <v>0</v>
      </c>
      <c r="F383" s="1">
        <v>42</v>
      </c>
      <c r="G383" s="1">
        <v>20</v>
      </c>
      <c r="H383" s="1">
        <v>1</v>
      </c>
      <c r="I383" s="1">
        <v>13</v>
      </c>
      <c r="J383" s="1">
        <v>21</v>
      </c>
      <c r="K383" s="1">
        <v>18</v>
      </c>
      <c r="L383" s="1">
        <v>23</v>
      </c>
      <c r="M383" s="1">
        <v>15</v>
      </c>
      <c r="N383" s="1">
        <v>5</v>
      </c>
      <c r="O383" s="1">
        <v>3</v>
      </c>
      <c r="P383" s="3">
        <v>161</v>
      </c>
      <c r="Q383">
        <f t="shared" si="30"/>
        <v>0.5163398692810458</v>
      </c>
      <c r="R383">
        <f t="shared" si="31"/>
        <v>0.37096774193548387</v>
      </c>
      <c r="S383">
        <f t="shared" si="32"/>
        <v>0.29032258064516131</v>
      </c>
      <c r="T383">
        <f t="shared" si="33"/>
        <v>0.5161290322580645</v>
      </c>
      <c r="U383">
        <f t="shared" si="34"/>
        <v>-0.16189654006243498</v>
      </c>
      <c r="V383">
        <f t="shared" si="35"/>
        <v>2.9411764705882353E-2</v>
      </c>
    </row>
    <row r="384" spans="1:22" x14ac:dyDescent="0.25">
      <c r="A384" s="2">
        <v>712</v>
      </c>
      <c r="B384" s="2">
        <v>712</v>
      </c>
      <c r="C384" s="2">
        <v>1</v>
      </c>
      <c r="D384" s="1">
        <v>0</v>
      </c>
      <c r="E384" s="1">
        <v>0</v>
      </c>
      <c r="F384" s="1">
        <v>11</v>
      </c>
      <c r="G384" s="1">
        <v>3</v>
      </c>
      <c r="H384" s="1">
        <v>0</v>
      </c>
      <c r="I384" s="1">
        <v>7</v>
      </c>
      <c r="J384" s="1">
        <v>9</v>
      </c>
      <c r="K384" s="1">
        <v>8</v>
      </c>
      <c r="L384" s="1">
        <v>13</v>
      </c>
      <c r="M384" s="1">
        <v>2</v>
      </c>
      <c r="N384" s="1">
        <v>3</v>
      </c>
      <c r="O384" s="1">
        <v>4</v>
      </c>
      <c r="P384" s="3">
        <v>60</v>
      </c>
      <c r="Q384">
        <f t="shared" si="30"/>
        <v>0.45762711864406785</v>
      </c>
      <c r="R384">
        <f t="shared" si="31"/>
        <v>0.43333333333333335</v>
      </c>
      <c r="S384">
        <f t="shared" si="32"/>
        <v>0.26666666666666666</v>
      </c>
      <c r="T384">
        <f t="shared" si="33"/>
        <v>0.56666666666666665</v>
      </c>
      <c r="U384">
        <f t="shared" si="34"/>
        <v>-0.16092166666666669</v>
      </c>
      <c r="V384">
        <f t="shared" si="35"/>
        <v>0</v>
      </c>
    </row>
    <row r="385" spans="1:22" x14ac:dyDescent="0.25">
      <c r="A385" s="2">
        <v>712</v>
      </c>
      <c r="B385" s="2">
        <v>712</v>
      </c>
      <c r="C385" s="2">
        <v>2</v>
      </c>
      <c r="D385" s="1">
        <v>0</v>
      </c>
      <c r="E385" s="1">
        <v>0</v>
      </c>
      <c r="F385" s="1">
        <v>10</v>
      </c>
      <c r="G385" s="1">
        <v>4</v>
      </c>
      <c r="H385" s="1">
        <v>0</v>
      </c>
      <c r="I385" s="1">
        <v>4</v>
      </c>
      <c r="J385" s="1">
        <v>2</v>
      </c>
      <c r="K385" s="1">
        <v>11</v>
      </c>
      <c r="L385" s="1">
        <v>15</v>
      </c>
      <c r="M385" s="1">
        <v>1</v>
      </c>
      <c r="N385" s="1">
        <v>4</v>
      </c>
      <c r="O385" s="1">
        <v>3</v>
      </c>
      <c r="P385" s="3">
        <v>54</v>
      </c>
      <c r="Q385">
        <f t="shared" si="30"/>
        <v>0.53846153846153844</v>
      </c>
      <c r="R385">
        <f t="shared" si="31"/>
        <v>0.5357142857142857</v>
      </c>
      <c r="S385">
        <f t="shared" si="32"/>
        <v>0.39285714285714285</v>
      </c>
      <c r="T385">
        <f t="shared" si="33"/>
        <v>0.7321428571428571</v>
      </c>
      <c r="U385">
        <f t="shared" si="34"/>
        <v>2.1161862244897967E-2</v>
      </c>
      <c r="V385">
        <f t="shared" si="35"/>
        <v>0</v>
      </c>
    </row>
    <row r="386" spans="1:22" x14ac:dyDescent="0.25">
      <c r="A386" s="2">
        <v>712</v>
      </c>
      <c r="B386" s="2">
        <v>712</v>
      </c>
      <c r="C386" s="2">
        <v>3</v>
      </c>
      <c r="D386" s="1">
        <v>0</v>
      </c>
      <c r="E386" s="1">
        <v>0</v>
      </c>
      <c r="F386" s="1">
        <v>16</v>
      </c>
      <c r="G386" s="1">
        <v>3</v>
      </c>
      <c r="H386" s="1">
        <v>0</v>
      </c>
      <c r="I386" s="1">
        <v>4</v>
      </c>
      <c r="J386" s="1">
        <v>1</v>
      </c>
      <c r="K386" s="1">
        <v>4</v>
      </c>
      <c r="L386" s="1">
        <v>21</v>
      </c>
      <c r="M386" s="1">
        <v>0</v>
      </c>
      <c r="N386" s="1">
        <v>4</v>
      </c>
      <c r="O386" s="1">
        <v>4</v>
      </c>
      <c r="P386" s="3">
        <v>57</v>
      </c>
      <c r="Q386">
        <f t="shared" ref="Q386:Q449" si="36">((G386)/(D386+G386+H386+I386)*(D386+G386+H386+I386)+2*((J386+K386+L386)/(J386+K386+L386+M386+N386+O386)-0.5)*(J386+K386+L386+M386+N386+O386)/2)/(D386+G386+H386+I386+(J386+K386+L386+M386+N386+O386)/2)</f>
        <v>0.49999999999999994</v>
      </c>
      <c r="R386">
        <f t="shared" ref="R386:R449" si="37">L386/(J386+K386+L386)</f>
        <v>0.80769230769230771</v>
      </c>
      <c r="S386">
        <f t="shared" ref="S386:S449" si="38">K386/(J386+K386+L386)</f>
        <v>0.15384615384615385</v>
      </c>
      <c r="T386">
        <f t="shared" ref="T386:T449" si="39">R386+S386/2</f>
        <v>0.88461538461538458</v>
      </c>
      <c r="U386">
        <f t="shared" ref="U386:U449" si="40">S386+0.9165*R386^2-0.3422*R386-0.4514</f>
        <v>2.3948076923076878E-2</v>
      </c>
      <c r="V386">
        <f t="shared" ref="V386:V449" si="41">H386/(D386+G386+H386+I386)</f>
        <v>0</v>
      </c>
    </row>
    <row r="387" spans="1:22" x14ac:dyDescent="0.25">
      <c r="A387" s="2">
        <v>712</v>
      </c>
      <c r="B387" s="2">
        <v>712</v>
      </c>
      <c r="C387" s="2">
        <v>4</v>
      </c>
      <c r="D387" s="1">
        <v>0</v>
      </c>
      <c r="E387" s="1">
        <v>0</v>
      </c>
      <c r="F387" s="1">
        <v>7</v>
      </c>
      <c r="G387" s="1">
        <v>4</v>
      </c>
      <c r="H387" s="1">
        <v>0</v>
      </c>
      <c r="I387" s="1">
        <v>6</v>
      </c>
      <c r="J387" s="1">
        <v>3</v>
      </c>
      <c r="K387" s="1">
        <v>4</v>
      </c>
      <c r="L387" s="1">
        <v>16</v>
      </c>
      <c r="M387" s="1">
        <v>3</v>
      </c>
      <c r="N387" s="1">
        <v>0</v>
      </c>
      <c r="O387" s="1">
        <v>6</v>
      </c>
      <c r="P387" s="3">
        <v>49</v>
      </c>
      <c r="Q387">
        <f t="shared" si="36"/>
        <v>0.42307692307692307</v>
      </c>
      <c r="R387">
        <f t="shared" si="37"/>
        <v>0.69565217391304346</v>
      </c>
      <c r="S387">
        <f t="shared" si="38"/>
        <v>0.17391304347826086</v>
      </c>
      <c r="T387">
        <f t="shared" si="39"/>
        <v>0.78260869565217384</v>
      </c>
      <c r="U387">
        <f t="shared" si="40"/>
        <v>-7.2015500945179611E-2</v>
      </c>
      <c r="V387">
        <f t="shared" si="41"/>
        <v>0</v>
      </c>
    </row>
    <row r="388" spans="1:22" x14ac:dyDescent="0.25">
      <c r="A388" s="2">
        <v>712</v>
      </c>
      <c r="B388" s="2">
        <v>712</v>
      </c>
      <c r="C388" s="2">
        <v>5</v>
      </c>
      <c r="D388" s="1">
        <v>0</v>
      </c>
      <c r="E388" s="1">
        <v>0</v>
      </c>
      <c r="F388" s="1">
        <v>12</v>
      </c>
      <c r="G388" s="1">
        <v>4</v>
      </c>
      <c r="H388" s="1">
        <v>0</v>
      </c>
      <c r="I388" s="1">
        <v>9</v>
      </c>
      <c r="J388" s="1">
        <v>1</v>
      </c>
      <c r="K388" s="1">
        <v>7</v>
      </c>
      <c r="L388" s="1">
        <v>24</v>
      </c>
      <c r="M388" s="1">
        <v>1</v>
      </c>
      <c r="N388" s="1">
        <v>5</v>
      </c>
      <c r="O388" s="1">
        <v>2</v>
      </c>
      <c r="P388" s="3">
        <v>65</v>
      </c>
      <c r="Q388">
        <f t="shared" si="36"/>
        <v>0.48484848484848486</v>
      </c>
      <c r="R388">
        <f t="shared" si="37"/>
        <v>0.75</v>
      </c>
      <c r="S388">
        <f t="shared" si="38"/>
        <v>0.21875</v>
      </c>
      <c r="T388">
        <f t="shared" si="39"/>
        <v>0.859375</v>
      </c>
      <c r="U388">
        <f t="shared" si="40"/>
        <v>2.6231249999999984E-2</v>
      </c>
      <c r="V388">
        <f t="shared" si="41"/>
        <v>0</v>
      </c>
    </row>
    <row r="389" spans="1:22" x14ac:dyDescent="0.25">
      <c r="A389" s="2">
        <v>714</v>
      </c>
      <c r="B389" s="2">
        <v>714</v>
      </c>
      <c r="C389" s="2">
        <v>1</v>
      </c>
      <c r="D389" s="1">
        <v>0</v>
      </c>
      <c r="E389" s="1">
        <v>0</v>
      </c>
      <c r="F389" s="1">
        <v>12</v>
      </c>
      <c r="G389" s="1">
        <v>2</v>
      </c>
      <c r="H389" s="1">
        <v>0</v>
      </c>
      <c r="I389" s="1">
        <v>4</v>
      </c>
      <c r="J389" s="1">
        <v>1</v>
      </c>
      <c r="K389" s="1">
        <v>9</v>
      </c>
      <c r="L389" s="1">
        <v>6</v>
      </c>
      <c r="M389" s="1">
        <v>1</v>
      </c>
      <c r="N389" s="1">
        <v>2</v>
      </c>
      <c r="O389" s="1">
        <v>1</v>
      </c>
      <c r="P389" s="3">
        <v>38</v>
      </c>
      <c r="Q389">
        <f t="shared" si="36"/>
        <v>0.5</v>
      </c>
      <c r="R389">
        <f t="shared" si="37"/>
        <v>0.375</v>
      </c>
      <c r="S389">
        <f t="shared" si="38"/>
        <v>0.5625</v>
      </c>
      <c r="T389">
        <f t="shared" si="39"/>
        <v>0.65625</v>
      </c>
      <c r="U389">
        <f t="shared" si="40"/>
        <v>0.11165781249999995</v>
      </c>
      <c r="V389">
        <f t="shared" si="41"/>
        <v>0</v>
      </c>
    </row>
    <row r="390" spans="1:22" x14ac:dyDescent="0.25">
      <c r="A390" s="2">
        <v>714</v>
      </c>
      <c r="B390" s="2">
        <v>714</v>
      </c>
      <c r="C390" s="2">
        <v>2</v>
      </c>
      <c r="D390" s="1">
        <v>0</v>
      </c>
      <c r="E390" s="1">
        <v>0</v>
      </c>
      <c r="F390" s="1">
        <v>10</v>
      </c>
      <c r="G390" s="1">
        <v>4</v>
      </c>
      <c r="H390" s="1">
        <v>0</v>
      </c>
      <c r="I390" s="1">
        <v>2</v>
      </c>
      <c r="J390" s="1">
        <v>2</v>
      </c>
      <c r="K390" s="1">
        <v>6</v>
      </c>
      <c r="L390" s="1">
        <v>11</v>
      </c>
      <c r="M390" s="1">
        <v>0</v>
      </c>
      <c r="N390" s="1">
        <v>1</v>
      </c>
      <c r="O390" s="1">
        <v>2</v>
      </c>
      <c r="P390" s="3">
        <v>38</v>
      </c>
      <c r="Q390">
        <f t="shared" si="36"/>
        <v>0.70588235294117652</v>
      </c>
      <c r="R390">
        <f t="shared" si="37"/>
        <v>0.57894736842105265</v>
      </c>
      <c r="S390">
        <f t="shared" si="38"/>
        <v>0.31578947368421051</v>
      </c>
      <c r="T390">
        <f t="shared" si="39"/>
        <v>0.73684210526315796</v>
      </c>
      <c r="U390">
        <f t="shared" si="40"/>
        <v>-2.6533795013850447E-2</v>
      </c>
      <c r="V390">
        <f t="shared" si="41"/>
        <v>0</v>
      </c>
    </row>
    <row r="391" spans="1:22" x14ac:dyDescent="0.25">
      <c r="A391" s="2">
        <v>714</v>
      </c>
      <c r="B391" s="2">
        <v>714</v>
      </c>
      <c r="C391" s="2">
        <v>3</v>
      </c>
      <c r="D391" s="1">
        <v>0</v>
      </c>
      <c r="E391" s="1">
        <v>0</v>
      </c>
      <c r="F391" s="1">
        <v>15</v>
      </c>
      <c r="G391" s="1">
        <v>6</v>
      </c>
      <c r="H391" s="1">
        <v>0</v>
      </c>
      <c r="I391" s="1">
        <v>4</v>
      </c>
      <c r="J391" s="1">
        <v>0</v>
      </c>
      <c r="K391" s="1">
        <v>7</v>
      </c>
      <c r="L391" s="1">
        <v>11</v>
      </c>
      <c r="M391" s="1">
        <v>0</v>
      </c>
      <c r="N391" s="1">
        <v>2</v>
      </c>
      <c r="O391" s="1">
        <v>1</v>
      </c>
      <c r="P391" s="3">
        <v>46</v>
      </c>
      <c r="Q391">
        <f t="shared" si="36"/>
        <v>0.65853658536585369</v>
      </c>
      <c r="R391">
        <f t="shared" si="37"/>
        <v>0.61111111111111116</v>
      </c>
      <c r="S391">
        <f t="shared" si="38"/>
        <v>0.3888888888888889</v>
      </c>
      <c r="T391">
        <f t="shared" si="39"/>
        <v>0.80555555555555558</v>
      </c>
      <c r="U391">
        <f t="shared" si="40"/>
        <v>7.063981481481485E-2</v>
      </c>
      <c r="V391">
        <f t="shared" si="41"/>
        <v>0</v>
      </c>
    </row>
    <row r="392" spans="1:22" x14ac:dyDescent="0.25">
      <c r="A392" s="2">
        <v>714</v>
      </c>
      <c r="B392" s="2">
        <v>714</v>
      </c>
      <c r="C392" s="2">
        <v>4</v>
      </c>
      <c r="D392" s="1">
        <v>0</v>
      </c>
      <c r="E392" s="1">
        <v>0</v>
      </c>
      <c r="F392" s="1">
        <v>12</v>
      </c>
      <c r="G392" s="1">
        <v>9</v>
      </c>
      <c r="H392" s="1">
        <v>2</v>
      </c>
      <c r="I392" s="1">
        <v>1</v>
      </c>
      <c r="J392" s="1">
        <v>1</v>
      </c>
      <c r="K392" s="1">
        <v>3</v>
      </c>
      <c r="L392" s="1">
        <v>11</v>
      </c>
      <c r="M392" s="1">
        <v>2</v>
      </c>
      <c r="N392" s="1">
        <v>1</v>
      </c>
      <c r="O392" s="1">
        <v>2</v>
      </c>
      <c r="P392" s="3">
        <v>44</v>
      </c>
      <c r="Q392">
        <f t="shared" si="36"/>
        <v>0.63636363636363635</v>
      </c>
      <c r="R392">
        <f t="shared" si="37"/>
        <v>0.73333333333333328</v>
      </c>
      <c r="S392">
        <f t="shared" si="38"/>
        <v>0.2</v>
      </c>
      <c r="T392">
        <f t="shared" si="39"/>
        <v>0.83333333333333326</v>
      </c>
      <c r="U392">
        <f t="shared" si="40"/>
        <v>-9.4733333333334446E-3</v>
      </c>
      <c r="V392">
        <f t="shared" si="41"/>
        <v>0.16666666666666666</v>
      </c>
    </row>
    <row r="393" spans="1:22" x14ac:dyDescent="0.25">
      <c r="A393" s="2">
        <v>714</v>
      </c>
      <c r="B393" s="2">
        <v>714</v>
      </c>
      <c r="C393" s="2">
        <v>5</v>
      </c>
      <c r="D393" s="1">
        <v>0</v>
      </c>
      <c r="E393" s="1">
        <v>0</v>
      </c>
      <c r="F393" s="1">
        <v>6</v>
      </c>
      <c r="G393" s="1">
        <v>1</v>
      </c>
      <c r="H393" s="1">
        <v>0</v>
      </c>
      <c r="I393" s="1">
        <v>2</v>
      </c>
      <c r="J393" s="1">
        <v>1</v>
      </c>
      <c r="K393" s="1">
        <v>3</v>
      </c>
      <c r="L393" s="1">
        <v>7</v>
      </c>
      <c r="M393" s="1">
        <v>0</v>
      </c>
      <c r="N393" s="1">
        <v>2</v>
      </c>
      <c r="O393" s="1">
        <v>2</v>
      </c>
      <c r="P393" s="3">
        <v>24</v>
      </c>
      <c r="Q393">
        <f t="shared" si="36"/>
        <v>0.42857142857142849</v>
      </c>
      <c r="R393">
        <f t="shared" si="37"/>
        <v>0.63636363636363635</v>
      </c>
      <c r="S393">
        <f t="shared" si="38"/>
        <v>0.27272727272727271</v>
      </c>
      <c r="T393">
        <f t="shared" si="39"/>
        <v>0.77272727272727271</v>
      </c>
      <c r="U393">
        <f t="shared" si="40"/>
        <v>-2.5291735537190219E-2</v>
      </c>
      <c r="V393">
        <f t="shared" si="41"/>
        <v>0</v>
      </c>
    </row>
    <row r="394" spans="1:22" x14ac:dyDescent="0.25">
      <c r="A394" s="2">
        <v>716</v>
      </c>
      <c r="B394" s="2">
        <v>716</v>
      </c>
      <c r="C394" s="2">
        <v>1</v>
      </c>
      <c r="D394" s="1">
        <v>0</v>
      </c>
      <c r="E394" s="1">
        <v>0</v>
      </c>
      <c r="F394" s="1">
        <v>40</v>
      </c>
      <c r="G394" s="1">
        <v>16</v>
      </c>
      <c r="H394" s="1">
        <v>1</v>
      </c>
      <c r="I394" s="1">
        <v>8</v>
      </c>
      <c r="J394" s="1">
        <v>2</v>
      </c>
      <c r="K394" s="1">
        <v>8</v>
      </c>
      <c r="L394" s="1">
        <v>32</v>
      </c>
      <c r="M394" s="1">
        <v>2</v>
      </c>
      <c r="N394" s="1">
        <v>8</v>
      </c>
      <c r="O394" s="1">
        <v>7</v>
      </c>
      <c r="P394" s="3">
        <v>124</v>
      </c>
      <c r="Q394">
        <f t="shared" si="36"/>
        <v>0.52293577981651373</v>
      </c>
      <c r="R394">
        <f t="shared" si="37"/>
        <v>0.76190476190476186</v>
      </c>
      <c r="S394">
        <f t="shared" si="38"/>
        <v>0.19047619047619047</v>
      </c>
      <c r="T394">
        <f t="shared" si="39"/>
        <v>0.8571428571428571</v>
      </c>
      <c r="U394">
        <f t="shared" si="40"/>
        <v>1.0379591836734592E-2</v>
      </c>
      <c r="V394">
        <f t="shared" si="41"/>
        <v>0.04</v>
      </c>
    </row>
    <row r="395" spans="1:22" x14ac:dyDescent="0.25">
      <c r="A395" s="2">
        <v>716</v>
      </c>
      <c r="B395" s="2">
        <v>716</v>
      </c>
      <c r="C395" s="2">
        <v>2</v>
      </c>
      <c r="D395" s="1">
        <v>0</v>
      </c>
      <c r="E395" s="1">
        <v>0</v>
      </c>
      <c r="F395" s="1">
        <v>48</v>
      </c>
      <c r="G395" s="1">
        <v>17</v>
      </c>
      <c r="H395" s="1">
        <v>0</v>
      </c>
      <c r="I395" s="1">
        <v>14</v>
      </c>
      <c r="J395" s="1">
        <v>3</v>
      </c>
      <c r="K395" s="1">
        <v>11</v>
      </c>
      <c r="L395" s="1">
        <v>15</v>
      </c>
      <c r="M395" s="1">
        <v>2</v>
      </c>
      <c r="N395" s="1">
        <v>10</v>
      </c>
      <c r="O395" s="1">
        <v>2</v>
      </c>
      <c r="P395" s="3">
        <v>122</v>
      </c>
      <c r="Q395">
        <f t="shared" si="36"/>
        <v>0.46666666666666667</v>
      </c>
      <c r="R395">
        <f t="shared" si="37"/>
        <v>0.51724137931034486</v>
      </c>
      <c r="S395">
        <f t="shared" si="38"/>
        <v>0.37931034482758619</v>
      </c>
      <c r="T395">
        <f t="shared" si="39"/>
        <v>0.7068965517241379</v>
      </c>
      <c r="U395">
        <f t="shared" si="40"/>
        <v>-3.8904875148633167E-3</v>
      </c>
      <c r="V395">
        <f t="shared" si="41"/>
        <v>0</v>
      </c>
    </row>
    <row r="396" spans="1:22" x14ac:dyDescent="0.25">
      <c r="A396" s="2">
        <v>716</v>
      </c>
      <c r="B396" s="2">
        <v>716</v>
      </c>
      <c r="C396" s="2">
        <v>3</v>
      </c>
      <c r="D396" s="1">
        <v>0</v>
      </c>
      <c r="E396" s="1">
        <v>1</v>
      </c>
      <c r="F396" s="1">
        <v>42</v>
      </c>
      <c r="G396" s="1">
        <v>21</v>
      </c>
      <c r="H396" s="1">
        <v>3</v>
      </c>
      <c r="I396" s="1">
        <v>13</v>
      </c>
      <c r="J396" s="1">
        <v>1</v>
      </c>
      <c r="K396" s="1">
        <v>15</v>
      </c>
      <c r="L396" s="1">
        <v>22</v>
      </c>
      <c r="M396" s="1">
        <v>2</v>
      </c>
      <c r="N396" s="1">
        <v>6</v>
      </c>
      <c r="O396" s="1">
        <v>4</v>
      </c>
      <c r="P396" s="3">
        <v>130</v>
      </c>
      <c r="Q396">
        <f t="shared" si="36"/>
        <v>0.54838709677419351</v>
      </c>
      <c r="R396">
        <f t="shared" si="37"/>
        <v>0.57894736842105265</v>
      </c>
      <c r="S396">
        <f t="shared" si="38"/>
        <v>0.39473684210526316</v>
      </c>
      <c r="T396">
        <f t="shared" si="39"/>
        <v>0.77631578947368429</v>
      </c>
      <c r="U396">
        <f t="shared" si="40"/>
        <v>5.2413573407202207E-2</v>
      </c>
      <c r="V396">
        <f t="shared" si="41"/>
        <v>8.1081081081081086E-2</v>
      </c>
    </row>
    <row r="397" spans="1:22" x14ac:dyDescent="0.25">
      <c r="A397" s="2">
        <v>716</v>
      </c>
      <c r="B397" s="2">
        <v>716</v>
      </c>
      <c r="C397" s="2">
        <v>4</v>
      </c>
      <c r="D397" s="1">
        <v>0</v>
      </c>
      <c r="E397" s="1">
        <v>0</v>
      </c>
      <c r="F397" s="1">
        <v>39</v>
      </c>
      <c r="G397" s="1">
        <v>18</v>
      </c>
      <c r="H397" s="1">
        <v>1</v>
      </c>
      <c r="I397" s="1">
        <v>10</v>
      </c>
      <c r="J397" s="1">
        <v>4</v>
      </c>
      <c r="K397" s="1">
        <v>22</v>
      </c>
      <c r="L397" s="1">
        <v>16</v>
      </c>
      <c r="M397" s="1">
        <v>4</v>
      </c>
      <c r="N397" s="1">
        <v>7</v>
      </c>
      <c r="O397" s="1">
        <v>3</v>
      </c>
      <c r="P397" s="3">
        <v>124</v>
      </c>
      <c r="Q397">
        <f t="shared" si="36"/>
        <v>0.56140350877192979</v>
      </c>
      <c r="R397">
        <f t="shared" si="37"/>
        <v>0.38095238095238093</v>
      </c>
      <c r="S397">
        <f t="shared" si="38"/>
        <v>0.52380952380952384</v>
      </c>
      <c r="T397">
        <f t="shared" si="39"/>
        <v>0.64285714285714279</v>
      </c>
      <c r="U397">
        <f t="shared" si="40"/>
        <v>7.5054421768707469E-2</v>
      </c>
      <c r="V397">
        <f t="shared" si="41"/>
        <v>3.4482758620689655E-2</v>
      </c>
    </row>
    <row r="398" spans="1:22" x14ac:dyDescent="0.25">
      <c r="A398" s="2">
        <v>716</v>
      </c>
      <c r="B398" s="2">
        <v>716</v>
      </c>
      <c r="C398" s="2">
        <v>5</v>
      </c>
      <c r="D398" s="1">
        <v>0</v>
      </c>
      <c r="E398" s="1">
        <v>1</v>
      </c>
      <c r="F398" s="1">
        <v>35</v>
      </c>
      <c r="G398" s="1">
        <v>17</v>
      </c>
      <c r="H398" s="1">
        <v>0</v>
      </c>
      <c r="I398" s="1">
        <v>12</v>
      </c>
      <c r="J398" s="1">
        <v>1</v>
      </c>
      <c r="K398" s="1">
        <v>24</v>
      </c>
      <c r="L398" s="1">
        <v>15</v>
      </c>
      <c r="M398" s="1">
        <v>1</v>
      </c>
      <c r="N398" s="1">
        <v>4</v>
      </c>
      <c r="O398" s="1">
        <v>3</v>
      </c>
      <c r="P398" s="3">
        <v>113</v>
      </c>
      <c r="Q398">
        <f t="shared" si="36"/>
        <v>0.62264150943396224</v>
      </c>
      <c r="R398">
        <f t="shared" si="37"/>
        <v>0.375</v>
      </c>
      <c r="S398">
        <f t="shared" si="38"/>
        <v>0.6</v>
      </c>
      <c r="T398">
        <f t="shared" si="39"/>
        <v>0.67500000000000004</v>
      </c>
      <c r="U398">
        <f t="shared" si="40"/>
        <v>0.14915781249999993</v>
      </c>
      <c r="V398">
        <f t="shared" si="41"/>
        <v>0</v>
      </c>
    </row>
    <row r="399" spans="1:22" x14ac:dyDescent="0.25">
      <c r="A399" s="2">
        <v>727</v>
      </c>
      <c r="B399" s="2">
        <v>727</v>
      </c>
      <c r="C399" s="2">
        <v>1</v>
      </c>
      <c r="D399" s="1">
        <v>0</v>
      </c>
      <c r="E399" s="1">
        <v>0</v>
      </c>
      <c r="F399" s="1">
        <v>36</v>
      </c>
      <c r="G399" s="1">
        <v>21</v>
      </c>
      <c r="H399" s="1">
        <v>4</v>
      </c>
      <c r="I399" s="1">
        <v>14</v>
      </c>
      <c r="J399" s="1">
        <v>11</v>
      </c>
      <c r="K399" s="1">
        <v>17</v>
      </c>
      <c r="L399" s="1">
        <v>12</v>
      </c>
      <c r="M399" s="1">
        <v>11</v>
      </c>
      <c r="N399" s="1">
        <v>8</v>
      </c>
      <c r="O399" s="1">
        <v>1</v>
      </c>
      <c r="P399" s="3">
        <v>135</v>
      </c>
      <c r="Q399">
        <f t="shared" si="36"/>
        <v>0.44927536231884058</v>
      </c>
      <c r="R399">
        <f t="shared" si="37"/>
        <v>0.3</v>
      </c>
      <c r="S399">
        <f t="shared" si="38"/>
        <v>0.42499999999999999</v>
      </c>
      <c r="T399">
        <f t="shared" si="39"/>
        <v>0.51249999999999996</v>
      </c>
      <c r="U399">
        <f t="shared" si="40"/>
        <v>-4.6575000000000033E-2</v>
      </c>
      <c r="V399">
        <f t="shared" si="41"/>
        <v>0.10256410256410256</v>
      </c>
    </row>
    <row r="400" spans="1:22" x14ac:dyDescent="0.25">
      <c r="A400" s="2">
        <v>727</v>
      </c>
      <c r="B400" s="2">
        <v>727</v>
      </c>
      <c r="C400" s="2">
        <v>2</v>
      </c>
      <c r="D400" s="1">
        <v>0</v>
      </c>
      <c r="E400" s="1">
        <v>0</v>
      </c>
      <c r="F400" s="1">
        <v>40</v>
      </c>
      <c r="G400" s="1">
        <v>25</v>
      </c>
      <c r="H400" s="1">
        <v>2</v>
      </c>
      <c r="I400" s="1">
        <v>15</v>
      </c>
      <c r="J400" s="1">
        <v>10</v>
      </c>
      <c r="K400" s="1">
        <v>20</v>
      </c>
      <c r="L400" s="1">
        <v>14</v>
      </c>
      <c r="M400" s="1">
        <v>12</v>
      </c>
      <c r="N400" s="1">
        <v>8</v>
      </c>
      <c r="O400" s="1">
        <v>2</v>
      </c>
      <c r="P400" s="3">
        <v>148</v>
      </c>
      <c r="Q400">
        <f t="shared" si="36"/>
        <v>0.48</v>
      </c>
      <c r="R400">
        <f t="shared" si="37"/>
        <v>0.31818181818181818</v>
      </c>
      <c r="S400">
        <f t="shared" si="38"/>
        <v>0.45454545454545453</v>
      </c>
      <c r="T400">
        <f t="shared" si="39"/>
        <v>0.54545454545454541</v>
      </c>
      <c r="U400">
        <f t="shared" si="40"/>
        <v>-1.2950206611570314E-2</v>
      </c>
      <c r="V400">
        <f t="shared" si="41"/>
        <v>4.7619047619047616E-2</v>
      </c>
    </row>
    <row r="401" spans="1:22" x14ac:dyDescent="0.25">
      <c r="A401" s="2">
        <v>727</v>
      </c>
      <c r="B401" s="2">
        <v>727</v>
      </c>
      <c r="C401" s="2">
        <v>3</v>
      </c>
      <c r="D401" s="1">
        <v>0</v>
      </c>
      <c r="E401" s="1">
        <v>0</v>
      </c>
      <c r="F401" s="1">
        <v>34</v>
      </c>
      <c r="G401" s="1">
        <v>24</v>
      </c>
      <c r="H401" s="1">
        <v>0</v>
      </c>
      <c r="I401" s="1">
        <v>11</v>
      </c>
      <c r="J401" s="1">
        <v>15</v>
      </c>
      <c r="K401" s="1">
        <v>11</v>
      </c>
      <c r="L401" s="1">
        <v>13</v>
      </c>
      <c r="M401" s="1">
        <v>6</v>
      </c>
      <c r="N401" s="1">
        <v>3</v>
      </c>
      <c r="O401" s="1">
        <v>1</v>
      </c>
      <c r="P401" s="3">
        <v>118</v>
      </c>
      <c r="Q401">
        <f t="shared" si="36"/>
        <v>0.6470588235294118</v>
      </c>
      <c r="R401">
        <f t="shared" si="37"/>
        <v>0.33333333333333331</v>
      </c>
      <c r="S401">
        <f t="shared" si="38"/>
        <v>0.28205128205128205</v>
      </c>
      <c r="T401">
        <f t="shared" si="39"/>
        <v>0.47435897435897434</v>
      </c>
      <c r="U401">
        <f t="shared" si="40"/>
        <v>-0.18158205128205129</v>
      </c>
      <c r="V401">
        <f t="shared" si="41"/>
        <v>0</v>
      </c>
    </row>
    <row r="402" spans="1:22" x14ac:dyDescent="0.25">
      <c r="A402" s="2">
        <v>727</v>
      </c>
      <c r="B402" s="2">
        <v>727</v>
      </c>
      <c r="C402" s="2">
        <v>4</v>
      </c>
      <c r="D402" s="1">
        <v>0</v>
      </c>
      <c r="E402" s="1">
        <v>0</v>
      </c>
      <c r="F402" s="1">
        <v>33</v>
      </c>
      <c r="G402" s="1">
        <v>17</v>
      </c>
      <c r="H402" s="1">
        <v>2</v>
      </c>
      <c r="I402" s="1">
        <v>8</v>
      </c>
      <c r="J402" s="1">
        <v>5</v>
      </c>
      <c r="K402" s="1">
        <v>24</v>
      </c>
      <c r="L402" s="1">
        <v>19</v>
      </c>
      <c r="M402" s="1">
        <v>0</v>
      </c>
      <c r="N402" s="1">
        <v>6</v>
      </c>
      <c r="O402" s="1">
        <v>2</v>
      </c>
      <c r="P402" s="3">
        <v>116</v>
      </c>
      <c r="Q402">
        <f t="shared" si="36"/>
        <v>0.67272727272727273</v>
      </c>
      <c r="R402">
        <f t="shared" si="37"/>
        <v>0.39583333333333331</v>
      </c>
      <c r="S402">
        <f t="shared" si="38"/>
        <v>0.5</v>
      </c>
      <c r="T402">
        <f t="shared" si="39"/>
        <v>0.64583333333333326</v>
      </c>
      <c r="U402">
        <f t="shared" si="40"/>
        <v>5.6746744791666637E-2</v>
      </c>
      <c r="V402">
        <f t="shared" si="41"/>
        <v>7.407407407407407E-2</v>
      </c>
    </row>
    <row r="403" spans="1:22" x14ac:dyDescent="0.25">
      <c r="A403" s="2">
        <v>727</v>
      </c>
      <c r="B403" s="2">
        <v>727</v>
      </c>
      <c r="C403" s="2">
        <v>5</v>
      </c>
      <c r="D403" s="1">
        <v>0</v>
      </c>
      <c r="E403" s="1">
        <v>0</v>
      </c>
      <c r="F403" s="1">
        <v>52</v>
      </c>
      <c r="G403" s="1">
        <v>9</v>
      </c>
      <c r="H403" s="1">
        <v>3</v>
      </c>
      <c r="I403" s="1">
        <v>16</v>
      </c>
      <c r="J403" s="1">
        <v>9</v>
      </c>
      <c r="K403" s="1">
        <v>16</v>
      </c>
      <c r="L403" s="1">
        <v>19</v>
      </c>
      <c r="M403" s="1">
        <v>6</v>
      </c>
      <c r="N403" s="1">
        <v>10</v>
      </c>
      <c r="O403" s="1">
        <v>3</v>
      </c>
      <c r="P403" s="3">
        <v>143</v>
      </c>
      <c r="Q403">
        <f t="shared" si="36"/>
        <v>0.36134453781512604</v>
      </c>
      <c r="R403">
        <f t="shared" si="37"/>
        <v>0.43181818181818182</v>
      </c>
      <c r="S403">
        <f t="shared" si="38"/>
        <v>0.36363636363636365</v>
      </c>
      <c r="T403">
        <f t="shared" si="39"/>
        <v>0.61363636363636365</v>
      </c>
      <c r="U403">
        <f t="shared" si="40"/>
        <v>-6.4634865702479449E-2</v>
      </c>
      <c r="V403">
        <f t="shared" si="41"/>
        <v>0.10714285714285714</v>
      </c>
    </row>
    <row r="404" spans="1:22" x14ac:dyDescent="0.25">
      <c r="A404" s="2">
        <v>732</v>
      </c>
      <c r="B404" s="2">
        <v>732</v>
      </c>
      <c r="C404" s="2">
        <v>1</v>
      </c>
      <c r="D404" s="1">
        <v>0</v>
      </c>
      <c r="E404" s="1">
        <v>0</v>
      </c>
      <c r="F404" s="1">
        <v>45</v>
      </c>
      <c r="G404" s="1">
        <v>20</v>
      </c>
      <c r="H404" s="1">
        <v>5</v>
      </c>
      <c r="I404" s="1">
        <v>8</v>
      </c>
      <c r="J404" s="1">
        <v>8</v>
      </c>
      <c r="K404" s="1">
        <v>24</v>
      </c>
      <c r="L404" s="1">
        <v>21</v>
      </c>
      <c r="M404" s="1">
        <v>9</v>
      </c>
      <c r="N404" s="1">
        <v>3</v>
      </c>
      <c r="O404" s="1">
        <v>10</v>
      </c>
      <c r="P404" s="3">
        <v>153</v>
      </c>
      <c r="Q404">
        <f t="shared" si="36"/>
        <v>0.50354609929078009</v>
      </c>
      <c r="R404">
        <f t="shared" si="37"/>
        <v>0.39622641509433965</v>
      </c>
      <c r="S404">
        <f t="shared" si="38"/>
        <v>0.45283018867924529</v>
      </c>
      <c r="T404">
        <f t="shared" si="39"/>
        <v>0.62264150943396235</v>
      </c>
      <c r="U404">
        <f t="shared" si="40"/>
        <v>9.7277678889283736E-3</v>
      </c>
      <c r="V404">
        <f t="shared" si="41"/>
        <v>0.15151515151515152</v>
      </c>
    </row>
    <row r="405" spans="1:22" x14ac:dyDescent="0.25">
      <c r="A405" s="2">
        <v>732</v>
      </c>
      <c r="B405" s="2">
        <v>732</v>
      </c>
      <c r="C405" s="2">
        <v>2</v>
      </c>
      <c r="D405" s="1">
        <v>0</v>
      </c>
      <c r="E405" s="1">
        <v>0</v>
      </c>
      <c r="F405" s="1">
        <v>47</v>
      </c>
      <c r="G405" s="1">
        <v>15</v>
      </c>
      <c r="H405" s="1">
        <v>3</v>
      </c>
      <c r="I405" s="1">
        <v>12</v>
      </c>
      <c r="J405" s="1">
        <v>12</v>
      </c>
      <c r="K405" s="1">
        <v>16</v>
      </c>
      <c r="L405" s="1">
        <v>15</v>
      </c>
      <c r="M405" s="1">
        <v>11</v>
      </c>
      <c r="N405" s="1">
        <v>4</v>
      </c>
      <c r="O405" s="1">
        <v>5</v>
      </c>
      <c r="P405" s="3">
        <v>140</v>
      </c>
      <c r="Q405">
        <f t="shared" si="36"/>
        <v>0.43089430894308944</v>
      </c>
      <c r="R405">
        <f t="shared" si="37"/>
        <v>0.34883720930232559</v>
      </c>
      <c r="S405">
        <f t="shared" si="38"/>
        <v>0.37209302325581395</v>
      </c>
      <c r="T405">
        <f t="shared" si="39"/>
        <v>0.53488372093023262</v>
      </c>
      <c r="U405">
        <f t="shared" si="40"/>
        <v>-8.7152568956192555E-2</v>
      </c>
      <c r="V405">
        <f t="shared" si="41"/>
        <v>0.1</v>
      </c>
    </row>
    <row r="406" spans="1:22" x14ac:dyDescent="0.25">
      <c r="A406" s="2">
        <v>732</v>
      </c>
      <c r="B406" s="2">
        <v>732</v>
      </c>
      <c r="C406" s="2">
        <v>3</v>
      </c>
      <c r="D406" s="1">
        <v>0</v>
      </c>
      <c r="E406" s="1">
        <v>0</v>
      </c>
      <c r="F406" s="1">
        <v>36</v>
      </c>
      <c r="G406" s="1">
        <v>15</v>
      </c>
      <c r="H406" s="1">
        <v>5</v>
      </c>
      <c r="I406" s="1">
        <v>8</v>
      </c>
      <c r="J406" s="1">
        <v>11</v>
      </c>
      <c r="K406" s="1">
        <v>22</v>
      </c>
      <c r="L406" s="1">
        <v>21</v>
      </c>
      <c r="M406" s="1">
        <v>10</v>
      </c>
      <c r="N406" s="1">
        <v>9</v>
      </c>
      <c r="O406" s="1">
        <v>4</v>
      </c>
      <c r="P406" s="3">
        <v>141</v>
      </c>
      <c r="Q406">
        <f t="shared" si="36"/>
        <v>0.45864661654135336</v>
      </c>
      <c r="R406">
        <f t="shared" si="37"/>
        <v>0.3888888888888889</v>
      </c>
      <c r="S406">
        <f t="shared" si="38"/>
        <v>0.40740740740740738</v>
      </c>
      <c r="T406">
        <f t="shared" si="39"/>
        <v>0.59259259259259256</v>
      </c>
      <c r="U406">
        <f t="shared" si="40"/>
        <v>-3.8463888888888909E-2</v>
      </c>
      <c r="V406">
        <f t="shared" si="41"/>
        <v>0.17857142857142858</v>
      </c>
    </row>
    <row r="407" spans="1:22" x14ac:dyDescent="0.25">
      <c r="A407" s="2">
        <v>732</v>
      </c>
      <c r="B407" s="2">
        <v>732</v>
      </c>
      <c r="C407" s="2">
        <v>4</v>
      </c>
      <c r="D407" s="1">
        <v>0</v>
      </c>
      <c r="E407" s="1">
        <v>0</v>
      </c>
      <c r="F407" s="1">
        <v>43</v>
      </c>
      <c r="G407" s="1">
        <v>30</v>
      </c>
      <c r="H407" s="1">
        <v>2</v>
      </c>
      <c r="I407" s="1">
        <v>5</v>
      </c>
      <c r="J407" s="1">
        <v>5</v>
      </c>
      <c r="K407" s="1">
        <v>37</v>
      </c>
      <c r="L407" s="1">
        <v>25</v>
      </c>
      <c r="M407" s="1">
        <v>5</v>
      </c>
      <c r="N407" s="1">
        <v>8</v>
      </c>
      <c r="O407" s="1">
        <v>3</v>
      </c>
      <c r="P407" s="3">
        <v>163</v>
      </c>
      <c r="Q407">
        <f t="shared" si="36"/>
        <v>0.70700636942675155</v>
      </c>
      <c r="R407">
        <f t="shared" si="37"/>
        <v>0.37313432835820898</v>
      </c>
      <c r="S407">
        <f t="shared" si="38"/>
        <v>0.55223880597014929</v>
      </c>
      <c r="T407">
        <f t="shared" si="39"/>
        <v>0.64925373134328357</v>
      </c>
      <c r="U407">
        <f t="shared" si="40"/>
        <v>0.10075582535085759</v>
      </c>
      <c r="V407">
        <f t="shared" si="41"/>
        <v>5.4054054054054057E-2</v>
      </c>
    </row>
    <row r="408" spans="1:22" x14ac:dyDescent="0.25">
      <c r="A408" s="2">
        <v>732</v>
      </c>
      <c r="B408" s="2">
        <v>732</v>
      </c>
      <c r="C408" s="2">
        <v>5</v>
      </c>
      <c r="D408" s="1">
        <v>0</v>
      </c>
      <c r="E408" s="1">
        <v>0</v>
      </c>
      <c r="F408" s="1">
        <v>27</v>
      </c>
      <c r="G408" s="1">
        <v>8</v>
      </c>
      <c r="H408" s="1">
        <v>3</v>
      </c>
      <c r="I408" s="1">
        <v>5</v>
      </c>
      <c r="J408" s="1">
        <v>12</v>
      </c>
      <c r="K408" s="1">
        <v>9</v>
      </c>
      <c r="L408" s="1">
        <v>4</v>
      </c>
      <c r="M408" s="1">
        <v>6</v>
      </c>
      <c r="N408" s="1">
        <v>7</v>
      </c>
      <c r="O408" s="1">
        <v>1</v>
      </c>
      <c r="P408" s="3">
        <v>82</v>
      </c>
      <c r="Q408">
        <f t="shared" si="36"/>
        <v>0.38028169014084512</v>
      </c>
      <c r="R408">
        <f t="shared" si="37"/>
        <v>0.16</v>
      </c>
      <c r="S408">
        <f t="shared" si="38"/>
        <v>0.36</v>
      </c>
      <c r="T408">
        <f t="shared" si="39"/>
        <v>0.33999999999999997</v>
      </c>
      <c r="U408">
        <f t="shared" si="40"/>
        <v>-0.12268960000000007</v>
      </c>
      <c r="V408">
        <f t="shared" si="41"/>
        <v>0.1875</v>
      </c>
    </row>
    <row r="409" spans="1:22" x14ac:dyDescent="0.25">
      <c r="A409" s="2">
        <v>737</v>
      </c>
      <c r="B409" s="2">
        <v>737</v>
      </c>
      <c r="C409" s="2">
        <v>1</v>
      </c>
      <c r="D409" s="1">
        <v>0</v>
      </c>
      <c r="E409" s="1">
        <v>0</v>
      </c>
      <c r="F409" s="1">
        <v>91</v>
      </c>
      <c r="G409" s="1">
        <v>49</v>
      </c>
      <c r="H409" s="1">
        <v>8</v>
      </c>
      <c r="I409" s="1">
        <v>35</v>
      </c>
      <c r="J409" s="1">
        <v>2</v>
      </c>
      <c r="K409" s="1">
        <v>23</v>
      </c>
      <c r="L409" s="1">
        <v>52</v>
      </c>
      <c r="M409" s="1">
        <v>8</v>
      </c>
      <c r="N409" s="1">
        <v>28</v>
      </c>
      <c r="O409" s="1">
        <v>46</v>
      </c>
      <c r="P409" s="3">
        <v>342</v>
      </c>
      <c r="Q409">
        <f t="shared" si="36"/>
        <v>0.27113702623906705</v>
      </c>
      <c r="R409">
        <f t="shared" si="37"/>
        <v>0.67532467532467533</v>
      </c>
      <c r="S409">
        <f t="shared" si="38"/>
        <v>0.29870129870129869</v>
      </c>
      <c r="T409">
        <f t="shared" si="39"/>
        <v>0.82467532467532467</v>
      </c>
      <c r="U409">
        <f t="shared" si="40"/>
        <v>3.4187316579524341E-2</v>
      </c>
      <c r="V409">
        <f t="shared" si="41"/>
        <v>8.6956521739130432E-2</v>
      </c>
    </row>
    <row r="410" spans="1:22" x14ac:dyDescent="0.25">
      <c r="A410" s="2">
        <v>737</v>
      </c>
      <c r="B410" s="2">
        <v>737</v>
      </c>
      <c r="C410" s="2">
        <v>2</v>
      </c>
      <c r="D410" s="1">
        <v>0</v>
      </c>
      <c r="E410" s="1">
        <v>0</v>
      </c>
      <c r="F410" s="1">
        <v>87</v>
      </c>
      <c r="G410" s="1">
        <v>49</v>
      </c>
      <c r="H410" s="1">
        <v>6</v>
      </c>
      <c r="I410" s="1">
        <v>35</v>
      </c>
      <c r="J410" s="1">
        <v>25</v>
      </c>
      <c r="K410" s="1">
        <v>35</v>
      </c>
      <c r="L410" s="1">
        <v>45</v>
      </c>
      <c r="M410" s="1">
        <v>24</v>
      </c>
      <c r="N410" s="1">
        <v>20</v>
      </c>
      <c r="O410" s="1">
        <v>34</v>
      </c>
      <c r="P410" s="3">
        <v>360</v>
      </c>
      <c r="Q410">
        <f t="shared" si="36"/>
        <v>0.34435261707988973</v>
      </c>
      <c r="R410">
        <f t="shared" si="37"/>
        <v>0.42857142857142855</v>
      </c>
      <c r="S410">
        <f t="shared" si="38"/>
        <v>0.33333333333333331</v>
      </c>
      <c r="T410">
        <f t="shared" si="39"/>
        <v>0.59523809523809523</v>
      </c>
      <c r="U410">
        <f t="shared" si="40"/>
        <v>-9.6387074829932029E-2</v>
      </c>
      <c r="V410">
        <f t="shared" si="41"/>
        <v>6.6666666666666666E-2</v>
      </c>
    </row>
    <row r="411" spans="1:22" x14ac:dyDescent="0.25">
      <c r="A411" s="2">
        <v>737</v>
      </c>
      <c r="B411" s="2">
        <v>737</v>
      </c>
      <c r="C411" s="2">
        <v>3</v>
      </c>
      <c r="D411" s="1">
        <v>0</v>
      </c>
      <c r="E411" s="1">
        <v>0</v>
      </c>
      <c r="F411" s="1">
        <v>89</v>
      </c>
      <c r="G411" s="1">
        <v>48</v>
      </c>
      <c r="H411" s="1">
        <v>7</v>
      </c>
      <c r="I411" s="1">
        <v>29</v>
      </c>
      <c r="J411" s="1">
        <v>5</v>
      </c>
      <c r="K411" s="1">
        <v>22</v>
      </c>
      <c r="L411" s="1">
        <v>59</v>
      </c>
      <c r="M411" s="1">
        <v>4</v>
      </c>
      <c r="N411" s="1">
        <v>17</v>
      </c>
      <c r="O411" s="1">
        <v>27</v>
      </c>
      <c r="P411" s="3">
        <v>307</v>
      </c>
      <c r="Q411">
        <f t="shared" si="36"/>
        <v>0.44370860927152317</v>
      </c>
      <c r="R411">
        <f t="shared" si="37"/>
        <v>0.68604651162790697</v>
      </c>
      <c r="S411">
        <f t="shared" si="38"/>
        <v>0.2558139534883721</v>
      </c>
      <c r="T411">
        <f t="shared" si="39"/>
        <v>0.81395348837209303</v>
      </c>
      <c r="U411">
        <f t="shared" si="40"/>
        <v>1.0085586803676994E-3</v>
      </c>
      <c r="V411">
        <f t="shared" si="41"/>
        <v>8.3333333333333329E-2</v>
      </c>
    </row>
    <row r="412" spans="1:22" x14ac:dyDescent="0.25">
      <c r="A412" s="2">
        <v>737</v>
      </c>
      <c r="B412" s="2">
        <v>737</v>
      </c>
      <c r="C412" s="2">
        <v>4</v>
      </c>
      <c r="D412" s="1">
        <v>0</v>
      </c>
      <c r="E412" s="1">
        <v>0</v>
      </c>
      <c r="F412" s="1">
        <v>49</v>
      </c>
      <c r="G412" s="1">
        <v>33</v>
      </c>
      <c r="H412" s="1">
        <v>0</v>
      </c>
      <c r="I412" s="1">
        <v>14</v>
      </c>
      <c r="J412" s="1">
        <v>5</v>
      </c>
      <c r="K412" s="1">
        <v>13</v>
      </c>
      <c r="L412" s="1">
        <v>25</v>
      </c>
      <c r="M412" s="1">
        <v>2</v>
      </c>
      <c r="N412" s="1">
        <v>10</v>
      </c>
      <c r="O412" s="1">
        <v>21</v>
      </c>
      <c r="P412" s="3">
        <v>172</v>
      </c>
      <c r="Q412">
        <f t="shared" si="36"/>
        <v>0.44705882352941179</v>
      </c>
      <c r="R412">
        <f t="shared" si="37"/>
        <v>0.58139534883720934</v>
      </c>
      <c r="S412">
        <f t="shared" si="38"/>
        <v>0.30232558139534882</v>
      </c>
      <c r="T412">
        <f t="shared" si="39"/>
        <v>0.73255813953488369</v>
      </c>
      <c r="U412">
        <f t="shared" si="40"/>
        <v>-3.8232071389940558E-2</v>
      </c>
      <c r="V412">
        <f t="shared" si="41"/>
        <v>0</v>
      </c>
    </row>
    <row r="413" spans="1:22" x14ac:dyDescent="0.25">
      <c r="A413" s="2">
        <v>737</v>
      </c>
      <c r="B413" s="2">
        <v>737</v>
      </c>
      <c r="C413" s="2">
        <v>5</v>
      </c>
      <c r="D413" s="1">
        <v>0</v>
      </c>
      <c r="E413" s="1">
        <v>0</v>
      </c>
      <c r="F413" s="1">
        <v>44</v>
      </c>
      <c r="G413" s="1">
        <v>23</v>
      </c>
      <c r="H413" s="1">
        <v>0</v>
      </c>
      <c r="I413" s="1">
        <v>18</v>
      </c>
      <c r="J413" s="1">
        <v>7</v>
      </c>
      <c r="K413" s="1">
        <v>13</v>
      </c>
      <c r="L413" s="1">
        <v>22</v>
      </c>
      <c r="M413" s="1">
        <v>5</v>
      </c>
      <c r="N413" s="1">
        <v>14</v>
      </c>
      <c r="O413" s="1">
        <v>26</v>
      </c>
      <c r="P413" s="3">
        <v>172</v>
      </c>
      <c r="Q413">
        <f t="shared" si="36"/>
        <v>0.25443786982248529</v>
      </c>
      <c r="R413">
        <f t="shared" si="37"/>
        <v>0.52380952380952384</v>
      </c>
      <c r="S413">
        <f t="shared" si="38"/>
        <v>0.30952380952380953</v>
      </c>
      <c r="T413">
        <f t="shared" si="39"/>
        <v>0.6785714285714286</v>
      </c>
      <c r="U413">
        <f t="shared" si="40"/>
        <v>-6.9657823129251728E-2</v>
      </c>
      <c r="V413">
        <f t="shared" si="41"/>
        <v>0</v>
      </c>
    </row>
    <row r="414" spans="1:22" x14ac:dyDescent="0.25">
      <c r="A414" s="2">
        <v>738</v>
      </c>
      <c r="B414" s="2">
        <v>738</v>
      </c>
      <c r="C414" s="2">
        <v>1</v>
      </c>
      <c r="D414" s="1">
        <v>0</v>
      </c>
      <c r="E414" s="1">
        <v>0</v>
      </c>
      <c r="F414" s="1">
        <v>44</v>
      </c>
      <c r="G414" s="1">
        <v>21</v>
      </c>
      <c r="H414" s="1">
        <v>4</v>
      </c>
      <c r="I414" s="1">
        <v>17</v>
      </c>
      <c r="J414" s="1">
        <v>15</v>
      </c>
      <c r="K414" s="1">
        <v>24</v>
      </c>
      <c r="L414" s="1">
        <v>26</v>
      </c>
      <c r="M414" s="1">
        <v>8</v>
      </c>
      <c r="N414" s="1">
        <v>12</v>
      </c>
      <c r="O414" s="1">
        <v>5</v>
      </c>
      <c r="P414" s="3">
        <v>176</v>
      </c>
      <c r="Q414">
        <f t="shared" si="36"/>
        <v>0.47126436781609193</v>
      </c>
      <c r="R414">
        <f t="shared" si="37"/>
        <v>0.4</v>
      </c>
      <c r="S414">
        <f t="shared" si="38"/>
        <v>0.36923076923076925</v>
      </c>
      <c r="T414">
        <f t="shared" si="39"/>
        <v>0.58461538461538465</v>
      </c>
      <c r="U414">
        <f t="shared" si="40"/>
        <v>-7.2409230769230781E-2</v>
      </c>
      <c r="V414">
        <f t="shared" si="41"/>
        <v>9.5238095238095233E-2</v>
      </c>
    </row>
    <row r="415" spans="1:22" x14ac:dyDescent="0.25">
      <c r="A415" s="2">
        <v>738</v>
      </c>
      <c r="B415" s="2">
        <v>738</v>
      </c>
      <c r="C415" s="2">
        <v>2</v>
      </c>
      <c r="D415" s="1">
        <v>0</v>
      </c>
      <c r="E415" s="1">
        <v>0</v>
      </c>
      <c r="F415" s="1">
        <v>43</v>
      </c>
      <c r="G415" s="1">
        <v>16</v>
      </c>
      <c r="H415" s="1">
        <v>4</v>
      </c>
      <c r="I415" s="1">
        <v>18</v>
      </c>
      <c r="J415" s="1">
        <v>10</v>
      </c>
      <c r="K415" s="1">
        <v>30</v>
      </c>
      <c r="L415" s="1">
        <v>21</v>
      </c>
      <c r="M415" s="1">
        <v>5</v>
      </c>
      <c r="N415" s="1">
        <v>10</v>
      </c>
      <c r="O415" s="1">
        <v>4</v>
      </c>
      <c r="P415" s="3">
        <v>161</v>
      </c>
      <c r="Q415">
        <f t="shared" si="36"/>
        <v>0.47435897435897434</v>
      </c>
      <c r="R415">
        <f t="shared" si="37"/>
        <v>0.34426229508196721</v>
      </c>
      <c r="S415">
        <f t="shared" si="38"/>
        <v>0.49180327868852458</v>
      </c>
      <c r="T415">
        <f t="shared" si="39"/>
        <v>0.5901639344262295</v>
      </c>
      <c r="U415">
        <f t="shared" si="40"/>
        <v>3.1217119054017695E-2</v>
      </c>
      <c r="V415">
        <f t="shared" si="41"/>
        <v>0.10526315789473684</v>
      </c>
    </row>
    <row r="416" spans="1:22" x14ac:dyDescent="0.25">
      <c r="A416" s="2">
        <v>738</v>
      </c>
      <c r="B416" s="2">
        <v>738</v>
      </c>
      <c r="C416" s="2">
        <v>3</v>
      </c>
      <c r="D416" s="1">
        <v>0</v>
      </c>
      <c r="E416" s="1">
        <v>0</v>
      </c>
      <c r="F416" s="1">
        <v>43</v>
      </c>
      <c r="G416" s="1">
        <v>24</v>
      </c>
      <c r="H416" s="1">
        <v>3</v>
      </c>
      <c r="I416" s="1">
        <v>23</v>
      </c>
      <c r="J416" s="1">
        <v>5</v>
      </c>
      <c r="K416" s="1">
        <v>27</v>
      </c>
      <c r="L416" s="1">
        <v>29</v>
      </c>
      <c r="M416" s="1">
        <v>7</v>
      </c>
      <c r="N416" s="1">
        <v>8</v>
      </c>
      <c r="O416" s="1">
        <v>6</v>
      </c>
      <c r="P416" s="3">
        <v>175</v>
      </c>
      <c r="Q416">
        <f t="shared" si="36"/>
        <v>0.48351648351648352</v>
      </c>
      <c r="R416">
        <f t="shared" si="37"/>
        <v>0.47540983606557374</v>
      </c>
      <c r="S416">
        <f t="shared" si="38"/>
        <v>0.44262295081967212</v>
      </c>
      <c r="T416">
        <f t="shared" si="39"/>
        <v>0.69672131147540983</v>
      </c>
      <c r="U416">
        <f t="shared" si="40"/>
        <v>3.5680005374899126E-2</v>
      </c>
      <c r="V416">
        <f t="shared" si="41"/>
        <v>0.06</v>
      </c>
    </row>
    <row r="417" spans="1:22" x14ac:dyDescent="0.25">
      <c r="A417" s="2">
        <v>738</v>
      </c>
      <c r="B417" s="2">
        <v>738</v>
      </c>
      <c r="C417" s="2">
        <v>4</v>
      </c>
      <c r="D417" s="1">
        <v>0</v>
      </c>
      <c r="E417" s="1">
        <v>0</v>
      </c>
      <c r="F417" s="1">
        <v>44</v>
      </c>
      <c r="G417" s="1">
        <v>17</v>
      </c>
      <c r="H417" s="1">
        <v>1</v>
      </c>
      <c r="I417" s="1">
        <v>19</v>
      </c>
      <c r="J417" s="1">
        <v>1</v>
      </c>
      <c r="K417" s="1">
        <v>28</v>
      </c>
      <c r="L417" s="1">
        <v>30</v>
      </c>
      <c r="M417" s="1">
        <v>7</v>
      </c>
      <c r="N417" s="1">
        <v>8</v>
      </c>
      <c r="O417" s="1">
        <v>6</v>
      </c>
      <c r="P417" s="3">
        <v>161</v>
      </c>
      <c r="Q417">
        <f t="shared" si="36"/>
        <v>0.46753246753246752</v>
      </c>
      <c r="R417">
        <f t="shared" si="37"/>
        <v>0.50847457627118642</v>
      </c>
      <c r="S417">
        <f t="shared" si="38"/>
        <v>0.47457627118644069</v>
      </c>
      <c r="T417">
        <f t="shared" si="39"/>
        <v>0.74576271186440679</v>
      </c>
      <c r="U417">
        <f t="shared" si="40"/>
        <v>8.6134041941970718E-2</v>
      </c>
      <c r="V417">
        <f t="shared" si="41"/>
        <v>2.7027027027027029E-2</v>
      </c>
    </row>
    <row r="418" spans="1:22" x14ac:dyDescent="0.25">
      <c r="A418" s="2">
        <v>738</v>
      </c>
      <c r="B418" s="2">
        <v>738</v>
      </c>
      <c r="C418" s="2">
        <v>5</v>
      </c>
      <c r="D418" s="1">
        <v>0</v>
      </c>
      <c r="E418" s="1">
        <v>0</v>
      </c>
      <c r="F418" s="1">
        <v>40</v>
      </c>
      <c r="G418" s="1">
        <v>20</v>
      </c>
      <c r="H418" s="1">
        <v>6</v>
      </c>
      <c r="I418" s="1">
        <v>16</v>
      </c>
      <c r="J418" s="1">
        <v>13</v>
      </c>
      <c r="K418" s="1">
        <v>26</v>
      </c>
      <c r="L418" s="1">
        <v>25</v>
      </c>
      <c r="M418" s="1">
        <v>10</v>
      </c>
      <c r="N418" s="1">
        <v>9</v>
      </c>
      <c r="O418" s="1">
        <v>3</v>
      </c>
      <c r="P418" s="3">
        <v>168</v>
      </c>
      <c r="Q418">
        <f t="shared" si="36"/>
        <v>0.4823529411764706</v>
      </c>
      <c r="R418">
        <f t="shared" si="37"/>
        <v>0.390625</v>
      </c>
      <c r="S418">
        <f t="shared" si="38"/>
        <v>0.40625</v>
      </c>
      <c r="T418">
        <f t="shared" si="39"/>
        <v>0.59375</v>
      </c>
      <c r="U418">
        <f t="shared" si="40"/>
        <v>-3.8975073242187519E-2</v>
      </c>
      <c r="V418">
        <f t="shared" si="41"/>
        <v>0.14285714285714285</v>
      </c>
    </row>
    <row r="419" spans="1:22" x14ac:dyDescent="0.25">
      <c r="A419" s="2">
        <v>748</v>
      </c>
      <c r="B419" s="2">
        <v>748</v>
      </c>
      <c r="C419" s="2">
        <v>1</v>
      </c>
      <c r="D419" s="1">
        <v>0</v>
      </c>
      <c r="E419" s="1">
        <v>0</v>
      </c>
      <c r="F419" s="1">
        <v>8</v>
      </c>
      <c r="G419" s="1">
        <v>7</v>
      </c>
      <c r="H419" s="1">
        <v>1</v>
      </c>
      <c r="I419" s="1">
        <v>0</v>
      </c>
      <c r="J419" s="1">
        <v>3</v>
      </c>
      <c r="K419" s="1">
        <v>11</v>
      </c>
      <c r="L419" s="1">
        <v>2</v>
      </c>
      <c r="M419" s="1">
        <v>0</v>
      </c>
      <c r="N419" s="1">
        <v>0</v>
      </c>
      <c r="O419" s="1">
        <v>0</v>
      </c>
      <c r="P419" s="3">
        <v>32</v>
      </c>
      <c r="Q419">
        <f t="shared" si="36"/>
        <v>0.9375</v>
      </c>
      <c r="R419">
        <f t="shared" si="37"/>
        <v>0.125</v>
      </c>
      <c r="S419">
        <f t="shared" si="38"/>
        <v>0.6875</v>
      </c>
      <c r="T419">
        <f t="shared" si="39"/>
        <v>0.46875</v>
      </c>
      <c r="U419">
        <f t="shared" si="40"/>
        <v>0.20764531249999996</v>
      </c>
      <c r="V419">
        <f t="shared" si="41"/>
        <v>0.125</v>
      </c>
    </row>
    <row r="420" spans="1:22" x14ac:dyDescent="0.25">
      <c r="A420" s="2">
        <v>748</v>
      </c>
      <c r="B420" s="2">
        <v>748</v>
      </c>
      <c r="C420" s="2">
        <v>1</v>
      </c>
      <c r="D420" s="1">
        <v>0</v>
      </c>
      <c r="E420" s="1">
        <v>0</v>
      </c>
      <c r="F420" s="1">
        <v>24</v>
      </c>
      <c r="G420" s="1">
        <v>9</v>
      </c>
      <c r="H420" s="1">
        <v>1</v>
      </c>
      <c r="I420" s="1">
        <v>11</v>
      </c>
      <c r="J420" s="1">
        <v>17</v>
      </c>
      <c r="K420" s="1">
        <v>18</v>
      </c>
      <c r="L420" s="1">
        <v>8</v>
      </c>
      <c r="M420" s="1">
        <v>9</v>
      </c>
      <c r="N420" s="1">
        <v>4</v>
      </c>
      <c r="O420" s="1">
        <v>3</v>
      </c>
      <c r="P420" s="3">
        <v>104</v>
      </c>
      <c r="Q420">
        <f t="shared" si="36"/>
        <v>0.4455445544554455</v>
      </c>
      <c r="R420">
        <f t="shared" si="37"/>
        <v>0.18604651162790697</v>
      </c>
      <c r="S420">
        <f t="shared" si="38"/>
        <v>0.41860465116279072</v>
      </c>
      <c r="T420">
        <f t="shared" si="39"/>
        <v>0.39534883720930236</v>
      </c>
      <c r="U420">
        <f t="shared" si="40"/>
        <v>-6.4737371552190393E-2</v>
      </c>
      <c r="V420">
        <f t="shared" si="41"/>
        <v>4.7619047619047616E-2</v>
      </c>
    </row>
    <row r="421" spans="1:22" x14ac:dyDescent="0.25">
      <c r="A421" s="2">
        <v>748</v>
      </c>
      <c r="B421" s="2">
        <v>748</v>
      </c>
      <c r="C421" s="2">
        <v>2</v>
      </c>
      <c r="D421" s="1">
        <v>0</v>
      </c>
      <c r="E421" s="1">
        <v>0</v>
      </c>
      <c r="F421" s="1">
        <v>2</v>
      </c>
      <c r="G421" s="1">
        <v>0</v>
      </c>
      <c r="H421" s="1">
        <v>0</v>
      </c>
      <c r="I421" s="1">
        <v>4</v>
      </c>
      <c r="J421" s="1">
        <v>0</v>
      </c>
      <c r="K421" s="1">
        <v>3</v>
      </c>
      <c r="L421" s="1">
        <v>0</v>
      </c>
      <c r="M421" s="1">
        <v>2</v>
      </c>
      <c r="N421" s="1">
        <v>1</v>
      </c>
      <c r="O421" s="1">
        <v>1</v>
      </c>
      <c r="P421" s="3">
        <v>13</v>
      </c>
      <c r="Q421">
        <f t="shared" si="36"/>
        <v>-6.6666666666666693E-2</v>
      </c>
      <c r="R421">
        <f t="shared" si="37"/>
        <v>0</v>
      </c>
      <c r="S421">
        <f t="shared" si="38"/>
        <v>1</v>
      </c>
      <c r="T421">
        <f t="shared" si="39"/>
        <v>0.5</v>
      </c>
      <c r="U421">
        <f t="shared" si="40"/>
        <v>0.54859999999999998</v>
      </c>
      <c r="V421">
        <f t="shared" si="41"/>
        <v>0</v>
      </c>
    </row>
    <row r="422" spans="1:22" x14ac:dyDescent="0.25">
      <c r="A422" s="2">
        <v>748</v>
      </c>
      <c r="B422" s="2">
        <v>748</v>
      </c>
      <c r="C422" s="2">
        <v>2</v>
      </c>
      <c r="D422" s="1">
        <v>0</v>
      </c>
      <c r="E422" s="1">
        <v>0</v>
      </c>
      <c r="F422" s="1">
        <v>19</v>
      </c>
      <c r="G422" s="1">
        <v>9</v>
      </c>
      <c r="H422" s="1">
        <v>0</v>
      </c>
      <c r="I422" s="1">
        <v>9</v>
      </c>
      <c r="J422" s="1">
        <v>15</v>
      </c>
      <c r="K422" s="1">
        <v>15</v>
      </c>
      <c r="L422" s="1">
        <v>5</v>
      </c>
      <c r="M422" s="1">
        <v>7</v>
      </c>
      <c r="N422" s="1">
        <v>5</v>
      </c>
      <c r="O422" s="1">
        <v>2</v>
      </c>
      <c r="P422" s="3">
        <v>86</v>
      </c>
      <c r="Q422">
        <f t="shared" si="36"/>
        <v>0.45882352941176469</v>
      </c>
      <c r="R422">
        <f t="shared" si="37"/>
        <v>0.14285714285714285</v>
      </c>
      <c r="S422">
        <f t="shared" si="38"/>
        <v>0.42857142857142855</v>
      </c>
      <c r="T422">
        <f t="shared" si="39"/>
        <v>0.3571428571428571</v>
      </c>
      <c r="U422">
        <f t="shared" si="40"/>
        <v>-5.3010204081632706E-2</v>
      </c>
      <c r="V422">
        <f t="shared" si="41"/>
        <v>0</v>
      </c>
    </row>
    <row r="423" spans="1:22" x14ac:dyDescent="0.25">
      <c r="A423" s="2">
        <v>748</v>
      </c>
      <c r="B423" s="2">
        <v>748</v>
      </c>
      <c r="C423" s="2">
        <v>3</v>
      </c>
      <c r="D423" s="1">
        <v>0</v>
      </c>
      <c r="E423" s="1">
        <v>0</v>
      </c>
      <c r="F423" s="1">
        <v>2</v>
      </c>
      <c r="G423" s="1">
        <v>2</v>
      </c>
      <c r="H423" s="1">
        <v>0</v>
      </c>
      <c r="I423" s="1">
        <v>2</v>
      </c>
      <c r="J423" s="1">
        <v>1</v>
      </c>
      <c r="K423" s="1">
        <v>2</v>
      </c>
      <c r="L423" s="1">
        <v>1</v>
      </c>
      <c r="M423" s="1">
        <v>2</v>
      </c>
      <c r="N423" s="1">
        <v>2</v>
      </c>
      <c r="O423" s="1">
        <v>1</v>
      </c>
      <c r="P423" s="3">
        <v>15</v>
      </c>
      <c r="Q423">
        <f t="shared" si="36"/>
        <v>0.1764705882352941</v>
      </c>
      <c r="R423">
        <f t="shared" si="37"/>
        <v>0.25</v>
      </c>
      <c r="S423">
        <f t="shared" si="38"/>
        <v>0.5</v>
      </c>
      <c r="T423">
        <f t="shared" si="39"/>
        <v>0.5</v>
      </c>
      <c r="U423">
        <f t="shared" si="40"/>
        <v>2.0331249999999912E-2</v>
      </c>
      <c r="V423">
        <f t="shared" si="41"/>
        <v>0</v>
      </c>
    </row>
    <row r="424" spans="1:22" x14ac:dyDescent="0.25">
      <c r="A424" s="2">
        <v>748</v>
      </c>
      <c r="B424" s="2">
        <v>748</v>
      </c>
      <c r="C424" s="2">
        <v>3</v>
      </c>
      <c r="D424" s="1">
        <v>0</v>
      </c>
      <c r="E424" s="1">
        <v>0</v>
      </c>
      <c r="F424" s="1">
        <v>22</v>
      </c>
      <c r="G424" s="1">
        <v>9</v>
      </c>
      <c r="H424" s="1">
        <v>0</v>
      </c>
      <c r="I424" s="1">
        <v>10</v>
      </c>
      <c r="J424" s="1">
        <v>16</v>
      </c>
      <c r="K424" s="1">
        <v>16</v>
      </c>
      <c r="L424" s="1">
        <v>9</v>
      </c>
      <c r="M424" s="1">
        <v>8</v>
      </c>
      <c r="N424" s="1">
        <v>7</v>
      </c>
      <c r="O424" s="1">
        <v>2</v>
      </c>
      <c r="P424" s="3">
        <v>99</v>
      </c>
      <c r="Q424">
        <f t="shared" si="36"/>
        <v>0.4375</v>
      </c>
      <c r="R424">
        <f t="shared" si="37"/>
        <v>0.21951219512195122</v>
      </c>
      <c r="S424">
        <f t="shared" si="38"/>
        <v>0.3902439024390244</v>
      </c>
      <c r="T424">
        <f t="shared" si="39"/>
        <v>0.41463414634146345</v>
      </c>
      <c r="U424">
        <f t="shared" si="40"/>
        <v>-9.2111064842355761E-2</v>
      </c>
      <c r="V424">
        <f t="shared" si="41"/>
        <v>0</v>
      </c>
    </row>
    <row r="425" spans="1:22" x14ac:dyDescent="0.25">
      <c r="A425" s="2">
        <v>748</v>
      </c>
      <c r="B425" s="2">
        <v>748</v>
      </c>
      <c r="C425" s="2">
        <v>4</v>
      </c>
      <c r="D425" s="1">
        <v>0</v>
      </c>
      <c r="E425" s="1">
        <v>0</v>
      </c>
      <c r="F425" s="1">
        <v>6</v>
      </c>
      <c r="G425" s="1">
        <v>0</v>
      </c>
      <c r="H425" s="1">
        <v>2</v>
      </c>
      <c r="I425" s="1">
        <v>6</v>
      </c>
      <c r="J425" s="1">
        <v>1</v>
      </c>
      <c r="K425" s="1">
        <v>4</v>
      </c>
      <c r="L425" s="1">
        <v>2</v>
      </c>
      <c r="M425" s="1">
        <v>5</v>
      </c>
      <c r="N425" s="1">
        <v>2</v>
      </c>
      <c r="O425" s="1">
        <v>2</v>
      </c>
      <c r="P425" s="3">
        <v>30</v>
      </c>
      <c r="Q425">
        <f t="shared" si="36"/>
        <v>-6.25E-2</v>
      </c>
      <c r="R425">
        <f t="shared" si="37"/>
        <v>0.2857142857142857</v>
      </c>
      <c r="S425">
        <f t="shared" si="38"/>
        <v>0.5714285714285714</v>
      </c>
      <c r="T425">
        <f t="shared" si="39"/>
        <v>0.5714285714285714</v>
      </c>
      <c r="U425">
        <f t="shared" si="40"/>
        <v>9.7073469387755074E-2</v>
      </c>
      <c r="V425">
        <f t="shared" si="41"/>
        <v>0.25</v>
      </c>
    </row>
    <row r="426" spans="1:22" x14ac:dyDescent="0.25">
      <c r="A426" s="2">
        <v>748</v>
      </c>
      <c r="B426" s="2">
        <v>748</v>
      </c>
      <c r="C426" s="2">
        <v>4</v>
      </c>
      <c r="D426" s="1">
        <v>0</v>
      </c>
      <c r="E426" s="1">
        <v>0</v>
      </c>
      <c r="F426" s="1">
        <v>21</v>
      </c>
      <c r="G426" s="1">
        <v>10</v>
      </c>
      <c r="H426" s="1">
        <v>1</v>
      </c>
      <c r="I426" s="1">
        <v>11</v>
      </c>
      <c r="J426" s="1">
        <v>16</v>
      </c>
      <c r="K426" s="1">
        <v>18</v>
      </c>
      <c r="L426" s="1">
        <v>5</v>
      </c>
      <c r="M426" s="1">
        <v>11</v>
      </c>
      <c r="N426" s="1">
        <v>2</v>
      </c>
      <c r="O426" s="1">
        <v>4</v>
      </c>
      <c r="P426" s="3">
        <v>99</v>
      </c>
      <c r="Q426">
        <f t="shared" si="36"/>
        <v>0.42</v>
      </c>
      <c r="R426">
        <f t="shared" si="37"/>
        <v>0.12820512820512819</v>
      </c>
      <c r="S426">
        <f t="shared" si="38"/>
        <v>0.46153846153846156</v>
      </c>
      <c r="T426">
        <f t="shared" si="39"/>
        <v>0.35897435897435898</v>
      </c>
      <c r="U426">
        <f t="shared" si="40"/>
        <v>-1.8669230769230771E-2</v>
      </c>
      <c r="V426">
        <f t="shared" si="41"/>
        <v>4.5454545454545456E-2</v>
      </c>
    </row>
    <row r="427" spans="1:22" x14ac:dyDescent="0.25">
      <c r="A427" s="2">
        <v>748</v>
      </c>
      <c r="B427" s="2">
        <v>748</v>
      </c>
      <c r="C427" s="2">
        <v>5</v>
      </c>
      <c r="D427" s="1">
        <v>0</v>
      </c>
      <c r="E427" s="1">
        <v>0</v>
      </c>
      <c r="F427" s="1">
        <v>6</v>
      </c>
      <c r="G427" s="1">
        <v>2</v>
      </c>
      <c r="H427" s="1">
        <v>0</v>
      </c>
      <c r="I427" s="1">
        <v>5</v>
      </c>
      <c r="J427" s="1">
        <v>2</v>
      </c>
      <c r="K427" s="1">
        <v>4</v>
      </c>
      <c r="L427" s="1">
        <v>3</v>
      </c>
      <c r="M427" s="1">
        <v>2</v>
      </c>
      <c r="N427" s="1">
        <v>0</v>
      </c>
      <c r="O427" s="1">
        <v>0</v>
      </c>
      <c r="P427" s="3">
        <v>24</v>
      </c>
      <c r="Q427">
        <f t="shared" si="36"/>
        <v>0.44</v>
      </c>
      <c r="R427">
        <f t="shared" si="37"/>
        <v>0.33333333333333331</v>
      </c>
      <c r="S427">
        <f t="shared" si="38"/>
        <v>0.44444444444444442</v>
      </c>
      <c r="T427">
        <f t="shared" si="39"/>
        <v>0.55555555555555558</v>
      </c>
      <c r="U427">
        <f t="shared" si="40"/>
        <v>-1.9188888888888922E-2</v>
      </c>
      <c r="V427">
        <f t="shared" si="41"/>
        <v>0</v>
      </c>
    </row>
    <row r="428" spans="1:22" x14ac:dyDescent="0.25">
      <c r="A428" s="2">
        <v>748</v>
      </c>
      <c r="B428" s="2">
        <v>748</v>
      </c>
      <c r="C428" s="2">
        <v>5</v>
      </c>
      <c r="D428" s="1">
        <v>0</v>
      </c>
      <c r="E428" s="1">
        <v>0</v>
      </c>
      <c r="F428" s="1">
        <v>25</v>
      </c>
      <c r="G428" s="1">
        <v>13</v>
      </c>
      <c r="H428" s="1">
        <v>2</v>
      </c>
      <c r="I428" s="1">
        <v>13</v>
      </c>
      <c r="J428" s="1">
        <v>20</v>
      </c>
      <c r="K428" s="1">
        <v>19</v>
      </c>
      <c r="L428" s="1">
        <v>10</v>
      </c>
      <c r="M428" s="1">
        <v>12</v>
      </c>
      <c r="N428" s="1">
        <v>5</v>
      </c>
      <c r="O428" s="1">
        <v>4</v>
      </c>
      <c r="P428" s="3">
        <v>123</v>
      </c>
      <c r="Q428">
        <f t="shared" si="36"/>
        <v>0.42857142857142849</v>
      </c>
      <c r="R428">
        <f t="shared" si="37"/>
        <v>0.20408163265306123</v>
      </c>
      <c r="S428">
        <f t="shared" si="38"/>
        <v>0.38775510204081631</v>
      </c>
      <c r="T428">
        <f t="shared" si="39"/>
        <v>0.39795918367346939</v>
      </c>
      <c r="U428">
        <f t="shared" si="40"/>
        <v>-9.5310037484381493E-2</v>
      </c>
      <c r="V428">
        <f t="shared" si="41"/>
        <v>7.1428571428571425E-2</v>
      </c>
    </row>
    <row r="429" spans="1:22" x14ac:dyDescent="0.25">
      <c r="A429" s="2">
        <v>750</v>
      </c>
      <c r="B429" s="2">
        <v>750</v>
      </c>
      <c r="C429" s="2">
        <v>1</v>
      </c>
      <c r="D429" s="1">
        <v>0</v>
      </c>
      <c r="E429" s="1">
        <v>0</v>
      </c>
      <c r="F429" s="1">
        <v>39</v>
      </c>
      <c r="G429" s="1">
        <v>14</v>
      </c>
      <c r="H429" s="1">
        <v>0</v>
      </c>
      <c r="I429" s="1">
        <v>10</v>
      </c>
      <c r="J429" s="1">
        <v>5</v>
      </c>
      <c r="K429" s="1">
        <v>26</v>
      </c>
      <c r="L429" s="1">
        <v>21</v>
      </c>
      <c r="M429" s="1">
        <v>4</v>
      </c>
      <c r="N429" s="1">
        <v>5</v>
      </c>
      <c r="O429" s="1">
        <v>4</v>
      </c>
      <c r="P429" s="3">
        <v>128</v>
      </c>
      <c r="Q429">
        <f t="shared" si="36"/>
        <v>0.59292035398230092</v>
      </c>
      <c r="R429">
        <f t="shared" si="37"/>
        <v>0.40384615384615385</v>
      </c>
      <c r="S429">
        <f t="shared" si="38"/>
        <v>0.5</v>
      </c>
      <c r="T429">
        <f t="shared" si="39"/>
        <v>0.65384615384615385</v>
      </c>
      <c r="U429">
        <f t="shared" si="40"/>
        <v>5.9877403846153809E-2</v>
      </c>
      <c r="V429">
        <f t="shared" si="41"/>
        <v>0</v>
      </c>
    </row>
    <row r="430" spans="1:22" x14ac:dyDescent="0.25">
      <c r="A430" s="2">
        <v>750</v>
      </c>
      <c r="B430" s="2">
        <v>750</v>
      </c>
      <c r="C430" s="2">
        <v>2</v>
      </c>
      <c r="D430" s="1">
        <v>0</v>
      </c>
      <c r="E430" s="1">
        <v>0</v>
      </c>
      <c r="F430" s="1">
        <v>43</v>
      </c>
      <c r="G430" s="1">
        <v>11</v>
      </c>
      <c r="H430" s="1">
        <v>1</v>
      </c>
      <c r="I430" s="1">
        <v>12</v>
      </c>
      <c r="J430" s="1">
        <v>7</v>
      </c>
      <c r="K430" s="1">
        <v>30</v>
      </c>
      <c r="L430" s="1">
        <v>22</v>
      </c>
      <c r="M430" s="1">
        <v>5</v>
      </c>
      <c r="N430" s="1">
        <v>6</v>
      </c>
      <c r="O430" s="1">
        <v>4</v>
      </c>
      <c r="P430" s="3">
        <v>141</v>
      </c>
      <c r="Q430">
        <f t="shared" si="36"/>
        <v>0.54098360655737709</v>
      </c>
      <c r="R430">
        <f t="shared" si="37"/>
        <v>0.3728813559322034</v>
      </c>
      <c r="S430">
        <f t="shared" si="38"/>
        <v>0.50847457627118642</v>
      </c>
      <c r="T430">
        <f t="shared" si="39"/>
        <v>0.6271186440677966</v>
      </c>
      <c r="U430">
        <f t="shared" si="40"/>
        <v>5.690519965527141E-2</v>
      </c>
      <c r="V430">
        <f t="shared" si="41"/>
        <v>4.1666666666666664E-2</v>
      </c>
    </row>
    <row r="431" spans="1:22" x14ac:dyDescent="0.25">
      <c r="A431" s="2">
        <v>750</v>
      </c>
      <c r="B431" s="2">
        <v>750</v>
      </c>
      <c r="C431" s="2">
        <v>3</v>
      </c>
      <c r="D431" s="1">
        <v>0</v>
      </c>
      <c r="E431" s="1">
        <v>0</v>
      </c>
      <c r="F431" s="1">
        <v>45</v>
      </c>
      <c r="G431" s="1">
        <v>14</v>
      </c>
      <c r="H431" s="1">
        <v>1</v>
      </c>
      <c r="I431" s="1">
        <v>14</v>
      </c>
      <c r="J431" s="1">
        <v>10</v>
      </c>
      <c r="K431" s="1">
        <v>32</v>
      </c>
      <c r="L431" s="1">
        <v>25</v>
      </c>
      <c r="M431" s="1">
        <v>7</v>
      </c>
      <c r="N431" s="1">
        <v>6</v>
      </c>
      <c r="O431" s="1">
        <v>5</v>
      </c>
      <c r="P431" s="3">
        <v>159</v>
      </c>
      <c r="Q431">
        <f t="shared" si="36"/>
        <v>0.53846153846153844</v>
      </c>
      <c r="R431">
        <f t="shared" si="37"/>
        <v>0.37313432835820898</v>
      </c>
      <c r="S431">
        <f t="shared" si="38"/>
        <v>0.47761194029850745</v>
      </c>
      <c r="T431">
        <f t="shared" si="39"/>
        <v>0.61194029850746268</v>
      </c>
      <c r="U431">
        <f t="shared" si="40"/>
        <v>2.6128959679215802E-2</v>
      </c>
      <c r="V431">
        <f t="shared" si="41"/>
        <v>3.4482758620689655E-2</v>
      </c>
    </row>
    <row r="432" spans="1:22" x14ac:dyDescent="0.25">
      <c r="A432" s="2">
        <v>750</v>
      </c>
      <c r="B432" s="2">
        <v>750</v>
      </c>
      <c r="C432" s="2">
        <v>4</v>
      </c>
      <c r="D432" s="1">
        <v>0</v>
      </c>
      <c r="E432" s="1">
        <v>0</v>
      </c>
      <c r="F432" s="1">
        <v>37</v>
      </c>
      <c r="G432" s="1">
        <v>16</v>
      </c>
      <c r="H432" s="1">
        <v>3</v>
      </c>
      <c r="I432" s="1">
        <v>10</v>
      </c>
      <c r="J432" s="1">
        <v>6</v>
      </c>
      <c r="K432" s="1">
        <v>25</v>
      </c>
      <c r="L432" s="1">
        <v>20</v>
      </c>
      <c r="M432" s="1">
        <v>4</v>
      </c>
      <c r="N432" s="1">
        <v>4</v>
      </c>
      <c r="O432" s="1">
        <v>3</v>
      </c>
      <c r="P432" s="3">
        <v>128</v>
      </c>
      <c r="Q432">
        <f t="shared" si="36"/>
        <v>0.6</v>
      </c>
      <c r="R432">
        <f t="shared" si="37"/>
        <v>0.39215686274509803</v>
      </c>
      <c r="S432">
        <f t="shared" si="38"/>
        <v>0.49019607843137253</v>
      </c>
      <c r="T432">
        <f t="shared" si="39"/>
        <v>0.63725490196078427</v>
      </c>
      <c r="U432">
        <f t="shared" si="40"/>
        <v>4.5545790080738058E-2</v>
      </c>
      <c r="V432">
        <f t="shared" si="41"/>
        <v>0.10344827586206896</v>
      </c>
    </row>
    <row r="433" spans="1:22" x14ac:dyDescent="0.25">
      <c r="A433" s="2">
        <v>750</v>
      </c>
      <c r="B433" s="2">
        <v>750</v>
      </c>
      <c r="C433" s="2">
        <v>5</v>
      </c>
      <c r="D433" s="1">
        <v>0</v>
      </c>
      <c r="E433" s="1">
        <v>0</v>
      </c>
      <c r="F433" s="1">
        <v>34</v>
      </c>
      <c r="G433" s="1">
        <v>10</v>
      </c>
      <c r="H433" s="1">
        <v>0</v>
      </c>
      <c r="I433" s="1">
        <v>7</v>
      </c>
      <c r="J433" s="1">
        <v>6</v>
      </c>
      <c r="K433" s="1">
        <v>25</v>
      </c>
      <c r="L433" s="1">
        <v>18</v>
      </c>
      <c r="M433" s="1">
        <v>3</v>
      </c>
      <c r="N433" s="1">
        <v>5</v>
      </c>
      <c r="O433" s="1">
        <v>5</v>
      </c>
      <c r="P433" s="3">
        <v>113</v>
      </c>
      <c r="Q433">
        <f t="shared" si="36"/>
        <v>0.58333333333333326</v>
      </c>
      <c r="R433">
        <f t="shared" si="37"/>
        <v>0.36734693877551022</v>
      </c>
      <c r="S433">
        <f t="shared" si="38"/>
        <v>0.51020408163265307</v>
      </c>
      <c r="T433">
        <f t="shared" si="39"/>
        <v>0.62244897959183676</v>
      </c>
      <c r="U433">
        <f t="shared" si="40"/>
        <v>5.6773927530195722E-2</v>
      </c>
      <c r="V433">
        <f t="shared" si="41"/>
        <v>0</v>
      </c>
    </row>
    <row r="434" spans="1:22" x14ac:dyDescent="0.25">
      <c r="A434" s="2">
        <v>761</v>
      </c>
      <c r="B434" s="2">
        <v>761</v>
      </c>
      <c r="C434" s="2">
        <v>1</v>
      </c>
      <c r="D434" s="1">
        <v>0</v>
      </c>
      <c r="E434" s="1">
        <v>0</v>
      </c>
      <c r="F434" s="1">
        <v>48</v>
      </c>
      <c r="G434" s="1">
        <v>16</v>
      </c>
      <c r="H434" s="1">
        <v>5</v>
      </c>
      <c r="I434" s="1">
        <v>10</v>
      </c>
      <c r="J434" s="1">
        <v>5</v>
      </c>
      <c r="K434" s="1">
        <v>19</v>
      </c>
      <c r="L434" s="1">
        <v>26</v>
      </c>
      <c r="M434" s="1">
        <v>5</v>
      </c>
      <c r="N434" s="1">
        <v>8</v>
      </c>
      <c r="O434" s="1">
        <v>7</v>
      </c>
      <c r="P434">
        <v>149</v>
      </c>
      <c r="Q434">
        <f t="shared" si="36"/>
        <v>0.46969696969696972</v>
      </c>
      <c r="R434">
        <f t="shared" si="37"/>
        <v>0.52</v>
      </c>
      <c r="S434">
        <f t="shared" si="38"/>
        <v>0.38</v>
      </c>
      <c r="T434">
        <f t="shared" si="39"/>
        <v>0.71</v>
      </c>
      <c r="U434">
        <f t="shared" si="40"/>
        <v>-1.5223999999999238E-3</v>
      </c>
      <c r="V434">
        <f t="shared" si="41"/>
        <v>0.16129032258064516</v>
      </c>
    </row>
    <row r="435" spans="1:22" x14ac:dyDescent="0.25">
      <c r="A435" s="2">
        <v>761</v>
      </c>
      <c r="B435" s="2">
        <v>761</v>
      </c>
      <c r="C435" s="2">
        <v>2</v>
      </c>
      <c r="D435" s="1">
        <v>0</v>
      </c>
      <c r="E435" s="1">
        <v>0</v>
      </c>
      <c r="F435" s="1">
        <v>24</v>
      </c>
      <c r="G435" s="1">
        <v>25</v>
      </c>
      <c r="H435" s="1">
        <v>5</v>
      </c>
      <c r="I435" s="1">
        <v>7</v>
      </c>
      <c r="J435" s="1">
        <v>6</v>
      </c>
      <c r="K435" s="1">
        <v>19</v>
      </c>
      <c r="L435" s="1">
        <v>14</v>
      </c>
      <c r="M435" s="1">
        <v>4</v>
      </c>
      <c r="N435" s="1">
        <v>3</v>
      </c>
      <c r="O435" s="1">
        <v>6</v>
      </c>
      <c r="P435">
        <v>113</v>
      </c>
      <c r="Q435">
        <f t="shared" si="36"/>
        <v>0.60317460317460314</v>
      </c>
      <c r="R435">
        <f t="shared" si="37"/>
        <v>0.35897435897435898</v>
      </c>
      <c r="S435">
        <f t="shared" si="38"/>
        <v>0.48717948717948717</v>
      </c>
      <c r="T435">
        <f t="shared" si="39"/>
        <v>0.60256410256410253</v>
      </c>
      <c r="U435">
        <f t="shared" si="40"/>
        <v>3.1041025641025621E-2</v>
      </c>
      <c r="V435">
        <f t="shared" si="41"/>
        <v>0.13513513513513514</v>
      </c>
    </row>
    <row r="436" spans="1:22" x14ac:dyDescent="0.25">
      <c r="A436" s="2">
        <v>761</v>
      </c>
      <c r="B436" s="2">
        <v>761</v>
      </c>
      <c r="C436" s="2">
        <v>3</v>
      </c>
      <c r="D436" s="1">
        <v>0</v>
      </c>
      <c r="E436" s="1">
        <v>0</v>
      </c>
      <c r="F436" s="1">
        <v>47</v>
      </c>
      <c r="G436" s="1">
        <v>16</v>
      </c>
      <c r="H436" s="1">
        <v>3</v>
      </c>
      <c r="I436" s="1">
        <v>13</v>
      </c>
      <c r="J436" s="1">
        <v>6</v>
      </c>
      <c r="K436" s="1">
        <v>20</v>
      </c>
      <c r="L436" s="1">
        <v>19</v>
      </c>
      <c r="M436" s="1">
        <v>3</v>
      </c>
      <c r="N436" s="1">
        <v>12</v>
      </c>
      <c r="O436" s="1">
        <v>7</v>
      </c>
      <c r="P436">
        <v>146</v>
      </c>
      <c r="Q436">
        <f t="shared" si="36"/>
        <v>0.41984732824427484</v>
      </c>
      <c r="R436">
        <f t="shared" si="37"/>
        <v>0.42222222222222222</v>
      </c>
      <c r="S436">
        <f t="shared" si="38"/>
        <v>0.44444444444444442</v>
      </c>
      <c r="T436">
        <f t="shared" si="39"/>
        <v>0.64444444444444438</v>
      </c>
      <c r="U436">
        <f t="shared" si="40"/>
        <v>1.1945925925925915E-2</v>
      </c>
      <c r="V436">
        <f t="shared" si="41"/>
        <v>9.375E-2</v>
      </c>
    </row>
    <row r="437" spans="1:22" x14ac:dyDescent="0.25">
      <c r="A437" s="2">
        <v>761</v>
      </c>
      <c r="B437" s="2">
        <v>761</v>
      </c>
      <c r="C437" s="2">
        <v>4</v>
      </c>
      <c r="D437" s="1">
        <v>0</v>
      </c>
      <c r="E437" s="1">
        <v>0</v>
      </c>
      <c r="F437" s="1">
        <v>48</v>
      </c>
      <c r="G437" s="1">
        <v>17</v>
      </c>
      <c r="H437" s="1">
        <v>1</v>
      </c>
      <c r="I437" s="1">
        <v>5</v>
      </c>
      <c r="J437" s="1">
        <v>6</v>
      </c>
      <c r="K437" s="1">
        <v>21</v>
      </c>
      <c r="L437" s="1">
        <v>38</v>
      </c>
      <c r="M437" s="1">
        <v>9</v>
      </c>
      <c r="N437" s="1">
        <v>4</v>
      </c>
      <c r="O437" s="1">
        <v>4</v>
      </c>
      <c r="P437">
        <v>153</v>
      </c>
      <c r="Q437">
        <f t="shared" si="36"/>
        <v>0.640625</v>
      </c>
      <c r="R437">
        <f t="shared" si="37"/>
        <v>0.58461538461538465</v>
      </c>
      <c r="S437">
        <f t="shared" si="38"/>
        <v>0.32307692307692309</v>
      </c>
      <c r="T437">
        <f t="shared" si="39"/>
        <v>0.74615384615384617</v>
      </c>
      <c r="U437">
        <f t="shared" si="40"/>
        <v>-1.5141538461538429E-2</v>
      </c>
      <c r="V437">
        <f t="shared" si="41"/>
        <v>4.3478260869565216E-2</v>
      </c>
    </row>
    <row r="438" spans="1:22" x14ac:dyDescent="0.25">
      <c r="A438" s="2">
        <v>761</v>
      </c>
      <c r="B438" s="2">
        <v>761</v>
      </c>
      <c r="C438" s="2">
        <v>5</v>
      </c>
      <c r="D438" s="1">
        <v>0</v>
      </c>
      <c r="E438" s="1">
        <v>0</v>
      </c>
      <c r="F438" s="1">
        <v>1</v>
      </c>
      <c r="G438" s="1">
        <v>2</v>
      </c>
      <c r="H438" s="1">
        <v>0</v>
      </c>
      <c r="I438" s="1">
        <v>1</v>
      </c>
      <c r="J438" s="1">
        <v>0</v>
      </c>
      <c r="K438" s="1">
        <v>1</v>
      </c>
      <c r="L438" s="1">
        <v>3</v>
      </c>
      <c r="M438" s="1">
        <v>0</v>
      </c>
      <c r="N438" s="1">
        <v>1</v>
      </c>
      <c r="O438" s="1">
        <v>0</v>
      </c>
      <c r="P438">
        <v>9</v>
      </c>
      <c r="Q438">
        <f t="shared" si="36"/>
        <v>0.63636363636363635</v>
      </c>
      <c r="R438">
        <f t="shared" si="37"/>
        <v>0.75</v>
      </c>
      <c r="S438">
        <f t="shared" si="38"/>
        <v>0.25</v>
      </c>
      <c r="T438">
        <f t="shared" si="39"/>
        <v>0.875</v>
      </c>
      <c r="U438">
        <f t="shared" si="40"/>
        <v>5.7481249999999928E-2</v>
      </c>
      <c r="V438">
        <f t="shared" si="41"/>
        <v>0</v>
      </c>
    </row>
    <row r="439" spans="1:22" x14ac:dyDescent="0.25">
      <c r="A439" s="2">
        <v>771</v>
      </c>
      <c r="B439" s="2">
        <v>771</v>
      </c>
      <c r="C439" s="2">
        <v>1</v>
      </c>
      <c r="D439" s="1">
        <v>0</v>
      </c>
      <c r="E439" s="1">
        <v>0</v>
      </c>
      <c r="F439" s="1">
        <v>31</v>
      </c>
      <c r="G439" s="1">
        <v>23</v>
      </c>
      <c r="H439" s="1">
        <v>2</v>
      </c>
      <c r="I439" s="1">
        <v>12</v>
      </c>
      <c r="J439" s="1">
        <v>15</v>
      </c>
      <c r="K439" s="1">
        <v>21</v>
      </c>
      <c r="L439" s="1">
        <v>12</v>
      </c>
      <c r="M439" s="1">
        <v>4</v>
      </c>
      <c r="N439" s="1">
        <v>8</v>
      </c>
      <c r="O439" s="1">
        <v>0</v>
      </c>
      <c r="P439" s="3">
        <v>128</v>
      </c>
      <c r="Q439">
        <f t="shared" si="36"/>
        <v>0.61194029850746268</v>
      </c>
      <c r="R439">
        <f t="shared" si="37"/>
        <v>0.25</v>
      </c>
      <c r="S439">
        <f t="shared" si="38"/>
        <v>0.4375</v>
      </c>
      <c r="T439">
        <f t="shared" si="39"/>
        <v>0.46875</v>
      </c>
      <c r="U439">
        <f t="shared" si="40"/>
        <v>-4.2168750000000033E-2</v>
      </c>
      <c r="V439">
        <f t="shared" si="41"/>
        <v>5.4054054054054057E-2</v>
      </c>
    </row>
    <row r="440" spans="1:22" x14ac:dyDescent="0.25">
      <c r="A440" s="2">
        <v>771</v>
      </c>
      <c r="B440" s="2">
        <v>771</v>
      </c>
      <c r="C440" s="2">
        <v>2</v>
      </c>
      <c r="D440" s="1">
        <v>0</v>
      </c>
      <c r="E440" s="1">
        <v>0</v>
      </c>
      <c r="F440" s="1">
        <v>38</v>
      </c>
      <c r="G440" s="1">
        <v>19</v>
      </c>
      <c r="H440" s="1">
        <v>0</v>
      </c>
      <c r="I440" s="1">
        <v>13</v>
      </c>
      <c r="J440" s="1">
        <v>11</v>
      </c>
      <c r="K440" s="1">
        <v>4</v>
      </c>
      <c r="L440" s="1">
        <v>11</v>
      </c>
      <c r="M440" s="1">
        <v>11</v>
      </c>
      <c r="N440" s="1">
        <v>1</v>
      </c>
      <c r="O440" s="1">
        <v>5</v>
      </c>
      <c r="P440" s="3">
        <v>113</v>
      </c>
      <c r="Q440">
        <f t="shared" si="36"/>
        <v>0.43925233644859812</v>
      </c>
      <c r="R440">
        <f t="shared" si="37"/>
        <v>0.42307692307692307</v>
      </c>
      <c r="S440">
        <f t="shared" si="38"/>
        <v>0.15384615384615385</v>
      </c>
      <c r="T440">
        <f t="shared" si="39"/>
        <v>0.5</v>
      </c>
      <c r="U440">
        <f t="shared" si="40"/>
        <v>-0.27828269230769237</v>
      </c>
      <c r="V440">
        <f t="shared" si="41"/>
        <v>0</v>
      </c>
    </row>
    <row r="441" spans="1:22" x14ac:dyDescent="0.25">
      <c r="A441" s="2">
        <v>771</v>
      </c>
      <c r="B441" s="2">
        <v>771</v>
      </c>
      <c r="C441" s="2">
        <v>3</v>
      </c>
      <c r="D441" s="1">
        <v>0</v>
      </c>
      <c r="E441" s="1">
        <v>0</v>
      </c>
      <c r="F441" s="1">
        <v>38</v>
      </c>
      <c r="G441" s="1">
        <v>13</v>
      </c>
      <c r="H441" s="1">
        <v>2</v>
      </c>
      <c r="I441" s="1">
        <v>12</v>
      </c>
      <c r="J441" s="1">
        <v>2</v>
      </c>
      <c r="K441" s="1">
        <v>16</v>
      </c>
      <c r="L441" s="1">
        <v>14</v>
      </c>
      <c r="M441" s="1">
        <v>6</v>
      </c>
      <c r="N441" s="1">
        <v>6</v>
      </c>
      <c r="O441" s="1">
        <v>7</v>
      </c>
      <c r="P441" s="3">
        <v>116</v>
      </c>
      <c r="Q441">
        <f t="shared" si="36"/>
        <v>0.37142857142857144</v>
      </c>
      <c r="R441">
        <f t="shared" si="37"/>
        <v>0.4375</v>
      </c>
      <c r="S441">
        <f t="shared" si="38"/>
        <v>0.5</v>
      </c>
      <c r="T441">
        <f t="shared" si="39"/>
        <v>0.6875</v>
      </c>
      <c r="U441">
        <f t="shared" si="40"/>
        <v>7.4311328124999965E-2</v>
      </c>
      <c r="V441">
        <f t="shared" si="41"/>
        <v>7.407407407407407E-2</v>
      </c>
    </row>
    <row r="442" spans="1:22" x14ac:dyDescent="0.25">
      <c r="A442" s="2">
        <v>771</v>
      </c>
      <c r="B442" s="2">
        <v>771</v>
      </c>
      <c r="C442" s="2">
        <v>4</v>
      </c>
      <c r="D442" s="1">
        <v>0</v>
      </c>
      <c r="E442" s="1">
        <v>0</v>
      </c>
      <c r="F442" s="1">
        <v>36</v>
      </c>
      <c r="G442" s="1">
        <v>9</v>
      </c>
      <c r="H442" s="1">
        <v>3</v>
      </c>
      <c r="I442" s="1">
        <v>8</v>
      </c>
      <c r="J442" s="1">
        <v>13</v>
      </c>
      <c r="K442" s="1">
        <v>14</v>
      </c>
      <c r="L442" s="1">
        <v>4</v>
      </c>
      <c r="M442" s="1">
        <v>8</v>
      </c>
      <c r="N442" s="1">
        <v>4</v>
      </c>
      <c r="O442" s="1">
        <v>4</v>
      </c>
      <c r="P442" s="3">
        <v>103</v>
      </c>
      <c r="Q442">
        <f t="shared" si="36"/>
        <v>0.37931034482758619</v>
      </c>
      <c r="R442">
        <f t="shared" si="37"/>
        <v>0.12903225806451613</v>
      </c>
      <c r="S442">
        <f t="shared" si="38"/>
        <v>0.45161290322580644</v>
      </c>
      <c r="T442">
        <f t="shared" si="39"/>
        <v>0.35483870967741937</v>
      </c>
      <c r="U442">
        <f t="shared" si="40"/>
        <v>-2.8682830385015623E-2</v>
      </c>
      <c r="V442">
        <f t="shared" si="41"/>
        <v>0.15</v>
      </c>
    </row>
    <row r="443" spans="1:22" x14ac:dyDescent="0.25">
      <c r="A443" s="2">
        <v>771</v>
      </c>
      <c r="B443" s="2">
        <v>771</v>
      </c>
      <c r="C443" s="2">
        <v>5</v>
      </c>
      <c r="D443" s="1">
        <v>0</v>
      </c>
      <c r="E443" s="1">
        <v>0</v>
      </c>
      <c r="F443" s="1">
        <v>30</v>
      </c>
      <c r="G443" s="1">
        <v>16</v>
      </c>
      <c r="H443" s="1">
        <v>3</v>
      </c>
      <c r="I443" s="1">
        <v>17</v>
      </c>
      <c r="J443" s="1">
        <v>6</v>
      </c>
      <c r="K443" s="1">
        <v>20</v>
      </c>
      <c r="L443" s="1">
        <v>19</v>
      </c>
      <c r="M443" s="1">
        <v>5</v>
      </c>
      <c r="N443" s="1">
        <v>5</v>
      </c>
      <c r="O443" s="1">
        <v>5</v>
      </c>
      <c r="P443" s="3">
        <v>126</v>
      </c>
      <c r="Q443">
        <f t="shared" si="36"/>
        <v>0.46969696969696972</v>
      </c>
      <c r="R443">
        <f t="shared" si="37"/>
        <v>0.42222222222222222</v>
      </c>
      <c r="S443">
        <f t="shared" si="38"/>
        <v>0.44444444444444442</v>
      </c>
      <c r="T443">
        <f t="shared" si="39"/>
        <v>0.64444444444444438</v>
      </c>
      <c r="U443">
        <f t="shared" si="40"/>
        <v>1.1945925925925915E-2</v>
      </c>
      <c r="V443">
        <f t="shared" si="41"/>
        <v>8.3333333333333329E-2</v>
      </c>
    </row>
    <row r="444" spans="1:22" x14ac:dyDescent="0.25">
      <c r="A444" s="2">
        <v>774</v>
      </c>
      <c r="B444" s="2">
        <v>774</v>
      </c>
      <c r="C444" s="2">
        <v>1</v>
      </c>
      <c r="D444" s="1">
        <v>0</v>
      </c>
      <c r="E444" s="1">
        <v>0</v>
      </c>
      <c r="F444" s="1">
        <v>38</v>
      </c>
      <c r="G444" s="1">
        <v>17</v>
      </c>
      <c r="H444" s="1">
        <v>0</v>
      </c>
      <c r="I444" s="1">
        <v>17</v>
      </c>
      <c r="J444" s="1">
        <v>10</v>
      </c>
      <c r="K444" s="1">
        <v>21</v>
      </c>
      <c r="L444" s="1">
        <v>25</v>
      </c>
      <c r="M444" s="1">
        <v>5</v>
      </c>
      <c r="N444" s="1">
        <v>6</v>
      </c>
      <c r="O444" s="1">
        <v>3</v>
      </c>
      <c r="P444" s="3">
        <v>142</v>
      </c>
      <c r="Q444">
        <f t="shared" si="36"/>
        <v>0.55072463768115942</v>
      </c>
      <c r="R444">
        <f t="shared" si="37"/>
        <v>0.44642857142857145</v>
      </c>
      <c r="S444">
        <f t="shared" si="38"/>
        <v>0.375</v>
      </c>
      <c r="T444">
        <f t="shared" si="39"/>
        <v>0.6339285714285714</v>
      </c>
      <c r="U444">
        <f t="shared" si="40"/>
        <v>-4.6510809948979603E-2</v>
      </c>
      <c r="V444">
        <f t="shared" si="41"/>
        <v>0</v>
      </c>
    </row>
    <row r="445" spans="1:22" x14ac:dyDescent="0.25">
      <c r="A445" s="2">
        <v>774</v>
      </c>
      <c r="B445" s="2">
        <v>774</v>
      </c>
      <c r="C445" s="2">
        <v>2</v>
      </c>
      <c r="D445" s="1">
        <v>0</v>
      </c>
      <c r="E445" s="1">
        <v>0</v>
      </c>
      <c r="F445" s="1">
        <v>45</v>
      </c>
      <c r="G445" s="1">
        <v>20</v>
      </c>
      <c r="H445" s="1">
        <v>0</v>
      </c>
      <c r="I445" s="1">
        <v>18</v>
      </c>
      <c r="J445" s="1">
        <v>8</v>
      </c>
      <c r="K445" s="1">
        <v>30</v>
      </c>
      <c r="L445" s="1">
        <v>29</v>
      </c>
      <c r="M445" s="1">
        <v>4</v>
      </c>
      <c r="N445" s="1">
        <v>10</v>
      </c>
      <c r="O445" s="1">
        <v>7</v>
      </c>
      <c r="P445" s="3">
        <v>171</v>
      </c>
      <c r="Q445">
        <f t="shared" si="36"/>
        <v>0.52439024390243905</v>
      </c>
      <c r="R445">
        <f t="shared" si="37"/>
        <v>0.43283582089552236</v>
      </c>
      <c r="S445">
        <f t="shared" si="38"/>
        <v>0.44776119402985076</v>
      </c>
      <c r="T445">
        <f t="shared" si="39"/>
        <v>0.65671641791044777</v>
      </c>
      <c r="U445">
        <f t="shared" si="40"/>
        <v>1.9948162174203588E-2</v>
      </c>
      <c r="V445">
        <f t="shared" si="41"/>
        <v>0</v>
      </c>
    </row>
    <row r="446" spans="1:22" x14ac:dyDescent="0.25">
      <c r="A446" s="2">
        <v>774</v>
      </c>
      <c r="B446" s="2">
        <v>774</v>
      </c>
      <c r="C446" s="2">
        <v>3</v>
      </c>
      <c r="D446" s="1">
        <v>0</v>
      </c>
      <c r="E446" s="1">
        <v>0</v>
      </c>
      <c r="F446" s="1">
        <v>49</v>
      </c>
      <c r="G446" s="1">
        <v>19</v>
      </c>
      <c r="H446" s="1">
        <v>2</v>
      </c>
      <c r="I446" s="1">
        <v>23</v>
      </c>
      <c r="J446" s="1">
        <v>12</v>
      </c>
      <c r="K446" s="1">
        <v>35</v>
      </c>
      <c r="L446" s="1">
        <v>32</v>
      </c>
      <c r="M446" s="1">
        <v>10</v>
      </c>
      <c r="N446" s="1">
        <v>9</v>
      </c>
      <c r="O446" s="1">
        <v>8</v>
      </c>
      <c r="P446" s="3">
        <v>199</v>
      </c>
      <c r="Q446">
        <f t="shared" si="36"/>
        <v>0.46391752577319578</v>
      </c>
      <c r="R446">
        <f t="shared" si="37"/>
        <v>0.4050632911392405</v>
      </c>
      <c r="S446">
        <f t="shared" si="38"/>
        <v>0.44303797468354428</v>
      </c>
      <c r="T446">
        <f t="shared" si="39"/>
        <v>0.62658227848101267</v>
      </c>
      <c r="U446">
        <f t="shared" si="40"/>
        <v>3.4012177535650556E-3</v>
      </c>
      <c r="V446">
        <f t="shared" si="41"/>
        <v>4.5454545454545456E-2</v>
      </c>
    </row>
    <row r="447" spans="1:22" x14ac:dyDescent="0.25">
      <c r="A447" s="2">
        <v>774</v>
      </c>
      <c r="B447" s="2">
        <v>774</v>
      </c>
      <c r="C447" s="2">
        <v>4</v>
      </c>
      <c r="D447" s="1">
        <v>0</v>
      </c>
      <c r="E447" s="1">
        <v>0</v>
      </c>
      <c r="F447" s="1">
        <v>42</v>
      </c>
      <c r="G447" s="1">
        <v>20</v>
      </c>
      <c r="H447" s="1">
        <v>1</v>
      </c>
      <c r="I447" s="1">
        <v>19</v>
      </c>
      <c r="J447" s="1">
        <v>13</v>
      </c>
      <c r="K447" s="1">
        <v>28</v>
      </c>
      <c r="L447" s="1">
        <v>30</v>
      </c>
      <c r="M447" s="1">
        <v>9</v>
      </c>
      <c r="N447" s="1">
        <v>6</v>
      </c>
      <c r="O447" s="1">
        <v>10</v>
      </c>
      <c r="P447" s="3">
        <v>178</v>
      </c>
      <c r="Q447">
        <f t="shared" si="36"/>
        <v>0.48863636363636365</v>
      </c>
      <c r="R447">
        <f t="shared" si="37"/>
        <v>0.42253521126760563</v>
      </c>
      <c r="S447">
        <f t="shared" si="38"/>
        <v>0.39436619718309857</v>
      </c>
      <c r="T447">
        <f t="shared" si="39"/>
        <v>0.61971830985915488</v>
      </c>
      <c r="U447">
        <f t="shared" si="40"/>
        <v>-3.7997103749256134E-2</v>
      </c>
      <c r="V447">
        <f t="shared" si="41"/>
        <v>2.5000000000000001E-2</v>
      </c>
    </row>
    <row r="448" spans="1:22" x14ac:dyDescent="0.25">
      <c r="A448" s="2">
        <v>774</v>
      </c>
      <c r="B448" s="2">
        <v>774</v>
      </c>
      <c r="C448" s="2">
        <v>5</v>
      </c>
      <c r="D448" s="1">
        <v>1</v>
      </c>
      <c r="E448" s="1">
        <v>0</v>
      </c>
      <c r="F448" s="1">
        <v>43</v>
      </c>
      <c r="G448" s="1">
        <v>21</v>
      </c>
      <c r="H448" s="1">
        <v>2</v>
      </c>
      <c r="I448" s="1">
        <v>16</v>
      </c>
      <c r="J448" s="1">
        <v>9</v>
      </c>
      <c r="K448" s="1">
        <v>26</v>
      </c>
      <c r="L448" s="1">
        <v>26</v>
      </c>
      <c r="M448" s="1">
        <v>8</v>
      </c>
      <c r="N448" s="1">
        <v>8</v>
      </c>
      <c r="O448" s="1">
        <v>5</v>
      </c>
      <c r="P448" s="3">
        <v>164</v>
      </c>
      <c r="Q448">
        <f t="shared" si="36"/>
        <v>0.50617283950617287</v>
      </c>
      <c r="R448">
        <f t="shared" si="37"/>
        <v>0.42622950819672129</v>
      </c>
      <c r="S448">
        <f t="shared" si="38"/>
        <v>0.42622950819672129</v>
      </c>
      <c r="T448">
        <f t="shared" si="39"/>
        <v>0.6393442622950819</v>
      </c>
      <c r="U448">
        <f t="shared" si="40"/>
        <v>-4.5242139209890064E-3</v>
      </c>
      <c r="V448">
        <f t="shared" si="41"/>
        <v>0.05</v>
      </c>
    </row>
    <row r="449" spans="1:22" x14ac:dyDescent="0.25">
      <c r="A449" s="2">
        <v>776</v>
      </c>
      <c r="B449" s="2">
        <v>776</v>
      </c>
      <c r="C449" s="2">
        <v>1</v>
      </c>
      <c r="D449" s="1">
        <v>0</v>
      </c>
      <c r="E449" s="1">
        <v>0</v>
      </c>
      <c r="F449" s="1">
        <v>26</v>
      </c>
      <c r="G449" s="1">
        <v>19</v>
      </c>
      <c r="H449" s="1">
        <v>3</v>
      </c>
      <c r="I449" s="1">
        <v>15</v>
      </c>
      <c r="J449" s="1">
        <v>6</v>
      </c>
      <c r="K449" s="1">
        <v>16</v>
      </c>
      <c r="L449" s="1">
        <v>25</v>
      </c>
      <c r="M449" s="1">
        <v>5</v>
      </c>
      <c r="N449" s="1">
        <v>8</v>
      </c>
      <c r="O449" s="1">
        <v>5</v>
      </c>
      <c r="P449" s="3">
        <v>128</v>
      </c>
      <c r="Q449">
        <f t="shared" si="36"/>
        <v>0.48201438848920863</v>
      </c>
      <c r="R449">
        <f t="shared" si="37"/>
        <v>0.53191489361702127</v>
      </c>
      <c r="S449">
        <f t="shared" si="38"/>
        <v>0.34042553191489361</v>
      </c>
      <c r="T449">
        <f t="shared" si="39"/>
        <v>0.7021276595744681</v>
      </c>
      <c r="U449">
        <f t="shared" si="40"/>
        <v>-3.3687234042553305E-2</v>
      </c>
      <c r="V449">
        <f t="shared" si="41"/>
        <v>8.1081081081081086E-2</v>
      </c>
    </row>
    <row r="450" spans="1:22" x14ac:dyDescent="0.25">
      <c r="A450" s="2">
        <v>776</v>
      </c>
      <c r="B450" s="2">
        <v>776</v>
      </c>
      <c r="C450" s="2">
        <v>2</v>
      </c>
      <c r="D450" s="1">
        <v>0</v>
      </c>
      <c r="E450" s="1">
        <v>0</v>
      </c>
      <c r="F450" s="1">
        <v>23</v>
      </c>
      <c r="G450" s="1">
        <v>16</v>
      </c>
      <c r="H450" s="1">
        <v>3</v>
      </c>
      <c r="I450" s="1">
        <v>13</v>
      </c>
      <c r="J450" s="1">
        <v>5</v>
      </c>
      <c r="K450" s="1">
        <v>14</v>
      </c>
      <c r="L450" s="1">
        <v>27</v>
      </c>
      <c r="M450" s="1">
        <v>4</v>
      </c>
      <c r="N450" s="1">
        <v>6</v>
      </c>
      <c r="O450" s="1">
        <v>5</v>
      </c>
      <c r="P450" s="3">
        <v>116</v>
      </c>
      <c r="Q450">
        <f t="shared" ref="Q450:Q513" si="42">((G450)/(D450+G450+H450+I450)*(D450+G450+H450+I450)+2*((J450+K450+L450)/(J450+K450+L450+M450+N450+O450)-0.5)*(J450+K450+L450+M450+N450+O450)/2)/(D450+G450+H450+I450+(J450+K450+L450+M450+N450+O450)/2)</f>
        <v>0.50399999999999989</v>
      </c>
      <c r="R450">
        <f t="shared" ref="R450:R513" si="43">L450/(J450+K450+L450)</f>
        <v>0.58695652173913049</v>
      </c>
      <c r="S450">
        <f t="shared" ref="S450:S513" si="44">K450/(J450+K450+L450)</f>
        <v>0.30434782608695654</v>
      </c>
      <c r="T450">
        <f t="shared" ref="T450:T513" si="45">R450+S450/2</f>
        <v>0.73913043478260876</v>
      </c>
      <c r="U450">
        <f t="shared" ref="U450:U513" si="46">S450+0.9165*R450^2-0.3422*R450-0.4514</f>
        <v>-3.2157986767485824E-2</v>
      </c>
      <c r="V450">
        <f t="shared" ref="V450:V513" si="47">H450/(D450+G450+H450+I450)</f>
        <v>9.375E-2</v>
      </c>
    </row>
    <row r="451" spans="1:22" x14ac:dyDescent="0.25">
      <c r="A451" s="2">
        <v>776</v>
      </c>
      <c r="B451" s="2">
        <v>776</v>
      </c>
      <c r="C451" s="2">
        <v>3</v>
      </c>
      <c r="D451" s="1">
        <v>0</v>
      </c>
      <c r="E451" s="1">
        <v>0</v>
      </c>
      <c r="F451" s="1">
        <v>30</v>
      </c>
      <c r="G451" s="1">
        <v>22</v>
      </c>
      <c r="H451" s="1">
        <v>4</v>
      </c>
      <c r="I451" s="1">
        <v>16</v>
      </c>
      <c r="J451" s="1">
        <v>9</v>
      </c>
      <c r="K451" s="1">
        <v>13</v>
      </c>
      <c r="L451" s="1">
        <v>32</v>
      </c>
      <c r="M451" s="1">
        <v>5</v>
      </c>
      <c r="N451" s="1">
        <v>4</v>
      </c>
      <c r="O451" s="1">
        <v>6</v>
      </c>
      <c r="P451" s="3">
        <v>141</v>
      </c>
      <c r="Q451">
        <f t="shared" si="42"/>
        <v>0.54248366013071891</v>
      </c>
      <c r="R451">
        <f t="shared" si="43"/>
        <v>0.59259259259259256</v>
      </c>
      <c r="S451">
        <f t="shared" si="44"/>
        <v>0.24074074074074073</v>
      </c>
      <c r="T451">
        <f t="shared" si="45"/>
        <v>0.71296296296296291</v>
      </c>
      <c r="U451">
        <f t="shared" si="46"/>
        <v>-9.160082304526751E-2</v>
      </c>
      <c r="V451">
        <f t="shared" si="47"/>
        <v>9.5238095238095233E-2</v>
      </c>
    </row>
    <row r="452" spans="1:22" x14ac:dyDescent="0.25">
      <c r="A452" s="2">
        <v>776</v>
      </c>
      <c r="B452" s="2">
        <v>776</v>
      </c>
      <c r="C452" s="2">
        <v>4</v>
      </c>
      <c r="D452" s="1">
        <v>0</v>
      </c>
      <c r="E452" s="1">
        <v>0</v>
      </c>
      <c r="F452" s="1">
        <v>21</v>
      </c>
      <c r="G452" s="1">
        <v>15</v>
      </c>
      <c r="H452" s="1">
        <v>2</v>
      </c>
      <c r="I452" s="1">
        <v>10</v>
      </c>
      <c r="J452" s="1">
        <v>4</v>
      </c>
      <c r="K452" s="1">
        <v>12</v>
      </c>
      <c r="L452" s="1">
        <v>22</v>
      </c>
      <c r="M452" s="1">
        <v>4</v>
      </c>
      <c r="N452" s="1">
        <v>3</v>
      </c>
      <c r="O452" s="1">
        <v>4</v>
      </c>
      <c r="P452" s="3">
        <v>97</v>
      </c>
      <c r="Q452">
        <f t="shared" si="42"/>
        <v>0.55339805825242716</v>
      </c>
      <c r="R452">
        <f t="shared" si="43"/>
        <v>0.57894736842105265</v>
      </c>
      <c r="S452">
        <f t="shared" si="44"/>
        <v>0.31578947368421051</v>
      </c>
      <c r="T452">
        <f t="shared" si="45"/>
        <v>0.73684210526315796</v>
      </c>
      <c r="U452">
        <f t="shared" si="46"/>
        <v>-2.6533795013850447E-2</v>
      </c>
      <c r="V452">
        <f t="shared" si="47"/>
        <v>7.407407407407407E-2</v>
      </c>
    </row>
    <row r="453" spans="1:22" x14ac:dyDescent="0.25">
      <c r="A453" s="2">
        <v>776</v>
      </c>
      <c r="B453" s="2">
        <v>776</v>
      </c>
      <c r="C453" s="2">
        <v>5</v>
      </c>
      <c r="D453" s="1">
        <v>0</v>
      </c>
      <c r="E453" s="1">
        <v>0</v>
      </c>
      <c r="F453" s="1">
        <v>26</v>
      </c>
      <c r="G453" s="1">
        <v>10</v>
      </c>
      <c r="H453" s="1">
        <v>1</v>
      </c>
      <c r="I453" s="1">
        <v>12</v>
      </c>
      <c r="J453" s="1">
        <v>8</v>
      </c>
      <c r="K453" s="1">
        <v>17</v>
      </c>
      <c r="L453" s="1">
        <v>25</v>
      </c>
      <c r="M453" s="1">
        <v>4</v>
      </c>
      <c r="N453" s="1">
        <v>8</v>
      </c>
      <c r="O453" s="1">
        <v>4</v>
      </c>
      <c r="P453" s="3">
        <v>115</v>
      </c>
      <c r="Q453">
        <f t="shared" si="42"/>
        <v>0.48214285714285715</v>
      </c>
      <c r="R453">
        <f t="shared" si="43"/>
        <v>0.5</v>
      </c>
      <c r="S453">
        <f t="shared" si="44"/>
        <v>0.34</v>
      </c>
      <c r="T453">
        <f t="shared" si="45"/>
        <v>0.67</v>
      </c>
      <c r="U453">
        <f t="shared" si="46"/>
        <v>-5.3375000000000061E-2</v>
      </c>
      <c r="V453">
        <f t="shared" si="47"/>
        <v>4.3478260869565216E-2</v>
      </c>
    </row>
    <row r="454" spans="1:22" x14ac:dyDescent="0.25">
      <c r="A454" s="2">
        <v>786</v>
      </c>
      <c r="B454" s="2">
        <v>786</v>
      </c>
      <c r="C454" s="2">
        <v>1</v>
      </c>
      <c r="D454" s="1">
        <v>0</v>
      </c>
      <c r="E454" s="1">
        <v>0</v>
      </c>
      <c r="F454" s="1">
        <v>44</v>
      </c>
      <c r="G454" s="1">
        <v>13</v>
      </c>
      <c r="H454" s="1">
        <v>3</v>
      </c>
      <c r="I454" s="1">
        <v>11</v>
      </c>
      <c r="J454" s="1">
        <v>10</v>
      </c>
      <c r="K454" s="1">
        <v>8</v>
      </c>
      <c r="L454" s="1">
        <v>14</v>
      </c>
      <c r="M454" s="1">
        <v>7</v>
      </c>
      <c r="N454" s="1">
        <v>4</v>
      </c>
      <c r="O454" s="1">
        <v>0</v>
      </c>
      <c r="P454" s="3">
        <v>114</v>
      </c>
      <c r="Q454">
        <f t="shared" si="42"/>
        <v>0.4845360824742268</v>
      </c>
      <c r="R454">
        <f t="shared" si="43"/>
        <v>0.4375</v>
      </c>
      <c r="S454">
        <f t="shared" si="44"/>
        <v>0.25</v>
      </c>
      <c r="T454">
        <f t="shared" si="45"/>
        <v>0.5625</v>
      </c>
      <c r="U454">
        <f t="shared" si="46"/>
        <v>-0.17568867187500004</v>
      </c>
      <c r="V454">
        <f t="shared" si="47"/>
        <v>0.1111111111111111</v>
      </c>
    </row>
    <row r="455" spans="1:22" x14ac:dyDescent="0.25">
      <c r="A455" s="2">
        <v>786</v>
      </c>
      <c r="B455" s="2">
        <v>786</v>
      </c>
      <c r="C455" s="2">
        <v>2</v>
      </c>
      <c r="D455" s="1">
        <v>0</v>
      </c>
      <c r="E455" s="1">
        <v>0</v>
      </c>
      <c r="F455" s="1">
        <v>42</v>
      </c>
      <c r="G455" s="1">
        <v>13</v>
      </c>
      <c r="H455" s="1">
        <v>0</v>
      </c>
      <c r="I455" s="1">
        <v>12</v>
      </c>
      <c r="J455" s="1">
        <v>4</v>
      </c>
      <c r="K455" s="1">
        <v>13</v>
      </c>
      <c r="L455" s="1">
        <v>18</v>
      </c>
      <c r="M455" s="1">
        <v>5</v>
      </c>
      <c r="N455" s="1">
        <v>2</v>
      </c>
      <c r="O455" s="1">
        <v>4</v>
      </c>
      <c r="P455" s="3">
        <v>113</v>
      </c>
      <c r="Q455">
        <f t="shared" si="42"/>
        <v>0.52083333333333337</v>
      </c>
      <c r="R455">
        <f t="shared" si="43"/>
        <v>0.51428571428571423</v>
      </c>
      <c r="S455">
        <f t="shared" si="44"/>
        <v>0.37142857142857144</v>
      </c>
      <c r="T455">
        <f t="shared" si="45"/>
        <v>0.7</v>
      </c>
      <c r="U455">
        <f t="shared" si="46"/>
        <v>-1.3555102040816336E-2</v>
      </c>
      <c r="V455">
        <f t="shared" si="47"/>
        <v>0</v>
      </c>
    </row>
    <row r="456" spans="1:22" x14ac:dyDescent="0.25">
      <c r="A456" s="2">
        <v>786</v>
      </c>
      <c r="B456" s="2">
        <v>786</v>
      </c>
      <c r="C456" s="2">
        <v>3</v>
      </c>
      <c r="D456" s="1">
        <v>0</v>
      </c>
      <c r="E456" s="1">
        <v>0</v>
      </c>
      <c r="F456" s="1">
        <v>34</v>
      </c>
      <c r="G456" s="1">
        <v>16</v>
      </c>
      <c r="H456" s="1">
        <v>0</v>
      </c>
      <c r="I456" s="1">
        <v>10</v>
      </c>
      <c r="J456" s="1">
        <v>2</v>
      </c>
      <c r="K456" s="1">
        <v>6</v>
      </c>
      <c r="L456" s="1">
        <v>14</v>
      </c>
      <c r="M456" s="1">
        <v>4</v>
      </c>
      <c r="N456" s="1">
        <v>3</v>
      </c>
      <c r="O456" s="1">
        <v>4</v>
      </c>
      <c r="P456" s="3">
        <v>93</v>
      </c>
      <c r="Q456">
        <f t="shared" si="42"/>
        <v>0.50588235294117645</v>
      </c>
      <c r="R456">
        <f t="shared" si="43"/>
        <v>0.63636363636363635</v>
      </c>
      <c r="S456">
        <f t="shared" si="44"/>
        <v>0.27272727272727271</v>
      </c>
      <c r="T456">
        <f t="shared" si="45"/>
        <v>0.77272727272727271</v>
      </c>
      <c r="U456">
        <f t="shared" si="46"/>
        <v>-2.5291735537190219E-2</v>
      </c>
      <c r="V456">
        <f t="shared" si="47"/>
        <v>0</v>
      </c>
    </row>
    <row r="457" spans="1:22" x14ac:dyDescent="0.25">
      <c r="A457" s="2">
        <v>786</v>
      </c>
      <c r="B457" s="2">
        <v>786</v>
      </c>
      <c r="C457" s="2">
        <v>4</v>
      </c>
      <c r="D457" s="1">
        <v>0</v>
      </c>
      <c r="E457" s="1">
        <v>0</v>
      </c>
      <c r="F457" s="1">
        <v>33</v>
      </c>
      <c r="G457" s="1">
        <v>9</v>
      </c>
      <c r="H457" s="1">
        <v>0</v>
      </c>
      <c r="I457" s="1">
        <v>8</v>
      </c>
      <c r="J457" s="1">
        <v>3</v>
      </c>
      <c r="K457" s="1">
        <v>14</v>
      </c>
      <c r="L457" s="1">
        <v>19</v>
      </c>
      <c r="M457" s="1">
        <v>2</v>
      </c>
      <c r="N457" s="1">
        <v>7</v>
      </c>
      <c r="O457" s="1">
        <v>9</v>
      </c>
      <c r="P457" s="3">
        <v>104</v>
      </c>
      <c r="Q457">
        <f t="shared" si="42"/>
        <v>0.40909090909090912</v>
      </c>
      <c r="R457">
        <f t="shared" si="43"/>
        <v>0.52777777777777779</v>
      </c>
      <c r="S457">
        <f t="shared" si="44"/>
        <v>0.3888888888888889</v>
      </c>
      <c r="T457">
        <f t="shared" si="45"/>
        <v>0.72222222222222221</v>
      </c>
      <c r="U457">
        <f t="shared" si="46"/>
        <v>1.2173842592592576E-2</v>
      </c>
      <c r="V457">
        <f t="shared" si="47"/>
        <v>0</v>
      </c>
    </row>
    <row r="458" spans="1:22" x14ac:dyDescent="0.25">
      <c r="A458" s="2">
        <v>786</v>
      </c>
      <c r="B458" s="2">
        <v>786</v>
      </c>
      <c r="C458" s="2">
        <v>5</v>
      </c>
      <c r="D458" s="1">
        <v>0</v>
      </c>
      <c r="E458" s="1">
        <v>0</v>
      </c>
      <c r="F458" s="1">
        <v>39</v>
      </c>
      <c r="G458" s="1">
        <v>9</v>
      </c>
      <c r="H458" s="1">
        <v>4</v>
      </c>
      <c r="I458" s="1">
        <v>10</v>
      </c>
      <c r="J458" s="1">
        <v>2</v>
      </c>
      <c r="K458" s="1">
        <v>16</v>
      </c>
      <c r="L458" s="1">
        <v>23</v>
      </c>
      <c r="M458" s="1">
        <v>2</v>
      </c>
      <c r="N458" s="1">
        <v>5</v>
      </c>
      <c r="O458" s="1">
        <v>5</v>
      </c>
      <c r="P458" s="3">
        <v>115</v>
      </c>
      <c r="Q458">
        <f t="shared" si="42"/>
        <v>0.47474747474747481</v>
      </c>
      <c r="R458">
        <f t="shared" si="43"/>
        <v>0.56097560975609762</v>
      </c>
      <c r="S458">
        <f t="shared" si="44"/>
        <v>0.3902439024390244</v>
      </c>
      <c r="T458">
        <f t="shared" si="45"/>
        <v>0.75609756097560976</v>
      </c>
      <c r="U458">
        <f t="shared" si="46"/>
        <v>3.5294765020820962E-2</v>
      </c>
      <c r="V458">
        <f t="shared" si="47"/>
        <v>0.17391304347826086</v>
      </c>
    </row>
    <row r="459" spans="1:22" x14ac:dyDescent="0.25">
      <c r="A459" s="2">
        <v>787</v>
      </c>
      <c r="B459" s="2">
        <v>787</v>
      </c>
      <c r="C459" s="2">
        <v>1</v>
      </c>
      <c r="D459" s="1">
        <v>0</v>
      </c>
      <c r="E459" s="1">
        <v>0</v>
      </c>
      <c r="F459" s="1">
        <v>24</v>
      </c>
      <c r="G459" s="1">
        <v>10</v>
      </c>
      <c r="H459" s="1">
        <v>1</v>
      </c>
      <c r="I459" s="1">
        <v>9</v>
      </c>
      <c r="J459" s="1">
        <v>11</v>
      </c>
      <c r="K459" s="1">
        <v>5</v>
      </c>
      <c r="L459" s="1">
        <v>10</v>
      </c>
      <c r="M459" s="1">
        <v>3</v>
      </c>
      <c r="N459" s="1">
        <v>2</v>
      </c>
      <c r="O459" s="1">
        <v>1</v>
      </c>
      <c r="P459" s="3">
        <v>76</v>
      </c>
      <c r="Q459">
        <f t="shared" si="42"/>
        <v>0.55555555555555558</v>
      </c>
      <c r="R459">
        <f t="shared" si="43"/>
        <v>0.38461538461538464</v>
      </c>
      <c r="S459">
        <f t="shared" si="44"/>
        <v>0.19230769230769232</v>
      </c>
      <c r="T459">
        <f t="shared" si="45"/>
        <v>0.48076923076923078</v>
      </c>
      <c r="U459">
        <f t="shared" si="46"/>
        <v>-0.25513076923076927</v>
      </c>
      <c r="V459">
        <f t="shared" si="47"/>
        <v>0.05</v>
      </c>
    </row>
    <row r="460" spans="1:22" x14ac:dyDescent="0.25">
      <c r="A460" s="2">
        <v>787</v>
      </c>
      <c r="B460" s="2">
        <v>787</v>
      </c>
      <c r="C460" s="2">
        <v>2</v>
      </c>
      <c r="D460" s="1">
        <v>0</v>
      </c>
      <c r="E460" s="1">
        <v>0</v>
      </c>
      <c r="F460" s="1">
        <v>23</v>
      </c>
      <c r="G460" s="1">
        <v>7</v>
      </c>
      <c r="H460" s="1">
        <v>0</v>
      </c>
      <c r="I460" s="1">
        <v>7</v>
      </c>
      <c r="J460" s="1">
        <v>14</v>
      </c>
      <c r="K460" s="1">
        <v>7</v>
      </c>
      <c r="L460" s="1">
        <v>8</v>
      </c>
      <c r="M460" s="1">
        <v>3</v>
      </c>
      <c r="N460" s="1">
        <v>1</v>
      </c>
      <c r="O460" s="1">
        <v>1</v>
      </c>
      <c r="P460" s="3">
        <v>71</v>
      </c>
      <c r="Q460">
        <f t="shared" si="42"/>
        <v>0.61290322580645162</v>
      </c>
      <c r="R460">
        <f t="shared" si="43"/>
        <v>0.27586206896551724</v>
      </c>
      <c r="S460">
        <f t="shared" si="44"/>
        <v>0.2413793103448276</v>
      </c>
      <c r="T460">
        <f t="shared" si="45"/>
        <v>0.39655172413793105</v>
      </c>
      <c r="U460">
        <f t="shared" si="46"/>
        <v>-0.23467514863258027</v>
      </c>
      <c r="V460">
        <f t="shared" si="47"/>
        <v>0</v>
      </c>
    </row>
    <row r="461" spans="1:22" x14ac:dyDescent="0.25">
      <c r="A461" s="2">
        <v>787</v>
      </c>
      <c r="B461" s="2">
        <v>787</v>
      </c>
      <c r="C461" s="2">
        <v>3</v>
      </c>
      <c r="D461" s="1">
        <v>0</v>
      </c>
      <c r="E461" s="1">
        <v>0</v>
      </c>
      <c r="F461" s="1">
        <v>29</v>
      </c>
      <c r="G461" s="1">
        <v>12</v>
      </c>
      <c r="H461" s="1">
        <v>1</v>
      </c>
      <c r="I461" s="1">
        <v>9</v>
      </c>
      <c r="J461" s="1">
        <v>8</v>
      </c>
      <c r="K461" s="1">
        <v>7</v>
      </c>
      <c r="L461" s="1">
        <v>21</v>
      </c>
      <c r="M461" s="1">
        <v>2</v>
      </c>
      <c r="N461" s="1">
        <v>1</v>
      </c>
      <c r="O461" s="1">
        <v>2</v>
      </c>
      <c r="P461" s="3">
        <v>92</v>
      </c>
      <c r="Q461">
        <f t="shared" si="42"/>
        <v>0.6470588235294118</v>
      </c>
      <c r="R461">
        <f t="shared" si="43"/>
        <v>0.58333333333333337</v>
      </c>
      <c r="S461">
        <f t="shared" si="44"/>
        <v>0.19444444444444445</v>
      </c>
      <c r="T461">
        <f t="shared" si="45"/>
        <v>0.68055555555555558</v>
      </c>
      <c r="U461">
        <f t="shared" si="46"/>
        <v>-0.14470763888888882</v>
      </c>
      <c r="V461">
        <f t="shared" si="47"/>
        <v>4.5454545454545456E-2</v>
      </c>
    </row>
    <row r="462" spans="1:22" x14ac:dyDescent="0.25">
      <c r="A462" s="2">
        <v>787</v>
      </c>
      <c r="B462" s="2">
        <v>787</v>
      </c>
      <c r="C462" s="2">
        <v>4</v>
      </c>
      <c r="D462" s="1">
        <v>0</v>
      </c>
      <c r="E462" s="1">
        <v>0</v>
      </c>
      <c r="F462" s="1">
        <v>26</v>
      </c>
      <c r="G462" s="1">
        <v>13</v>
      </c>
      <c r="H462" s="1">
        <v>0</v>
      </c>
      <c r="I462" s="1">
        <v>8</v>
      </c>
      <c r="J462" s="1">
        <v>3</v>
      </c>
      <c r="K462" s="1">
        <v>5</v>
      </c>
      <c r="L462" s="1">
        <v>14</v>
      </c>
      <c r="M462" s="1">
        <v>2</v>
      </c>
      <c r="N462" s="1">
        <v>0</v>
      </c>
      <c r="O462" s="1">
        <v>2</v>
      </c>
      <c r="P462" s="3">
        <v>73</v>
      </c>
      <c r="Q462">
        <f t="shared" si="42"/>
        <v>0.6470588235294118</v>
      </c>
      <c r="R462">
        <f t="shared" si="43"/>
        <v>0.63636363636363635</v>
      </c>
      <c r="S462">
        <f t="shared" si="44"/>
        <v>0.22727272727272727</v>
      </c>
      <c r="T462">
        <f t="shared" si="45"/>
        <v>0.75</v>
      </c>
      <c r="U462">
        <f t="shared" si="46"/>
        <v>-7.0746280991735633E-2</v>
      </c>
      <c r="V462">
        <f t="shared" si="47"/>
        <v>0</v>
      </c>
    </row>
    <row r="463" spans="1:22" x14ac:dyDescent="0.25">
      <c r="A463" s="2">
        <v>787</v>
      </c>
      <c r="B463" s="2">
        <v>787</v>
      </c>
      <c r="C463" s="2">
        <v>5</v>
      </c>
      <c r="D463" s="1">
        <v>0</v>
      </c>
      <c r="E463" s="1">
        <v>0</v>
      </c>
      <c r="F463" s="1">
        <v>23</v>
      </c>
      <c r="G463" s="1">
        <v>5</v>
      </c>
      <c r="H463" s="1">
        <v>1</v>
      </c>
      <c r="I463" s="1">
        <v>5</v>
      </c>
      <c r="J463" s="1">
        <v>10</v>
      </c>
      <c r="K463" s="1">
        <v>6</v>
      </c>
      <c r="L463" s="1">
        <v>10</v>
      </c>
      <c r="M463" s="1">
        <v>2</v>
      </c>
      <c r="N463" s="1">
        <v>2</v>
      </c>
      <c r="O463" s="1">
        <v>3</v>
      </c>
      <c r="P463" s="3">
        <v>67</v>
      </c>
      <c r="Q463">
        <f t="shared" si="42"/>
        <v>0.52727272727272723</v>
      </c>
      <c r="R463">
        <f t="shared" si="43"/>
        <v>0.38461538461538464</v>
      </c>
      <c r="S463">
        <f t="shared" si="44"/>
        <v>0.23076923076923078</v>
      </c>
      <c r="T463">
        <f t="shared" si="45"/>
        <v>0.5</v>
      </c>
      <c r="U463">
        <f t="shared" si="46"/>
        <v>-0.21666923076923078</v>
      </c>
      <c r="V463">
        <f t="shared" si="47"/>
        <v>9.0909090909090912E-2</v>
      </c>
    </row>
    <row r="464" spans="1:22" x14ac:dyDescent="0.25">
      <c r="A464" s="2">
        <v>790</v>
      </c>
      <c r="B464" s="2">
        <v>790</v>
      </c>
      <c r="C464" s="2">
        <v>1</v>
      </c>
      <c r="D464" s="1">
        <v>0</v>
      </c>
      <c r="E464" s="1">
        <v>0</v>
      </c>
      <c r="F464" s="1">
        <v>37</v>
      </c>
      <c r="G464" s="1">
        <v>23</v>
      </c>
      <c r="H464" s="1">
        <v>0</v>
      </c>
      <c r="I464" s="1">
        <v>0</v>
      </c>
      <c r="J464" s="1">
        <v>6</v>
      </c>
      <c r="K464" s="1">
        <v>16</v>
      </c>
      <c r="L464" s="1">
        <v>30</v>
      </c>
      <c r="M464" s="1">
        <v>7</v>
      </c>
      <c r="N464" s="1">
        <v>3</v>
      </c>
      <c r="O464" s="1">
        <v>6</v>
      </c>
      <c r="P464">
        <v>128</v>
      </c>
      <c r="Q464">
        <f t="shared" si="42"/>
        <v>0.7192982456140351</v>
      </c>
      <c r="R464">
        <f t="shared" si="43"/>
        <v>0.57692307692307687</v>
      </c>
      <c r="S464">
        <f t="shared" si="44"/>
        <v>0.30769230769230771</v>
      </c>
      <c r="T464">
        <f t="shared" si="45"/>
        <v>0.73076923076923073</v>
      </c>
      <c r="U464">
        <f t="shared" si="46"/>
        <v>-3.6082692307692454E-2</v>
      </c>
      <c r="V464">
        <f t="shared" si="47"/>
        <v>0</v>
      </c>
    </row>
    <row r="465" spans="1:22" x14ac:dyDescent="0.25">
      <c r="A465" s="2">
        <v>790</v>
      </c>
      <c r="B465" s="2">
        <v>790</v>
      </c>
      <c r="C465" s="2">
        <v>2</v>
      </c>
      <c r="D465" s="1">
        <v>0</v>
      </c>
      <c r="E465" s="1">
        <v>0</v>
      </c>
      <c r="F465" s="1">
        <v>54</v>
      </c>
      <c r="G465" s="1">
        <v>21</v>
      </c>
      <c r="H465" s="1">
        <v>0</v>
      </c>
      <c r="I465" s="1">
        <v>7</v>
      </c>
      <c r="J465" s="1">
        <v>4</v>
      </c>
      <c r="K465" s="1">
        <v>12</v>
      </c>
      <c r="L465" s="1">
        <v>27</v>
      </c>
      <c r="M465" s="1">
        <v>3</v>
      </c>
      <c r="N465" s="1">
        <v>5</v>
      </c>
      <c r="O465" s="1">
        <v>0</v>
      </c>
      <c r="P465">
        <v>133</v>
      </c>
      <c r="Q465">
        <f t="shared" si="42"/>
        <v>0.71962616822429903</v>
      </c>
      <c r="R465">
        <f t="shared" si="43"/>
        <v>0.62790697674418605</v>
      </c>
      <c r="S465">
        <f t="shared" si="44"/>
        <v>0.27906976744186046</v>
      </c>
      <c r="T465">
        <f t="shared" si="45"/>
        <v>0.76744186046511631</v>
      </c>
      <c r="U465">
        <f t="shared" si="46"/>
        <v>-2.5854137371552177E-2</v>
      </c>
      <c r="V465">
        <f t="shared" si="47"/>
        <v>0</v>
      </c>
    </row>
    <row r="466" spans="1:22" x14ac:dyDescent="0.25">
      <c r="A466" s="2">
        <v>790</v>
      </c>
      <c r="B466" s="2">
        <v>790</v>
      </c>
      <c r="C466" s="2">
        <v>3</v>
      </c>
      <c r="D466" s="1">
        <v>0</v>
      </c>
      <c r="E466" s="1">
        <v>0</v>
      </c>
      <c r="F466" s="1">
        <v>38</v>
      </c>
      <c r="G466" s="1">
        <v>23</v>
      </c>
      <c r="H466" s="1">
        <v>1</v>
      </c>
      <c r="I466" s="1">
        <v>10</v>
      </c>
      <c r="J466" s="1">
        <v>4</v>
      </c>
      <c r="K466" s="1">
        <v>19</v>
      </c>
      <c r="L466" s="1">
        <v>28</v>
      </c>
      <c r="M466" s="1">
        <v>5</v>
      </c>
      <c r="N466" s="1">
        <v>10</v>
      </c>
      <c r="O466" s="1">
        <v>6</v>
      </c>
      <c r="P466">
        <v>144</v>
      </c>
      <c r="Q466">
        <f t="shared" si="42"/>
        <v>0.54285714285714282</v>
      </c>
      <c r="R466">
        <f t="shared" si="43"/>
        <v>0.5490196078431373</v>
      </c>
      <c r="S466">
        <f t="shared" si="44"/>
        <v>0.37254901960784315</v>
      </c>
      <c r="T466">
        <f t="shared" si="45"/>
        <v>0.73529411764705888</v>
      </c>
      <c r="U466">
        <f t="shared" si="46"/>
        <v>9.528258362168418E-3</v>
      </c>
      <c r="V466">
        <f t="shared" si="47"/>
        <v>2.9411764705882353E-2</v>
      </c>
    </row>
    <row r="467" spans="1:22" x14ac:dyDescent="0.25">
      <c r="A467" s="2">
        <v>790</v>
      </c>
      <c r="B467" s="2">
        <v>790</v>
      </c>
      <c r="C467" s="2">
        <v>4</v>
      </c>
      <c r="D467" s="1">
        <v>0</v>
      </c>
      <c r="E467" s="1">
        <v>0</v>
      </c>
      <c r="F467" s="1">
        <v>48</v>
      </c>
      <c r="G467" s="1">
        <v>22</v>
      </c>
      <c r="H467" s="1">
        <v>3</v>
      </c>
      <c r="I467" s="1">
        <v>66</v>
      </c>
      <c r="J467" s="1">
        <v>3</v>
      </c>
      <c r="K467" s="1">
        <v>12</v>
      </c>
      <c r="L467" s="1">
        <v>24</v>
      </c>
      <c r="M467" s="1">
        <v>6</v>
      </c>
      <c r="N467" s="1">
        <v>9</v>
      </c>
      <c r="O467" s="1">
        <v>5</v>
      </c>
      <c r="P467">
        <v>198</v>
      </c>
      <c r="Q467">
        <f t="shared" si="42"/>
        <v>0.26141078838174275</v>
      </c>
      <c r="R467">
        <f t="shared" si="43"/>
        <v>0.61538461538461542</v>
      </c>
      <c r="S467">
        <f t="shared" si="44"/>
        <v>0.30769230769230771</v>
      </c>
      <c r="T467">
        <f t="shared" si="45"/>
        <v>0.76923076923076927</v>
      </c>
      <c r="U467">
        <f t="shared" si="46"/>
        <v>-7.2153846153846235E-3</v>
      </c>
      <c r="V467">
        <f t="shared" si="47"/>
        <v>3.2967032967032968E-2</v>
      </c>
    </row>
    <row r="468" spans="1:22" x14ac:dyDescent="0.25">
      <c r="A468" s="2">
        <v>790</v>
      </c>
      <c r="B468" s="2">
        <v>790</v>
      </c>
      <c r="C468" s="2">
        <v>5</v>
      </c>
      <c r="D468" s="1">
        <v>0</v>
      </c>
      <c r="E468" s="1">
        <v>0</v>
      </c>
      <c r="F468" s="1">
        <v>43</v>
      </c>
      <c r="G468" s="1">
        <v>26</v>
      </c>
      <c r="H468" s="1">
        <v>1</v>
      </c>
      <c r="I468" s="1">
        <v>11</v>
      </c>
      <c r="J468" s="1">
        <v>2</v>
      </c>
      <c r="K468" s="1">
        <v>14</v>
      </c>
      <c r="L468" s="1">
        <v>32</v>
      </c>
      <c r="M468" s="1">
        <v>4</v>
      </c>
      <c r="N468" s="1">
        <v>8</v>
      </c>
      <c r="O468" s="1">
        <v>9</v>
      </c>
      <c r="P468">
        <v>150</v>
      </c>
      <c r="Q468">
        <f t="shared" si="42"/>
        <v>0.54482758620689653</v>
      </c>
      <c r="R468">
        <f t="shared" si="43"/>
        <v>0.66666666666666663</v>
      </c>
      <c r="S468">
        <f t="shared" si="44"/>
        <v>0.29166666666666669</v>
      </c>
      <c r="T468">
        <f t="shared" si="45"/>
        <v>0.8125</v>
      </c>
      <c r="U468">
        <f t="shared" si="46"/>
        <v>1.9466666666666743E-2</v>
      </c>
      <c r="V468">
        <f t="shared" si="47"/>
        <v>2.6315789473684209E-2</v>
      </c>
    </row>
    <row r="469" spans="1:22" x14ac:dyDescent="0.25">
      <c r="A469" s="2">
        <v>796</v>
      </c>
      <c r="B469" s="2">
        <v>796</v>
      </c>
      <c r="C469" s="2">
        <v>1</v>
      </c>
      <c r="D469" s="1">
        <v>0</v>
      </c>
      <c r="E469" s="1">
        <v>0</v>
      </c>
      <c r="F469" s="1">
        <v>51</v>
      </c>
      <c r="G469" s="1">
        <v>11</v>
      </c>
      <c r="H469" s="1">
        <v>0</v>
      </c>
      <c r="I469" s="1">
        <v>20</v>
      </c>
      <c r="J469" s="1">
        <v>1</v>
      </c>
      <c r="K469" s="1">
        <v>29</v>
      </c>
      <c r="L469" s="1">
        <v>18</v>
      </c>
      <c r="M469" s="1">
        <v>4</v>
      </c>
      <c r="N469" s="1">
        <v>20</v>
      </c>
      <c r="O469" s="1">
        <v>7</v>
      </c>
      <c r="P469" s="3">
        <v>161</v>
      </c>
      <c r="Q469">
        <f t="shared" si="42"/>
        <v>0.27659574468085107</v>
      </c>
      <c r="R469">
        <f t="shared" si="43"/>
        <v>0.375</v>
      </c>
      <c r="S469">
        <f t="shared" si="44"/>
        <v>0.60416666666666663</v>
      </c>
      <c r="T469">
        <f t="shared" si="45"/>
        <v>0.67708333333333326</v>
      </c>
      <c r="U469">
        <f t="shared" si="46"/>
        <v>0.15332447916666658</v>
      </c>
      <c r="V469">
        <f t="shared" si="47"/>
        <v>0</v>
      </c>
    </row>
    <row r="470" spans="1:22" x14ac:dyDescent="0.25">
      <c r="A470" s="2">
        <v>796</v>
      </c>
      <c r="B470" s="2">
        <v>796</v>
      </c>
      <c r="C470" s="2">
        <v>2</v>
      </c>
      <c r="D470" s="1">
        <v>0</v>
      </c>
      <c r="E470" s="1">
        <v>0</v>
      </c>
      <c r="F470" s="1">
        <v>42</v>
      </c>
      <c r="G470" s="1">
        <v>18</v>
      </c>
      <c r="H470" s="1">
        <v>1</v>
      </c>
      <c r="I470" s="1">
        <v>11</v>
      </c>
      <c r="J470" s="1">
        <v>1</v>
      </c>
      <c r="K470" s="1">
        <v>24</v>
      </c>
      <c r="L470" s="1">
        <v>24</v>
      </c>
      <c r="M470" s="1">
        <v>3</v>
      </c>
      <c r="N470" s="1">
        <v>16</v>
      </c>
      <c r="O470" s="1">
        <v>10</v>
      </c>
      <c r="P470" s="3">
        <v>150</v>
      </c>
      <c r="Q470">
        <f t="shared" si="42"/>
        <v>0.40579710144927539</v>
      </c>
      <c r="R470">
        <f t="shared" si="43"/>
        <v>0.48979591836734693</v>
      </c>
      <c r="S470">
        <f t="shared" si="44"/>
        <v>0.48979591836734693</v>
      </c>
      <c r="T470">
        <f t="shared" si="45"/>
        <v>0.73469387755102034</v>
      </c>
      <c r="U470">
        <f t="shared" si="46"/>
        <v>9.0656143273635914E-2</v>
      </c>
      <c r="V470">
        <f t="shared" si="47"/>
        <v>3.3333333333333333E-2</v>
      </c>
    </row>
    <row r="471" spans="1:22" x14ac:dyDescent="0.25">
      <c r="A471" s="2">
        <v>796</v>
      </c>
      <c r="B471" s="2">
        <v>796</v>
      </c>
      <c r="C471" s="2">
        <v>3</v>
      </c>
      <c r="D471" s="1">
        <v>0</v>
      </c>
      <c r="E471" s="1">
        <v>0</v>
      </c>
      <c r="F471" s="1">
        <v>38</v>
      </c>
      <c r="G471" s="1">
        <v>13</v>
      </c>
      <c r="H471" s="1">
        <v>1</v>
      </c>
      <c r="I471" s="1">
        <v>11</v>
      </c>
      <c r="J471" s="1">
        <v>2</v>
      </c>
      <c r="K471" s="1">
        <v>24</v>
      </c>
      <c r="L471" s="1">
        <v>24</v>
      </c>
      <c r="M471" s="1">
        <v>2</v>
      </c>
      <c r="N471" s="1">
        <v>12</v>
      </c>
      <c r="O471" s="1">
        <v>3</v>
      </c>
      <c r="P471" s="3">
        <v>130</v>
      </c>
      <c r="Q471">
        <f t="shared" si="42"/>
        <v>0.50427350427350437</v>
      </c>
      <c r="R471">
        <f t="shared" si="43"/>
        <v>0.48</v>
      </c>
      <c r="S471">
        <f t="shared" si="44"/>
        <v>0.48</v>
      </c>
      <c r="T471">
        <f t="shared" si="45"/>
        <v>0.72</v>
      </c>
      <c r="U471">
        <f t="shared" si="46"/>
        <v>7.5505599999999951E-2</v>
      </c>
      <c r="V471">
        <f t="shared" si="47"/>
        <v>0.04</v>
      </c>
    </row>
    <row r="472" spans="1:22" x14ac:dyDescent="0.25">
      <c r="A472" s="2">
        <v>796</v>
      </c>
      <c r="B472" s="2">
        <v>796</v>
      </c>
      <c r="C472" s="2">
        <v>4</v>
      </c>
      <c r="D472" s="1">
        <v>0</v>
      </c>
      <c r="E472" s="1">
        <v>0</v>
      </c>
      <c r="F472" s="1">
        <v>44</v>
      </c>
      <c r="G472" s="1">
        <v>18</v>
      </c>
      <c r="H472" s="1">
        <v>0</v>
      </c>
      <c r="I472" s="1">
        <v>13</v>
      </c>
      <c r="J472" s="1">
        <v>2</v>
      </c>
      <c r="K472" s="1">
        <v>18</v>
      </c>
      <c r="L472" s="1">
        <v>21</v>
      </c>
      <c r="M472" s="1">
        <v>2</v>
      </c>
      <c r="N472" s="1">
        <v>7</v>
      </c>
      <c r="O472" s="1">
        <v>3</v>
      </c>
      <c r="P472" s="3">
        <v>128</v>
      </c>
      <c r="Q472">
        <f t="shared" si="42"/>
        <v>0.56521739130434778</v>
      </c>
      <c r="R472">
        <f t="shared" si="43"/>
        <v>0.51219512195121952</v>
      </c>
      <c r="S472">
        <f t="shared" si="44"/>
        <v>0.43902439024390244</v>
      </c>
      <c r="T472">
        <f t="shared" si="45"/>
        <v>0.73170731707317072</v>
      </c>
      <c r="U472">
        <f t="shared" si="46"/>
        <v>5.2789351576442489E-2</v>
      </c>
      <c r="V472">
        <f t="shared" si="47"/>
        <v>0</v>
      </c>
    </row>
    <row r="473" spans="1:22" x14ac:dyDescent="0.25">
      <c r="A473" s="2">
        <v>796</v>
      </c>
      <c r="B473" s="2">
        <v>796</v>
      </c>
      <c r="C473" s="2">
        <v>5</v>
      </c>
      <c r="D473" s="1">
        <v>0</v>
      </c>
      <c r="E473" s="1">
        <v>0</v>
      </c>
      <c r="F473" s="1">
        <v>36</v>
      </c>
      <c r="G473" s="1">
        <v>19</v>
      </c>
      <c r="H473" s="1">
        <v>0</v>
      </c>
      <c r="I473" s="1">
        <v>13</v>
      </c>
      <c r="J473" s="1">
        <v>3</v>
      </c>
      <c r="K473" s="1">
        <v>20</v>
      </c>
      <c r="L473" s="1">
        <v>26</v>
      </c>
      <c r="M473" s="1">
        <v>1</v>
      </c>
      <c r="N473" s="1">
        <v>6</v>
      </c>
      <c r="O473" s="1">
        <v>10</v>
      </c>
      <c r="P473" s="3">
        <v>134</v>
      </c>
      <c r="Q473">
        <f t="shared" si="42"/>
        <v>0.53846153846153844</v>
      </c>
      <c r="R473">
        <f t="shared" si="43"/>
        <v>0.53061224489795922</v>
      </c>
      <c r="S473">
        <f t="shared" si="44"/>
        <v>0.40816326530612246</v>
      </c>
      <c r="T473">
        <f t="shared" si="45"/>
        <v>0.73469387755102045</v>
      </c>
      <c r="U473">
        <f t="shared" si="46"/>
        <v>3.3227738442315691E-2</v>
      </c>
      <c r="V473">
        <f t="shared" si="47"/>
        <v>0</v>
      </c>
    </row>
    <row r="474" spans="1:22" x14ac:dyDescent="0.25">
      <c r="A474" s="2">
        <v>802</v>
      </c>
      <c r="B474" s="2">
        <v>802</v>
      </c>
      <c r="C474" s="2">
        <v>1</v>
      </c>
      <c r="D474" s="1">
        <v>0</v>
      </c>
      <c r="E474" s="1">
        <v>0</v>
      </c>
      <c r="F474" s="1">
        <v>32</v>
      </c>
      <c r="G474" s="1">
        <v>16</v>
      </c>
      <c r="H474" s="1">
        <v>0</v>
      </c>
      <c r="I474" s="1">
        <v>7</v>
      </c>
      <c r="J474" s="1">
        <v>3</v>
      </c>
      <c r="K474" s="1">
        <v>3</v>
      </c>
      <c r="L474" s="1">
        <v>23</v>
      </c>
      <c r="M474" s="1">
        <v>0</v>
      </c>
      <c r="N474" s="1">
        <v>0</v>
      </c>
      <c r="O474" s="1">
        <v>6</v>
      </c>
      <c r="P474" s="3">
        <v>90</v>
      </c>
      <c r="Q474">
        <f t="shared" si="42"/>
        <v>0.67901234567901236</v>
      </c>
      <c r="R474">
        <f t="shared" si="43"/>
        <v>0.7931034482758621</v>
      </c>
      <c r="S474">
        <f t="shared" si="44"/>
        <v>0.10344827586206896</v>
      </c>
      <c r="T474">
        <f t="shared" si="45"/>
        <v>0.84482758620689657</v>
      </c>
      <c r="U474">
        <f t="shared" si="46"/>
        <v>-4.2861236623067789E-2</v>
      </c>
      <c r="V474">
        <f t="shared" si="47"/>
        <v>0</v>
      </c>
    </row>
    <row r="475" spans="1:22" x14ac:dyDescent="0.25">
      <c r="A475" s="2">
        <v>802</v>
      </c>
      <c r="B475" s="2">
        <v>802</v>
      </c>
      <c r="C475" s="2">
        <v>2</v>
      </c>
      <c r="D475" s="1">
        <v>0</v>
      </c>
      <c r="E475" s="1">
        <v>0</v>
      </c>
      <c r="F475" s="1">
        <v>22</v>
      </c>
      <c r="G475" s="1">
        <v>11</v>
      </c>
      <c r="H475" s="1">
        <v>1</v>
      </c>
      <c r="I475" s="1">
        <v>5</v>
      </c>
      <c r="J475" s="1">
        <v>4</v>
      </c>
      <c r="K475" s="1">
        <v>9</v>
      </c>
      <c r="L475" s="1">
        <v>17</v>
      </c>
      <c r="M475" s="1">
        <v>2</v>
      </c>
      <c r="N475" s="1">
        <v>0</v>
      </c>
      <c r="O475" s="1">
        <v>3</v>
      </c>
      <c r="P475" s="3">
        <v>74</v>
      </c>
      <c r="Q475">
        <f t="shared" si="42"/>
        <v>0.6811594202898551</v>
      </c>
      <c r="R475">
        <f t="shared" si="43"/>
        <v>0.56666666666666665</v>
      </c>
      <c r="S475">
        <f t="shared" si="44"/>
        <v>0.3</v>
      </c>
      <c r="T475">
        <f t="shared" si="45"/>
        <v>0.71666666666666667</v>
      </c>
      <c r="U475">
        <f t="shared" si="46"/>
        <v>-5.1015000000000088E-2</v>
      </c>
      <c r="V475">
        <f t="shared" si="47"/>
        <v>5.8823529411764705E-2</v>
      </c>
    </row>
    <row r="476" spans="1:22" x14ac:dyDescent="0.25">
      <c r="A476" s="2">
        <v>802</v>
      </c>
      <c r="B476" s="2">
        <v>802</v>
      </c>
      <c r="C476" s="2">
        <v>3</v>
      </c>
      <c r="D476" s="1">
        <v>0</v>
      </c>
      <c r="E476" s="1">
        <v>0</v>
      </c>
      <c r="F476" s="1">
        <v>29</v>
      </c>
      <c r="G476" s="1">
        <v>14</v>
      </c>
      <c r="H476" s="1">
        <v>0</v>
      </c>
      <c r="I476" s="1">
        <v>8</v>
      </c>
      <c r="J476" s="1">
        <v>1</v>
      </c>
      <c r="K476" s="1">
        <v>8</v>
      </c>
      <c r="L476" s="1">
        <v>19</v>
      </c>
      <c r="M476" s="1">
        <v>1</v>
      </c>
      <c r="N476" s="1">
        <v>3</v>
      </c>
      <c r="O476" s="1">
        <v>1</v>
      </c>
      <c r="P476" s="3">
        <v>84</v>
      </c>
      <c r="Q476">
        <f t="shared" si="42"/>
        <v>0.66233766233766234</v>
      </c>
      <c r="R476">
        <f t="shared" si="43"/>
        <v>0.6785714285714286</v>
      </c>
      <c r="S476">
        <f t="shared" si="44"/>
        <v>0.2857142857142857</v>
      </c>
      <c r="T476">
        <f t="shared" si="45"/>
        <v>0.8214285714285714</v>
      </c>
      <c r="U476">
        <f t="shared" si="46"/>
        <v>2.4117984693877492E-2</v>
      </c>
      <c r="V476">
        <f t="shared" si="47"/>
        <v>0</v>
      </c>
    </row>
    <row r="477" spans="1:22" x14ac:dyDescent="0.25">
      <c r="A477" s="2">
        <v>802</v>
      </c>
      <c r="B477" s="2">
        <v>802</v>
      </c>
      <c r="C477" s="2">
        <v>4</v>
      </c>
      <c r="D477" s="1">
        <v>0</v>
      </c>
      <c r="E477" s="1">
        <v>0</v>
      </c>
      <c r="F477" s="1">
        <v>23</v>
      </c>
      <c r="G477" s="1">
        <v>11</v>
      </c>
      <c r="H477" s="1">
        <v>0</v>
      </c>
      <c r="I477" s="1">
        <v>5</v>
      </c>
      <c r="J477" s="1">
        <v>0</v>
      </c>
      <c r="K477" s="1">
        <v>10</v>
      </c>
      <c r="L477" s="1">
        <v>21</v>
      </c>
      <c r="M477" s="1">
        <v>1</v>
      </c>
      <c r="N477" s="1">
        <v>3</v>
      </c>
      <c r="O477" s="1">
        <v>2</v>
      </c>
      <c r="P477" s="3">
        <v>76</v>
      </c>
      <c r="Q477">
        <f t="shared" si="42"/>
        <v>0.6811594202898551</v>
      </c>
      <c r="R477">
        <f t="shared" si="43"/>
        <v>0.67741935483870963</v>
      </c>
      <c r="S477">
        <f t="shared" si="44"/>
        <v>0.32258064516129031</v>
      </c>
      <c r="T477">
        <f t="shared" si="45"/>
        <v>0.83870967741935476</v>
      </c>
      <c r="U477">
        <f t="shared" si="46"/>
        <v>5.9946826222684546E-2</v>
      </c>
      <c r="V477">
        <f t="shared" si="47"/>
        <v>0</v>
      </c>
    </row>
    <row r="478" spans="1:22" x14ac:dyDescent="0.25">
      <c r="A478" s="2">
        <v>802</v>
      </c>
      <c r="B478" s="2">
        <v>802</v>
      </c>
      <c r="C478" s="2">
        <v>5</v>
      </c>
      <c r="D478" s="1">
        <v>0</v>
      </c>
      <c r="E478" s="1">
        <v>0</v>
      </c>
      <c r="F478" s="1">
        <v>26</v>
      </c>
      <c r="G478" s="1">
        <v>10</v>
      </c>
      <c r="H478" s="1">
        <v>0</v>
      </c>
      <c r="I478" s="1">
        <v>6</v>
      </c>
      <c r="J478" s="1">
        <v>2</v>
      </c>
      <c r="K478" s="1">
        <v>12</v>
      </c>
      <c r="L478" s="1">
        <v>23</v>
      </c>
      <c r="M478" s="1">
        <v>0</v>
      </c>
      <c r="N478" s="1">
        <v>2</v>
      </c>
      <c r="O478" s="1">
        <v>2</v>
      </c>
      <c r="P478" s="3">
        <v>83</v>
      </c>
      <c r="Q478">
        <f t="shared" si="42"/>
        <v>0.72602739726027399</v>
      </c>
      <c r="R478">
        <f t="shared" si="43"/>
        <v>0.6216216216216216</v>
      </c>
      <c r="S478">
        <f t="shared" si="44"/>
        <v>0.32432432432432434</v>
      </c>
      <c r="T478">
        <f t="shared" si="45"/>
        <v>0.78378378378378377</v>
      </c>
      <c r="U478">
        <f t="shared" si="46"/>
        <v>1.4353323593864098E-2</v>
      </c>
      <c r="V478">
        <f t="shared" si="47"/>
        <v>0</v>
      </c>
    </row>
    <row r="479" spans="1:22" x14ac:dyDescent="0.25">
      <c r="A479" s="2">
        <v>804</v>
      </c>
      <c r="B479" s="2">
        <v>804</v>
      </c>
      <c r="C479" s="2">
        <v>1</v>
      </c>
      <c r="D479" s="1">
        <v>0</v>
      </c>
      <c r="E479" s="1">
        <v>0</v>
      </c>
      <c r="F479" s="1">
        <v>27</v>
      </c>
      <c r="G479" s="1">
        <v>11</v>
      </c>
      <c r="H479" s="1">
        <v>0</v>
      </c>
      <c r="I479" s="1">
        <v>2</v>
      </c>
      <c r="J479" s="1">
        <v>10</v>
      </c>
      <c r="K479" s="1">
        <v>7</v>
      </c>
      <c r="L479" s="1">
        <v>17</v>
      </c>
      <c r="M479" s="1">
        <v>4</v>
      </c>
      <c r="N479" s="1">
        <v>2</v>
      </c>
      <c r="O479" s="1">
        <v>1</v>
      </c>
      <c r="P479">
        <v>81</v>
      </c>
      <c r="Q479">
        <f t="shared" si="42"/>
        <v>0.73134328358208955</v>
      </c>
      <c r="R479">
        <f t="shared" si="43"/>
        <v>0.5</v>
      </c>
      <c r="S479">
        <f t="shared" si="44"/>
        <v>0.20588235294117646</v>
      </c>
      <c r="T479">
        <f t="shared" si="45"/>
        <v>0.6029411764705882</v>
      </c>
      <c r="U479">
        <f t="shared" si="46"/>
        <v>-0.18749264705882362</v>
      </c>
      <c r="V479">
        <f t="shared" si="47"/>
        <v>0</v>
      </c>
    </row>
    <row r="480" spans="1:22" x14ac:dyDescent="0.25">
      <c r="A480" s="2">
        <v>804</v>
      </c>
      <c r="B480" s="2">
        <v>804</v>
      </c>
      <c r="C480" s="2">
        <v>2</v>
      </c>
      <c r="D480" s="1">
        <v>0</v>
      </c>
      <c r="E480" s="1">
        <v>0</v>
      </c>
      <c r="F480" s="1">
        <v>35</v>
      </c>
      <c r="G480" s="1">
        <v>18</v>
      </c>
      <c r="H480" s="1">
        <v>1</v>
      </c>
      <c r="I480" s="1">
        <v>5</v>
      </c>
      <c r="J480" s="1">
        <v>6</v>
      </c>
      <c r="K480" s="1">
        <v>11</v>
      </c>
      <c r="L480" s="1">
        <v>23</v>
      </c>
      <c r="M480" s="1">
        <v>2</v>
      </c>
      <c r="N480" s="1">
        <v>2</v>
      </c>
      <c r="O480" s="1">
        <v>3</v>
      </c>
      <c r="P480">
        <v>106</v>
      </c>
      <c r="Q480">
        <f t="shared" si="42"/>
        <v>0.72631578947368425</v>
      </c>
      <c r="R480">
        <f t="shared" si="43"/>
        <v>0.57499999999999996</v>
      </c>
      <c r="S480">
        <f t="shared" si="44"/>
        <v>0.27500000000000002</v>
      </c>
      <c r="T480">
        <f t="shared" si="45"/>
        <v>0.71249999999999991</v>
      </c>
      <c r="U480">
        <f t="shared" si="46"/>
        <v>-7.0147187500000041E-2</v>
      </c>
      <c r="V480">
        <f t="shared" si="47"/>
        <v>4.1666666666666664E-2</v>
      </c>
    </row>
    <row r="481" spans="1:22" x14ac:dyDescent="0.25">
      <c r="A481" s="2">
        <v>804</v>
      </c>
      <c r="B481" s="2">
        <v>804</v>
      </c>
      <c r="C481" s="2">
        <v>3</v>
      </c>
      <c r="D481" s="1">
        <v>0</v>
      </c>
      <c r="E481" s="1">
        <v>0</v>
      </c>
      <c r="F481" s="1">
        <v>30</v>
      </c>
      <c r="G481" s="1">
        <v>12</v>
      </c>
      <c r="H481" s="1">
        <v>1</v>
      </c>
      <c r="I481" s="1">
        <v>2</v>
      </c>
      <c r="J481" s="1">
        <v>7</v>
      </c>
      <c r="K481" s="1">
        <v>7</v>
      </c>
      <c r="L481" s="1">
        <v>18</v>
      </c>
      <c r="M481" s="1">
        <v>3</v>
      </c>
      <c r="N481" s="1">
        <v>2</v>
      </c>
      <c r="O481" s="1">
        <v>2</v>
      </c>
      <c r="P481">
        <v>85</v>
      </c>
      <c r="Q481">
        <f t="shared" si="42"/>
        <v>0.71014492753623193</v>
      </c>
      <c r="R481">
        <f t="shared" si="43"/>
        <v>0.5625</v>
      </c>
      <c r="S481">
        <f t="shared" si="44"/>
        <v>0.21875</v>
      </c>
      <c r="T481">
        <f t="shared" si="45"/>
        <v>0.671875</v>
      </c>
      <c r="U481">
        <f t="shared" si="46"/>
        <v>-0.13515117187500014</v>
      </c>
      <c r="V481">
        <f t="shared" si="47"/>
        <v>6.6666666666666666E-2</v>
      </c>
    </row>
    <row r="482" spans="1:22" x14ac:dyDescent="0.25">
      <c r="A482" s="2">
        <v>804</v>
      </c>
      <c r="B482" s="2">
        <v>804</v>
      </c>
      <c r="C482" s="2">
        <v>4</v>
      </c>
      <c r="D482" s="1">
        <v>0</v>
      </c>
      <c r="E482" s="1">
        <v>0</v>
      </c>
      <c r="F482" s="1">
        <v>47</v>
      </c>
      <c r="G482" s="1">
        <v>11</v>
      </c>
      <c r="H482" s="1">
        <v>2</v>
      </c>
      <c r="I482" s="1">
        <v>3</v>
      </c>
      <c r="J482" s="1">
        <v>6</v>
      </c>
      <c r="K482" s="1">
        <v>15</v>
      </c>
      <c r="L482" s="1">
        <v>19</v>
      </c>
      <c r="M482" s="1">
        <v>2</v>
      </c>
      <c r="N482" s="1">
        <v>4</v>
      </c>
      <c r="O482" s="1">
        <v>1</v>
      </c>
      <c r="P482">
        <v>110</v>
      </c>
      <c r="Q482">
        <f t="shared" si="42"/>
        <v>0.69620253164556967</v>
      </c>
      <c r="R482">
        <f t="shared" si="43"/>
        <v>0.47499999999999998</v>
      </c>
      <c r="S482">
        <f t="shared" si="44"/>
        <v>0.375</v>
      </c>
      <c r="T482">
        <f t="shared" si="45"/>
        <v>0.66249999999999998</v>
      </c>
      <c r="U482">
        <f t="shared" si="46"/>
        <v>-3.2159687500000034E-2</v>
      </c>
      <c r="V482">
        <f t="shared" si="47"/>
        <v>0.125</v>
      </c>
    </row>
    <row r="483" spans="1:22" x14ac:dyDescent="0.25">
      <c r="A483" s="2">
        <v>804</v>
      </c>
      <c r="B483" s="2">
        <v>804</v>
      </c>
      <c r="C483" s="2">
        <v>5</v>
      </c>
      <c r="D483" s="1">
        <v>0</v>
      </c>
      <c r="E483" s="1">
        <v>0</v>
      </c>
      <c r="F483" s="1">
        <v>29</v>
      </c>
      <c r="G483" s="1">
        <v>8</v>
      </c>
      <c r="H483" s="1">
        <v>0</v>
      </c>
      <c r="I483" s="1">
        <v>2</v>
      </c>
      <c r="J483" s="1">
        <v>9</v>
      </c>
      <c r="K483" s="1">
        <v>8</v>
      </c>
      <c r="L483" s="1">
        <v>14</v>
      </c>
      <c r="M483" s="1">
        <v>4</v>
      </c>
      <c r="N483" s="1">
        <v>1</v>
      </c>
      <c r="O483" s="1">
        <v>1</v>
      </c>
      <c r="P483">
        <v>76</v>
      </c>
      <c r="Q483">
        <f t="shared" si="42"/>
        <v>0.7192982456140351</v>
      </c>
      <c r="R483">
        <f t="shared" si="43"/>
        <v>0.45161290322580644</v>
      </c>
      <c r="S483">
        <f t="shared" si="44"/>
        <v>0.25806451612903225</v>
      </c>
      <c r="T483">
        <f t="shared" si="45"/>
        <v>0.58064516129032251</v>
      </c>
      <c r="U483">
        <f t="shared" si="46"/>
        <v>-0.1609533818938606</v>
      </c>
      <c r="V483">
        <f t="shared" si="47"/>
        <v>0</v>
      </c>
    </row>
    <row r="484" spans="1:22" x14ac:dyDescent="0.25">
      <c r="A484" s="2">
        <v>808</v>
      </c>
      <c r="B484" s="2">
        <v>808</v>
      </c>
      <c r="C484" s="2">
        <v>1</v>
      </c>
      <c r="D484" s="1">
        <v>0</v>
      </c>
      <c r="E484" s="1">
        <v>0</v>
      </c>
      <c r="F484" s="1">
        <v>51</v>
      </c>
      <c r="G484" s="1">
        <v>17</v>
      </c>
      <c r="H484" s="1">
        <v>2</v>
      </c>
      <c r="I484" s="1">
        <v>16</v>
      </c>
      <c r="J484" s="1">
        <v>17</v>
      </c>
      <c r="K484" s="1">
        <v>16</v>
      </c>
      <c r="L484" s="1">
        <v>5</v>
      </c>
      <c r="M484" s="1">
        <v>19</v>
      </c>
      <c r="N484" s="1">
        <v>22</v>
      </c>
      <c r="O484" s="1">
        <v>1</v>
      </c>
      <c r="P484" s="3">
        <v>166</v>
      </c>
      <c r="Q484">
        <f t="shared" si="42"/>
        <v>0.19999999999999998</v>
      </c>
      <c r="R484">
        <f t="shared" si="43"/>
        <v>0.13157894736842105</v>
      </c>
      <c r="S484">
        <f t="shared" si="44"/>
        <v>0.42105263157894735</v>
      </c>
      <c r="T484">
        <f t="shared" si="45"/>
        <v>0.34210526315789469</v>
      </c>
      <c r="U484">
        <f t="shared" si="46"/>
        <v>-5.9506301939058204E-2</v>
      </c>
      <c r="V484">
        <f t="shared" si="47"/>
        <v>5.7142857142857141E-2</v>
      </c>
    </row>
    <row r="485" spans="1:22" x14ac:dyDescent="0.25">
      <c r="A485" s="2">
        <v>808</v>
      </c>
      <c r="B485" s="2">
        <v>808</v>
      </c>
      <c r="C485" s="2">
        <v>2</v>
      </c>
      <c r="D485" s="1">
        <v>0</v>
      </c>
      <c r="E485" s="1">
        <v>0</v>
      </c>
      <c r="F485" s="1">
        <v>51</v>
      </c>
      <c r="G485" s="1">
        <v>15</v>
      </c>
      <c r="H485" s="1">
        <v>1</v>
      </c>
      <c r="I485" s="1">
        <v>17</v>
      </c>
      <c r="J485" s="1">
        <v>17</v>
      </c>
      <c r="K485" s="1">
        <v>17</v>
      </c>
      <c r="L485" s="1">
        <v>5</v>
      </c>
      <c r="M485" s="1">
        <v>17</v>
      </c>
      <c r="N485" s="1">
        <v>12</v>
      </c>
      <c r="O485" s="1">
        <v>0</v>
      </c>
      <c r="P485" s="3">
        <v>152</v>
      </c>
      <c r="Q485">
        <f t="shared" si="42"/>
        <v>0.29850746268656714</v>
      </c>
      <c r="R485">
        <f t="shared" si="43"/>
        <v>0.12820512820512819</v>
      </c>
      <c r="S485">
        <f t="shared" si="44"/>
        <v>0.4358974358974359</v>
      </c>
      <c r="T485">
        <f t="shared" si="45"/>
        <v>0.34615384615384615</v>
      </c>
      <c r="U485">
        <f t="shared" si="46"/>
        <v>-4.4310256410256432E-2</v>
      </c>
      <c r="V485">
        <f t="shared" si="47"/>
        <v>3.0303030303030304E-2</v>
      </c>
    </row>
    <row r="486" spans="1:22" x14ac:dyDescent="0.25">
      <c r="A486" s="2">
        <v>808</v>
      </c>
      <c r="B486" s="2">
        <v>808</v>
      </c>
      <c r="C486" s="2">
        <v>3</v>
      </c>
      <c r="D486" s="1">
        <v>0</v>
      </c>
      <c r="E486" s="1">
        <v>0</v>
      </c>
      <c r="F486" s="1">
        <v>45</v>
      </c>
      <c r="G486" s="1">
        <v>18</v>
      </c>
      <c r="H486" s="1">
        <v>6</v>
      </c>
      <c r="I486" s="1">
        <v>14</v>
      </c>
      <c r="J486" s="1">
        <v>13</v>
      </c>
      <c r="K486" s="1">
        <v>12</v>
      </c>
      <c r="L486" s="1">
        <v>11</v>
      </c>
      <c r="M486" s="1">
        <v>20</v>
      </c>
      <c r="N486" s="1">
        <v>26</v>
      </c>
      <c r="O486" s="1">
        <v>1</v>
      </c>
      <c r="P486" s="3">
        <v>166</v>
      </c>
      <c r="Q486">
        <f t="shared" si="42"/>
        <v>0.15723270440251572</v>
      </c>
      <c r="R486">
        <f t="shared" si="43"/>
        <v>0.30555555555555558</v>
      </c>
      <c r="S486">
        <f t="shared" si="44"/>
        <v>0.33333333333333331</v>
      </c>
      <c r="T486">
        <f t="shared" si="45"/>
        <v>0.47222222222222221</v>
      </c>
      <c r="U486">
        <f t="shared" si="46"/>
        <v>-0.13705949074074075</v>
      </c>
      <c r="V486">
        <f t="shared" si="47"/>
        <v>0.15789473684210525</v>
      </c>
    </row>
    <row r="487" spans="1:22" x14ac:dyDescent="0.25">
      <c r="A487" s="2">
        <v>808</v>
      </c>
      <c r="B487" s="2">
        <v>808</v>
      </c>
      <c r="C487" s="2">
        <v>4</v>
      </c>
      <c r="D487" s="1">
        <v>0</v>
      </c>
      <c r="E487" s="1">
        <v>0</v>
      </c>
      <c r="F487" s="1">
        <v>47</v>
      </c>
      <c r="G487" s="1">
        <v>21</v>
      </c>
      <c r="H487" s="1">
        <v>5</v>
      </c>
      <c r="I487" s="1">
        <v>15</v>
      </c>
      <c r="J487" s="1">
        <v>17</v>
      </c>
      <c r="K487" s="1">
        <v>39</v>
      </c>
      <c r="L487" s="1">
        <v>13</v>
      </c>
      <c r="M487" s="1">
        <v>14</v>
      </c>
      <c r="N487" s="1">
        <v>16</v>
      </c>
      <c r="O487" s="1">
        <v>2</v>
      </c>
      <c r="P487" s="3">
        <v>189</v>
      </c>
      <c r="Q487">
        <f t="shared" si="42"/>
        <v>0.43169398907103823</v>
      </c>
      <c r="R487">
        <f t="shared" si="43"/>
        <v>0.18840579710144928</v>
      </c>
      <c r="S487">
        <f t="shared" si="44"/>
        <v>0.56521739130434778</v>
      </c>
      <c r="T487">
        <f t="shared" si="45"/>
        <v>0.47101449275362317</v>
      </c>
      <c r="U487">
        <f t="shared" si="46"/>
        <v>8.1877693761814641E-2</v>
      </c>
      <c r="V487">
        <f t="shared" si="47"/>
        <v>0.12195121951219512</v>
      </c>
    </row>
    <row r="488" spans="1:22" x14ac:dyDescent="0.25">
      <c r="A488" s="2">
        <v>808</v>
      </c>
      <c r="B488" s="2">
        <v>808</v>
      </c>
      <c r="C488" s="2">
        <v>5</v>
      </c>
      <c r="D488" s="1">
        <v>0</v>
      </c>
      <c r="E488" s="1">
        <v>0</v>
      </c>
      <c r="F488" s="1">
        <v>52</v>
      </c>
      <c r="G488" s="1">
        <v>18</v>
      </c>
      <c r="H488" s="1">
        <v>3</v>
      </c>
      <c r="I488" s="1">
        <v>10</v>
      </c>
      <c r="J488" s="1">
        <v>16</v>
      </c>
      <c r="K488" s="1">
        <v>40</v>
      </c>
      <c r="L488" s="1">
        <v>6</v>
      </c>
      <c r="M488" s="1">
        <v>14</v>
      </c>
      <c r="N488" s="1">
        <v>10</v>
      </c>
      <c r="O488" s="1">
        <v>4</v>
      </c>
      <c r="P488" s="3">
        <v>173</v>
      </c>
      <c r="Q488">
        <f t="shared" si="42"/>
        <v>0.46052631578947367</v>
      </c>
      <c r="R488">
        <f t="shared" si="43"/>
        <v>9.6774193548387094E-2</v>
      </c>
      <c r="S488">
        <f t="shared" si="44"/>
        <v>0.64516129032258063</v>
      </c>
      <c r="T488">
        <f t="shared" si="45"/>
        <v>0.41935483870967738</v>
      </c>
      <c r="U488">
        <f t="shared" si="46"/>
        <v>0.16922840790842875</v>
      </c>
      <c r="V488">
        <f t="shared" si="47"/>
        <v>9.6774193548387094E-2</v>
      </c>
    </row>
    <row r="489" spans="1:22" x14ac:dyDescent="0.25">
      <c r="A489" s="2">
        <v>810</v>
      </c>
      <c r="B489" s="2">
        <v>810</v>
      </c>
      <c r="C489" s="2">
        <v>1</v>
      </c>
      <c r="D489" s="1">
        <v>0</v>
      </c>
      <c r="E489" s="1">
        <v>0</v>
      </c>
      <c r="F489" s="1">
        <v>37</v>
      </c>
      <c r="G489" s="1">
        <v>19</v>
      </c>
      <c r="H489" s="1">
        <v>5</v>
      </c>
      <c r="I489" s="1">
        <v>15</v>
      </c>
      <c r="J489" s="1">
        <v>6</v>
      </c>
      <c r="K489" s="1">
        <v>43</v>
      </c>
      <c r="L489" s="1">
        <v>11</v>
      </c>
      <c r="M489" s="1">
        <v>8</v>
      </c>
      <c r="N489" s="1">
        <v>10</v>
      </c>
      <c r="O489" s="1">
        <v>1</v>
      </c>
      <c r="P489" s="3">
        <v>155</v>
      </c>
      <c r="Q489">
        <f t="shared" si="42"/>
        <v>0.50318471337579618</v>
      </c>
      <c r="R489">
        <f t="shared" si="43"/>
        <v>0.18333333333333332</v>
      </c>
      <c r="S489">
        <f t="shared" si="44"/>
        <v>0.71666666666666667</v>
      </c>
      <c r="T489">
        <f t="shared" si="45"/>
        <v>0.54166666666666663</v>
      </c>
      <c r="U489">
        <f t="shared" si="46"/>
        <v>0.23333458333333335</v>
      </c>
      <c r="V489">
        <f t="shared" si="47"/>
        <v>0.12820512820512819</v>
      </c>
    </row>
    <row r="490" spans="1:22" x14ac:dyDescent="0.25">
      <c r="A490" s="2">
        <v>810</v>
      </c>
      <c r="B490" s="2">
        <v>810</v>
      </c>
      <c r="C490" s="2">
        <v>2</v>
      </c>
      <c r="D490" s="1">
        <v>0</v>
      </c>
      <c r="E490" s="1">
        <v>0</v>
      </c>
      <c r="F490" s="1">
        <v>41</v>
      </c>
      <c r="G490" s="1">
        <v>18</v>
      </c>
      <c r="H490" s="1">
        <v>4</v>
      </c>
      <c r="I490" s="1">
        <v>14</v>
      </c>
      <c r="J490" s="1">
        <v>10</v>
      </c>
      <c r="K490" s="1">
        <v>33</v>
      </c>
      <c r="L490" s="1">
        <v>7</v>
      </c>
      <c r="M490" s="1">
        <v>6</v>
      </c>
      <c r="N490" s="1">
        <v>4</v>
      </c>
      <c r="O490" s="1">
        <v>0</v>
      </c>
      <c r="P490" s="3">
        <v>137</v>
      </c>
      <c r="Q490">
        <f t="shared" si="42"/>
        <v>0.5757575757575758</v>
      </c>
      <c r="R490">
        <f t="shared" si="43"/>
        <v>0.14000000000000001</v>
      </c>
      <c r="S490">
        <f t="shared" si="44"/>
        <v>0.66</v>
      </c>
      <c r="T490">
        <f t="shared" si="45"/>
        <v>0.47000000000000003</v>
      </c>
      <c r="U490">
        <f t="shared" si="46"/>
        <v>0.17865540000000002</v>
      </c>
      <c r="V490">
        <f t="shared" si="47"/>
        <v>0.1111111111111111</v>
      </c>
    </row>
    <row r="491" spans="1:22" x14ac:dyDescent="0.25">
      <c r="A491" s="2">
        <v>810</v>
      </c>
      <c r="B491" s="2">
        <v>810</v>
      </c>
      <c r="C491" s="2">
        <v>3</v>
      </c>
      <c r="D491" s="1">
        <v>0</v>
      </c>
      <c r="E491" s="1">
        <v>0</v>
      </c>
      <c r="F491" s="1">
        <v>47</v>
      </c>
      <c r="G491" s="1">
        <v>34</v>
      </c>
      <c r="H491" s="1">
        <v>5</v>
      </c>
      <c r="I491" s="1">
        <v>5</v>
      </c>
      <c r="J491" s="1">
        <v>30</v>
      </c>
      <c r="K491" s="1">
        <v>6</v>
      </c>
      <c r="L491" s="1">
        <v>23</v>
      </c>
      <c r="M491" s="1">
        <v>22</v>
      </c>
      <c r="N491" s="1">
        <v>4</v>
      </c>
      <c r="O491" s="1">
        <v>0</v>
      </c>
      <c r="P491" s="3">
        <v>176</v>
      </c>
      <c r="Q491">
        <f t="shared" si="42"/>
        <v>0.58381502890173409</v>
      </c>
      <c r="R491">
        <f t="shared" si="43"/>
        <v>0.38983050847457629</v>
      </c>
      <c r="S491">
        <f t="shared" si="44"/>
        <v>0.10169491525423729</v>
      </c>
      <c r="T491">
        <f t="shared" si="45"/>
        <v>0.44067796610169496</v>
      </c>
      <c r="U491">
        <f t="shared" si="46"/>
        <v>-0.34382657282390122</v>
      </c>
      <c r="V491">
        <f t="shared" si="47"/>
        <v>0.11363636363636363</v>
      </c>
    </row>
    <row r="492" spans="1:22" x14ac:dyDescent="0.25">
      <c r="A492" s="2">
        <v>810</v>
      </c>
      <c r="B492" s="2">
        <v>810</v>
      </c>
      <c r="C492" s="2">
        <v>4</v>
      </c>
      <c r="D492" s="1">
        <v>0</v>
      </c>
      <c r="E492" s="1">
        <v>0</v>
      </c>
      <c r="F492" s="1">
        <v>44</v>
      </c>
      <c r="G492" s="1">
        <v>40</v>
      </c>
      <c r="H492" s="1">
        <v>2</v>
      </c>
      <c r="I492" s="1">
        <v>0</v>
      </c>
      <c r="J492" s="1">
        <v>9</v>
      </c>
      <c r="K492" s="1">
        <v>52</v>
      </c>
      <c r="L492" s="1">
        <v>13</v>
      </c>
      <c r="M492" s="1">
        <v>6</v>
      </c>
      <c r="N492" s="1">
        <v>3</v>
      </c>
      <c r="O492" s="1">
        <v>0</v>
      </c>
      <c r="P492" s="3">
        <v>169</v>
      </c>
      <c r="Q492">
        <f t="shared" si="42"/>
        <v>0.86826347305389218</v>
      </c>
      <c r="R492">
        <f t="shared" si="43"/>
        <v>0.17567567567567569</v>
      </c>
      <c r="S492">
        <f t="shared" si="44"/>
        <v>0.70270270270270274</v>
      </c>
      <c r="T492">
        <f t="shared" si="45"/>
        <v>0.52702702702702708</v>
      </c>
      <c r="U492">
        <f t="shared" si="46"/>
        <v>0.21947145726807893</v>
      </c>
      <c r="V492">
        <f t="shared" si="47"/>
        <v>4.7619047619047616E-2</v>
      </c>
    </row>
    <row r="493" spans="1:22" x14ac:dyDescent="0.25">
      <c r="A493" s="2">
        <v>810</v>
      </c>
      <c r="B493" s="2">
        <v>810</v>
      </c>
      <c r="C493" s="2">
        <v>5</v>
      </c>
      <c r="D493" s="1">
        <v>0</v>
      </c>
      <c r="E493" s="1">
        <v>0</v>
      </c>
      <c r="F493" s="1">
        <v>40</v>
      </c>
      <c r="G493" s="1">
        <v>22</v>
      </c>
      <c r="H493" s="1">
        <v>2</v>
      </c>
      <c r="I493" s="1">
        <v>9</v>
      </c>
      <c r="J493" s="1">
        <v>15</v>
      </c>
      <c r="K493" s="1">
        <v>33</v>
      </c>
      <c r="L493" s="1">
        <v>14</v>
      </c>
      <c r="M493" s="1">
        <v>3</v>
      </c>
      <c r="N493" s="1">
        <v>4</v>
      </c>
      <c r="O493" s="1">
        <v>0</v>
      </c>
      <c r="P493" s="3">
        <v>142</v>
      </c>
      <c r="Q493">
        <f t="shared" si="42"/>
        <v>0.73333333333333328</v>
      </c>
      <c r="R493">
        <f t="shared" si="43"/>
        <v>0.22580645161290322</v>
      </c>
      <c r="S493">
        <f t="shared" si="44"/>
        <v>0.532258064516129</v>
      </c>
      <c r="T493">
        <f t="shared" si="45"/>
        <v>0.49193548387096775</v>
      </c>
      <c r="U493">
        <f t="shared" si="46"/>
        <v>5.031810613943799E-2</v>
      </c>
      <c r="V493">
        <f t="shared" si="47"/>
        <v>6.0606060606060608E-2</v>
      </c>
    </row>
    <row r="494" spans="1:22" x14ac:dyDescent="0.25">
      <c r="A494" s="2">
        <v>812</v>
      </c>
      <c r="B494" s="2">
        <v>812</v>
      </c>
      <c r="C494" s="2">
        <v>1</v>
      </c>
      <c r="D494" s="1">
        <v>0</v>
      </c>
      <c r="E494" s="1">
        <v>0</v>
      </c>
      <c r="F494" s="1">
        <v>13</v>
      </c>
      <c r="G494" s="1">
        <v>13</v>
      </c>
      <c r="H494" s="1">
        <v>3</v>
      </c>
      <c r="I494" s="1">
        <v>3</v>
      </c>
      <c r="J494" s="1">
        <v>2</v>
      </c>
      <c r="K494" s="1">
        <v>9</v>
      </c>
      <c r="L494" s="1">
        <v>10</v>
      </c>
      <c r="M494" s="1">
        <v>1</v>
      </c>
      <c r="N494" s="1">
        <v>2</v>
      </c>
      <c r="O494" s="1">
        <v>0</v>
      </c>
      <c r="P494" s="3">
        <v>56</v>
      </c>
      <c r="Q494">
        <f t="shared" si="42"/>
        <v>0.70967741935483875</v>
      </c>
      <c r="R494">
        <f t="shared" si="43"/>
        <v>0.47619047619047616</v>
      </c>
      <c r="S494">
        <f t="shared" si="44"/>
        <v>0.42857142857142855</v>
      </c>
      <c r="T494">
        <f t="shared" si="45"/>
        <v>0.69047619047619047</v>
      </c>
      <c r="U494">
        <f t="shared" si="46"/>
        <v>2.2042176870748165E-2</v>
      </c>
      <c r="V494">
        <f t="shared" si="47"/>
        <v>0.15789473684210525</v>
      </c>
    </row>
    <row r="495" spans="1:22" x14ac:dyDescent="0.25">
      <c r="A495" s="2">
        <v>812</v>
      </c>
      <c r="B495" s="2">
        <v>812</v>
      </c>
      <c r="C495" s="2">
        <v>2</v>
      </c>
      <c r="D495" s="1">
        <v>0</v>
      </c>
      <c r="E495" s="1">
        <v>0</v>
      </c>
      <c r="F495" s="1">
        <v>34</v>
      </c>
      <c r="G495" s="1">
        <v>11</v>
      </c>
      <c r="H495" s="1">
        <v>1</v>
      </c>
      <c r="I495" s="1">
        <v>4</v>
      </c>
      <c r="J495" s="1">
        <v>1</v>
      </c>
      <c r="K495" s="1">
        <v>5</v>
      </c>
      <c r="L495" s="1">
        <v>9</v>
      </c>
      <c r="M495" s="1">
        <v>2</v>
      </c>
      <c r="N495" s="1">
        <v>4</v>
      </c>
      <c r="O495" s="1">
        <v>0</v>
      </c>
      <c r="P495" s="3">
        <v>71</v>
      </c>
      <c r="Q495">
        <f t="shared" si="42"/>
        <v>0.58490566037735847</v>
      </c>
      <c r="R495">
        <f t="shared" si="43"/>
        <v>0.6</v>
      </c>
      <c r="S495">
        <f t="shared" si="44"/>
        <v>0.33333333333333331</v>
      </c>
      <c r="T495">
        <f t="shared" si="45"/>
        <v>0.76666666666666661</v>
      </c>
      <c r="U495">
        <f t="shared" si="46"/>
        <v>6.5533333333332444E-3</v>
      </c>
      <c r="V495">
        <f t="shared" si="47"/>
        <v>6.25E-2</v>
      </c>
    </row>
    <row r="496" spans="1:22" x14ac:dyDescent="0.25">
      <c r="A496" s="2">
        <v>812</v>
      </c>
      <c r="B496" s="2">
        <v>812</v>
      </c>
      <c r="C496" s="2">
        <v>3</v>
      </c>
      <c r="D496" s="1">
        <v>0</v>
      </c>
      <c r="E496" s="1">
        <v>0</v>
      </c>
      <c r="F496" s="1">
        <v>21</v>
      </c>
      <c r="G496" s="1">
        <v>11</v>
      </c>
      <c r="H496" s="1">
        <v>1</v>
      </c>
      <c r="I496" s="1">
        <v>4</v>
      </c>
      <c r="J496" s="1">
        <v>6</v>
      </c>
      <c r="K496" s="1">
        <v>9</v>
      </c>
      <c r="L496" s="1">
        <v>10</v>
      </c>
      <c r="M496" s="1">
        <v>1</v>
      </c>
      <c r="N496" s="1">
        <v>1</v>
      </c>
      <c r="O496" s="1">
        <v>0</v>
      </c>
      <c r="P496" s="3">
        <v>64</v>
      </c>
      <c r="Q496">
        <f t="shared" si="42"/>
        <v>0.76271186440677963</v>
      </c>
      <c r="R496">
        <f t="shared" si="43"/>
        <v>0.4</v>
      </c>
      <c r="S496">
        <f t="shared" si="44"/>
        <v>0.36</v>
      </c>
      <c r="T496">
        <f t="shared" si="45"/>
        <v>0.58000000000000007</v>
      </c>
      <c r="U496">
        <f t="shared" si="46"/>
        <v>-8.1640000000000046E-2</v>
      </c>
      <c r="V496">
        <f t="shared" si="47"/>
        <v>6.25E-2</v>
      </c>
    </row>
    <row r="497" spans="1:22" x14ac:dyDescent="0.25">
      <c r="A497" s="2">
        <v>812</v>
      </c>
      <c r="B497" s="2">
        <v>812</v>
      </c>
      <c r="C497" s="2">
        <v>4</v>
      </c>
      <c r="D497" s="1">
        <v>0</v>
      </c>
      <c r="E497" s="1">
        <v>0</v>
      </c>
      <c r="F497" s="1">
        <v>20</v>
      </c>
      <c r="G497" s="1">
        <v>10</v>
      </c>
      <c r="H497" s="1">
        <v>0</v>
      </c>
      <c r="I497" s="1">
        <v>5</v>
      </c>
      <c r="J497" s="1">
        <v>1</v>
      </c>
      <c r="K497" s="1">
        <v>9</v>
      </c>
      <c r="L497" s="1">
        <v>22</v>
      </c>
      <c r="M497" s="1">
        <v>1</v>
      </c>
      <c r="N497" s="1">
        <v>3</v>
      </c>
      <c r="O497" s="1">
        <v>0</v>
      </c>
      <c r="P497" s="3">
        <v>71</v>
      </c>
      <c r="Q497">
        <f t="shared" si="42"/>
        <v>0.72727272727272729</v>
      </c>
      <c r="R497">
        <f t="shared" si="43"/>
        <v>0.6875</v>
      </c>
      <c r="S497">
        <f t="shared" si="44"/>
        <v>0.28125</v>
      </c>
      <c r="T497">
        <f t="shared" si="45"/>
        <v>0.828125</v>
      </c>
      <c r="U497">
        <f t="shared" si="46"/>
        <v>2.7776953124999948E-2</v>
      </c>
      <c r="V497">
        <f t="shared" si="47"/>
        <v>0</v>
      </c>
    </row>
    <row r="498" spans="1:22" x14ac:dyDescent="0.25">
      <c r="A498" s="2">
        <v>812</v>
      </c>
      <c r="B498" s="2">
        <v>812</v>
      </c>
      <c r="C498" s="2">
        <v>5</v>
      </c>
      <c r="D498" s="1">
        <v>0</v>
      </c>
      <c r="E498" s="1">
        <v>0</v>
      </c>
      <c r="F498" s="1">
        <v>17</v>
      </c>
      <c r="G498" s="1">
        <v>10</v>
      </c>
      <c r="H498" s="1">
        <v>0</v>
      </c>
      <c r="I498" s="1">
        <v>11</v>
      </c>
      <c r="J498" s="1">
        <v>3</v>
      </c>
      <c r="K498" s="1">
        <v>3</v>
      </c>
      <c r="L498" s="1">
        <v>16</v>
      </c>
      <c r="M498" s="1">
        <v>1</v>
      </c>
      <c r="N498" s="1">
        <v>3</v>
      </c>
      <c r="O498" s="1">
        <v>4</v>
      </c>
      <c r="P498" s="3">
        <v>68</v>
      </c>
      <c r="Q498">
        <f t="shared" si="42"/>
        <v>0.47222222222222221</v>
      </c>
      <c r="R498">
        <f t="shared" si="43"/>
        <v>0.72727272727272729</v>
      </c>
      <c r="S498">
        <f t="shared" si="44"/>
        <v>0.13636363636363635</v>
      </c>
      <c r="T498">
        <f t="shared" si="45"/>
        <v>0.79545454545454541</v>
      </c>
      <c r="U498">
        <f t="shared" si="46"/>
        <v>-7.9148760330578494E-2</v>
      </c>
      <c r="V498">
        <f t="shared" si="47"/>
        <v>0</v>
      </c>
    </row>
    <row r="499" spans="1:22" x14ac:dyDescent="0.25">
      <c r="A499" s="2">
        <v>818</v>
      </c>
      <c r="B499" s="2">
        <v>818</v>
      </c>
      <c r="C499" s="2">
        <v>1</v>
      </c>
      <c r="D499" s="1">
        <v>0</v>
      </c>
      <c r="E499" s="1">
        <v>0</v>
      </c>
      <c r="F499" s="1">
        <v>38</v>
      </c>
      <c r="G499" s="1">
        <v>10</v>
      </c>
      <c r="H499" s="1">
        <v>1</v>
      </c>
      <c r="I499" s="1">
        <v>5</v>
      </c>
      <c r="J499" s="1">
        <v>10</v>
      </c>
      <c r="K499" s="1">
        <v>20</v>
      </c>
      <c r="L499" s="1">
        <v>23</v>
      </c>
      <c r="M499" s="1">
        <v>5</v>
      </c>
      <c r="N499" s="1">
        <v>3</v>
      </c>
      <c r="O499" s="1">
        <v>0</v>
      </c>
      <c r="P499">
        <v>115</v>
      </c>
      <c r="Q499">
        <f t="shared" si="42"/>
        <v>0.69892473118279574</v>
      </c>
      <c r="R499">
        <f t="shared" si="43"/>
        <v>0.43396226415094341</v>
      </c>
      <c r="S499">
        <f t="shared" si="44"/>
        <v>0.37735849056603776</v>
      </c>
      <c r="T499">
        <f t="shared" si="45"/>
        <v>0.62264150943396235</v>
      </c>
      <c r="U499">
        <f t="shared" si="46"/>
        <v>-4.9945140619437445E-2</v>
      </c>
      <c r="V499">
        <f t="shared" si="47"/>
        <v>6.25E-2</v>
      </c>
    </row>
    <row r="500" spans="1:22" x14ac:dyDescent="0.25">
      <c r="A500" s="2">
        <v>818</v>
      </c>
      <c r="B500" s="2">
        <v>818</v>
      </c>
      <c r="C500" s="2">
        <v>2</v>
      </c>
      <c r="D500" s="1">
        <v>0</v>
      </c>
      <c r="E500" s="1">
        <v>0</v>
      </c>
      <c r="F500" s="1">
        <v>27</v>
      </c>
      <c r="G500" s="1">
        <v>13</v>
      </c>
      <c r="H500" s="1">
        <v>1</v>
      </c>
      <c r="I500" s="1">
        <v>5</v>
      </c>
      <c r="J500" s="1">
        <v>7</v>
      </c>
      <c r="K500" s="1">
        <v>11</v>
      </c>
      <c r="L500" s="1">
        <v>8</v>
      </c>
      <c r="M500" s="1">
        <v>2</v>
      </c>
      <c r="N500" s="1">
        <v>2</v>
      </c>
      <c r="O500" s="1">
        <v>1</v>
      </c>
      <c r="P500">
        <v>77</v>
      </c>
      <c r="Q500">
        <f t="shared" si="42"/>
        <v>0.6811594202898551</v>
      </c>
      <c r="R500">
        <f t="shared" si="43"/>
        <v>0.30769230769230771</v>
      </c>
      <c r="S500">
        <f t="shared" si="44"/>
        <v>0.42307692307692307</v>
      </c>
      <c r="T500">
        <f t="shared" si="45"/>
        <v>0.51923076923076927</v>
      </c>
      <c r="U500">
        <f t="shared" si="46"/>
        <v>-4.6846153846153871E-2</v>
      </c>
      <c r="V500">
        <f t="shared" si="47"/>
        <v>5.2631578947368418E-2</v>
      </c>
    </row>
    <row r="501" spans="1:22" x14ac:dyDescent="0.25">
      <c r="A501" s="2">
        <v>818</v>
      </c>
      <c r="B501" s="2">
        <v>818</v>
      </c>
      <c r="C501" s="2">
        <v>3</v>
      </c>
      <c r="D501" s="1">
        <v>0</v>
      </c>
      <c r="E501" s="1">
        <v>0</v>
      </c>
      <c r="F501" s="1">
        <v>43</v>
      </c>
      <c r="G501" s="1">
        <v>10</v>
      </c>
      <c r="H501" s="1">
        <v>5</v>
      </c>
      <c r="I501" s="1">
        <v>8</v>
      </c>
      <c r="J501" s="1">
        <v>13</v>
      </c>
      <c r="K501" s="1">
        <v>12</v>
      </c>
      <c r="L501" s="1">
        <v>27</v>
      </c>
      <c r="M501" s="1">
        <v>5</v>
      </c>
      <c r="N501" s="1">
        <v>3</v>
      </c>
      <c r="O501" s="1">
        <v>1</v>
      </c>
      <c r="P501">
        <v>127</v>
      </c>
      <c r="Q501">
        <f t="shared" si="42"/>
        <v>0.58878504672897192</v>
      </c>
      <c r="R501">
        <f t="shared" si="43"/>
        <v>0.51923076923076927</v>
      </c>
      <c r="S501">
        <f t="shared" si="44"/>
        <v>0.23076923076923078</v>
      </c>
      <c r="T501">
        <f t="shared" si="45"/>
        <v>0.63461538461538469</v>
      </c>
      <c r="U501">
        <f t="shared" si="46"/>
        <v>-0.15122259615384614</v>
      </c>
      <c r="V501">
        <f t="shared" si="47"/>
        <v>0.21739130434782608</v>
      </c>
    </row>
    <row r="502" spans="1:22" x14ac:dyDescent="0.25">
      <c r="A502" s="2">
        <v>818</v>
      </c>
      <c r="B502" s="2">
        <v>818</v>
      </c>
      <c r="C502" s="2">
        <v>4</v>
      </c>
      <c r="D502" s="1">
        <v>0</v>
      </c>
      <c r="E502" s="1">
        <v>0</v>
      </c>
      <c r="F502" s="1">
        <v>11</v>
      </c>
      <c r="G502" s="1">
        <v>4</v>
      </c>
      <c r="H502" s="1">
        <v>0</v>
      </c>
      <c r="I502" s="1">
        <v>2</v>
      </c>
      <c r="J502" s="1">
        <v>9</v>
      </c>
      <c r="K502" s="1">
        <v>6</v>
      </c>
      <c r="L502" s="1">
        <v>10</v>
      </c>
      <c r="M502" s="1">
        <v>3</v>
      </c>
      <c r="N502" s="1">
        <v>1</v>
      </c>
      <c r="O502" s="1">
        <v>0</v>
      </c>
      <c r="P502">
        <v>46</v>
      </c>
      <c r="Q502">
        <f t="shared" si="42"/>
        <v>0.70731707317073167</v>
      </c>
      <c r="R502">
        <f t="shared" si="43"/>
        <v>0.4</v>
      </c>
      <c r="S502">
        <f t="shared" si="44"/>
        <v>0.24</v>
      </c>
      <c r="T502">
        <f t="shared" si="45"/>
        <v>0.52</v>
      </c>
      <c r="U502">
        <f t="shared" si="46"/>
        <v>-0.20164000000000004</v>
      </c>
      <c r="V502">
        <f t="shared" si="47"/>
        <v>0</v>
      </c>
    </row>
    <row r="503" spans="1:22" x14ac:dyDescent="0.25">
      <c r="A503" s="2">
        <v>818</v>
      </c>
      <c r="B503" s="2">
        <v>818</v>
      </c>
      <c r="C503" s="2">
        <v>5</v>
      </c>
      <c r="D503" s="1">
        <v>0</v>
      </c>
      <c r="E503" s="1">
        <v>0</v>
      </c>
      <c r="F503" s="1">
        <v>34</v>
      </c>
      <c r="G503" s="1">
        <v>9</v>
      </c>
      <c r="H503" s="1">
        <v>4</v>
      </c>
      <c r="I503" s="1">
        <v>4</v>
      </c>
      <c r="J503" s="1">
        <v>20</v>
      </c>
      <c r="K503" s="1">
        <v>12</v>
      </c>
      <c r="L503" s="1">
        <v>15</v>
      </c>
      <c r="M503" s="1">
        <v>4</v>
      </c>
      <c r="N503" s="1">
        <v>1</v>
      </c>
      <c r="O503" s="1">
        <v>0</v>
      </c>
      <c r="P503">
        <v>103</v>
      </c>
      <c r="Q503">
        <f t="shared" si="42"/>
        <v>0.69767441860465118</v>
      </c>
      <c r="R503">
        <f t="shared" si="43"/>
        <v>0.31914893617021278</v>
      </c>
      <c r="S503">
        <f t="shared" si="44"/>
        <v>0.25531914893617019</v>
      </c>
      <c r="T503">
        <f t="shared" si="45"/>
        <v>0.44680851063829785</v>
      </c>
      <c r="U503">
        <f t="shared" si="46"/>
        <v>-0.21194255319148941</v>
      </c>
      <c r="V503">
        <f t="shared" si="47"/>
        <v>0.23529411764705882</v>
      </c>
    </row>
    <row r="504" spans="1:22" x14ac:dyDescent="0.25">
      <c r="A504" s="2">
        <v>819</v>
      </c>
      <c r="B504" s="2">
        <v>819</v>
      </c>
      <c r="C504" s="2">
        <v>1</v>
      </c>
      <c r="D504" s="1">
        <v>0</v>
      </c>
      <c r="E504" s="1">
        <v>0</v>
      </c>
      <c r="F504" s="1">
        <v>43</v>
      </c>
      <c r="G504" s="1">
        <v>19</v>
      </c>
      <c r="H504" s="1">
        <v>0</v>
      </c>
      <c r="I504" s="1">
        <v>9</v>
      </c>
      <c r="J504" s="1">
        <v>6</v>
      </c>
      <c r="K504" s="1">
        <v>20</v>
      </c>
      <c r="L504" s="1">
        <v>19</v>
      </c>
      <c r="M504" s="1">
        <v>5</v>
      </c>
      <c r="N504" s="1">
        <v>7</v>
      </c>
      <c r="O504" s="1">
        <v>7</v>
      </c>
      <c r="P504" s="3">
        <v>135</v>
      </c>
      <c r="Q504">
        <f t="shared" si="42"/>
        <v>0.53333333333333333</v>
      </c>
      <c r="R504">
        <f t="shared" si="43"/>
        <v>0.42222222222222222</v>
      </c>
      <c r="S504">
        <f t="shared" si="44"/>
        <v>0.44444444444444442</v>
      </c>
      <c r="T504">
        <f t="shared" si="45"/>
        <v>0.64444444444444438</v>
      </c>
      <c r="U504">
        <f t="shared" si="46"/>
        <v>1.1945925925925915E-2</v>
      </c>
      <c r="V504">
        <f t="shared" si="47"/>
        <v>0</v>
      </c>
    </row>
    <row r="505" spans="1:22" x14ac:dyDescent="0.25">
      <c r="A505" s="2">
        <v>819</v>
      </c>
      <c r="B505" s="2">
        <v>819</v>
      </c>
      <c r="C505" s="2">
        <v>2</v>
      </c>
      <c r="D505" s="1">
        <v>0</v>
      </c>
      <c r="E505" s="1">
        <v>0</v>
      </c>
      <c r="F505" s="1">
        <v>40</v>
      </c>
      <c r="G505" s="1">
        <v>20</v>
      </c>
      <c r="H505" s="1">
        <v>1</v>
      </c>
      <c r="I505" s="1">
        <v>10</v>
      </c>
      <c r="J505" s="1">
        <v>7</v>
      </c>
      <c r="K505" s="1">
        <v>22</v>
      </c>
      <c r="L505" s="1">
        <v>27</v>
      </c>
      <c r="M505" s="1">
        <v>4</v>
      </c>
      <c r="N505" s="1">
        <v>12</v>
      </c>
      <c r="O505" s="1">
        <v>13</v>
      </c>
      <c r="P505" s="3">
        <v>156</v>
      </c>
      <c r="Q505">
        <f t="shared" si="42"/>
        <v>0.45578231292517007</v>
      </c>
      <c r="R505">
        <f t="shared" si="43"/>
        <v>0.48214285714285715</v>
      </c>
      <c r="S505">
        <f t="shared" si="44"/>
        <v>0.39285714285714285</v>
      </c>
      <c r="T505">
        <f t="shared" si="45"/>
        <v>0.6785714285714286</v>
      </c>
      <c r="U505">
        <f t="shared" si="46"/>
        <v>-1.0480963010204181E-2</v>
      </c>
      <c r="V505">
        <f t="shared" si="47"/>
        <v>3.2258064516129031E-2</v>
      </c>
    </row>
    <row r="506" spans="1:22" x14ac:dyDescent="0.25">
      <c r="A506" s="2">
        <v>819</v>
      </c>
      <c r="B506" s="2">
        <v>819</v>
      </c>
      <c r="C506" s="2">
        <v>3</v>
      </c>
      <c r="D506" s="1">
        <v>0</v>
      </c>
      <c r="E506" s="1">
        <v>0</v>
      </c>
      <c r="F506" s="1">
        <v>57</v>
      </c>
      <c r="G506" s="1">
        <v>19</v>
      </c>
      <c r="H506" s="1">
        <v>2</v>
      </c>
      <c r="I506" s="1">
        <v>12</v>
      </c>
      <c r="J506" s="1">
        <v>11</v>
      </c>
      <c r="K506" s="1">
        <v>19</v>
      </c>
      <c r="L506" s="1">
        <v>19</v>
      </c>
      <c r="M506" s="1">
        <v>5</v>
      </c>
      <c r="N506" s="1">
        <v>14</v>
      </c>
      <c r="O506" s="1">
        <v>5</v>
      </c>
      <c r="P506" s="3">
        <v>163</v>
      </c>
      <c r="Q506">
        <f t="shared" si="42"/>
        <v>0.45323741007194246</v>
      </c>
      <c r="R506">
        <f t="shared" si="43"/>
        <v>0.38775510204081631</v>
      </c>
      <c r="S506">
        <f t="shared" si="44"/>
        <v>0.38775510204081631</v>
      </c>
      <c r="T506">
        <f t="shared" si="45"/>
        <v>0.58163265306122447</v>
      </c>
      <c r="U506">
        <f t="shared" si="46"/>
        <v>-5.8535235318617374E-2</v>
      </c>
      <c r="V506">
        <f t="shared" si="47"/>
        <v>6.0606060606060608E-2</v>
      </c>
    </row>
    <row r="507" spans="1:22" x14ac:dyDescent="0.25">
      <c r="A507" s="2">
        <v>819</v>
      </c>
      <c r="B507" s="2">
        <v>819</v>
      </c>
      <c r="C507" s="2">
        <v>4</v>
      </c>
      <c r="D507" s="1">
        <v>0</v>
      </c>
      <c r="E507" s="1">
        <v>0</v>
      </c>
      <c r="F507" s="1">
        <v>47</v>
      </c>
      <c r="G507" s="1">
        <v>15</v>
      </c>
      <c r="H507" s="1">
        <v>2</v>
      </c>
      <c r="I507" s="1">
        <v>16</v>
      </c>
      <c r="J507" s="1">
        <v>10</v>
      </c>
      <c r="K507" s="1">
        <v>12</v>
      </c>
      <c r="L507" s="1">
        <v>25</v>
      </c>
      <c r="M507" s="1">
        <v>12</v>
      </c>
      <c r="N507" s="1">
        <v>5</v>
      </c>
      <c r="O507" s="1">
        <v>10</v>
      </c>
      <c r="P507" s="3">
        <v>154</v>
      </c>
      <c r="Q507">
        <f t="shared" si="42"/>
        <v>0.3571428571428571</v>
      </c>
      <c r="R507">
        <f t="shared" si="43"/>
        <v>0.53191489361702127</v>
      </c>
      <c r="S507">
        <f t="shared" si="44"/>
        <v>0.25531914893617019</v>
      </c>
      <c r="T507">
        <f t="shared" si="45"/>
        <v>0.65957446808510634</v>
      </c>
      <c r="U507">
        <f t="shared" si="46"/>
        <v>-0.11879361702127661</v>
      </c>
      <c r="V507">
        <f t="shared" si="47"/>
        <v>6.0606060606060608E-2</v>
      </c>
    </row>
    <row r="508" spans="1:22" x14ac:dyDescent="0.25">
      <c r="A508" s="2">
        <v>820</v>
      </c>
      <c r="B508" s="2">
        <v>820</v>
      </c>
      <c r="C508" s="2">
        <v>1</v>
      </c>
      <c r="D508" s="1">
        <v>0</v>
      </c>
      <c r="E508" s="1">
        <v>0</v>
      </c>
      <c r="F508" s="1">
        <v>48</v>
      </c>
      <c r="G508" s="1">
        <v>20</v>
      </c>
      <c r="H508" s="1">
        <v>2</v>
      </c>
      <c r="I508" s="1">
        <v>10</v>
      </c>
      <c r="J508" s="1">
        <v>15</v>
      </c>
      <c r="K508" s="1">
        <v>18</v>
      </c>
      <c r="L508" s="1">
        <v>3</v>
      </c>
      <c r="M508" s="1">
        <v>12</v>
      </c>
      <c r="N508" s="1">
        <v>9</v>
      </c>
      <c r="O508" s="1">
        <v>9</v>
      </c>
      <c r="P508" s="3">
        <v>146</v>
      </c>
      <c r="Q508">
        <f t="shared" si="42"/>
        <v>0.35384615384615381</v>
      </c>
      <c r="R508">
        <f t="shared" si="43"/>
        <v>8.3333333333333329E-2</v>
      </c>
      <c r="S508">
        <f t="shared" si="44"/>
        <v>0.5</v>
      </c>
      <c r="T508">
        <f t="shared" si="45"/>
        <v>0.33333333333333331</v>
      </c>
      <c r="U508">
        <f t="shared" si="46"/>
        <v>2.6447916666666627E-2</v>
      </c>
      <c r="V508">
        <f t="shared" si="47"/>
        <v>6.25E-2</v>
      </c>
    </row>
    <row r="509" spans="1:22" x14ac:dyDescent="0.25">
      <c r="A509" s="2">
        <v>820</v>
      </c>
      <c r="B509" s="2">
        <v>820</v>
      </c>
      <c r="C509" s="2">
        <v>2</v>
      </c>
      <c r="D509" s="1">
        <v>0</v>
      </c>
      <c r="E509" s="1">
        <v>0</v>
      </c>
      <c r="F509" s="1">
        <v>61</v>
      </c>
      <c r="G509" s="1">
        <v>19</v>
      </c>
      <c r="H509" s="1">
        <v>0</v>
      </c>
      <c r="I509" s="1">
        <v>12</v>
      </c>
      <c r="J509" s="1">
        <v>20</v>
      </c>
      <c r="K509" s="1">
        <v>21</v>
      </c>
      <c r="L509" s="1">
        <v>16</v>
      </c>
      <c r="M509" s="1">
        <v>11</v>
      </c>
      <c r="N509" s="1">
        <v>7</v>
      </c>
      <c r="O509" s="1">
        <v>4</v>
      </c>
      <c r="P509" s="3">
        <v>171</v>
      </c>
      <c r="Q509">
        <f t="shared" si="42"/>
        <v>0.51773049645390068</v>
      </c>
      <c r="R509">
        <f t="shared" si="43"/>
        <v>0.2807017543859649</v>
      </c>
      <c r="S509">
        <f t="shared" si="44"/>
        <v>0.36842105263157893</v>
      </c>
      <c r="T509">
        <f t="shared" si="45"/>
        <v>0.46491228070175439</v>
      </c>
      <c r="U509">
        <f t="shared" si="46"/>
        <v>-0.10682086795937212</v>
      </c>
      <c r="V509">
        <f t="shared" si="47"/>
        <v>0</v>
      </c>
    </row>
    <row r="510" spans="1:22" x14ac:dyDescent="0.25">
      <c r="A510" s="2">
        <v>820</v>
      </c>
      <c r="B510" s="2">
        <v>820</v>
      </c>
      <c r="C510" s="2">
        <v>3</v>
      </c>
      <c r="D510" s="1">
        <v>0</v>
      </c>
      <c r="E510" s="1">
        <v>0</v>
      </c>
      <c r="F510" s="1">
        <v>48</v>
      </c>
      <c r="G510" s="1">
        <v>23</v>
      </c>
      <c r="H510" s="1">
        <v>3</v>
      </c>
      <c r="I510" s="1">
        <v>9</v>
      </c>
      <c r="J510" s="1">
        <v>20</v>
      </c>
      <c r="K510" s="1">
        <v>30</v>
      </c>
      <c r="L510" s="1">
        <v>10</v>
      </c>
      <c r="M510" s="1">
        <v>14</v>
      </c>
      <c r="N510" s="1">
        <v>3</v>
      </c>
      <c r="O510" s="1">
        <v>4</v>
      </c>
      <c r="P510" s="3">
        <v>164</v>
      </c>
      <c r="Q510">
        <f t="shared" si="42"/>
        <v>0.5629139072847682</v>
      </c>
      <c r="R510">
        <f t="shared" si="43"/>
        <v>0.16666666666666666</v>
      </c>
      <c r="S510">
        <f t="shared" si="44"/>
        <v>0.5</v>
      </c>
      <c r="T510">
        <f t="shared" si="45"/>
        <v>0.41666666666666663</v>
      </c>
      <c r="U510">
        <f t="shared" si="46"/>
        <v>1.7025000000000012E-2</v>
      </c>
      <c r="V510">
        <f t="shared" si="47"/>
        <v>8.5714285714285715E-2</v>
      </c>
    </row>
    <row r="511" spans="1:22" x14ac:dyDescent="0.25">
      <c r="A511" s="2">
        <v>820</v>
      </c>
      <c r="B511" s="2">
        <v>820</v>
      </c>
      <c r="C511" s="2">
        <v>4</v>
      </c>
      <c r="D511" s="1">
        <v>0</v>
      </c>
      <c r="E511" s="1">
        <v>0</v>
      </c>
      <c r="F511" s="1">
        <v>33</v>
      </c>
      <c r="G511" s="1">
        <v>15</v>
      </c>
      <c r="H511" s="1">
        <v>3</v>
      </c>
      <c r="I511" s="1">
        <v>7</v>
      </c>
      <c r="J511" s="1">
        <v>16</v>
      </c>
      <c r="K511" s="1">
        <v>24</v>
      </c>
      <c r="L511" s="1">
        <v>21</v>
      </c>
      <c r="M511" s="1">
        <v>15</v>
      </c>
      <c r="N511" s="1">
        <v>3</v>
      </c>
      <c r="O511" s="1">
        <v>5</v>
      </c>
      <c r="P511" s="3">
        <v>142</v>
      </c>
      <c r="Q511">
        <f t="shared" si="42"/>
        <v>0.5074626865671642</v>
      </c>
      <c r="R511">
        <f t="shared" si="43"/>
        <v>0.34426229508196721</v>
      </c>
      <c r="S511">
        <f t="shared" si="44"/>
        <v>0.39344262295081966</v>
      </c>
      <c r="T511">
        <f t="shared" si="45"/>
        <v>0.54098360655737698</v>
      </c>
      <c r="U511">
        <f t="shared" si="46"/>
        <v>-6.7143536683687222E-2</v>
      </c>
      <c r="V511">
        <f t="shared" si="47"/>
        <v>0.12</v>
      </c>
    </row>
    <row r="512" spans="1:22" x14ac:dyDescent="0.25">
      <c r="A512" s="2">
        <v>820</v>
      </c>
      <c r="B512" s="2">
        <v>820</v>
      </c>
      <c r="C512" s="2">
        <v>5</v>
      </c>
      <c r="D512" s="1">
        <v>0</v>
      </c>
      <c r="E512" s="1">
        <v>0</v>
      </c>
      <c r="F512" s="1">
        <v>42</v>
      </c>
      <c r="G512" s="1">
        <v>15</v>
      </c>
      <c r="H512" s="1">
        <v>0</v>
      </c>
      <c r="I512" s="1">
        <v>16</v>
      </c>
      <c r="J512" s="1">
        <v>11</v>
      </c>
      <c r="K512" s="1">
        <v>14</v>
      </c>
      <c r="L512" s="1">
        <v>13</v>
      </c>
      <c r="M512" s="1">
        <v>12</v>
      </c>
      <c r="N512" s="1">
        <v>7</v>
      </c>
      <c r="O512" s="1">
        <v>1</v>
      </c>
      <c r="P512" s="3">
        <v>131</v>
      </c>
      <c r="Q512">
        <f t="shared" si="42"/>
        <v>0.4</v>
      </c>
      <c r="R512">
        <f t="shared" si="43"/>
        <v>0.34210526315789475</v>
      </c>
      <c r="S512">
        <f t="shared" si="44"/>
        <v>0.36842105263157893</v>
      </c>
      <c r="T512">
        <f t="shared" si="45"/>
        <v>0.52631578947368418</v>
      </c>
      <c r="U512">
        <f t="shared" si="46"/>
        <v>-9.2783864265928051E-2</v>
      </c>
      <c r="V512">
        <f t="shared" si="47"/>
        <v>0</v>
      </c>
    </row>
    <row r="513" spans="1:22" x14ac:dyDescent="0.25">
      <c r="A513" s="2">
        <v>821</v>
      </c>
      <c r="B513" s="2">
        <v>821</v>
      </c>
      <c r="C513" s="2">
        <v>1</v>
      </c>
      <c r="D513" s="1">
        <v>0</v>
      </c>
      <c r="E513" s="1">
        <v>0</v>
      </c>
      <c r="F513" s="1">
        <v>56</v>
      </c>
      <c r="G513" s="1">
        <v>18</v>
      </c>
      <c r="H513" s="1">
        <v>3</v>
      </c>
      <c r="I513" s="1">
        <v>25</v>
      </c>
      <c r="J513" s="1">
        <v>0</v>
      </c>
      <c r="K513" s="1">
        <v>26</v>
      </c>
      <c r="L513" s="1">
        <v>35</v>
      </c>
      <c r="M513" s="1">
        <v>2</v>
      </c>
      <c r="N513" s="1">
        <v>6</v>
      </c>
      <c r="O513" s="1">
        <v>13</v>
      </c>
      <c r="P513" s="3">
        <v>184</v>
      </c>
      <c r="Q513">
        <f t="shared" si="42"/>
        <v>0.43678160919540232</v>
      </c>
      <c r="R513">
        <f t="shared" si="43"/>
        <v>0.57377049180327866</v>
      </c>
      <c r="S513">
        <f t="shared" si="44"/>
        <v>0.42622950819672129</v>
      </c>
      <c r="T513">
        <f t="shared" si="45"/>
        <v>0.78688524590163933</v>
      </c>
      <c r="U513">
        <f t="shared" si="46"/>
        <v>8.0208572964256764E-2</v>
      </c>
      <c r="V513">
        <f t="shared" si="47"/>
        <v>6.5217391304347824E-2</v>
      </c>
    </row>
    <row r="514" spans="1:22" x14ac:dyDescent="0.25">
      <c r="A514" s="2">
        <v>821</v>
      </c>
      <c r="B514" s="2">
        <v>821</v>
      </c>
      <c r="C514" s="2">
        <v>2</v>
      </c>
      <c r="D514" s="1">
        <v>0</v>
      </c>
      <c r="E514" s="1">
        <v>0</v>
      </c>
      <c r="F514" s="1">
        <v>43</v>
      </c>
      <c r="G514" s="1">
        <v>24</v>
      </c>
      <c r="H514" s="1">
        <v>1</v>
      </c>
      <c r="I514" s="1">
        <v>19</v>
      </c>
      <c r="J514" s="1">
        <v>0</v>
      </c>
      <c r="K514" s="1">
        <v>18</v>
      </c>
      <c r="L514" s="1">
        <v>43</v>
      </c>
      <c r="M514" s="1">
        <v>4</v>
      </c>
      <c r="N514" s="1">
        <v>10</v>
      </c>
      <c r="O514" s="1">
        <v>14</v>
      </c>
      <c r="P514" s="3">
        <v>176</v>
      </c>
      <c r="Q514">
        <f t="shared" ref="Q514:Q577" si="48">((G514)/(D514+G514+H514+I514)*(D514+G514+H514+I514)+2*((J514+K514+L514)/(J514+K514+L514+M514+N514+O514)-0.5)*(J514+K514+L514+M514+N514+O514)/2)/(D514+G514+H514+I514+(J514+K514+L514+M514+N514+O514)/2)</f>
        <v>0.4576271186440678</v>
      </c>
      <c r="R514">
        <f t="shared" ref="R514:R577" si="49">L514/(J514+K514+L514)</f>
        <v>0.70491803278688525</v>
      </c>
      <c r="S514">
        <f t="shared" ref="S514:S577" si="50">K514/(J514+K514+L514)</f>
        <v>0.29508196721311475</v>
      </c>
      <c r="T514">
        <f t="shared" ref="T514:T577" si="51">R514+S514/2</f>
        <v>0.85245901639344268</v>
      </c>
      <c r="U514">
        <f t="shared" ref="U514:U577" si="52">S514+0.9165*R514^2-0.3422*R514-0.4514</f>
        <v>5.7876511690405752E-2</v>
      </c>
      <c r="V514">
        <f t="shared" ref="V514:V577" si="53">H514/(D514+G514+H514+I514)</f>
        <v>2.2727272727272728E-2</v>
      </c>
    </row>
    <row r="515" spans="1:22" x14ac:dyDescent="0.25">
      <c r="A515" s="2">
        <v>821</v>
      </c>
      <c r="B515" s="2">
        <v>821</v>
      </c>
      <c r="C515" s="2">
        <v>3</v>
      </c>
      <c r="D515" s="1">
        <v>0</v>
      </c>
      <c r="E515" s="1">
        <v>0</v>
      </c>
      <c r="F515" s="1">
        <v>54</v>
      </c>
      <c r="G515" s="1">
        <v>24</v>
      </c>
      <c r="H515" s="1">
        <v>4</v>
      </c>
      <c r="I515" s="1">
        <v>21</v>
      </c>
      <c r="J515" s="1">
        <v>0</v>
      </c>
      <c r="K515" s="1">
        <v>32</v>
      </c>
      <c r="L515" s="1">
        <v>26</v>
      </c>
      <c r="M515" s="1">
        <v>6</v>
      </c>
      <c r="N515" s="1">
        <v>11</v>
      </c>
      <c r="O515" s="1">
        <v>16</v>
      </c>
      <c r="P515" s="3">
        <v>194</v>
      </c>
      <c r="Q515">
        <f t="shared" si="48"/>
        <v>0.38624338624338622</v>
      </c>
      <c r="R515">
        <f t="shared" si="49"/>
        <v>0.44827586206896552</v>
      </c>
      <c r="S515">
        <f t="shared" si="50"/>
        <v>0.55172413793103448</v>
      </c>
      <c r="T515">
        <f t="shared" si="51"/>
        <v>0.72413793103448276</v>
      </c>
      <c r="U515">
        <f t="shared" si="52"/>
        <v>0.13109595719381684</v>
      </c>
      <c r="V515">
        <f t="shared" si="53"/>
        <v>8.1632653061224483E-2</v>
      </c>
    </row>
    <row r="516" spans="1:22" x14ac:dyDescent="0.25">
      <c r="A516" s="2">
        <v>821</v>
      </c>
      <c r="B516" s="2">
        <v>821</v>
      </c>
      <c r="C516" s="2">
        <v>4</v>
      </c>
      <c r="D516" s="1">
        <v>0</v>
      </c>
      <c r="E516" s="1">
        <v>0</v>
      </c>
      <c r="F516" s="1">
        <v>46</v>
      </c>
      <c r="G516" s="1">
        <v>26</v>
      </c>
      <c r="H516" s="1">
        <v>7</v>
      </c>
      <c r="I516" s="1">
        <v>15</v>
      </c>
      <c r="J516" s="1">
        <v>1</v>
      </c>
      <c r="K516" s="1">
        <v>11</v>
      </c>
      <c r="L516" s="1">
        <v>48</v>
      </c>
      <c r="M516" s="1">
        <v>8</v>
      </c>
      <c r="N516" s="1">
        <v>10</v>
      </c>
      <c r="O516" s="1">
        <v>17</v>
      </c>
      <c r="P516" s="3">
        <v>189</v>
      </c>
      <c r="Q516">
        <f t="shared" si="48"/>
        <v>0.40314136125654448</v>
      </c>
      <c r="R516">
        <f t="shared" si="49"/>
        <v>0.8</v>
      </c>
      <c r="S516">
        <f t="shared" si="50"/>
        <v>0.18333333333333332</v>
      </c>
      <c r="T516">
        <f t="shared" si="51"/>
        <v>0.89166666666666672</v>
      </c>
      <c r="U516">
        <f t="shared" si="52"/>
        <v>4.4733333333333403E-2</v>
      </c>
      <c r="V516">
        <f t="shared" si="53"/>
        <v>0.14583333333333334</v>
      </c>
    </row>
    <row r="517" spans="1:22" x14ac:dyDescent="0.25">
      <c r="A517" s="2">
        <v>821</v>
      </c>
      <c r="B517" s="2">
        <v>821</v>
      </c>
      <c r="C517" s="2">
        <v>5</v>
      </c>
      <c r="D517" s="1">
        <v>0</v>
      </c>
      <c r="E517" s="1">
        <v>0</v>
      </c>
      <c r="F517" s="1">
        <v>39</v>
      </c>
      <c r="G517" s="1">
        <v>27</v>
      </c>
      <c r="H517" s="1">
        <v>3</v>
      </c>
      <c r="I517" s="1">
        <v>20</v>
      </c>
      <c r="J517" s="1">
        <v>0</v>
      </c>
      <c r="K517" s="1">
        <v>17</v>
      </c>
      <c r="L517" s="1">
        <v>48</v>
      </c>
      <c r="M517" s="1">
        <v>8</v>
      </c>
      <c r="N517" s="1">
        <v>6</v>
      </c>
      <c r="O517" s="1">
        <v>17</v>
      </c>
      <c r="P517" s="3">
        <v>185</v>
      </c>
      <c r="Q517">
        <f t="shared" si="48"/>
        <v>0.44897959183673469</v>
      </c>
      <c r="R517">
        <f t="shared" si="49"/>
        <v>0.7384615384615385</v>
      </c>
      <c r="S517">
        <f t="shared" si="50"/>
        <v>0.26153846153846155</v>
      </c>
      <c r="T517">
        <f t="shared" si="51"/>
        <v>0.86923076923076925</v>
      </c>
      <c r="U517">
        <f t="shared" si="52"/>
        <v>5.7227692307692424E-2</v>
      </c>
      <c r="V517">
        <f t="shared" si="53"/>
        <v>0.06</v>
      </c>
    </row>
    <row r="518" spans="1:22" x14ac:dyDescent="0.25">
      <c r="A518" s="2">
        <v>822</v>
      </c>
      <c r="B518" s="2">
        <v>822</v>
      </c>
      <c r="C518" s="2">
        <v>1</v>
      </c>
      <c r="D518" s="1">
        <v>0</v>
      </c>
      <c r="E518" s="1">
        <v>0</v>
      </c>
      <c r="F518" s="1">
        <v>27</v>
      </c>
      <c r="G518" s="1">
        <v>14</v>
      </c>
      <c r="H518" s="1">
        <v>0</v>
      </c>
      <c r="I518" s="1">
        <v>4</v>
      </c>
      <c r="J518" s="1">
        <v>7</v>
      </c>
      <c r="K518" s="1">
        <v>15</v>
      </c>
      <c r="L518" s="1">
        <v>9</v>
      </c>
      <c r="M518" s="1">
        <v>7</v>
      </c>
      <c r="N518" s="1">
        <v>6</v>
      </c>
      <c r="O518" s="1">
        <v>5</v>
      </c>
      <c r="P518" s="3">
        <v>94</v>
      </c>
      <c r="Q518">
        <f t="shared" si="48"/>
        <v>0.4823529411764706</v>
      </c>
      <c r="R518">
        <f t="shared" si="49"/>
        <v>0.29032258064516131</v>
      </c>
      <c r="S518">
        <f t="shared" si="50"/>
        <v>0.4838709677419355</v>
      </c>
      <c r="T518">
        <f t="shared" si="51"/>
        <v>0.532258064516129</v>
      </c>
      <c r="U518">
        <f t="shared" si="52"/>
        <v>1.0371800208116566E-2</v>
      </c>
      <c r="V518">
        <f t="shared" si="53"/>
        <v>0</v>
      </c>
    </row>
    <row r="519" spans="1:22" x14ac:dyDescent="0.25">
      <c r="A519" s="2">
        <v>822</v>
      </c>
      <c r="B519" s="2">
        <v>822</v>
      </c>
      <c r="C519" s="2">
        <v>2</v>
      </c>
      <c r="D519" s="1">
        <v>0</v>
      </c>
      <c r="E519" s="1">
        <v>0</v>
      </c>
      <c r="F519" s="1">
        <v>26</v>
      </c>
      <c r="G519" s="1">
        <v>17</v>
      </c>
      <c r="H519" s="1">
        <v>1</v>
      </c>
      <c r="I519" s="1">
        <v>6</v>
      </c>
      <c r="J519" s="1">
        <v>10</v>
      </c>
      <c r="K519" s="1">
        <v>13</v>
      </c>
      <c r="L519" s="1">
        <v>18</v>
      </c>
      <c r="M519" s="1">
        <v>5</v>
      </c>
      <c r="N519" s="1">
        <v>7</v>
      </c>
      <c r="O519" s="1">
        <v>1</v>
      </c>
      <c r="P519" s="3">
        <v>104</v>
      </c>
      <c r="Q519">
        <f t="shared" si="48"/>
        <v>0.60784313725490191</v>
      </c>
      <c r="R519">
        <f t="shared" si="49"/>
        <v>0.43902439024390244</v>
      </c>
      <c r="S519">
        <f t="shared" si="50"/>
        <v>0.31707317073170732</v>
      </c>
      <c r="T519">
        <f t="shared" si="51"/>
        <v>0.59756097560975607</v>
      </c>
      <c r="U519">
        <f t="shared" si="52"/>
        <v>-0.10791255205234979</v>
      </c>
      <c r="V519">
        <f t="shared" si="53"/>
        <v>4.1666666666666664E-2</v>
      </c>
    </row>
    <row r="520" spans="1:22" x14ac:dyDescent="0.25">
      <c r="A520" s="2">
        <v>822</v>
      </c>
      <c r="B520" s="2">
        <v>822</v>
      </c>
      <c r="C520" s="2">
        <v>3</v>
      </c>
      <c r="D520" s="1">
        <v>0</v>
      </c>
      <c r="E520" s="1">
        <v>0</v>
      </c>
      <c r="F520" s="1">
        <v>33</v>
      </c>
      <c r="G520" s="1">
        <v>8</v>
      </c>
      <c r="H520" s="1">
        <v>0</v>
      </c>
      <c r="I520" s="1">
        <v>4</v>
      </c>
      <c r="J520" s="1">
        <v>3</v>
      </c>
      <c r="K520" s="1">
        <v>22</v>
      </c>
      <c r="L520" s="1">
        <v>11</v>
      </c>
      <c r="M520" s="1">
        <v>7</v>
      </c>
      <c r="N520" s="1">
        <v>8</v>
      </c>
      <c r="O520" s="1">
        <v>5</v>
      </c>
      <c r="P520" s="3">
        <v>101</v>
      </c>
      <c r="Q520">
        <f t="shared" si="48"/>
        <v>0.40000000000000008</v>
      </c>
      <c r="R520">
        <f t="shared" si="49"/>
        <v>0.30555555555555558</v>
      </c>
      <c r="S520">
        <f t="shared" si="50"/>
        <v>0.61111111111111116</v>
      </c>
      <c r="T520">
        <f t="shared" si="51"/>
        <v>0.61111111111111116</v>
      </c>
      <c r="U520">
        <f t="shared" si="52"/>
        <v>0.14071828703703704</v>
      </c>
      <c r="V520">
        <f t="shared" si="53"/>
        <v>0</v>
      </c>
    </row>
    <row r="521" spans="1:22" x14ac:dyDescent="0.25">
      <c r="A521" s="2">
        <v>822</v>
      </c>
      <c r="B521" s="2">
        <v>822</v>
      </c>
      <c r="C521" s="2">
        <v>4</v>
      </c>
      <c r="D521" s="1">
        <v>0</v>
      </c>
      <c r="E521" s="1">
        <v>0</v>
      </c>
      <c r="F521" s="1">
        <v>40</v>
      </c>
      <c r="G521" s="1">
        <v>12</v>
      </c>
      <c r="H521" s="1">
        <v>1</v>
      </c>
      <c r="I521" s="1">
        <v>6</v>
      </c>
      <c r="J521" s="1">
        <v>4</v>
      </c>
      <c r="K521" s="1">
        <v>19</v>
      </c>
      <c r="L521" s="1">
        <v>10</v>
      </c>
      <c r="M521" s="1">
        <v>7</v>
      </c>
      <c r="N521" s="1">
        <v>9</v>
      </c>
      <c r="O521" s="1">
        <v>7</v>
      </c>
      <c r="P521" s="3">
        <v>115</v>
      </c>
      <c r="Q521">
        <f t="shared" si="48"/>
        <v>0.36170212765957449</v>
      </c>
      <c r="R521">
        <f t="shared" si="49"/>
        <v>0.30303030303030304</v>
      </c>
      <c r="S521">
        <f t="shared" si="50"/>
        <v>0.5757575757575758</v>
      </c>
      <c r="T521">
        <f t="shared" si="51"/>
        <v>0.59090909090909094</v>
      </c>
      <c r="U521">
        <f t="shared" si="52"/>
        <v>0.10482038567493113</v>
      </c>
      <c r="V521">
        <f t="shared" si="53"/>
        <v>5.2631578947368418E-2</v>
      </c>
    </row>
    <row r="522" spans="1:22" x14ac:dyDescent="0.25">
      <c r="A522" s="2">
        <v>832</v>
      </c>
      <c r="B522" s="2">
        <v>832</v>
      </c>
      <c r="C522" s="2">
        <v>1</v>
      </c>
      <c r="D522" s="1">
        <v>0</v>
      </c>
      <c r="E522" s="1">
        <v>0</v>
      </c>
      <c r="F522" s="1">
        <v>34</v>
      </c>
      <c r="G522" s="1">
        <v>16</v>
      </c>
      <c r="H522" s="1">
        <v>2</v>
      </c>
      <c r="I522" s="1">
        <v>8</v>
      </c>
      <c r="J522" s="1">
        <v>15</v>
      </c>
      <c r="K522" s="1">
        <v>28</v>
      </c>
      <c r="L522" s="1">
        <v>17</v>
      </c>
      <c r="M522" s="1">
        <v>12</v>
      </c>
      <c r="N522" s="1">
        <v>9</v>
      </c>
      <c r="O522" s="1">
        <v>7</v>
      </c>
      <c r="P522" s="3">
        <v>148</v>
      </c>
      <c r="Q522">
        <f t="shared" si="48"/>
        <v>0.45714285714285707</v>
      </c>
      <c r="R522">
        <f t="shared" si="49"/>
        <v>0.28333333333333333</v>
      </c>
      <c r="S522">
        <f t="shared" si="50"/>
        <v>0.46666666666666667</v>
      </c>
      <c r="T522">
        <f t="shared" si="51"/>
        <v>0.51666666666666661</v>
      </c>
      <c r="U522">
        <f t="shared" si="52"/>
        <v>-8.1154166666667082E-3</v>
      </c>
      <c r="V522">
        <f t="shared" si="53"/>
        <v>7.6923076923076927E-2</v>
      </c>
    </row>
    <row r="523" spans="1:22" x14ac:dyDescent="0.25">
      <c r="A523" s="2">
        <v>832</v>
      </c>
      <c r="B523" s="2">
        <v>832</v>
      </c>
      <c r="C523" s="2">
        <v>2</v>
      </c>
      <c r="D523" s="1">
        <v>0</v>
      </c>
      <c r="E523" s="1">
        <v>0</v>
      </c>
      <c r="F523" s="1">
        <v>31</v>
      </c>
      <c r="G523" s="1">
        <v>13</v>
      </c>
      <c r="H523" s="1">
        <v>8</v>
      </c>
      <c r="I523" s="1">
        <v>5</v>
      </c>
      <c r="J523" s="1">
        <v>18</v>
      </c>
      <c r="K523" s="1">
        <v>28</v>
      </c>
      <c r="L523" s="1">
        <v>11</v>
      </c>
      <c r="M523" s="1">
        <v>10</v>
      </c>
      <c r="N523" s="1">
        <v>10</v>
      </c>
      <c r="O523" s="1">
        <v>1</v>
      </c>
      <c r="P523" s="3">
        <v>135</v>
      </c>
      <c r="Q523">
        <f t="shared" si="48"/>
        <v>0.47692307692307689</v>
      </c>
      <c r="R523">
        <f t="shared" si="49"/>
        <v>0.19298245614035087</v>
      </c>
      <c r="S523">
        <f t="shared" si="50"/>
        <v>0.49122807017543857</v>
      </c>
      <c r="T523">
        <f t="shared" si="51"/>
        <v>0.43859649122807015</v>
      </c>
      <c r="U523">
        <f t="shared" si="52"/>
        <v>7.9219759926130728E-3</v>
      </c>
      <c r="V523">
        <f t="shared" si="53"/>
        <v>0.30769230769230771</v>
      </c>
    </row>
    <row r="524" spans="1:22" x14ac:dyDescent="0.25">
      <c r="A524" s="2">
        <v>832</v>
      </c>
      <c r="B524" s="2">
        <v>832</v>
      </c>
      <c r="C524" s="2">
        <v>3</v>
      </c>
      <c r="D524" s="1">
        <v>0</v>
      </c>
      <c r="E524" s="1">
        <v>0</v>
      </c>
      <c r="F524" s="1">
        <v>21</v>
      </c>
      <c r="G524" s="1">
        <v>16</v>
      </c>
      <c r="H524" s="1">
        <v>0</v>
      </c>
      <c r="I524" s="1">
        <v>6</v>
      </c>
      <c r="J524" s="1">
        <v>10</v>
      </c>
      <c r="K524" s="1">
        <v>30</v>
      </c>
      <c r="L524" s="1">
        <v>20</v>
      </c>
      <c r="M524" s="1">
        <v>3</v>
      </c>
      <c r="N524" s="1">
        <v>4</v>
      </c>
      <c r="O524" s="1">
        <v>1</v>
      </c>
      <c r="P524" s="3">
        <v>111</v>
      </c>
      <c r="Q524">
        <f t="shared" si="48"/>
        <v>0.75</v>
      </c>
      <c r="R524">
        <f t="shared" si="49"/>
        <v>0.33333333333333331</v>
      </c>
      <c r="S524">
        <f t="shared" si="50"/>
        <v>0.5</v>
      </c>
      <c r="T524">
        <f t="shared" si="51"/>
        <v>0.58333333333333326</v>
      </c>
      <c r="U524">
        <f t="shared" si="52"/>
        <v>3.6366666666666658E-2</v>
      </c>
      <c r="V524">
        <f t="shared" si="53"/>
        <v>0</v>
      </c>
    </row>
    <row r="525" spans="1:22" x14ac:dyDescent="0.25">
      <c r="A525" s="2">
        <v>832</v>
      </c>
      <c r="B525" s="2">
        <v>832</v>
      </c>
      <c r="C525" s="2">
        <v>4</v>
      </c>
      <c r="D525" s="1">
        <v>0</v>
      </c>
      <c r="E525" s="1">
        <v>0</v>
      </c>
      <c r="F525" s="1">
        <v>21</v>
      </c>
      <c r="G525" s="1">
        <v>15</v>
      </c>
      <c r="H525" s="1">
        <v>0</v>
      </c>
      <c r="I525" s="1">
        <v>8</v>
      </c>
      <c r="J525" s="1">
        <v>9</v>
      </c>
      <c r="K525" s="1">
        <v>16</v>
      </c>
      <c r="L525" s="1">
        <v>23</v>
      </c>
      <c r="M525" s="1">
        <v>5</v>
      </c>
      <c r="N525" s="1">
        <v>3</v>
      </c>
      <c r="O525" s="1">
        <v>3</v>
      </c>
      <c r="P525" s="3">
        <v>103</v>
      </c>
      <c r="Q525">
        <f t="shared" si="48"/>
        <v>0.63809523809523805</v>
      </c>
      <c r="R525">
        <f t="shared" si="49"/>
        <v>0.47916666666666669</v>
      </c>
      <c r="S525">
        <f t="shared" si="50"/>
        <v>0.33333333333333331</v>
      </c>
      <c r="T525">
        <f t="shared" si="51"/>
        <v>0.64583333333333337</v>
      </c>
      <c r="U525">
        <f t="shared" si="52"/>
        <v>-7.1608463541666667E-2</v>
      </c>
      <c r="V525">
        <f t="shared" si="53"/>
        <v>0</v>
      </c>
    </row>
    <row r="526" spans="1:22" x14ac:dyDescent="0.25">
      <c r="A526" s="2">
        <v>832</v>
      </c>
      <c r="B526" s="2">
        <v>832</v>
      </c>
      <c r="C526" s="2">
        <v>5</v>
      </c>
      <c r="D526" s="1">
        <v>0</v>
      </c>
      <c r="E526" s="1">
        <v>0</v>
      </c>
      <c r="F526" s="1">
        <v>47</v>
      </c>
      <c r="G526" s="1">
        <v>23</v>
      </c>
      <c r="H526" s="1">
        <v>3</v>
      </c>
      <c r="I526" s="1">
        <v>11</v>
      </c>
      <c r="J526" s="1">
        <v>20</v>
      </c>
      <c r="K526" s="1">
        <v>23</v>
      </c>
      <c r="L526" s="1">
        <v>15</v>
      </c>
      <c r="M526" s="1">
        <v>8</v>
      </c>
      <c r="N526" s="1">
        <v>2</v>
      </c>
      <c r="O526" s="1">
        <v>0</v>
      </c>
      <c r="P526" s="3">
        <v>152</v>
      </c>
      <c r="Q526">
        <f t="shared" si="48"/>
        <v>0.6619718309859155</v>
      </c>
      <c r="R526">
        <f t="shared" si="49"/>
        <v>0.25862068965517243</v>
      </c>
      <c r="S526">
        <f t="shared" si="50"/>
        <v>0.39655172413793105</v>
      </c>
      <c r="T526">
        <f t="shared" si="51"/>
        <v>0.45689655172413796</v>
      </c>
      <c r="U526">
        <f t="shared" si="52"/>
        <v>-8.2048483947681383E-2</v>
      </c>
      <c r="V526">
        <f t="shared" si="53"/>
        <v>8.1081081081081086E-2</v>
      </c>
    </row>
    <row r="527" spans="1:22" x14ac:dyDescent="0.25">
      <c r="A527" s="2">
        <v>843</v>
      </c>
      <c r="B527" s="2">
        <v>843</v>
      </c>
      <c r="C527" s="2">
        <v>1</v>
      </c>
      <c r="D527" s="1">
        <v>0</v>
      </c>
      <c r="E527" s="1">
        <v>0</v>
      </c>
      <c r="F527" s="1">
        <v>41</v>
      </c>
      <c r="G527" s="1">
        <v>12</v>
      </c>
      <c r="H527" s="1">
        <v>7</v>
      </c>
      <c r="I527" s="1">
        <v>11</v>
      </c>
      <c r="J527" s="1">
        <v>24</v>
      </c>
      <c r="K527" s="1">
        <v>20</v>
      </c>
      <c r="L527" s="1">
        <v>10</v>
      </c>
      <c r="M527" s="1">
        <v>6</v>
      </c>
      <c r="N527" s="1">
        <v>6</v>
      </c>
      <c r="O527" s="1">
        <v>3</v>
      </c>
      <c r="P527" s="3">
        <v>140</v>
      </c>
      <c r="Q527">
        <f t="shared" si="48"/>
        <v>0.48837209302325585</v>
      </c>
      <c r="R527">
        <f t="shared" si="49"/>
        <v>0.18518518518518517</v>
      </c>
      <c r="S527">
        <f t="shared" si="50"/>
        <v>0.37037037037037035</v>
      </c>
      <c r="T527">
        <f t="shared" si="51"/>
        <v>0.37037037037037035</v>
      </c>
      <c r="U527">
        <f t="shared" si="52"/>
        <v>-0.11296995884773664</v>
      </c>
      <c r="V527">
        <f t="shared" si="53"/>
        <v>0.23333333333333334</v>
      </c>
    </row>
    <row r="528" spans="1:22" x14ac:dyDescent="0.25">
      <c r="A528" s="2">
        <v>843</v>
      </c>
      <c r="B528" s="2">
        <v>843</v>
      </c>
      <c r="C528" s="2">
        <v>2</v>
      </c>
      <c r="D528" s="1">
        <v>0</v>
      </c>
      <c r="E528" s="1">
        <v>0</v>
      </c>
      <c r="F528" s="1">
        <v>42</v>
      </c>
      <c r="G528" s="1">
        <v>15</v>
      </c>
      <c r="H528" s="1">
        <v>1</v>
      </c>
      <c r="I528" s="1">
        <v>14</v>
      </c>
      <c r="J528" s="1">
        <v>8</v>
      </c>
      <c r="K528" s="1">
        <v>23</v>
      </c>
      <c r="L528" s="1">
        <v>21</v>
      </c>
      <c r="M528" s="1">
        <v>5</v>
      </c>
      <c r="N528" s="1">
        <v>8</v>
      </c>
      <c r="O528" s="1">
        <v>6</v>
      </c>
      <c r="P528" s="3">
        <v>143</v>
      </c>
      <c r="Q528">
        <f t="shared" si="48"/>
        <v>0.48091603053435117</v>
      </c>
      <c r="R528">
        <f t="shared" si="49"/>
        <v>0.40384615384615385</v>
      </c>
      <c r="S528">
        <f t="shared" si="50"/>
        <v>0.44230769230769229</v>
      </c>
      <c r="T528">
        <f t="shared" si="51"/>
        <v>0.625</v>
      </c>
      <c r="U528">
        <f t="shared" si="52"/>
        <v>2.1850961538460445E-3</v>
      </c>
      <c r="V528">
        <f t="shared" si="53"/>
        <v>3.3333333333333333E-2</v>
      </c>
    </row>
    <row r="529" spans="1:22" x14ac:dyDescent="0.25">
      <c r="A529" s="2">
        <v>843</v>
      </c>
      <c r="B529" s="2">
        <v>843</v>
      </c>
      <c r="C529" s="2">
        <v>3</v>
      </c>
      <c r="D529" s="1">
        <v>0</v>
      </c>
      <c r="E529" s="1">
        <v>0</v>
      </c>
      <c r="F529" s="1">
        <v>39</v>
      </c>
      <c r="G529" s="1">
        <v>17</v>
      </c>
      <c r="H529" s="1">
        <v>5</v>
      </c>
      <c r="I529" s="1">
        <v>14</v>
      </c>
      <c r="J529" s="1">
        <v>26</v>
      </c>
      <c r="K529" s="1">
        <v>7</v>
      </c>
      <c r="L529" s="1">
        <v>16</v>
      </c>
      <c r="M529" s="1">
        <v>6</v>
      </c>
      <c r="N529" s="1">
        <v>4</v>
      </c>
      <c r="O529" s="1">
        <v>3</v>
      </c>
      <c r="P529" s="3">
        <v>137</v>
      </c>
      <c r="Q529">
        <f t="shared" si="48"/>
        <v>0.52238805970149249</v>
      </c>
      <c r="R529">
        <f t="shared" si="49"/>
        <v>0.32653061224489793</v>
      </c>
      <c r="S529">
        <f t="shared" si="50"/>
        <v>0.14285714285714285</v>
      </c>
      <c r="T529">
        <f t="shared" si="51"/>
        <v>0.39795918367346939</v>
      </c>
      <c r="U529">
        <f t="shared" si="52"/>
        <v>-0.3225623490212412</v>
      </c>
      <c r="V529">
        <f t="shared" si="53"/>
        <v>0.1388888888888889</v>
      </c>
    </row>
    <row r="530" spans="1:22" x14ac:dyDescent="0.25">
      <c r="A530" s="2">
        <v>843</v>
      </c>
      <c r="B530" s="2">
        <v>843</v>
      </c>
      <c r="C530" s="2">
        <v>4</v>
      </c>
      <c r="D530" s="1">
        <v>0</v>
      </c>
      <c r="E530" s="1">
        <v>0</v>
      </c>
      <c r="F530" s="1">
        <v>33</v>
      </c>
      <c r="G530" s="1">
        <v>14</v>
      </c>
      <c r="H530" s="1">
        <v>3</v>
      </c>
      <c r="I530" s="1">
        <v>17</v>
      </c>
      <c r="J530" s="1">
        <v>31</v>
      </c>
      <c r="K530" s="1">
        <v>15</v>
      </c>
      <c r="L530" s="1">
        <v>21</v>
      </c>
      <c r="M530" s="1">
        <v>10</v>
      </c>
      <c r="N530" s="1">
        <v>6</v>
      </c>
      <c r="O530" s="1">
        <v>4</v>
      </c>
      <c r="P530" s="3">
        <v>154</v>
      </c>
      <c r="Q530">
        <f t="shared" si="48"/>
        <v>0.4838709677419355</v>
      </c>
      <c r="R530">
        <f t="shared" si="49"/>
        <v>0.31343283582089554</v>
      </c>
      <c r="S530">
        <f t="shared" si="50"/>
        <v>0.22388059701492538</v>
      </c>
      <c r="T530">
        <f t="shared" si="51"/>
        <v>0.42537313432835822</v>
      </c>
      <c r="U530">
        <f t="shared" si="52"/>
        <v>-0.24473902873691245</v>
      </c>
      <c r="V530">
        <f t="shared" si="53"/>
        <v>8.8235294117647065E-2</v>
      </c>
    </row>
    <row r="531" spans="1:22" x14ac:dyDescent="0.25">
      <c r="A531" s="2">
        <v>843</v>
      </c>
      <c r="B531" s="2">
        <v>843</v>
      </c>
      <c r="C531" s="2">
        <v>5</v>
      </c>
      <c r="D531" s="1">
        <v>0</v>
      </c>
      <c r="E531" s="1">
        <v>0</v>
      </c>
      <c r="F531" s="1">
        <v>54</v>
      </c>
      <c r="G531" s="1">
        <v>14</v>
      </c>
      <c r="H531" s="1">
        <v>4</v>
      </c>
      <c r="I531" s="1">
        <v>14</v>
      </c>
      <c r="J531" s="1">
        <v>7</v>
      </c>
      <c r="K531" s="1">
        <v>15</v>
      </c>
      <c r="L531" s="1">
        <v>13</v>
      </c>
      <c r="M531" s="1">
        <v>6</v>
      </c>
      <c r="N531" s="1">
        <v>15</v>
      </c>
      <c r="O531" s="1">
        <v>5</v>
      </c>
      <c r="P531" s="3">
        <v>147</v>
      </c>
      <c r="Q531">
        <f t="shared" si="48"/>
        <v>0.29599999999999999</v>
      </c>
      <c r="R531">
        <f t="shared" si="49"/>
        <v>0.37142857142857144</v>
      </c>
      <c r="S531">
        <f t="shared" si="50"/>
        <v>0.42857142857142855</v>
      </c>
      <c r="T531">
        <f t="shared" si="51"/>
        <v>0.58571428571428574</v>
      </c>
      <c r="U531">
        <f t="shared" si="52"/>
        <v>-2.3491836734693905E-2</v>
      </c>
      <c r="V531">
        <f t="shared" si="53"/>
        <v>0.125</v>
      </c>
    </row>
    <row r="532" spans="1:22" x14ac:dyDescent="0.25">
      <c r="A532" s="2">
        <v>849</v>
      </c>
      <c r="B532" s="2">
        <v>849</v>
      </c>
      <c r="C532" s="2">
        <v>1</v>
      </c>
      <c r="D532" s="1">
        <v>1</v>
      </c>
      <c r="E532" s="1">
        <v>0</v>
      </c>
      <c r="F532" s="1">
        <v>35</v>
      </c>
      <c r="G532" s="1">
        <v>20</v>
      </c>
      <c r="H532" s="1">
        <v>3</v>
      </c>
      <c r="I532" s="1">
        <v>12</v>
      </c>
      <c r="J532" s="1">
        <v>14</v>
      </c>
      <c r="K532" s="1">
        <v>14</v>
      </c>
      <c r="L532" s="1">
        <v>12</v>
      </c>
      <c r="M532" s="1">
        <v>10</v>
      </c>
      <c r="N532" s="1">
        <v>9</v>
      </c>
      <c r="O532" s="1">
        <v>5</v>
      </c>
      <c r="P532" s="3">
        <v>134</v>
      </c>
      <c r="Q532">
        <f t="shared" si="48"/>
        <v>0.41176470588235292</v>
      </c>
      <c r="R532">
        <f t="shared" si="49"/>
        <v>0.3</v>
      </c>
      <c r="S532">
        <f t="shared" si="50"/>
        <v>0.35</v>
      </c>
      <c r="T532">
        <f t="shared" si="51"/>
        <v>0.47499999999999998</v>
      </c>
      <c r="U532">
        <f t="shared" si="52"/>
        <v>-0.1215750000000001</v>
      </c>
      <c r="V532">
        <f t="shared" si="53"/>
        <v>8.3333333333333329E-2</v>
      </c>
    </row>
    <row r="533" spans="1:22" x14ac:dyDescent="0.25">
      <c r="A533" s="2">
        <v>849</v>
      </c>
      <c r="B533" s="2">
        <v>849</v>
      </c>
      <c r="C533" s="2">
        <v>2</v>
      </c>
      <c r="D533" s="1">
        <v>0</v>
      </c>
      <c r="E533" s="1">
        <v>0</v>
      </c>
      <c r="F533" s="1">
        <v>45</v>
      </c>
      <c r="G533" s="1">
        <v>14</v>
      </c>
      <c r="H533" s="1">
        <v>2</v>
      </c>
      <c r="I533" s="1">
        <v>15</v>
      </c>
      <c r="J533" s="1">
        <v>42</v>
      </c>
      <c r="K533" s="1">
        <v>3</v>
      </c>
      <c r="L533" s="1">
        <v>8</v>
      </c>
      <c r="M533" s="1">
        <v>20</v>
      </c>
      <c r="N533" s="1">
        <v>1</v>
      </c>
      <c r="O533" s="1">
        <v>4</v>
      </c>
      <c r="P533" s="3">
        <v>154</v>
      </c>
      <c r="Q533">
        <f t="shared" si="48"/>
        <v>0.4</v>
      </c>
      <c r="R533">
        <f t="shared" si="49"/>
        <v>0.15094339622641509</v>
      </c>
      <c r="S533">
        <f t="shared" si="50"/>
        <v>5.6603773584905662E-2</v>
      </c>
      <c r="T533">
        <f t="shared" si="51"/>
        <v>0.17924528301886791</v>
      </c>
      <c r="U533">
        <f t="shared" si="52"/>
        <v>-0.4255676041295835</v>
      </c>
      <c r="V533">
        <f t="shared" si="53"/>
        <v>6.4516129032258063E-2</v>
      </c>
    </row>
    <row r="534" spans="1:22" x14ac:dyDescent="0.25">
      <c r="A534" s="2">
        <v>849</v>
      </c>
      <c r="B534" s="2">
        <v>849</v>
      </c>
      <c r="C534" s="2">
        <v>3</v>
      </c>
      <c r="D534" s="1">
        <v>0</v>
      </c>
      <c r="E534" s="1">
        <v>0</v>
      </c>
      <c r="F534" s="1">
        <v>41</v>
      </c>
      <c r="G534" s="1">
        <v>11</v>
      </c>
      <c r="H534" s="1">
        <v>2</v>
      </c>
      <c r="I534" s="1">
        <v>14</v>
      </c>
      <c r="J534" s="1">
        <v>12</v>
      </c>
      <c r="K534" s="1">
        <v>21</v>
      </c>
      <c r="L534" s="1">
        <v>10</v>
      </c>
      <c r="M534" s="1">
        <v>5</v>
      </c>
      <c r="N534" s="1">
        <v>3</v>
      </c>
      <c r="O534" s="1">
        <v>2</v>
      </c>
      <c r="P534" s="3">
        <v>121</v>
      </c>
      <c r="Q534">
        <f t="shared" si="48"/>
        <v>0.5140186915887851</v>
      </c>
      <c r="R534">
        <f t="shared" si="49"/>
        <v>0.23255813953488372</v>
      </c>
      <c r="S534">
        <f t="shared" si="50"/>
        <v>0.48837209302325579</v>
      </c>
      <c r="T534">
        <f t="shared" si="51"/>
        <v>0.47674418604651159</v>
      </c>
      <c r="U534">
        <f t="shared" si="52"/>
        <v>6.9580313683070827E-3</v>
      </c>
      <c r="V534">
        <f t="shared" si="53"/>
        <v>7.407407407407407E-2</v>
      </c>
    </row>
    <row r="535" spans="1:22" x14ac:dyDescent="0.25">
      <c r="A535" s="2">
        <v>849</v>
      </c>
      <c r="B535" s="2">
        <v>849</v>
      </c>
      <c r="C535" s="2">
        <v>4</v>
      </c>
      <c r="D535" s="1">
        <v>0</v>
      </c>
      <c r="E535" s="1">
        <v>1</v>
      </c>
      <c r="F535" s="1">
        <v>43</v>
      </c>
      <c r="G535" s="1">
        <v>15</v>
      </c>
      <c r="H535" s="1">
        <v>5</v>
      </c>
      <c r="I535" s="1">
        <v>15</v>
      </c>
      <c r="J535" s="1">
        <v>25</v>
      </c>
      <c r="K535" s="1">
        <v>6</v>
      </c>
      <c r="L535" s="1">
        <v>12</v>
      </c>
      <c r="M535" s="1">
        <v>18</v>
      </c>
      <c r="N535" s="1">
        <v>10</v>
      </c>
      <c r="O535" s="1">
        <v>2</v>
      </c>
      <c r="P535" s="3">
        <v>152</v>
      </c>
      <c r="Q535">
        <f t="shared" si="48"/>
        <v>0.30069930069930068</v>
      </c>
      <c r="R535">
        <f t="shared" si="49"/>
        <v>0.27906976744186046</v>
      </c>
      <c r="S535">
        <f t="shared" si="50"/>
        <v>0.13953488372093023</v>
      </c>
      <c r="T535">
        <f t="shared" si="51"/>
        <v>0.34883720930232559</v>
      </c>
      <c r="U535">
        <f t="shared" si="52"/>
        <v>-0.33598583017847483</v>
      </c>
      <c r="V535">
        <f t="shared" si="53"/>
        <v>0.14285714285714285</v>
      </c>
    </row>
    <row r="536" spans="1:22" x14ac:dyDescent="0.25">
      <c r="A536" s="2">
        <v>849</v>
      </c>
      <c r="B536" s="2">
        <v>849</v>
      </c>
      <c r="C536" s="2">
        <v>5</v>
      </c>
      <c r="D536" s="1">
        <v>0</v>
      </c>
      <c r="E536" s="1">
        <v>0</v>
      </c>
      <c r="F536" s="1">
        <v>34</v>
      </c>
      <c r="G536" s="1">
        <v>17</v>
      </c>
      <c r="H536" s="1">
        <v>2</v>
      </c>
      <c r="I536" s="1">
        <v>16</v>
      </c>
      <c r="J536" s="1">
        <v>14</v>
      </c>
      <c r="K536" s="1">
        <v>19</v>
      </c>
      <c r="L536" s="1">
        <v>9</v>
      </c>
      <c r="M536" s="1">
        <v>8</v>
      </c>
      <c r="N536" s="1">
        <v>6</v>
      </c>
      <c r="O536" s="1">
        <v>2</v>
      </c>
      <c r="P536" s="3">
        <v>127</v>
      </c>
      <c r="Q536">
        <f t="shared" si="48"/>
        <v>0.46875</v>
      </c>
      <c r="R536">
        <f t="shared" si="49"/>
        <v>0.21428571428571427</v>
      </c>
      <c r="S536">
        <f t="shared" si="50"/>
        <v>0.45238095238095238</v>
      </c>
      <c r="T536">
        <f t="shared" si="51"/>
        <v>0.44047619047619047</v>
      </c>
      <c r="U536">
        <f t="shared" si="52"/>
        <v>-3.0263435374149661E-2</v>
      </c>
      <c r="V536">
        <f t="shared" si="53"/>
        <v>5.7142857142857141E-2</v>
      </c>
    </row>
    <row r="537" spans="1:22" x14ac:dyDescent="0.25">
      <c r="A537" s="2">
        <v>850</v>
      </c>
      <c r="B537" s="2">
        <v>850</v>
      </c>
      <c r="C537" s="2">
        <v>1</v>
      </c>
      <c r="D537" s="1">
        <v>0</v>
      </c>
      <c r="E537" s="1">
        <v>0</v>
      </c>
      <c r="F537" s="1">
        <v>56</v>
      </c>
      <c r="G537" s="1">
        <v>11</v>
      </c>
      <c r="H537" s="1">
        <v>3</v>
      </c>
      <c r="I537" s="1">
        <v>8</v>
      </c>
      <c r="J537" s="1">
        <v>8</v>
      </c>
      <c r="K537" s="1">
        <v>12</v>
      </c>
      <c r="L537" s="1">
        <v>25</v>
      </c>
      <c r="M537" s="1">
        <v>12</v>
      </c>
      <c r="N537" s="1">
        <v>7</v>
      </c>
      <c r="O537" s="1">
        <v>13</v>
      </c>
      <c r="P537" s="3">
        <v>155</v>
      </c>
      <c r="Q537">
        <f t="shared" si="48"/>
        <v>0.28925619834710742</v>
      </c>
      <c r="R537">
        <f t="shared" si="49"/>
        <v>0.55555555555555558</v>
      </c>
      <c r="S537">
        <f t="shared" si="50"/>
        <v>0.26666666666666666</v>
      </c>
      <c r="T537">
        <f t="shared" si="51"/>
        <v>0.68888888888888888</v>
      </c>
      <c r="U537">
        <f t="shared" si="52"/>
        <v>-9.1974074074074097E-2</v>
      </c>
      <c r="V537">
        <f t="shared" si="53"/>
        <v>0.13636363636363635</v>
      </c>
    </row>
    <row r="538" spans="1:22" x14ac:dyDescent="0.25">
      <c r="A538" s="2">
        <v>850</v>
      </c>
      <c r="B538" s="2">
        <v>850</v>
      </c>
      <c r="C538" s="2">
        <v>2</v>
      </c>
      <c r="D538" s="1">
        <v>0</v>
      </c>
      <c r="E538" s="1">
        <v>0</v>
      </c>
      <c r="F538" s="1">
        <v>65</v>
      </c>
      <c r="G538" s="1">
        <v>26</v>
      </c>
      <c r="H538" s="1">
        <v>3</v>
      </c>
      <c r="I538" s="1">
        <v>16</v>
      </c>
      <c r="J538" s="1">
        <v>7</v>
      </c>
      <c r="K538" s="1">
        <v>8</v>
      </c>
      <c r="L538" s="1">
        <v>19</v>
      </c>
      <c r="M538" s="1">
        <v>9</v>
      </c>
      <c r="N538" s="1">
        <v>11</v>
      </c>
      <c r="O538" s="1">
        <v>14</v>
      </c>
      <c r="P538" s="3">
        <v>178</v>
      </c>
      <c r="Q538">
        <f t="shared" si="48"/>
        <v>0.32911392405063289</v>
      </c>
      <c r="R538">
        <f t="shared" si="49"/>
        <v>0.55882352941176472</v>
      </c>
      <c r="S538">
        <f t="shared" si="50"/>
        <v>0.23529411764705882</v>
      </c>
      <c r="T538">
        <f t="shared" si="51"/>
        <v>0.67647058823529416</v>
      </c>
      <c r="U538">
        <f t="shared" si="52"/>
        <v>-0.1211272491349481</v>
      </c>
      <c r="V538">
        <f t="shared" si="53"/>
        <v>6.6666666666666666E-2</v>
      </c>
    </row>
    <row r="539" spans="1:22" x14ac:dyDescent="0.25">
      <c r="A539" s="2">
        <v>850</v>
      </c>
      <c r="B539" s="2">
        <v>850</v>
      </c>
      <c r="C539" s="2">
        <v>3</v>
      </c>
      <c r="D539" s="1">
        <v>0</v>
      </c>
      <c r="E539" s="1">
        <v>0</v>
      </c>
      <c r="F539" s="1">
        <v>54</v>
      </c>
      <c r="G539" s="1">
        <v>23</v>
      </c>
      <c r="H539" s="1">
        <v>0</v>
      </c>
      <c r="I539" s="1">
        <v>27</v>
      </c>
      <c r="J539" s="1">
        <v>5</v>
      </c>
      <c r="K539" s="1">
        <v>4</v>
      </c>
      <c r="L539" s="1">
        <v>14</v>
      </c>
      <c r="M539" s="1">
        <v>11</v>
      </c>
      <c r="N539" s="1">
        <v>15</v>
      </c>
      <c r="O539" s="1">
        <v>22</v>
      </c>
      <c r="P539" s="3">
        <v>175</v>
      </c>
      <c r="Q539">
        <f t="shared" si="48"/>
        <v>0.12280701754385964</v>
      </c>
      <c r="R539">
        <f t="shared" si="49"/>
        <v>0.60869565217391308</v>
      </c>
      <c r="S539">
        <f t="shared" si="50"/>
        <v>0.17391304347826086</v>
      </c>
      <c r="T539">
        <f t="shared" si="51"/>
        <v>0.69565217391304346</v>
      </c>
      <c r="U539">
        <f t="shared" si="52"/>
        <v>-0.14620982986767489</v>
      </c>
      <c r="V539">
        <f t="shared" si="53"/>
        <v>0</v>
      </c>
    </row>
    <row r="540" spans="1:22" x14ac:dyDescent="0.25">
      <c r="A540" s="2">
        <v>850</v>
      </c>
      <c r="B540" s="2">
        <v>850</v>
      </c>
      <c r="C540" s="2">
        <v>4</v>
      </c>
      <c r="D540" s="1">
        <v>0</v>
      </c>
      <c r="E540" s="1">
        <v>0</v>
      </c>
      <c r="F540" s="1">
        <v>51</v>
      </c>
      <c r="G540" s="1">
        <v>21</v>
      </c>
      <c r="H540" s="1">
        <v>4</v>
      </c>
      <c r="I540" s="1">
        <v>18</v>
      </c>
      <c r="J540" s="1">
        <v>12</v>
      </c>
      <c r="K540" s="1">
        <v>9</v>
      </c>
      <c r="L540" s="1">
        <v>22</v>
      </c>
      <c r="M540" s="1">
        <v>7</v>
      </c>
      <c r="N540" s="1">
        <v>10</v>
      </c>
      <c r="O540" s="1">
        <v>11</v>
      </c>
      <c r="P540" s="3">
        <v>165</v>
      </c>
      <c r="Q540">
        <f t="shared" si="48"/>
        <v>0.36305732484076431</v>
      </c>
      <c r="R540">
        <f t="shared" si="49"/>
        <v>0.51162790697674421</v>
      </c>
      <c r="S540">
        <f t="shared" si="50"/>
        <v>0.20930232558139536</v>
      </c>
      <c r="T540">
        <f t="shared" si="51"/>
        <v>0.61627906976744184</v>
      </c>
      <c r="U540">
        <f t="shared" si="52"/>
        <v>-0.17727084910762575</v>
      </c>
      <c r="V540">
        <f t="shared" si="53"/>
        <v>9.3023255813953487E-2</v>
      </c>
    </row>
    <row r="541" spans="1:22" x14ac:dyDescent="0.25">
      <c r="A541" s="2">
        <v>850</v>
      </c>
      <c r="B541" s="2">
        <v>850</v>
      </c>
      <c r="C541" s="2">
        <v>5</v>
      </c>
      <c r="D541" s="1">
        <v>0</v>
      </c>
      <c r="E541" s="1">
        <v>0</v>
      </c>
      <c r="F541" s="1">
        <v>41</v>
      </c>
      <c r="G541" s="1">
        <v>23</v>
      </c>
      <c r="H541" s="1">
        <v>3</v>
      </c>
      <c r="I541" s="1">
        <v>21</v>
      </c>
      <c r="J541" s="1">
        <v>5</v>
      </c>
      <c r="K541" s="1">
        <v>16</v>
      </c>
      <c r="L541" s="1">
        <v>28</v>
      </c>
      <c r="M541" s="1">
        <v>9</v>
      </c>
      <c r="N541" s="1">
        <v>18</v>
      </c>
      <c r="O541" s="1">
        <v>11</v>
      </c>
      <c r="P541" s="3">
        <v>175</v>
      </c>
      <c r="Q541">
        <f t="shared" si="48"/>
        <v>0.31491712707182318</v>
      </c>
      <c r="R541">
        <f t="shared" si="49"/>
        <v>0.5714285714285714</v>
      </c>
      <c r="S541">
        <f t="shared" si="50"/>
        <v>0.32653061224489793</v>
      </c>
      <c r="T541">
        <f t="shared" si="51"/>
        <v>0.73469387755102034</v>
      </c>
      <c r="U541">
        <f t="shared" si="52"/>
        <v>-2.1146938775510216E-2</v>
      </c>
      <c r="V541">
        <f t="shared" si="53"/>
        <v>6.3829787234042548E-2</v>
      </c>
    </row>
    <row r="542" spans="1:22" x14ac:dyDescent="0.25">
      <c r="A542" s="2">
        <v>853</v>
      </c>
      <c r="B542" s="2">
        <v>853</v>
      </c>
      <c r="C542" s="2">
        <v>1</v>
      </c>
      <c r="D542" s="1">
        <v>0</v>
      </c>
      <c r="E542" s="1">
        <v>1</v>
      </c>
      <c r="F542" s="1">
        <v>46</v>
      </c>
      <c r="G542" s="1">
        <v>29</v>
      </c>
      <c r="H542" s="1">
        <v>3</v>
      </c>
      <c r="I542" s="1">
        <v>15</v>
      </c>
      <c r="J542" s="1">
        <v>26</v>
      </c>
      <c r="K542" s="1">
        <v>16</v>
      </c>
      <c r="L542" s="1">
        <v>8</v>
      </c>
      <c r="M542" s="1">
        <v>17</v>
      </c>
      <c r="N542" s="1">
        <v>6</v>
      </c>
      <c r="O542" s="1">
        <v>2</v>
      </c>
      <c r="P542" s="3">
        <v>169</v>
      </c>
      <c r="Q542">
        <f t="shared" si="48"/>
        <v>0.4911242603550296</v>
      </c>
      <c r="R542">
        <f t="shared" si="49"/>
        <v>0.16</v>
      </c>
      <c r="S542">
        <f t="shared" si="50"/>
        <v>0.32</v>
      </c>
      <c r="T542">
        <f t="shared" si="51"/>
        <v>0.32</v>
      </c>
      <c r="U542">
        <f t="shared" si="52"/>
        <v>-0.16268960000000005</v>
      </c>
      <c r="V542">
        <f t="shared" si="53"/>
        <v>6.3829787234042548E-2</v>
      </c>
    </row>
    <row r="543" spans="1:22" x14ac:dyDescent="0.25">
      <c r="A543" s="2">
        <v>853</v>
      </c>
      <c r="B543" s="2">
        <v>853</v>
      </c>
      <c r="C543" s="2">
        <v>2</v>
      </c>
      <c r="D543" s="1">
        <v>0</v>
      </c>
      <c r="E543" s="1">
        <v>0</v>
      </c>
      <c r="F543" s="1">
        <v>51</v>
      </c>
      <c r="G543" s="1">
        <v>18</v>
      </c>
      <c r="H543" s="1">
        <v>2</v>
      </c>
      <c r="I543" s="1">
        <v>19</v>
      </c>
      <c r="J543" s="1">
        <v>41</v>
      </c>
      <c r="K543" s="1">
        <v>2</v>
      </c>
      <c r="L543" s="1">
        <v>8</v>
      </c>
      <c r="M543" s="1">
        <v>29</v>
      </c>
      <c r="N543" s="1">
        <v>1</v>
      </c>
      <c r="O543" s="1">
        <v>6</v>
      </c>
      <c r="P543" s="3">
        <v>177</v>
      </c>
      <c r="Q543">
        <f t="shared" si="48"/>
        <v>0.30909090909090903</v>
      </c>
      <c r="R543">
        <f t="shared" si="49"/>
        <v>0.15686274509803921</v>
      </c>
      <c r="S543">
        <f t="shared" si="50"/>
        <v>3.9215686274509803E-2</v>
      </c>
      <c r="T543">
        <f t="shared" si="51"/>
        <v>0.1764705882352941</v>
      </c>
      <c r="U543">
        <f t="shared" si="52"/>
        <v>-0.44331141868512114</v>
      </c>
      <c r="V543">
        <f t="shared" si="53"/>
        <v>5.128205128205128E-2</v>
      </c>
    </row>
    <row r="544" spans="1:22" x14ac:dyDescent="0.25">
      <c r="A544" s="2">
        <v>853</v>
      </c>
      <c r="B544" s="2">
        <v>853</v>
      </c>
      <c r="C544" s="2">
        <v>3</v>
      </c>
      <c r="D544" s="1">
        <v>0</v>
      </c>
      <c r="E544" s="1">
        <v>0</v>
      </c>
      <c r="F544" s="1">
        <v>53</v>
      </c>
      <c r="G544" s="1">
        <v>24</v>
      </c>
      <c r="H544" s="1">
        <v>6</v>
      </c>
      <c r="I544" s="1">
        <v>14</v>
      </c>
      <c r="J544" s="1">
        <v>30</v>
      </c>
      <c r="K544" s="1">
        <v>35</v>
      </c>
      <c r="L544" s="1">
        <v>15</v>
      </c>
      <c r="M544" s="1">
        <v>13</v>
      </c>
      <c r="N544" s="1">
        <v>15</v>
      </c>
      <c r="O544" s="1">
        <v>4</v>
      </c>
      <c r="P544" s="3">
        <v>209</v>
      </c>
      <c r="Q544">
        <f t="shared" si="48"/>
        <v>0.48</v>
      </c>
      <c r="R544">
        <f t="shared" si="49"/>
        <v>0.1875</v>
      </c>
      <c r="S544">
        <f t="shared" si="50"/>
        <v>0.4375</v>
      </c>
      <c r="T544">
        <f t="shared" si="51"/>
        <v>0.40625</v>
      </c>
      <c r="U544">
        <f t="shared" si="52"/>
        <v>-4.5841796875000007E-2</v>
      </c>
      <c r="V544">
        <f t="shared" si="53"/>
        <v>0.13636363636363635</v>
      </c>
    </row>
    <row r="545" spans="1:22" x14ac:dyDescent="0.25">
      <c r="A545" s="2">
        <v>853</v>
      </c>
      <c r="B545" s="2">
        <v>853</v>
      </c>
      <c r="C545" s="2">
        <v>4</v>
      </c>
      <c r="D545" s="1">
        <v>0</v>
      </c>
      <c r="E545" s="1">
        <v>0</v>
      </c>
      <c r="F545" s="1">
        <v>50</v>
      </c>
      <c r="G545" s="1">
        <v>17</v>
      </c>
      <c r="H545" s="1">
        <v>5</v>
      </c>
      <c r="I545" s="1">
        <v>19</v>
      </c>
      <c r="J545" s="1">
        <v>44</v>
      </c>
      <c r="K545" s="1">
        <v>8</v>
      </c>
      <c r="L545" s="1">
        <v>15</v>
      </c>
      <c r="M545" s="1">
        <v>28</v>
      </c>
      <c r="N545" s="1">
        <v>0</v>
      </c>
      <c r="O545" s="1">
        <v>4</v>
      </c>
      <c r="P545" s="3">
        <v>190</v>
      </c>
      <c r="Q545">
        <f t="shared" si="48"/>
        <v>0.38121546961325969</v>
      </c>
      <c r="R545">
        <f t="shared" si="49"/>
        <v>0.22388059701492538</v>
      </c>
      <c r="S545">
        <f t="shared" si="50"/>
        <v>0.11940298507462686</v>
      </c>
      <c r="T545">
        <f t="shared" si="51"/>
        <v>0.28358208955223879</v>
      </c>
      <c r="U545">
        <f t="shared" si="52"/>
        <v>-0.36267166406772111</v>
      </c>
      <c r="V545">
        <f t="shared" si="53"/>
        <v>0.12195121951219512</v>
      </c>
    </row>
    <row r="546" spans="1:22" x14ac:dyDescent="0.25">
      <c r="A546" s="2">
        <v>853</v>
      </c>
      <c r="B546" s="2">
        <v>853</v>
      </c>
      <c r="C546" s="2">
        <v>5</v>
      </c>
      <c r="D546" s="1">
        <v>0</v>
      </c>
      <c r="E546" s="1">
        <v>0</v>
      </c>
      <c r="F546" s="1">
        <v>71</v>
      </c>
      <c r="G546" s="1">
        <v>23</v>
      </c>
      <c r="H546" s="1">
        <v>1</v>
      </c>
      <c r="I546" s="1">
        <v>12</v>
      </c>
      <c r="J546" s="1">
        <v>16</v>
      </c>
      <c r="K546" s="1">
        <v>13</v>
      </c>
      <c r="L546" s="1">
        <v>10</v>
      </c>
      <c r="M546" s="1">
        <v>13</v>
      </c>
      <c r="N546" s="1">
        <v>8</v>
      </c>
      <c r="O546" s="1">
        <v>3</v>
      </c>
      <c r="P546" s="3">
        <v>170</v>
      </c>
      <c r="Q546">
        <f t="shared" si="48"/>
        <v>0.45185185185185184</v>
      </c>
      <c r="R546">
        <f t="shared" si="49"/>
        <v>0.25641025641025639</v>
      </c>
      <c r="S546">
        <f t="shared" si="50"/>
        <v>0.33333333333333331</v>
      </c>
      <c r="T546">
        <f t="shared" si="51"/>
        <v>0.42307692307692302</v>
      </c>
      <c r="U546">
        <f t="shared" si="52"/>
        <v>-0.1455538461538462</v>
      </c>
      <c r="V546">
        <f t="shared" si="53"/>
        <v>2.7777777777777776E-2</v>
      </c>
    </row>
    <row r="547" spans="1:22" x14ac:dyDescent="0.25">
      <c r="A547" s="2">
        <v>855</v>
      </c>
      <c r="B547" s="2">
        <v>855</v>
      </c>
      <c r="C547" s="2">
        <v>1</v>
      </c>
      <c r="D547" s="1">
        <v>0</v>
      </c>
      <c r="E547" s="1">
        <v>0</v>
      </c>
      <c r="F547" s="1">
        <v>49</v>
      </c>
      <c r="G547" s="1">
        <v>15</v>
      </c>
      <c r="H547" s="1">
        <v>2</v>
      </c>
      <c r="I547" s="1">
        <v>11</v>
      </c>
      <c r="J547" s="1">
        <v>3</v>
      </c>
      <c r="K547" s="1">
        <v>13</v>
      </c>
      <c r="L547" s="1">
        <v>33</v>
      </c>
      <c r="M547" s="1">
        <v>1</v>
      </c>
      <c r="N547" s="1">
        <v>7</v>
      </c>
      <c r="O547" s="1">
        <v>15</v>
      </c>
      <c r="P547" s="3">
        <v>149</v>
      </c>
      <c r="Q547">
        <f t="shared" si="48"/>
        <v>0.4375</v>
      </c>
      <c r="R547">
        <f t="shared" si="49"/>
        <v>0.67346938775510201</v>
      </c>
      <c r="S547">
        <f t="shared" si="50"/>
        <v>0.26530612244897961</v>
      </c>
      <c r="T547">
        <f t="shared" si="51"/>
        <v>0.80612244897959184</v>
      </c>
      <c r="U547">
        <f t="shared" si="52"/>
        <v>-8.6643065389413465E-4</v>
      </c>
      <c r="V547">
        <f t="shared" si="53"/>
        <v>7.1428571428571425E-2</v>
      </c>
    </row>
    <row r="548" spans="1:22" x14ac:dyDescent="0.25">
      <c r="A548" s="2">
        <v>855</v>
      </c>
      <c r="B548" s="2">
        <v>855</v>
      </c>
      <c r="C548" s="2">
        <v>2</v>
      </c>
      <c r="D548" s="1">
        <v>0</v>
      </c>
      <c r="E548" s="1">
        <v>0</v>
      </c>
      <c r="F548" s="1">
        <v>44</v>
      </c>
      <c r="G548" s="1">
        <v>20</v>
      </c>
      <c r="H548" s="1">
        <v>1</v>
      </c>
      <c r="I548" s="1">
        <v>16</v>
      </c>
      <c r="J548" s="1">
        <v>1</v>
      </c>
      <c r="K548" s="1">
        <v>8</v>
      </c>
      <c r="L548" s="1">
        <v>26</v>
      </c>
      <c r="M548" s="1">
        <v>3</v>
      </c>
      <c r="N548" s="1">
        <v>7</v>
      </c>
      <c r="O548" s="1">
        <v>18</v>
      </c>
      <c r="P548" s="3">
        <v>144</v>
      </c>
      <c r="Q548">
        <f t="shared" si="48"/>
        <v>0.34306569343065696</v>
      </c>
      <c r="R548">
        <f t="shared" si="49"/>
        <v>0.74285714285714288</v>
      </c>
      <c r="S548">
        <f t="shared" si="50"/>
        <v>0.22857142857142856</v>
      </c>
      <c r="T548">
        <f t="shared" si="51"/>
        <v>0.85714285714285721</v>
      </c>
      <c r="U548">
        <f t="shared" si="52"/>
        <v>2.8724081632652998E-2</v>
      </c>
      <c r="V548">
        <f t="shared" si="53"/>
        <v>2.7027027027027029E-2</v>
      </c>
    </row>
    <row r="549" spans="1:22" x14ac:dyDescent="0.25">
      <c r="A549" s="2">
        <v>855</v>
      </c>
      <c r="B549" s="2">
        <v>855</v>
      </c>
      <c r="C549" s="2">
        <v>3</v>
      </c>
      <c r="D549" s="1">
        <v>0</v>
      </c>
      <c r="E549" s="1">
        <v>1</v>
      </c>
      <c r="F549" s="1">
        <v>52</v>
      </c>
      <c r="G549" s="1">
        <v>11</v>
      </c>
      <c r="H549" s="1">
        <v>1</v>
      </c>
      <c r="I549" s="1">
        <v>11</v>
      </c>
      <c r="J549" s="1">
        <v>0</v>
      </c>
      <c r="K549" s="1">
        <v>13</v>
      </c>
      <c r="L549" s="1">
        <v>27</v>
      </c>
      <c r="M549" s="1">
        <v>1</v>
      </c>
      <c r="N549" s="1">
        <v>5</v>
      </c>
      <c r="O549" s="1">
        <v>13</v>
      </c>
      <c r="P549" s="3">
        <v>135</v>
      </c>
      <c r="Q549">
        <f t="shared" si="48"/>
        <v>0.40952380952380951</v>
      </c>
      <c r="R549">
        <f t="shared" si="49"/>
        <v>0.67500000000000004</v>
      </c>
      <c r="S549">
        <f t="shared" si="50"/>
        <v>0.32500000000000001</v>
      </c>
      <c r="T549">
        <f t="shared" si="51"/>
        <v>0.83750000000000002</v>
      </c>
      <c r="U549">
        <f t="shared" si="52"/>
        <v>6.0195312500000098E-2</v>
      </c>
      <c r="V549">
        <f t="shared" si="53"/>
        <v>4.3478260869565216E-2</v>
      </c>
    </row>
    <row r="550" spans="1:22" x14ac:dyDescent="0.25">
      <c r="A550" s="2">
        <v>855</v>
      </c>
      <c r="B550" s="2">
        <v>855</v>
      </c>
      <c r="C550" s="2">
        <v>4</v>
      </c>
      <c r="D550" s="1">
        <v>0</v>
      </c>
      <c r="E550" s="1">
        <v>0</v>
      </c>
      <c r="F550" s="1">
        <v>56</v>
      </c>
      <c r="G550" s="1">
        <v>16</v>
      </c>
      <c r="H550" s="1">
        <v>3</v>
      </c>
      <c r="I550" s="1">
        <v>9</v>
      </c>
      <c r="J550" s="1">
        <v>2</v>
      </c>
      <c r="K550" s="1">
        <v>18</v>
      </c>
      <c r="L550" s="1">
        <v>35</v>
      </c>
      <c r="M550" s="1">
        <v>4</v>
      </c>
      <c r="N550" s="1">
        <v>11</v>
      </c>
      <c r="O550" s="1">
        <v>15</v>
      </c>
      <c r="P550" s="3">
        <v>169</v>
      </c>
      <c r="Q550">
        <f t="shared" si="48"/>
        <v>0.4042553191489362</v>
      </c>
      <c r="R550">
        <f t="shared" si="49"/>
        <v>0.63636363636363635</v>
      </c>
      <c r="S550">
        <f t="shared" si="50"/>
        <v>0.32727272727272727</v>
      </c>
      <c r="T550">
        <f t="shared" si="51"/>
        <v>0.8</v>
      </c>
      <c r="U550">
        <f t="shared" si="52"/>
        <v>2.9253719008264456E-2</v>
      </c>
      <c r="V550">
        <f t="shared" si="53"/>
        <v>0.10714285714285714</v>
      </c>
    </row>
    <row r="551" spans="1:22" x14ac:dyDescent="0.25">
      <c r="A551" s="2">
        <v>855</v>
      </c>
      <c r="B551" s="2">
        <v>855</v>
      </c>
      <c r="C551" s="2">
        <v>5</v>
      </c>
      <c r="D551" s="1">
        <v>0</v>
      </c>
      <c r="E551" s="1">
        <v>0</v>
      </c>
      <c r="F551" s="1">
        <v>46</v>
      </c>
      <c r="G551" s="1">
        <v>15</v>
      </c>
      <c r="H551" s="1">
        <v>3</v>
      </c>
      <c r="I551" s="1">
        <v>7</v>
      </c>
      <c r="J551" s="1">
        <v>1</v>
      </c>
      <c r="K551" s="1">
        <v>16</v>
      </c>
      <c r="L551" s="1">
        <v>32</v>
      </c>
      <c r="M551" s="1">
        <v>1</v>
      </c>
      <c r="N551" s="1">
        <v>6</v>
      </c>
      <c r="O551" s="1">
        <v>13</v>
      </c>
      <c r="P551" s="3">
        <v>140</v>
      </c>
      <c r="Q551">
        <f t="shared" si="48"/>
        <v>0.49579831932773116</v>
      </c>
      <c r="R551">
        <f t="shared" si="49"/>
        <v>0.65306122448979587</v>
      </c>
      <c r="S551">
        <f t="shared" si="50"/>
        <v>0.32653061224489793</v>
      </c>
      <c r="T551">
        <f t="shared" si="51"/>
        <v>0.81632653061224481</v>
      </c>
      <c r="U551">
        <f t="shared" si="52"/>
        <v>4.2530195751769972E-2</v>
      </c>
      <c r="V551">
        <f t="shared" si="53"/>
        <v>0.12</v>
      </c>
    </row>
    <row r="552" spans="1:22" x14ac:dyDescent="0.25">
      <c r="A552" s="2">
        <v>859</v>
      </c>
      <c r="B552" s="2">
        <v>859</v>
      </c>
      <c r="C552" s="2">
        <v>1</v>
      </c>
      <c r="D552" s="1">
        <v>0</v>
      </c>
      <c r="E552" s="1">
        <v>0</v>
      </c>
      <c r="F552" s="1">
        <v>39</v>
      </c>
      <c r="G552" s="1">
        <v>30</v>
      </c>
      <c r="H552" s="1">
        <v>2</v>
      </c>
      <c r="I552" s="1">
        <v>3</v>
      </c>
      <c r="J552" s="1">
        <v>7</v>
      </c>
      <c r="K552" s="1">
        <v>16</v>
      </c>
      <c r="L552" s="1">
        <v>30</v>
      </c>
      <c r="M552" s="1">
        <v>2</v>
      </c>
      <c r="N552" s="1">
        <v>0</v>
      </c>
      <c r="O552" s="1">
        <v>0</v>
      </c>
      <c r="P552" s="3">
        <v>129</v>
      </c>
      <c r="Q552">
        <f t="shared" si="48"/>
        <v>0.88800000000000001</v>
      </c>
      <c r="R552">
        <f t="shared" si="49"/>
        <v>0.56603773584905659</v>
      </c>
      <c r="S552">
        <f t="shared" si="50"/>
        <v>0.30188679245283018</v>
      </c>
      <c r="T552">
        <f t="shared" si="51"/>
        <v>0.71698113207547165</v>
      </c>
      <c r="U552">
        <f t="shared" si="52"/>
        <v>-4.9565895336418753E-2</v>
      </c>
      <c r="V552">
        <f t="shared" si="53"/>
        <v>5.7142857142857141E-2</v>
      </c>
    </row>
    <row r="553" spans="1:22" x14ac:dyDescent="0.25">
      <c r="A553" s="2">
        <v>859</v>
      </c>
      <c r="B553" s="2">
        <v>859</v>
      </c>
      <c r="C553" s="2">
        <v>2</v>
      </c>
      <c r="D553" s="1">
        <v>1</v>
      </c>
      <c r="E553" s="1">
        <v>0</v>
      </c>
      <c r="F553" s="1">
        <v>61</v>
      </c>
      <c r="G553" s="1">
        <v>25</v>
      </c>
      <c r="H553" s="1">
        <v>3</v>
      </c>
      <c r="I553" s="1">
        <v>14</v>
      </c>
      <c r="J553" s="1">
        <v>3</v>
      </c>
      <c r="K553" s="1">
        <v>21</v>
      </c>
      <c r="L553" s="1">
        <v>31</v>
      </c>
      <c r="M553" s="1">
        <v>3</v>
      </c>
      <c r="N553" s="1">
        <v>8</v>
      </c>
      <c r="O553" s="1">
        <v>11</v>
      </c>
      <c r="P553" s="3">
        <v>180</v>
      </c>
      <c r="Q553">
        <f t="shared" si="48"/>
        <v>0.50920245398773001</v>
      </c>
      <c r="R553">
        <f t="shared" si="49"/>
        <v>0.5636363636363636</v>
      </c>
      <c r="S553">
        <f t="shared" si="50"/>
        <v>0.38181818181818183</v>
      </c>
      <c r="T553">
        <f t="shared" si="51"/>
        <v>0.75454545454545452</v>
      </c>
      <c r="U553">
        <f t="shared" si="52"/>
        <v>2.8700991735537196E-2</v>
      </c>
      <c r="V553">
        <f t="shared" si="53"/>
        <v>6.9767441860465115E-2</v>
      </c>
    </row>
    <row r="554" spans="1:22" x14ac:dyDescent="0.25">
      <c r="A554" s="2">
        <v>859</v>
      </c>
      <c r="B554" s="2">
        <v>859</v>
      </c>
      <c r="C554" s="2">
        <v>3</v>
      </c>
      <c r="D554" s="1">
        <v>0</v>
      </c>
      <c r="E554" s="1">
        <v>0</v>
      </c>
      <c r="F554" s="1">
        <v>69</v>
      </c>
      <c r="G554" s="1">
        <v>30</v>
      </c>
      <c r="H554" s="1">
        <v>5</v>
      </c>
      <c r="I554" s="1">
        <v>17</v>
      </c>
      <c r="J554" s="1">
        <v>3</v>
      </c>
      <c r="K554" s="1">
        <v>18</v>
      </c>
      <c r="L554" s="1">
        <v>26</v>
      </c>
      <c r="M554" s="1">
        <v>3</v>
      </c>
      <c r="N554" s="1">
        <v>11</v>
      </c>
      <c r="O554" s="1">
        <v>9</v>
      </c>
      <c r="P554" s="3">
        <v>191</v>
      </c>
      <c r="Q554">
        <f t="shared" si="48"/>
        <v>0.48275862068965508</v>
      </c>
      <c r="R554">
        <f t="shared" si="49"/>
        <v>0.55319148936170215</v>
      </c>
      <c r="S554">
        <f t="shared" si="50"/>
        <v>0.38297872340425532</v>
      </c>
      <c r="T554">
        <f t="shared" si="51"/>
        <v>0.74468085106382986</v>
      </c>
      <c r="U554">
        <f t="shared" si="52"/>
        <v>2.2744680851063848E-2</v>
      </c>
      <c r="V554">
        <f t="shared" si="53"/>
        <v>9.6153846153846159E-2</v>
      </c>
    </row>
    <row r="555" spans="1:22" x14ac:dyDescent="0.25">
      <c r="A555" s="2">
        <v>859</v>
      </c>
      <c r="B555" s="2">
        <v>859</v>
      </c>
      <c r="C555" s="2">
        <v>4</v>
      </c>
      <c r="D555" s="1">
        <v>0</v>
      </c>
      <c r="E555" s="1">
        <v>1</v>
      </c>
      <c r="F555" s="1">
        <v>51</v>
      </c>
      <c r="G555" s="1">
        <v>32</v>
      </c>
      <c r="H555" s="1">
        <v>1</v>
      </c>
      <c r="I555" s="1">
        <v>17</v>
      </c>
      <c r="J555" s="1">
        <v>5</v>
      </c>
      <c r="K555" s="1">
        <v>23</v>
      </c>
      <c r="L555" s="1">
        <v>32</v>
      </c>
      <c r="M555" s="1">
        <v>6</v>
      </c>
      <c r="N555" s="1">
        <v>13</v>
      </c>
      <c r="O555" s="1">
        <v>12</v>
      </c>
      <c r="P555" s="3">
        <v>193</v>
      </c>
      <c r="Q555">
        <f t="shared" si="48"/>
        <v>0.48691099476439792</v>
      </c>
      <c r="R555">
        <f t="shared" si="49"/>
        <v>0.53333333333333333</v>
      </c>
      <c r="S555">
        <f t="shared" si="50"/>
        <v>0.38333333333333336</v>
      </c>
      <c r="T555">
        <f t="shared" si="51"/>
        <v>0.72499999999999998</v>
      </c>
      <c r="U555">
        <f t="shared" si="52"/>
        <v>1.0120000000000018E-2</v>
      </c>
      <c r="V555">
        <f t="shared" si="53"/>
        <v>0.02</v>
      </c>
    </row>
    <row r="556" spans="1:22" x14ac:dyDescent="0.25">
      <c r="A556" s="2">
        <v>859</v>
      </c>
      <c r="B556" s="2">
        <v>859</v>
      </c>
      <c r="C556" s="2">
        <v>5</v>
      </c>
      <c r="D556" s="1">
        <v>0</v>
      </c>
      <c r="E556" s="1">
        <v>0</v>
      </c>
      <c r="F556" s="1">
        <v>61</v>
      </c>
      <c r="G556" s="1">
        <v>20</v>
      </c>
      <c r="H556" s="1">
        <v>7</v>
      </c>
      <c r="I556" s="1">
        <v>14</v>
      </c>
      <c r="J556" s="1">
        <v>13</v>
      </c>
      <c r="K556" s="1">
        <v>10</v>
      </c>
      <c r="L556" s="1">
        <v>29</v>
      </c>
      <c r="M556" s="1">
        <v>10</v>
      </c>
      <c r="N556" s="1">
        <v>1</v>
      </c>
      <c r="O556" s="1">
        <v>5</v>
      </c>
      <c r="P556" s="3">
        <v>170</v>
      </c>
      <c r="Q556">
        <f t="shared" si="48"/>
        <v>0.50666666666666671</v>
      </c>
      <c r="R556">
        <f t="shared" si="49"/>
        <v>0.55769230769230771</v>
      </c>
      <c r="S556">
        <f t="shared" si="50"/>
        <v>0.19230769230769232</v>
      </c>
      <c r="T556">
        <f t="shared" si="51"/>
        <v>0.65384615384615385</v>
      </c>
      <c r="U556">
        <f t="shared" si="52"/>
        <v>-0.16488413461538465</v>
      </c>
      <c r="V556">
        <f t="shared" si="53"/>
        <v>0.17073170731707318</v>
      </c>
    </row>
    <row r="557" spans="1:22" x14ac:dyDescent="0.25">
      <c r="A557" s="2">
        <v>861</v>
      </c>
      <c r="B557" s="2">
        <v>861</v>
      </c>
      <c r="C557" s="2">
        <v>1</v>
      </c>
      <c r="D557" s="1">
        <v>0</v>
      </c>
      <c r="E557" s="1">
        <v>0</v>
      </c>
      <c r="F557" s="1">
        <v>38</v>
      </c>
      <c r="G557" s="1">
        <v>19</v>
      </c>
      <c r="H557" s="1">
        <v>2</v>
      </c>
      <c r="I557" s="1">
        <v>15</v>
      </c>
      <c r="J557" s="1">
        <v>4</v>
      </c>
      <c r="K557" s="1">
        <v>2</v>
      </c>
      <c r="L557" s="1">
        <v>47</v>
      </c>
      <c r="M557" s="1">
        <v>4</v>
      </c>
      <c r="N557" s="1">
        <v>2</v>
      </c>
      <c r="O557" s="1">
        <v>7</v>
      </c>
      <c r="P557" s="3">
        <v>140</v>
      </c>
      <c r="Q557">
        <f t="shared" si="48"/>
        <v>0.56521739130434778</v>
      </c>
      <c r="R557">
        <f t="shared" si="49"/>
        <v>0.8867924528301887</v>
      </c>
      <c r="S557">
        <f t="shared" si="50"/>
        <v>3.7735849056603772E-2</v>
      </c>
      <c r="T557">
        <f t="shared" si="51"/>
        <v>0.90566037735849059</v>
      </c>
      <c r="U557">
        <f t="shared" si="52"/>
        <v>3.611854752581023E-3</v>
      </c>
      <c r="V557">
        <f t="shared" si="53"/>
        <v>5.5555555555555552E-2</v>
      </c>
    </row>
    <row r="558" spans="1:22" x14ac:dyDescent="0.25">
      <c r="A558" s="2">
        <v>861</v>
      </c>
      <c r="B558" s="2">
        <v>861</v>
      </c>
      <c r="C558" s="2">
        <v>2</v>
      </c>
      <c r="D558" s="1">
        <v>0</v>
      </c>
      <c r="E558" s="1">
        <v>0</v>
      </c>
      <c r="F558" s="1">
        <v>44</v>
      </c>
      <c r="G558" s="1">
        <v>23</v>
      </c>
      <c r="H558" s="1">
        <v>0</v>
      </c>
      <c r="I558" s="1">
        <v>19</v>
      </c>
      <c r="J558" s="1">
        <v>4</v>
      </c>
      <c r="K558" s="1">
        <v>5</v>
      </c>
      <c r="L558" s="1">
        <v>59</v>
      </c>
      <c r="M558" s="1">
        <v>2</v>
      </c>
      <c r="N558" s="1">
        <v>2</v>
      </c>
      <c r="O558" s="1">
        <v>6</v>
      </c>
      <c r="P558" s="3">
        <v>164</v>
      </c>
      <c r="Q558">
        <f t="shared" si="48"/>
        <v>0.64197530864197527</v>
      </c>
      <c r="R558">
        <f t="shared" si="49"/>
        <v>0.86764705882352944</v>
      </c>
      <c r="S558">
        <f t="shared" si="50"/>
        <v>7.3529411764705885E-2</v>
      </c>
      <c r="T558">
        <f t="shared" si="51"/>
        <v>0.90441176470588236</v>
      </c>
      <c r="U558">
        <f t="shared" si="52"/>
        <v>1.5172253460207508E-2</v>
      </c>
      <c r="V558">
        <f t="shared" si="53"/>
        <v>0</v>
      </c>
    </row>
    <row r="559" spans="1:22" x14ac:dyDescent="0.25">
      <c r="A559" s="2">
        <v>861</v>
      </c>
      <c r="B559" s="2">
        <v>861</v>
      </c>
      <c r="C559" s="2">
        <v>3</v>
      </c>
      <c r="D559" s="1">
        <v>0</v>
      </c>
      <c r="E559" s="1">
        <v>0</v>
      </c>
      <c r="F559" s="1">
        <v>25</v>
      </c>
      <c r="G559" s="1">
        <v>21</v>
      </c>
      <c r="H559" s="1">
        <v>0</v>
      </c>
      <c r="I559" s="1">
        <v>20</v>
      </c>
      <c r="J559" s="1">
        <v>3</v>
      </c>
      <c r="K559" s="1">
        <v>8</v>
      </c>
      <c r="L559" s="1">
        <v>48</v>
      </c>
      <c r="M559" s="1">
        <v>3</v>
      </c>
      <c r="N559" s="1">
        <v>3</v>
      </c>
      <c r="O559" s="1">
        <v>7</v>
      </c>
      <c r="P559" s="3">
        <v>138</v>
      </c>
      <c r="Q559">
        <f t="shared" si="48"/>
        <v>0.5714285714285714</v>
      </c>
      <c r="R559">
        <f t="shared" si="49"/>
        <v>0.81355932203389836</v>
      </c>
      <c r="S559">
        <f t="shared" si="50"/>
        <v>0.13559322033898305</v>
      </c>
      <c r="T559">
        <f t="shared" si="51"/>
        <v>0.88135593220338992</v>
      </c>
      <c r="U559">
        <f t="shared" si="52"/>
        <v>1.2405113473139939E-2</v>
      </c>
      <c r="V559">
        <f t="shared" si="53"/>
        <v>0</v>
      </c>
    </row>
    <row r="560" spans="1:22" x14ac:dyDescent="0.25">
      <c r="A560" s="2">
        <v>861</v>
      </c>
      <c r="B560" s="2">
        <v>861</v>
      </c>
      <c r="C560" s="2">
        <v>4</v>
      </c>
      <c r="D560" s="1">
        <v>0</v>
      </c>
      <c r="E560" s="1">
        <v>0</v>
      </c>
      <c r="F560" s="1">
        <v>31</v>
      </c>
      <c r="G560" s="1">
        <v>27</v>
      </c>
      <c r="H560" s="1">
        <v>0</v>
      </c>
      <c r="I560" s="1">
        <v>16</v>
      </c>
      <c r="J560" s="1">
        <v>14</v>
      </c>
      <c r="K560" s="1">
        <v>10</v>
      </c>
      <c r="L560" s="1">
        <v>58</v>
      </c>
      <c r="M560" s="1">
        <v>7</v>
      </c>
      <c r="N560" s="1">
        <v>2</v>
      </c>
      <c r="O560" s="1">
        <v>6</v>
      </c>
      <c r="P560" s="3">
        <v>171</v>
      </c>
      <c r="Q560">
        <f t="shared" si="48"/>
        <v>0.66120218579234968</v>
      </c>
      <c r="R560">
        <f t="shared" si="49"/>
        <v>0.70731707317073167</v>
      </c>
      <c r="S560">
        <f t="shared" si="50"/>
        <v>0.12195121951219512</v>
      </c>
      <c r="T560">
        <f t="shared" si="51"/>
        <v>0.76829268292682928</v>
      </c>
      <c r="U560">
        <f t="shared" si="52"/>
        <v>-0.11297007733491982</v>
      </c>
      <c r="V560">
        <f t="shared" si="53"/>
        <v>0</v>
      </c>
    </row>
    <row r="561" spans="1:22" x14ac:dyDescent="0.25">
      <c r="A561" s="2">
        <v>861</v>
      </c>
      <c r="B561" s="2">
        <v>861</v>
      </c>
      <c r="C561" s="2">
        <v>5</v>
      </c>
      <c r="D561" s="1">
        <v>0</v>
      </c>
      <c r="E561" s="1">
        <v>0</v>
      </c>
      <c r="F561" s="1">
        <v>64</v>
      </c>
      <c r="G561" s="1">
        <v>28</v>
      </c>
      <c r="H561" s="1">
        <v>2</v>
      </c>
      <c r="I561" s="1">
        <v>21</v>
      </c>
      <c r="J561" s="1">
        <v>14</v>
      </c>
      <c r="K561" s="1">
        <v>3</v>
      </c>
      <c r="L561" s="1">
        <v>47</v>
      </c>
      <c r="M561" s="1">
        <v>9</v>
      </c>
      <c r="N561" s="1">
        <v>1</v>
      </c>
      <c r="O561" s="1">
        <v>4</v>
      </c>
      <c r="P561" s="3">
        <v>193</v>
      </c>
      <c r="Q561">
        <f t="shared" si="48"/>
        <v>0.58888888888888891</v>
      </c>
      <c r="R561">
        <f t="shared" si="49"/>
        <v>0.734375</v>
      </c>
      <c r="S561">
        <f t="shared" si="50"/>
        <v>4.6875E-2</v>
      </c>
      <c r="T561">
        <f t="shared" si="51"/>
        <v>0.7578125</v>
      </c>
      <c r="U561">
        <f t="shared" si="52"/>
        <v>-0.16155358886718757</v>
      </c>
      <c r="V561">
        <f t="shared" si="53"/>
        <v>3.9215686274509803E-2</v>
      </c>
    </row>
    <row r="562" spans="1:22" x14ac:dyDescent="0.25">
      <c r="A562" s="2">
        <v>894</v>
      </c>
      <c r="B562" s="2">
        <v>894</v>
      </c>
      <c r="C562" s="2">
        <v>1</v>
      </c>
      <c r="D562" s="1">
        <v>0</v>
      </c>
      <c r="E562" s="1">
        <v>0</v>
      </c>
      <c r="F562" s="1">
        <v>31</v>
      </c>
      <c r="G562" s="1">
        <v>30</v>
      </c>
      <c r="H562" s="1">
        <v>8</v>
      </c>
      <c r="I562" s="1">
        <v>3</v>
      </c>
      <c r="J562" s="1">
        <v>9</v>
      </c>
      <c r="K562" s="1">
        <v>18</v>
      </c>
      <c r="L562" s="1">
        <v>9</v>
      </c>
      <c r="M562" s="1">
        <v>15</v>
      </c>
      <c r="N562" s="1">
        <v>3</v>
      </c>
      <c r="O562" s="1">
        <v>2</v>
      </c>
      <c r="P562" s="3">
        <v>128</v>
      </c>
      <c r="Q562">
        <f t="shared" si="48"/>
        <v>0.55072463768115942</v>
      </c>
      <c r="R562">
        <f t="shared" si="49"/>
        <v>0.25</v>
      </c>
      <c r="S562">
        <f t="shared" si="50"/>
        <v>0.5</v>
      </c>
      <c r="T562">
        <f t="shared" si="51"/>
        <v>0.5</v>
      </c>
      <c r="U562">
        <f t="shared" si="52"/>
        <v>2.0331249999999912E-2</v>
      </c>
      <c r="V562">
        <f t="shared" si="53"/>
        <v>0.1951219512195122</v>
      </c>
    </row>
    <row r="563" spans="1:22" x14ac:dyDescent="0.25">
      <c r="A563" s="2">
        <v>894</v>
      </c>
      <c r="B563" s="2">
        <v>894</v>
      </c>
      <c r="C563" s="2">
        <v>2</v>
      </c>
      <c r="D563" s="1">
        <v>0</v>
      </c>
      <c r="E563" s="1">
        <v>0</v>
      </c>
      <c r="F563" s="1">
        <v>38</v>
      </c>
      <c r="G563" s="1">
        <v>18</v>
      </c>
      <c r="H563" s="1">
        <v>4</v>
      </c>
      <c r="I563" s="1">
        <v>6</v>
      </c>
      <c r="J563" s="1">
        <v>12</v>
      </c>
      <c r="K563" s="1">
        <v>13</v>
      </c>
      <c r="L563" s="1">
        <v>23</v>
      </c>
      <c r="M563" s="1">
        <v>16</v>
      </c>
      <c r="N563" s="1">
        <v>6</v>
      </c>
      <c r="O563" s="1">
        <v>1</v>
      </c>
      <c r="P563" s="3">
        <v>137</v>
      </c>
      <c r="Q563">
        <f t="shared" si="48"/>
        <v>0.48031496062992124</v>
      </c>
      <c r="R563">
        <f t="shared" si="49"/>
        <v>0.47916666666666669</v>
      </c>
      <c r="S563">
        <f t="shared" si="50"/>
        <v>0.27083333333333331</v>
      </c>
      <c r="T563">
        <f t="shared" si="51"/>
        <v>0.61458333333333337</v>
      </c>
      <c r="U563">
        <f t="shared" si="52"/>
        <v>-0.13410846354166667</v>
      </c>
      <c r="V563">
        <f t="shared" si="53"/>
        <v>0.14285714285714285</v>
      </c>
    </row>
    <row r="564" spans="1:22" x14ac:dyDescent="0.25">
      <c r="A564" s="2">
        <v>894</v>
      </c>
      <c r="B564" s="2">
        <v>894</v>
      </c>
      <c r="C564" s="2">
        <v>3</v>
      </c>
      <c r="D564" s="1">
        <v>0</v>
      </c>
      <c r="E564" s="1">
        <v>0</v>
      </c>
      <c r="F564" s="1">
        <v>40</v>
      </c>
      <c r="G564" s="1">
        <v>27</v>
      </c>
      <c r="H564" s="1">
        <v>5</v>
      </c>
      <c r="I564" s="1">
        <v>3</v>
      </c>
      <c r="J564" s="1">
        <v>6</v>
      </c>
      <c r="K564" s="1">
        <v>16</v>
      </c>
      <c r="L564" s="1">
        <v>26</v>
      </c>
      <c r="M564" s="1">
        <v>8</v>
      </c>
      <c r="N564" s="1">
        <v>2</v>
      </c>
      <c r="O564" s="1">
        <v>4</v>
      </c>
      <c r="P564" s="3">
        <v>137</v>
      </c>
      <c r="Q564">
        <f t="shared" si="48"/>
        <v>0.66666666666666663</v>
      </c>
      <c r="R564">
        <f t="shared" si="49"/>
        <v>0.54166666666666663</v>
      </c>
      <c r="S564">
        <f t="shared" si="50"/>
        <v>0.33333333333333331</v>
      </c>
      <c r="T564">
        <f t="shared" si="51"/>
        <v>0.70833333333333326</v>
      </c>
      <c r="U564">
        <f t="shared" si="52"/>
        <v>-3.4521354166666685E-2</v>
      </c>
      <c r="V564">
        <f t="shared" si="53"/>
        <v>0.14285714285714285</v>
      </c>
    </row>
    <row r="565" spans="1:22" x14ac:dyDescent="0.25">
      <c r="A565" s="2">
        <v>894</v>
      </c>
      <c r="B565" s="2">
        <v>894</v>
      </c>
      <c r="C565" s="2">
        <v>4</v>
      </c>
      <c r="D565" s="1">
        <v>0</v>
      </c>
      <c r="E565" s="1">
        <v>0</v>
      </c>
      <c r="F565" s="1">
        <v>49</v>
      </c>
      <c r="G565" s="1">
        <v>41</v>
      </c>
      <c r="H565" s="1">
        <v>8</v>
      </c>
      <c r="I565" s="1">
        <v>2</v>
      </c>
      <c r="J565" s="1">
        <v>10</v>
      </c>
      <c r="K565" s="1">
        <v>16</v>
      </c>
      <c r="L565" s="1">
        <v>23</v>
      </c>
      <c r="M565" s="1">
        <v>9</v>
      </c>
      <c r="N565" s="1">
        <v>4</v>
      </c>
      <c r="O565" s="1">
        <v>7</v>
      </c>
      <c r="P565" s="3">
        <v>169</v>
      </c>
      <c r="Q565">
        <f t="shared" si="48"/>
        <v>0.64912280701754388</v>
      </c>
      <c r="R565">
        <f t="shared" si="49"/>
        <v>0.46938775510204084</v>
      </c>
      <c r="S565">
        <f t="shared" si="50"/>
        <v>0.32653061224489793</v>
      </c>
      <c r="T565">
        <f t="shared" si="51"/>
        <v>0.63265306122448983</v>
      </c>
      <c r="U565">
        <f t="shared" si="52"/>
        <v>-8.3566139108704807E-2</v>
      </c>
      <c r="V565">
        <f t="shared" si="53"/>
        <v>0.15686274509803921</v>
      </c>
    </row>
    <row r="566" spans="1:22" x14ac:dyDescent="0.25">
      <c r="A566" s="2">
        <v>894</v>
      </c>
      <c r="B566" s="2">
        <v>894</v>
      </c>
      <c r="C566" s="2">
        <v>5</v>
      </c>
      <c r="D566" s="1">
        <v>0</v>
      </c>
      <c r="E566" s="1">
        <v>0</v>
      </c>
      <c r="F566" s="1">
        <v>39</v>
      </c>
      <c r="G566" s="1">
        <v>22</v>
      </c>
      <c r="H566" s="1">
        <v>3</v>
      </c>
      <c r="I566" s="1">
        <v>7</v>
      </c>
      <c r="J566" s="1">
        <v>7</v>
      </c>
      <c r="K566" s="1">
        <v>16</v>
      </c>
      <c r="L566" s="1">
        <v>24</v>
      </c>
      <c r="M566" s="1">
        <v>8</v>
      </c>
      <c r="N566" s="1">
        <v>6</v>
      </c>
      <c r="O566" s="1">
        <v>4</v>
      </c>
      <c r="P566" s="3">
        <v>136</v>
      </c>
      <c r="Q566">
        <f t="shared" si="48"/>
        <v>0.56589147286821706</v>
      </c>
      <c r="R566">
        <f t="shared" si="49"/>
        <v>0.51063829787234039</v>
      </c>
      <c r="S566">
        <f t="shared" si="50"/>
        <v>0.34042553191489361</v>
      </c>
      <c r="T566">
        <f t="shared" si="51"/>
        <v>0.68085106382978722</v>
      </c>
      <c r="U566">
        <f t="shared" si="52"/>
        <v>-4.6736170212766048E-2</v>
      </c>
      <c r="V566">
        <f t="shared" si="53"/>
        <v>9.375E-2</v>
      </c>
    </row>
    <row r="567" spans="1:22" x14ac:dyDescent="0.25">
      <c r="A567" s="2">
        <v>900</v>
      </c>
      <c r="B567" s="2">
        <v>900</v>
      </c>
      <c r="C567" s="2">
        <v>1</v>
      </c>
      <c r="D567" s="1">
        <v>0</v>
      </c>
      <c r="E567" s="1">
        <v>0</v>
      </c>
      <c r="F567" s="1">
        <v>46</v>
      </c>
      <c r="G567" s="1">
        <v>16</v>
      </c>
      <c r="H567" s="1">
        <v>6</v>
      </c>
      <c r="I567" s="1">
        <v>26</v>
      </c>
      <c r="J567" s="1">
        <v>35</v>
      </c>
      <c r="K567" s="1">
        <v>31</v>
      </c>
      <c r="L567" s="1">
        <v>3</v>
      </c>
      <c r="M567" s="1">
        <v>16</v>
      </c>
      <c r="N567" s="1">
        <v>12</v>
      </c>
      <c r="O567" s="1">
        <v>0</v>
      </c>
      <c r="P567" s="3">
        <v>191</v>
      </c>
      <c r="Q567">
        <f t="shared" si="48"/>
        <v>0.37823834196891193</v>
      </c>
      <c r="R567">
        <f t="shared" si="49"/>
        <v>4.3478260869565216E-2</v>
      </c>
      <c r="S567">
        <f t="shared" si="50"/>
        <v>0.44927536231884058</v>
      </c>
      <c r="T567">
        <f t="shared" si="51"/>
        <v>0.26811594202898548</v>
      </c>
      <c r="U567">
        <f t="shared" si="52"/>
        <v>-1.527038437303091E-2</v>
      </c>
      <c r="V567">
        <f t="shared" si="53"/>
        <v>0.125</v>
      </c>
    </row>
    <row r="568" spans="1:22" x14ac:dyDescent="0.25">
      <c r="A568" s="2">
        <v>900</v>
      </c>
      <c r="B568" s="2">
        <v>900</v>
      </c>
      <c r="C568" s="2">
        <v>2</v>
      </c>
      <c r="D568" s="1">
        <v>0</v>
      </c>
      <c r="E568" s="1">
        <v>0</v>
      </c>
      <c r="F568" s="1">
        <v>39</v>
      </c>
      <c r="G568" s="1">
        <v>20</v>
      </c>
      <c r="H568" s="1">
        <v>4</v>
      </c>
      <c r="I568" s="1">
        <v>9</v>
      </c>
      <c r="J568" s="1">
        <v>34</v>
      </c>
      <c r="K568" s="1">
        <v>24</v>
      </c>
      <c r="L568" s="1">
        <v>6</v>
      </c>
      <c r="M568" s="1">
        <v>16</v>
      </c>
      <c r="N568" s="1">
        <v>3</v>
      </c>
      <c r="O568" s="1">
        <v>0</v>
      </c>
      <c r="P568" s="3">
        <v>155</v>
      </c>
      <c r="Q568">
        <f t="shared" si="48"/>
        <v>0.57046979865771807</v>
      </c>
      <c r="R568">
        <f t="shared" si="49"/>
        <v>9.375E-2</v>
      </c>
      <c r="S568">
        <f t="shared" si="50"/>
        <v>0.375</v>
      </c>
      <c r="T568">
        <f t="shared" si="51"/>
        <v>0.28125</v>
      </c>
      <c r="U568">
        <f t="shared" si="52"/>
        <v>-0.10042607421875005</v>
      </c>
      <c r="V568">
        <f t="shared" si="53"/>
        <v>0.12121212121212122</v>
      </c>
    </row>
    <row r="569" spans="1:22" x14ac:dyDescent="0.25">
      <c r="A569" s="2">
        <v>900</v>
      </c>
      <c r="B569" s="2">
        <v>900</v>
      </c>
      <c r="C569" s="2">
        <v>3</v>
      </c>
      <c r="D569" s="1">
        <v>0</v>
      </c>
      <c r="E569" s="1">
        <v>0</v>
      </c>
      <c r="F569" s="1">
        <v>44</v>
      </c>
      <c r="G569" s="1">
        <v>28</v>
      </c>
      <c r="H569" s="1">
        <v>2</v>
      </c>
      <c r="I569" s="1">
        <v>18</v>
      </c>
      <c r="J569" s="1">
        <v>27</v>
      </c>
      <c r="K569" s="1">
        <v>18</v>
      </c>
      <c r="L569" s="1">
        <v>4</v>
      </c>
      <c r="M569" s="1">
        <v>11</v>
      </c>
      <c r="N569" s="1">
        <v>2</v>
      </c>
      <c r="O569" s="1">
        <v>1</v>
      </c>
      <c r="P569" s="3">
        <v>155</v>
      </c>
      <c r="Q569">
        <f t="shared" si="48"/>
        <v>0.57232704402515722</v>
      </c>
      <c r="R569">
        <f t="shared" si="49"/>
        <v>8.1632653061224483E-2</v>
      </c>
      <c r="S569">
        <f t="shared" si="50"/>
        <v>0.36734693877551022</v>
      </c>
      <c r="T569">
        <f t="shared" si="51"/>
        <v>0.26530612244897961</v>
      </c>
      <c r="U569">
        <f t="shared" si="52"/>
        <v>-0.1058802998750521</v>
      </c>
      <c r="V569">
        <f t="shared" si="53"/>
        <v>4.1666666666666664E-2</v>
      </c>
    </row>
    <row r="570" spans="1:22" x14ac:dyDescent="0.25">
      <c r="A570" s="2">
        <v>900</v>
      </c>
      <c r="B570" s="2">
        <v>900</v>
      </c>
      <c r="C570" s="2">
        <v>4</v>
      </c>
      <c r="D570" s="1">
        <v>0</v>
      </c>
      <c r="E570" s="1">
        <v>0</v>
      </c>
      <c r="F570" s="1">
        <v>50</v>
      </c>
      <c r="G570" s="1">
        <v>19</v>
      </c>
      <c r="H570" s="1">
        <v>5</v>
      </c>
      <c r="I570" s="1">
        <v>11</v>
      </c>
      <c r="J570" s="1">
        <v>41</v>
      </c>
      <c r="K570" s="1">
        <v>11</v>
      </c>
      <c r="L570" s="1">
        <v>5</v>
      </c>
      <c r="M570" s="1">
        <v>14</v>
      </c>
      <c r="N570" s="1">
        <v>5</v>
      </c>
      <c r="O570" s="1">
        <v>2</v>
      </c>
      <c r="P570" s="3">
        <v>163</v>
      </c>
      <c r="Q570">
        <f t="shared" si="48"/>
        <v>0.5</v>
      </c>
      <c r="R570">
        <f t="shared" si="49"/>
        <v>8.771929824561403E-2</v>
      </c>
      <c r="S570">
        <f t="shared" si="50"/>
        <v>0.19298245614035087</v>
      </c>
      <c r="T570">
        <f t="shared" si="51"/>
        <v>0.18421052631578946</v>
      </c>
      <c r="U570">
        <f t="shared" si="52"/>
        <v>-0.28138291782086799</v>
      </c>
      <c r="V570">
        <f t="shared" si="53"/>
        <v>0.14285714285714285</v>
      </c>
    </row>
    <row r="571" spans="1:22" x14ac:dyDescent="0.25">
      <c r="A571" s="2">
        <v>900</v>
      </c>
      <c r="B571" s="2">
        <v>900</v>
      </c>
      <c r="C571" s="2">
        <v>5</v>
      </c>
      <c r="D571" s="1">
        <v>0</v>
      </c>
      <c r="E571" s="1">
        <v>0</v>
      </c>
      <c r="F571" s="1">
        <v>51</v>
      </c>
      <c r="G571" s="1">
        <v>25</v>
      </c>
      <c r="H571" s="1">
        <v>3</v>
      </c>
      <c r="I571" s="1">
        <v>7</v>
      </c>
      <c r="J571" s="1">
        <v>44</v>
      </c>
      <c r="K571" s="1">
        <v>18</v>
      </c>
      <c r="L571" s="1">
        <v>4</v>
      </c>
      <c r="M571" s="1">
        <v>16</v>
      </c>
      <c r="N571" s="1">
        <v>4</v>
      </c>
      <c r="O571" s="1">
        <v>0</v>
      </c>
      <c r="P571" s="3">
        <v>172</v>
      </c>
      <c r="Q571">
        <f t="shared" si="48"/>
        <v>0.61538461538461542</v>
      </c>
      <c r="R571">
        <f t="shared" si="49"/>
        <v>6.0606060606060608E-2</v>
      </c>
      <c r="S571">
        <f t="shared" si="50"/>
        <v>0.27272727272727271</v>
      </c>
      <c r="T571">
        <f t="shared" si="51"/>
        <v>0.19696969696969696</v>
      </c>
      <c r="U571">
        <f t="shared" si="52"/>
        <v>-0.19604573002754827</v>
      </c>
      <c r="V571">
        <f t="shared" si="53"/>
        <v>8.5714285714285715E-2</v>
      </c>
    </row>
    <row r="572" spans="1:22" x14ac:dyDescent="0.25">
      <c r="A572" s="2">
        <v>907</v>
      </c>
      <c r="B572" s="2">
        <v>907</v>
      </c>
      <c r="C572" s="2">
        <v>1</v>
      </c>
      <c r="D572" s="1">
        <v>0</v>
      </c>
      <c r="E572" s="1">
        <v>0</v>
      </c>
      <c r="F572" s="1">
        <v>56</v>
      </c>
      <c r="G572" s="1">
        <v>28</v>
      </c>
      <c r="H572" s="1">
        <v>2</v>
      </c>
      <c r="I572" s="1">
        <v>10</v>
      </c>
      <c r="J572" s="1">
        <v>6</v>
      </c>
      <c r="K572" s="1">
        <v>33</v>
      </c>
      <c r="L572" s="1">
        <v>23</v>
      </c>
      <c r="M572" s="1">
        <v>3</v>
      </c>
      <c r="N572" s="1">
        <v>3</v>
      </c>
      <c r="O572" s="1">
        <v>2</v>
      </c>
      <c r="P572" s="3">
        <v>166</v>
      </c>
      <c r="Q572">
        <f t="shared" si="48"/>
        <v>0.73333333333333328</v>
      </c>
      <c r="R572">
        <f t="shared" si="49"/>
        <v>0.37096774193548387</v>
      </c>
      <c r="S572">
        <f t="shared" si="50"/>
        <v>0.532258064516129</v>
      </c>
      <c r="T572">
        <f t="shared" si="51"/>
        <v>0.63709677419354838</v>
      </c>
      <c r="U572">
        <f t="shared" si="52"/>
        <v>8.0038943808532714E-2</v>
      </c>
      <c r="V572">
        <f t="shared" si="53"/>
        <v>0.05</v>
      </c>
    </row>
    <row r="573" spans="1:22" x14ac:dyDescent="0.25">
      <c r="A573" s="2">
        <v>907</v>
      </c>
      <c r="B573" s="2">
        <v>907</v>
      </c>
      <c r="C573" s="2">
        <v>2</v>
      </c>
      <c r="D573" s="1">
        <v>0</v>
      </c>
      <c r="E573" s="1">
        <v>0</v>
      </c>
      <c r="F573" s="1">
        <v>40</v>
      </c>
      <c r="G573" s="1">
        <v>31</v>
      </c>
      <c r="H573" s="1">
        <v>3</v>
      </c>
      <c r="I573" s="1">
        <v>11</v>
      </c>
      <c r="J573" s="1">
        <v>6</v>
      </c>
      <c r="K573" s="1">
        <v>38</v>
      </c>
      <c r="L573" s="1">
        <v>30</v>
      </c>
      <c r="M573" s="1">
        <v>3</v>
      </c>
      <c r="N573" s="1">
        <v>6</v>
      </c>
      <c r="O573" s="1">
        <v>3</v>
      </c>
      <c r="P573" s="3">
        <v>171</v>
      </c>
      <c r="Q573">
        <f t="shared" si="48"/>
        <v>0.70454545454545459</v>
      </c>
      <c r="R573">
        <f t="shared" si="49"/>
        <v>0.40540540540540543</v>
      </c>
      <c r="S573">
        <f t="shared" si="50"/>
        <v>0.51351351351351349</v>
      </c>
      <c r="T573">
        <f t="shared" si="51"/>
        <v>0.66216216216216217</v>
      </c>
      <c r="U573">
        <f t="shared" si="52"/>
        <v>7.4013805697589419E-2</v>
      </c>
      <c r="V573">
        <f t="shared" si="53"/>
        <v>6.6666666666666666E-2</v>
      </c>
    </row>
    <row r="574" spans="1:22" x14ac:dyDescent="0.25">
      <c r="A574" s="2">
        <v>907</v>
      </c>
      <c r="B574" s="2">
        <v>907</v>
      </c>
      <c r="C574" s="2">
        <v>3</v>
      </c>
      <c r="D574" s="1">
        <v>0</v>
      </c>
      <c r="E574" s="1">
        <v>0</v>
      </c>
      <c r="F574" s="1">
        <v>56</v>
      </c>
      <c r="G574" s="1">
        <v>22</v>
      </c>
      <c r="H574" s="1">
        <v>3</v>
      </c>
      <c r="I574" s="1">
        <v>7</v>
      </c>
      <c r="J574" s="1">
        <v>10</v>
      </c>
      <c r="K574" s="1">
        <v>27</v>
      </c>
      <c r="L574" s="1">
        <v>26</v>
      </c>
      <c r="M574" s="1">
        <v>5</v>
      </c>
      <c r="N574" s="1">
        <v>11</v>
      </c>
      <c r="O574" s="1">
        <v>6</v>
      </c>
      <c r="P574" s="3">
        <v>173</v>
      </c>
      <c r="Q574">
        <f t="shared" si="48"/>
        <v>0.57046979865771807</v>
      </c>
      <c r="R574">
        <f t="shared" si="49"/>
        <v>0.41269841269841268</v>
      </c>
      <c r="S574">
        <f t="shared" si="50"/>
        <v>0.42857142857142855</v>
      </c>
      <c r="T574">
        <f t="shared" si="51"/>
        <v>0.62698412698412698</v>
      </c>
      <c r="U574">
        <f t="shared" si="52"/>
        <v>-7.9557067271353032E-3</v>
      </c>
      <c r="V574">
        <f t="shared" si="53"/>
        <v>9.375E-2</v>
      </c>
    </row>
    <row r="575" spans="1:22" x14ac:dyDescent="0.25">
      <c r="A575" s="2">
        <v>907</v>
      </c>
      <c r="B575" s="2">
        <v>907</v>
      </c>
      <c r="C575" s="2">
        <v>4</v>
      </c>
      <c r="D575" s="1">
        <v>0</v>
      </c>
      <c r="E575" s="1">
        <v>0</v>
      </c>
      <c r="F575" s="1">
        <v>60</v>
      </c>
      <c r="G575" s="1">
        <v>24</v>
      </c>
      <c r="H575" s="1">
        <v>4</v>
      </c>
      <c r="I575" s="1">
        <v>14</v>
      </c>
      <c r="J575" s="1">
        <v>7</v>
      </c>
      <c r="K575" s="1">
        <v>18</v>
      </c>
      <c r="L575" s="1">
        <v>29</v>
      </c>
      <c r="M575" s="1">
        <v>9</v>
      </c>
      <c r="N575" s="1">
        <v>8</v>
      </c>
      <c r="O575" s="1">
        <v>2</v>
      </c>
      <c r="P575" s="3">
        <v>175</v>
      </c>
      <c r="Q575">
        <f t="shared" si="48"/>
        <v>0.5286624203821656</v>
      </c>
      <c r="R575">
        <f t="shared" si="49"/>
        <v>0.53703703703703709</v>
      </c>
      <c r="S575">
        <f t="shared" si="50"/>
        <v>0.33333333333333331</v>
      </c>
      <c r="T575">
        <f t="shared" si="51"/>
        <v>0.70370370370370372</v>
      </c>
      <c r="U575">
        <f t="shared" si="52"/>
        <v>-3.751409465020572E-2</v>
      </c>
      <c r="V575">
        <f t="shared" si="53"/>
        <v>9.5238095238095233E-2</v>
      </c>
    </row>
    <row r="576" spans="1:22" x14ac:dyDescent="0.25">
      <c r="A576" s="2">
        <v>907</v>
      </c>
      <c r="B576" s="2">
        <v>907</v>
      </c>
      <c r="C576" s="2">
        <v>5</v>
      </c>
      <c r="D576" s="1">
        <v>0</v>
      </c>
      <c r="E576" s="1">
        <v>0</v>
      </c>
      <c r="F576" s="1">
        <v>46</v>
      </c>
      <c r="G576" s="1">
        <v>24</v>
      </c>
      <c r="H576" s="1">
        <v>1</v>
      </c>
      <c r="I576" s="1">
        <v>19</v>
      </c>
      <c r="J576" s="1">
        <v>15</v>
      </c>
      <c r="K576" s="1">
        <v>29</v>
      </c>
      <c r="L576" s="1">
        <v>30</v>
      </c>
      <c r="M576" s="1">
        <v>13</v>
      </c>
      <c r="N576" s="1">
        <v>5</v>
      </c>
      <c r="O576" s="1">
        <v>10</v>
      </c>
      <c r="P576" s="3">
        <v>192</v>
      </c>
      <c r="Q576">
        <f t="shared" si="48"/>
        <v>0.49473684210526314</v>
      </c>
      <c r="R576">
        <f t="shared" si="49"/>
        <v>0.40540540540540543</v>
      </c>
      <c r="S576">
        <f t="shared" si="50"/>
        <v>0.39189189189189189</v>
      </c>
      <c r="T576">
        <f t="shared" si="51"/>
        <v>0.60135135135135132</v>
      </c>
      <c r="U576">
        <f t="shared" si="52"/>
        <v>-4.7607815924032182E-2</v>
      </c>
      <c r="V576">
        <f t="shared" si="53"/>
        <v>2.2727272727272728E-2</v>
      </c>
    </row>
    <row r="577" spans="1:22" x14ac:dyDescent="0.25">
      <c r="A577" s="2">
        <v>913</v>
      </c>
      <c r="B577" s="2">
        <v>913</v>
      </c>
      <c r="C577" s="2">
        <v>1</v>
      </c>
      <c r="D577" s="1">
        <v>0</v>
      </c>
      <c r="E577" s="1">
        <v>0</v>
      </c>
      <c r="F577" s="1">
        <v>37</v>
      </c>
      <c r="G577" s="1">
        <v>26</v>
      </c>
      <c r="H577" s="1">
        <v>3</v>
      </c>
      <c r="I577" s="1">
        <v>22</v>
      </c>
      <c r="J577" s="1">
        <v>24</v>
      </c>
      <c r="K577" s="1">
        <v>15</v>
      </c>
      <c r="L577" s="1">
        <v>24</v>
      </c>
      <c r="M577" s="1">
        <v>14</v>
      </c>
      <c r="N577" s="1">
        <v>7</v>
      </c>
      <c r="O577" s="1">
        <v>11</v>
      </c>
      <c r="P577" s="3">
        <v>183</v>
      </c>
      <c r="Q577">
        <f t="shared" si="48"/>
        <v>0.42131979695431465</v>
      </c>
      <c r="R577">
        <f t="shared" si="49"/>
        <v>0.38095238095238093</v>
      </c>
      <c r="S577">
        <f t="shared" si="50"/>
        <v>0.23809523809523808</v>
      </c>
      <c r="T577">
        <f t="shared" si="51"/>
        <v>0.5</v>
      </c>
      <c r="U577">
        <f t="shared" si="52"/>
        <v>-0.21065986394557831</v>
      </c>
      <c r="V577">
        <f t="shared" si="53"/>
        <v>5.8823529411764705E-2</v>
      </c>
    </row>
    <row r="578" spans="1:22" x14ac:dyDescent="0.25">
      <c r="A578" s="2">
        <v>913</v>
      </c>
      <c r="B578" s="2">
        <v>913</v>
      </c>
      <c r="C578" s="2">
        <v>2</v>
      </c>
      <c r="D578" s="1">
        <v>0</v>
      </c>
      <c r="E578" s="1">
        <v>0</v>
      </c>
      <c r="F578" s="1">
        <v>30</v>
      </c>
      <c r="G578" s="1">
        <v>25</v>
      </c>
      <c r="H578" s="1">
        <v>4</v>
      </c>
      <c r="I578" s="1">
        <v>11</v>
      </c>
      <c r="J578" s="1">
        <v>6</v>
      </c>
      <c r="K578" s="1">
        <v>11</v>
      </c>
      <c r="L578" s="1">
        <v>31</v>
      </c>
      <c r="M578" s="1">
        <v>5</v>
      </c>
      <c r="N578" s="1">
        <v>8</v>
      </c>
      <c r="O578" s="1">
        <v>11</v>
      </c>
      <c r="P578" s="3">
        <v>142</v>
      </c>
      <c r="Q578">
        <f t="shared" ref="Q578:Q641" si="54">((G578)/(D578+G578+H578+I578)*(D578+G578+H578+I578)+2*((J578+K578+L578)/(J578+K578+L578+M578+N578+O578)-0.5)*(J578+K578+L578+M578+N578+O578)/2)/(D578+G578+H578+I578+(J578+K578+L578+M578+N578+O578)/2)</f>
        <v>0.48684210526315791</v>
      </c>
      <c r="R578">
        <f t="shared" ref="R578:R641" si="55">L578/(J578+K578+L578)</f>
        <v>0.64583333333333337</v>
      </c>
      <c r="S578">
        <f t="shared" ref="S578:S641" si="56">K578/(J578+K578+L578)</f>
        <v>0.22916666666666666</v>
      </c>
      <c r="T578">
        <f t="shared" ref="T578:T641" si="57">R578+S578/2</f>
        <v>0.76041666666666674</v>
      </c>
      <c r="U578">
        <f t="shared" ref="U578:U641" si="58">S578+0.9165*R578^2-0.3422*R578-0.4514</f>
        <v>-6.096471354166666E-2</v>
      </c>
      <c r="V578">
        <f t="shared" ref="V578:V641" si="59">H578/(D578+G578+H578+I578)</f>
        <v>0.1</v>
      </c>
    </row>
    <row r="579" spans="1:22" x14ac:dyDescent="0.25">
      <c r="A579" s="2">
        <v>913</v>
      </c>
      <c r="B579" s="2">
        <v>913</v>
      </c>
      <c r="C579" s="2">
        <v>3</v>
      </c>
      <c r="D579" s="1">
        <v>0</v>
      </c>
      <c r="E579" s="1">
        <v>0</v>
      </c>
      <c r="F579" s="1">
        <v>39</v>
      </c>
      <c r="G579" s="1">
        <v>18</v>
      </c>
      <c r="H579" s="1">
        <v>0</v>
      </c>
      <c r="I579" s="1">
        <v>8</v>
      </c>
      <c r="J579" s="1">
        <v>4</v>
      </c>
      <c r="K579" s="1">
        <v>7</v>
      </c>
      <c r="L579" s="1">
        <v>27</v>
      </c>
      <c r="M579" s="1">
        <v>4</v>
      </c>
      <c r="N579" s="1">
        <v>6</v>
      </c>
      <c r="O579" s="1">
        <v>11</v>
      </c>
      <c r="P579" s="3">
        <v>124</v>
      </c>
      <c r="Q579">
        <f t="shared" si="54"/>
        <v>0.47747747747747743</v>
      </c>
      <c r="R579">
        <f t="shared" si="55"/>
        <v>0.71052631578947367</v>
      </c>
      <c r="S579">
        <f t="shared" si="56"/>
        <v>0.18421052631578946</v>
      </c>
      <c r="T579">
        <f t="shared" si="57"/>
        <v>0.80263157894736836</v>
      </c>
      <c r="U579">
        <f t="shared" si="58"/>
        <v>-4.7638711911357323E-2</v>
      </c>
      <c r="V579">
        <f t="shared" si="59"/>
        <v>0</v>
      </c>
    </row>
    <row r="580" spans="1:22" x14ac:dyDescent="0.25">
      <c r="A580" s="2">
        <v>913</v>
      </c>
      <c r="B580" s="2">
        <v>913</v>
      </c>
      <c r="C580" s="2">
        <v>4</v>
      </c>
      <c r="D580" s="1">
        <v>0</v>
      </c>
      <c r="E580" s="1">
        <v>0</v>
      </c>
      <c r="F580" s="1">
        <v>46</v>
      </c>
      <c r="G580" s="1">
        <v>30</v>
      </c>
      <c r="H580" s="1">
        <v>3</v>
      </c>
      <c r="I580" s="1">
        <v>12</v>
      </c>
      <c r="J580" s="1">
        <v>9</v>
      </c>
      <c r="K580" s="1">
        <v>9</v>
      </c>
      <c r="L580" s="1">
        <v>22</v>
      </c>
      <c r="M580" s="1">
        <v>6</v>
      </c>
      <c r="N580" s="1">
        <v>6</v>
      </c>
      <c r="O580" s="1">
        <v>9</v>
      </c>
      <c r="P580" s="3">
        <v>152</v>
      </c>
      <c r="Q580">
        <f t="shared" si="54"/>
        <v>0.52317880794701987</v>
      </c>
      <c r="R580">
        <f t="shared" si="55"/>
        <v>0.55000000000000004</v>
      </c>
      <c r="S580">
        <f t="shared" si="56"/>
        <v>0.22500000000000001</v>
      </c>
      <c r="T580">
        <f t="shared" si="57"/>
        <v>0.66250000000000009</v>
      </c>
      <c r="U580">
        <f t="shared" si="58"/>
        <v>-0.13736874999999993</v>
      </c>
      <c r="V580">
        <f t="shared" si="59"/>
        <v>6.6666666666666666E-2</v>
      </c>
    </row>
    <row r="581" spans="1:22" x14ac:dyDescent="0.25">
      <c r="A581" s="2">
        <v>913</v>
      </c>
      <c r="B581" s="2">
        <v>913</v>
      </c>
      <c r="C581" s="2">
        <v>5</v>
      </c>
      <c r="D581" s="1">
        <v>0</v>
      </c>
      <c r="E581" s="1">
        <v>0</v>
      </c>
      <c r="F581" s="1">
        <v>31</v>
      </c>
      <c r="G581" s="1">
        <v>14</v>
      </c>
      <c r="H581" s="1">
        <v>1</v>
      </c>
      <c r="I581" s="1">
        <v>7</v>
      </c>
      <c r="J581" s="1">
        <v>9</v>
      </c>
      <c r="K581" s="1">
        <v>9</v>
      </c>
      <c r="L581" s="1">
        <v>22</v>
      </c>
      <c r="M581" s="1">
        <v>6</v>
      </c>
      <c r="N581" s="1">
        <v>7</v>
      </c>
      <c r="O581" s="1">
        <v>7</v>
      </c>
      <c r="P581" s="3">
        <v>113</v>
      </c>
      <c r="Q581">
        <f t="shared" si="54"/>
        <v>0.46153846153846156</v>
      </c>
      <c r="R581">
        <f t="shared" si="55"/>
        <v>0.55000000000000004</v>
      </c>
      <c r="S581">
        <f t="shared" si="56"/>
        <v>0.22500000000000001</v>
      </c>
      <c r="T581">
        <f t="shared" si="57"/>
        <v>0.66250000000000009</v>
      </c>
      <c r="U581">
        <f t="shared" si="58"/>
        <v>-0.13736874999999993</v>
      </c>
      <c r="V581">
        <f t="shared" si="59"/>
        <v>4.5454545454545456E-2</v>
      </c>
    </row>
    <row r="582" spans="1:22" x14ac:dyDescent="0.25">
      <c r="A582" s="2">
        <v>105</v>
      </c>
      <c r="B582" s="2" t="s">
        <v>15</v>
      </c>
      <c r="C582" s="2">
        <v>1</v>
      </c>
      <c r="D582" s="1">
        <v>0</v>
      </c>
      <c r="E582" s="1">
        <v>0</v>
      </c>
      <c r="F582" s="1">
        <v>28</v>
      </c>
      <c r="G582" s="1">
        <v>10</v>
      </c>
      <c r="H582" s="1">
        <v>0</v>
      </c>
      <c r="I582" s="1">
        <v>7</v>
      </c>
      <c r="J582" s="1">
        <v>1</v>
      </c>
      <c r="K582" s="1">
        <v>9</v>
      </c>
      <c r="L582" s="1">
        <v>14</v>
      </c>
      <c r="M582" s="1">
        <v>1</v>
      </c>
      <c r="N582" s="1">
        <v>3</v>
      </c>
      <c r="O582" s="1">
        <v>0</v>
      </c>
      <c r="P582" s="3">
        <v>73</v>
      </c>
      <c r="Q582">
        <f t="shared" si="54"/>
        <v>0.64516129032258063</v>
      </c>
      <c r="R582">
        <f t="shared" si="55"/>
        <v>0.58333333333333337</v>
      </c>
      <c r="S582">
        <f t="shared" si="56"/>
        <v>0.375</v>
      </c>
      <c r="T582">
        <f t="shared" si="57"/>
        <v>0.77083333333333337</v>
      </c>
      <c r="U582">
        <f t="shared" si="58"/>
        <v>3.5847916666666646E-2</v>
      </c>
      <c r="V582">
        <f t="shared" si="59"/>
        <v>0</v>
      </c>
    </row>
    <row r="583" spans="1:22" x14ac:dyDescent="0.25">
      <c r="A583" s="2">
        <v>105</v>
      </c>
      <c r="B583" s="2" t="s">
        <v>15</v>
      </c>
      <c r="C583" s="2">
        <v>2</v>
      </c>
      <c r="D583" s="1">
        <v>0</v>
      </c>
      <c r="E583" s="1">
        <v>0</v>
      </c>
      <c r="F583" s="1">
        <v>21</v>
      </c>
      <c r="G583" s="1">
        <v>7</v>
      </c>
      <c r="H583" s="1">
        <v>1</v>
      </c>
      <c r="I583" s="1">
        <v>10</v>
      </c>
      <c r="J583" s="1">
        <v>0</v>
      </c>
      <c r="K583" s="1">
        <v>10</v>
      </c>
      <c r="L583" s="1">
        <v>16</v>
      </c>
      <c r="M583" s="1">
        <v>1</v>
      </c>
      <c r="N583" s="1">
        <v>0</v>
      </c>
      <c r="O583" s="1">
        <v>7</v>
      </c>
      <c r="P583" s="3">
        <v>73</v>
      </c>
      <c r="Q583">
        <f t="shared" si="54"/>
        <v>0.45714285714285707</v>
      </c>
      <c r="R583">
        <f t="shared" si="55"/>
        <v>0.61538461538461542</v>
      </c>
      <c r="S583">
        <f t="shared" si="56"/>
        <v>0.38461538461538464</v>
      </c>
      <c r="T583">
        <f t="shared" si="57"/>
        <v>0.80769230769230771</v>
      </c>
      <c r="U583">
        <f t="shared" si="58"/>
        <v>6.9707692307692359E-2</v>
      </c>
      <c r="V583">
        <f t="shared" si="59"/>
        <v>5.5555555555555552E-2</v>
      </c>
    </row>
    <row r="584" spans="1:22" x14ac:dyDescent="0.25">
      <c r="A584" s="2">
        <v>105</v>
      </c>
      <c r="B584" s="2" t="s">
        <v>15</v>
      </c>
      <c r="C584" s="2">
        <v>3</v>
      </c>
      <c r="D584" s="1">
        <v>0</v>
      </c>
      <c r="E584" s="1">
        <v>0</v>
      </c>
      <c r="F584" s="1">
        <v>20</v>
      </c>
      <c r="G584" s="1">
        <v>9</v>
      </c>
      <c r="H584" s="1">
        <v>2</v>
      </c>
      <c r="I584" s="1">
        <v>7</v>
      </c>
      <c r="J584" s="1">
        <v>1</v>
      </c>
      <c r="K584" s="1">
        <v>8</v>
      </c>
      <c r="L584" s="1">
        <v>18</v>
      </c>
      <c r="M584" s="1">
        <v>1</v>
      </c>
      <c r="N584" s="1">
        <v>8</v>
      </c>
      <c r="O584" s="1">
        <v>3</v>
      </c>
      <c r="P584" s="3">
        <v>77</v>
      </c>
      <c r="Q584">
        <f t="shared" si="54"/>
        <v>0.44</v>
      </c>
      <c r="R584">
        <f t="shared" si="55"/>
        <v>0.66666666666666663</v>
      </c>
      <c r="S584">
        <f t="shared" si="56"/>
        <v>0.29629629629629628</v>
      </c>
      <c r="T584">
        <f t="shared" si="57"/>
        <v>0.81481481481481477</v>
      </c>
      <c r="U584">
        <f t="shared" si="58"/>
        <v>2.4096296296296282E-2</v>
      </c>
      <c r="V584">
        <f t="shared" si="59"/>
        <v>0.1111111111111111</v>
      </c>
    </row>
    <row r="585" spans="1:22" x14ac:dyDescent="0.25">
      <c r="A585" s="2">
        <v>105</v>
      </c>
      <c r="B585" s="2" t="s">
        <v>15</v>
      </c>
      <c r="C585" s="2">
        <v>4</v>
      </c>
      <c r="D585" s="1">
        <v>1</v>
      </c>
      <c r="E585" s="1">
        <v>0</v>
      </c>
      <c r="F585" s="1">
        <v>24</v>
      </c>
      <c r="G585" s="1">
        <v>16</v>
      </c>
      <c r="H585" s="1">
        <v>2</v>
      </c>
      <c r="I585" s="1">
        <v>5</v>
      </c>
      <c r="J585" s="1">
        <v>3</v>
      </c>
      <c r="K585" s="1">
        <v>13</v>
      </c>
      <c r="L585" s="1">
        <v>12</v>
      </c>
      <c r="M585" s="1">
        <v>1</v>
      </c>
      <c r="N585" s="1">
        <v>2</v>
      </c>
      <c r="O585" s="1">
        <v>2</v>
      </c>
      <c r="P585" s="3">
        <v>80</v>
      </c>
      <c r="Q585">
        <f t="shared" si="54"/>
        <v>0.67901234567901236</v>
      </c>
      <c r="R585">
        <f t="shared" si="55"/>
        <v>0.42857142857142855</v>
      </c>
      <c r="S585">
        <f t="shared" si="56"/>
        <v>0.4642857142857143</v>
      </c>
      <c r="T585">
        <f t="shared" si="57"/>
        <v>0.6607142857142857</v>
      </c>
      <c r="U585">
        <f t="shared" si="58"/>
        <v>3.4565306122449013E-2</v>
      </c>
      <c r="V585">
        <f t="shared" si="59"/>
        <v>8.3333333333333329E-2</v>
      </c>
    </row>
    <row r="586" spans="1:22" x14ac:dyDescent="0.25">
      <c r="A586" s="2">
        <v>105</v>
      </c>
      <c r="B586" s="2" t="s">
        <v>15</v>
      </c>
      <c r="C586" s="2">
        <v>5</v>
      </c>
      <c r="D586" s="1">
        <v>0</v>
      </c>
      <c r="E586" s="1">
        <v>0</v>
      </c>
      <c r="F586" s="1">
        <v>18</v>
      </c>
      <c r="G586" s="1">
        <v>13</v>
      </c>
      <c r="H586" s="1">
        <v>0</v>
      </c>
      <c r="I586" s="1">
        <v>8</v>
      </c>
      <c r="J586" s="1">
        <v>2</v>
      </c>
      <c r="K586" s="1">
        <v>5</v>
      </c>
      <c r="L586" s="1">
        <v>18</v>
      </c>
      <c r="M586" s="1">
        <v>0</v>
      </c>
      <c r="N586" s="1">
        <v>3</v>
      </c>
      <c r="O586" s="1">
        <v>2</v>
      </c>
      <c r="P586" s="3">
        <v>69</v>
      </c>
      <c r="Q586">
        <f t="shared" si="54"/>
        <v>0.63888888888888884</v>
      </c>
      <c r="R586">
        <f t="shared" si="55"/>
        <v>0.72</v>
      </c>
      <c r="S586">
        <f t="shared" si="56"/>
        <v>0.2</v>
      </c>
      <c r="T586">
        <f t="shared" si="57"/>
        <v>0.82</v>
      </c>
      <c r="U586">
        <f t="shared" si="58"/>
        <v>-2.2670400000000035E-2</v>
      </c>
      <c r="V586">
        <f t="shared" si="59"/>
        <v>0</v>
      </c>
    </row>
    <row r="587" spans="1:22" x14ac:dyDescent="0.25">
      <c r="A587" s="2">
        <v>105</v>
      </c>
      <c r="B587" s="2" t="s">
        <v>16</v>
      </c>
      <c r="C587" s="2">
        <v>1</v>
      </c>
      <c r="D587" s="1">
        <v>0</v>
      </c>
      <c r="E587" s="1">
        <v>0</v>
      </c>
      <c r="F587" s="1">
        <v>33</v>
      </c>
      <c r="G587" s="1">
        <v>7</v>
      </c>
      <c r="H587" s="1">
        <v>3</v>
      </c>
      <c r="I587" s="1">
        <v>18</v>
      </c>
      <c r="J587" s="1">
        <v>8</v>
      </c>
      <c r="K587" s="1">
        <v>3</v>
      </c>
      <c r="L587" s="1">
        <v>13</v>
      </c>
      <c r="M587" s="1">
        <v>5</v>
      </c>
      <c r="N587" s="1">
        <v>12</v>
      </c>
      <c r="O587" s="1">
        <v>4</v>
      </c>
      <c r="P587" s="3">
        <v>106</v>
      </c>
      <c r="Q587">
        <f t="shared" si="54"/>
        <v>0.16831683168316833</v>
      </c>
      <c r="R587">
        <f t="shared" si="55"/>
        <v>0.54166666666666663</v>
      </c>
      <c r="S587">
        <f t="shared" si="56"/>
        <v>0.125</v>
      </c>
      <c r="T587">
        <f t="shared" si="57"/>
        <v>0.60416666666666663</v>
      </c>
      <c r="U587">
        <f t="shared" si="58"/>
        <v>-0.24285468750000003</v>
      </c>
      <c r="V587">
        <f t="shared" si="59"/>
        <v>0.10714285714285714</v>
      </c>
    </row>
    <row r="588" spans="1:22" x14ac:dyDescent="0.25">
      <c r="A588" s="2">
        <v>105</v>
      </c>
      <c r="B588" s="2" t="s">
        <v>16</v>
      </c>
      <c r="C588" s="2">
        <v>2</v>
      </c>
      <c r="D588" s="1">
        <v>0</v>
      </c>
      <c r="E588" s="1">
        <v>0</v>
      </c>
      <c r="F588" s="1">
        <v>28</v>
      </c>
      <c r="G588" s="1">
        <v>19</v>
      </c>
      <c r="H588" s="1">
        <v>0</v>
      </c>
      <c r="I588" s="1">
        <v>12</v>
      </c>
      <c r="J588" s="1">
        <v>0</v>
      </c>
      <c r="K588" s="1">
        <v>22</v>
      </c>
      <c r="L588" s="1">
        <v>26</v>
      </c>
      <c r="M588" s="1">
        <v>0</v>
      </c>
      <c r="N588" s="1">
        <v>7</v>
      </c>
      <c r="O588" s="1">
        <v>7</v>
      </c>
      <c r="P588" s="3">
        <v>121</v>
      </c>
      <c r="Q588">
        <f t="shared" si="54"/>
        <v>0.58064516129032262</v>
      </c>
      <c r="R588">
        <f t="shared" si="55"/>
        <v>0.54166666666666663</v>
      </c>
      <c r="S588">
        <f t="shared" si="56"/>
        <v>0.45833333333333331</v>
      </c>
      <c r="T588">
        <f t="shared" si="57"/>
        <v>0.77083333333333326</v>
      </c>
      <c r="U588">
        <f t="shared" si="58"/>
        <v>9.0478645833333315E-2</v>
      </c>
      <c r="V588">
        <f t="shared" si="59"/>
        <v>0</v>
      </c>
    </row>
    <row r="589" spans="1:22" x14ac:dyDescent="0.25">
      <c r="A589" s="2">
        <v>105</v>
      </c>
      <c r="B589" s="2" t="s">
        <v>16</v>
      </c>
      <c r="C589" s="2">
        <v>3</v>
      </c>
      <c r="D589" s="1">
        <v>0</v>
      </c>
      <c r="E589" s="1">
        <v>0</v>
      </c>
      <c r="F589" s="1">
        <v>25</v>
      </c>
      <c r="G589" s="1">
        <v>11</v>
      </c>
      <c r="H589" s="1">
        <v>5</v>
      </c>
      <c r="I589" s="1">
        <v>10</v>
      </c>
      <c r="J589" s="1">
        <v>9</v>
      </c>
      <c r="K589" s="1">
        <v>11</v>
      </c>
      <c r="L589" s="1">
        <v>10</v>
      </c>
      <c r="M589" s="1">
        <v>5</v>
      </c>
      <c r="N589" s="1">
        <v>7</v>
      </c>
      <c r="O589" s="1">
        <v>18</v>
      </c>
      <c r="P589" s="3">
        <v>111</v>
      </c>
      <c r="Q589">
        <f t="shared" si="54"/>
        <v>0.19642857142857142</v>
      </c>
      <c r="R589">
        <f t="shared" si="55"/>
        <v>0.33333333333333331</v>
      </c>
      <c r="S589">
        <f t="shared" si="56"/>
        <v>0.36666666666666664</v>
      </c>
      <c r="T589">
        <f t="shared" si="57"/>
        <v>0.51666666666666661</v>
      </c>
      <c r="U589">
        <f t="shared" si="58"/>
        <v>-9.6966666666666701E-2</v>
      </c>
      <c r="V589">
        <f t="shared" si="59"/>
        <v>0.19230769230769232</v>
      </c>
    </row>
    <row r="590" spans="1:22" x14ac:dyDescent="0.25">
      <c r="A590" s="2">
        <v>105</v>
      </c>
      <c r="B590" s="2" t="s">
        <v>16</v>
      </c>
      <c r="C590" s="2">
        <v>4</v>
      </c>
      <c r="D590" s="1">
        <v>0</v>
      </c>
      <c r="E590" s="1">
        <v>0</v>
      </c>
      <c r="F590" s="1">
        <v>37</v>
      </c>
      <c r="G590" s="1">
        <v>12</v>
      </c>
      <c r="H590" s="1">
        <v>1</v>
      </c>
      <c r="I590" s="1">
        <v>28</v>
      </c>
      <c r="J590" s="1">
        <v>6</v>
      </c>
      <c r="K590" s="1">
        <v>9</v>
      </c>
      <c r="L590" s="1">
        <v>11</v>
      </c>
      <c r="M590" s="1">
        <v>7</v>
      </c>
      <c r="N590" s="1">
        <v>17</v>
      </c>
      <c r="O590" s="1">
        <v>11</v>
      </c>
      <c r="P590" s="3">
        <v>139</v>
      </c>
      <c r="Q590">
        <f t="shared" si="54"/>
        <v>0.10489510489510487</v>
      </c>
      <c r="R590">
        <f t="shared" si="55"/>
        <v>0.42307692307692307</v>
      </c>
      <c r="S590">
        <f t="shared" si="56"/>
        <v>0.34615384615384615</v>
      </c>
      <c r="T590">
        <f t="shared" si="57"/>
        <v>0.59615384615384615</v>
      </c>
      <c r="U590">
        <f t="shared" si="58"/>
        <v>-8.5975000000000079E-2</v>
      </c>
      <c r="V590">
        <f t="shared" si="59"/>
        <v>2.4390243902439025E-2</v>
      </c>
    </row>
    <row r="591" spans="1:22" x14ac:dyDescent="0.25">
      <c r="A591" s="2">
        <v>105</v>
      </c>
      <c r="B591" s="2" t="s">
        <v>16</v>
      </c>
      <c r="C591" s="2">
        <v>5</v>
      </c>
      <c r="D591" s="1">
        <v>0</v>
      </c>
      <c r="E591" s="1">
        <v>0</v>
      </c>
      <c r="F591" s="1">
        <v>22</v>
      </c>
      <c r="G591" s="1">
        <v>19</v>
      </c>
      <c r="H591" s="1">
        <v>0</v>
      </c>
      <c r="I591" s="1">
        <v>10</v>
      </c>
      <c r="J591" s="1">
        <v>1</v>
      </c>
      <c r="K591" s="1">
        <v>24</v>
      </c>
      <c r="L591" s="1">
        <v>25</v>
      </c>
      <c r="M591" s="1">
        <v>1</v>
      </c>
      <c r="N591" s="1">
        <v>12</v>
      </c>
      <c r="O591" s="1">
        <v>6</v>
      </c>
      <c r="P591" s="3">
        <v>120</v>
      </c>
      <c r="Q591">
        <f t="shared" si="54"/>
        <v>0.54330708661417326</v>
      </c>
      <c r="R591">
        <f t="shared" si="55"/>
        <v>0.5</v>
      </c>
      <c r="S591">
        <f t="shared" si="56"/>
        <v>0.48</v>
      </c>
      <c r="T591">
        <f t="shared" si="57"/>
        <v>0.74</v>
      </c>
      <c r="U591">
        <f t="shared" si="58"/>
        <v>8.6624999999999952E-2</v>
      </c>
      <c r="V591">
        <f t="shared" si="59"/>
        <v>0</v>
      </c>
    </row>
    <row r="592" spans="1:22" x14ac:dyDescent="0.25">
      <c r="A592" s="2">
        <v>129</v>
      </c>
      <c r="B592" s="2" t="s">
        <v>17</v>
      </c>
      <c r="C592" s="2">
        <v>1</v>
      </c>
      <c r="D592" s="1">
        <v>1</v>
      </c>
      <c r="E592" s="1">
        <v>0</v>
      </c>
      <c r="F592" s="1">
        <v>27</v>
      </c>
      <c r="G592" s="1">
        <v>7</v>
      </c>
      <c r="H592" s="1">
        <v>2</v>
      </c>
      <c r="I592" s="1">
        <v>7</v>
      </c>
      <c r="J592" s="1">
        <v>9</v>
      </c>
      <c r="K592" s="1">
        <v>15</v>
      </c>
      <c r="L592" s="1">
        <v>10</v>
      </c>
      <c r="M592" s="1">
        <v>6</v>
      </c>
      <c r="N592" s="1">
        <v>4</v>
      </c>
      <c r="O592" s="1">
        <v>0</v>
      </c>
      <c r="P592" s="3">
        <v>87</v>
      </c>
      <c r="Q592">
        <f t="shared" si="54"/>
        <v>0.48717948717948717</v>
      </c>
      <c r="R592">
        <f t="shared" si="55"/>
        <v>0.29411764705882354</v>
      </c>
      <c r="S592">
        <f t="shared" si="56"/>
        <v>0.44117647058823528</v>
      </c>
      <c r="T592">
        <f t="shared" si="57"/>
        <v>0.51470588235294112</v>
      </c>
      <c r="U592">
        <f t="shared" si="58"/>
        <v>-3.1588581314878961E-2</v>
      </c>
      <c r="V592">
        <f t="shared" si="59"/>
        <v>0.11764705882352941</v>
      </c>
    </row>
    <row r="593" spans="1:22" x14ac:dyDescent="0.25">
      <c r="A593" s="2">
        <v>129</v>
      </c>
      <c r="B593" s="2" t="s">
        <v>17</v>
      </c>
      <c r="C593" s="2">
        <v>2</v>
      </c>
      <c r="D593" s="1">
        <v>0</v>
      </c>
      <c r="E593" s="1">
        <v>0</v>
      </c>
      <c r="F593" s="1">
        <v>30</v>
      </c>
      <c r="G593" s="1">
        <v>8</v>
      </c>
      <c r="H593" s="1">
        <v>3</v>
      </c>
      <c r="I593" s="1">
        <v>6</v>
      </c>
      <c r="J593" s="1">
        <v>10</v>
      </c>
      <c r="K593" s="1">
        <v>14</v>
      </c>
      <c r="L593" s="1">
        <v>10</v>
      </c>
      <c r="M593" s="1">
        <v>6</v>
      </c>
      <c r="N593" s="1">
        <v>8</v>
      </c>
      <c r="O593" s="1">
        <v>2</v>
      </c>
      <c r="P593" s="3">
        <v>97</v>
      </c>
      <c r="Q593">
        <f t="shared" si="54"/>
        <v>0.40476190476190477</v>
      </c>
      <c r="R593">
        <f t="shared" si="55"/>
        <v>0.29411764705882354</v>
      </c>
      <c r="S593">
        <f t="shared" si="56"/>
        <v>0.41176470588235292</v>
      </c>
      <c r="T593">
        <f t="shared" si="57"/>
        <v>0.5</v>
      </c>
      <c r="U593">
        <f t="shared" si="58"/>
        <v>-6.100034602076132E-2</v>
      </c>
      <c r="V593">
        <f t="shared" si="59"/>
        <v>0.17647058823529413</v>
      </c>
    </row>
    <row r="594" spans="1:22" x14ac:dyDescent="0.25">
      <c r="A594" s="2">
        <v>129</v>
      </c>
      <c r="B594" s="2" t="s">
        <v>17</v>
      </c>
      <c r="C594" s="2">
        <v>3</v>
      </c>
      <c r="D594" s="1">
        <v>0</v>
      </c>
      <c r="E594" s="1">
        <v>0</v>
      </c>
      <c r="F594" s="1">
        <v>35</v>
      </c>
      <c r="G594" s="1">
        <v>10</v>
      </c>
      <c r="H594" s="1">
        <v>4</v>
      </c>
      <c r="I594" s="1">
        <v>8</v>
      </c>
      <c r="J594" s="1">
        <v>12</v>
      </c>
      <c r="K594" s="1">
        <v>17</v>
      </c>
      <c r="L594" s="1">
        <v>11</v>
      </c>
      <c r="M594" s="1">
        <v>5</v>
      </c>
      <c r="N594" s="1">
        <v>6</v>
      </c>
      <c r="O594" s="1">
        <v>3</v>
      </c>
      <c r="P594" s="3">
        <v>111</v>
      </c>
      <c r="Q594">
        <f t="shared" si="54"/>
        <v>0.46938775510204084</v>
      </c>
      <c r="R594">
        <f t="shared" si="55"/>
        <v>0.27500000000000002</v>
      </c>
      <c r="S594">
        <f t="shared" si="56"/>
        <v>0.42499999999999999</v>
      </c>
      <c r="T594">
        <f t="shared" si="57"/>
        <v>0.48750000000000004</v>
      </c>
      <c r="U594">
        <f t="shared" si="58"/>
        <v>-5.1194687500000002E-2</v>
      </c>
      <c r="V594">
        <f t="shared" si="59"/>
        <v>0.18181818181818182</v>
      </c>
    </row>
    <row r="595" spans="1:22" x14ac:dyDescent="0.25">
      <c r="A595" s="2">
        <v>129</v>
      </c>
      <c r="B595" s="2" t="s">
        <v>18</v>
      </c>
      <c r="C595" s="2">
        <v>1</v>
      </c>
      <c r="D595" s="1">
        <v>0</v>
      </c>
      <c r="E595" s="1">
        <v>0</v>
      </c>
      <c r="F595" s="1">
        <v>15</v>
      </c>
      <c r="G595" s="1">
        <v>17</v>
      </c>
      <c r="H595" s="1">
        <v>1</v>
      </c>
      <c r="I595" s="1">
        <v>7</v>
      </c>
      <c r="J595" s="1">
        <v>13</v>
      </c>
      <c r="K595" s="1">
        <v>5</v>
      </c>
      <c r="L595" s="1">
        <v>6</v>
      </c>
      <c r="M595" s="1">
        <v>9</v>
      </c>
      <c r="N595" s="1">
        <v>2</v>
      </c>
      <c r="O595" s="1">
        <v>3</v>
      </c>
      <c r="P595" s="3">
        <v>78</v>
      </c>
      <c r="Q595">
        <f t="shared" si="54"/>
        <v>0.5</v>
      </c>
      <c r="R595">
        <f t="shared" si="55"/>
        <v>0.25</v>
      </c>
      <c r="S595">
        <f t="shared" si="56"/>
        <v>0.20833333333333334</v>
      </c>
      <c r="T595">
        <f t="shared" si="57"/>
        <v>0.35416666666666669</v>
      </c>
      <c r="U595">
        <f t="shared" si="58"/>
        <v>-0.27133541666666672</v>
      </c>
      <c r="V595">
        <f t="shared" si="59"/>
        <v>0.04</v>
      </c>
    </row>
    <row r="596" spans="1:22" x14ac:dyDescent="0.25">
      <c r="A596" s="2">
        <v>129</v>
      </c>
      <c r="B596" s="2" t="s">
        <v>18</v>
      </c>
      <c r="C596" s="2">
        <v>2</v>
      </c>
      <c r="D596" s="1">
        <v>0</v>
      </c>
      <c r="E596" s="1">
        <v>0</v>
      </c>
      <c r="F596" s="1">
        <v>29</v>
      </c>
      <c r="G596" s="1">
        <v>15</v>
      </c>
      <c r="H596" s="1">
        <v>1</v>
      </c>
      <c r="I596" s="1">
        <v>7</v>
      </c>
      <c r="J596" s="1">
        <v>10</v>
      </c>
      <c r="K596" s="1">
        <v>16</v>
      </c>
      <c r="L596" s="1">
        <v>14</v>
      </c>
      <c r="M596" s="1">
        <v>5</v>
      </c>
      <c r="N596" s="1">
        <v>3</v>
      </c>
      <c r="O596" s="1">
        <v>0</v>
      </c>
      <c r="P596" s="3">
        <v>100</v>
      </c>
      <c r="Q596">
        <f t="shared" si="54"/>
        <v>0.65957446808510634</v>
      </c>
      <c r="R596">
        <f t="shared" si="55"/>
        <v>0.35</v>
      </c>
      <c r="S596">
        <f t="shared" si="56"/>
        <v>0.4</v>
      </c>
      <c r="T596">
        <f t="shared" si="57"/>
        <v>0.55000000000000004</v>
      </c>
      <c r="U596">
        <f t="shared" si="58"/>
        <v>-5.8898750000000055E-2</v>
      </c>
      <c r="V596">
        <f t="shared" si="59"/>
        <v>4.3478260869565216E-2</v>
      </c>
    </row>
    <row r="597" spans="1:22" x14ac:dyDescent="0.25">
      <c r="A597" s="2">
        <v>129</v>
      </c>
      <c r="B597" s="2" t="s">
        <v>18</v>
      </c>
      <c r="C597" s="2">
        <v>3</v>
      </c>
      <c r="D597" s="1">
        <v>0</v>
      </c>
      <c r="E597" s="1">
        <v>0</v>
      </c>
      <c r="F597" s="1">
        <v>4</v>
      </c>
      <c r="G597" s="1">
        <v>6</v>
      </c>
      <c r="H597" s="1">
        <v>0</v>
      </c>
      <c r="I597" s="1">
        <v>4</v>
      </c>
      <c r="J597" s="1">
        <v>1</v>
      </c>
      <c r="K597" s="1">
        <v>2</v>
      </c>
      <c r="L597" s="1">
        <v>6</v>
      </c>
      <c r="M597" s="1">
        <v>1</v>
      </c>
      <c r="N597" s="1">
        <v>2</v>
      </c>
      <c r="O597" s="1">
        <v>0</v>
      </c>
      <c r="P597" s="3">
        <v>26</v>
      </c>
      <c r="Q597">
        <f t="shared" si="54"/>
        <v>0.5625</v>
      </c>
      <c r="R597">
        <f t="shared" si="55"/>
        <v>0.66666666666666663</v>
      </c>
      <c r="S597">
        <f t="shared" si="56"/>
        <v>0.22222222222222221</v>
      </c>
      <c r="T597">
        <f t="shared" si="57"/>
        <v>0.77777777777777768</v>
      </c>
      <c r="U597">
        <f t="shared" si="58"/>
        <v>-4.9977777777777788E-2</v>
      </c>
      <c r="V597">
        <f t="shared" si="59"/>
        <v>0</v>
      </c>
    </row>
    <row r="598" spans="1:22" x14ac:dyDescent="0.25">
      <c r="A598" s="2">
        <v>129</v>
      </c>
      <c r="B598" s="2" t="s">
        <v>18</v>
      </c>
      <c r="C598" s="2">
        <v>4</v>
      </c>
      <c r="D598" s="1">
        <v>0</v>
      </c>
      <c r="E598" s="1">
        <v>0</v>
      </c>
      <c r="F598" s="1">
        <v>22</v>
      </c>
      <c r="G598" s="1">
        <v>10</v>
      </c>
      <c r="H598" s="1">
        <v>1</v>
      </c>
      <c r="I598" s="1">
        <v>6</v>
      </c>
      <c r="J598" s="1">
        <v>14</v>
      </c>
      <c r="K598" s="1">
        <v>8</v>
      </c>
      <c r="L598" s="1">
        <v>6</v>
      </c>
      <c r="M598" s="1">
        <v>7</v>
      </c>
      <c r="N598" s="1">
        <v>4</v>
      </c>
      <c r="O598" s="1">
        <v>2</v>
      </c>
      <c r="P598" s="3">
        <v>80</v>
      </c>
      <c r="Q598">
        <f t="shared" si="54"/>
        <v>0.46666666666666667</v>
      </c>
      <c r="R598">
        <f t="shared" si="55"/>
        <v>0.21428571428571427</v>
      </c>
      <c r="S598">
        <f t="shared" si="56"/>
        <v>0.2857142857142857</v>
      </c>
      <c r="T598">
        <f t="shared" si="57"/>
        <v>0.3571428571428571</v>
      </c>
      <c r="U598">
        <f t="shared" si="58"/>
        <v>-0.19693010204081635</v>
      </c>
      <c r="V598">
        <f t="shared" si="59"/>
        <v>5.8823529411764705E-2</v>
      </c>
    </row>
    <row r="599" spans="1:22" x14ac:dyDescent="0.25">
      <c r="A599" s="2">
        <v>149</v>
      </c>
      <c r="B599" s="2" t="s">
        <v>19</v>
      </c>
      <c r="C599" s="2">
        <v>1</v>
      </c>
      <c r="D599" s="1">
        <v>0</v>
      </c>
      <c r="E599" s="1">
        <v>0</v>
      </c>
      <c r="F599" s="1">
        <v>19</v>
      </c>
      <c r="G599" s="1">
        <v>13</v>
      </c>
      <c r="H599" s="1">
        <v>1</v>
      </c>
      <c r="I599" s="1">
        <v>7</v>
      </c>
      <c r="J599" s="1">
        <v>1</v>
      </c>
      <c r="K599" s="1">
        <v>13</v>
      </c>
      <c r="L599" s="1">
        <v>7</v>
      </c>
      <c r="M599" s="1">
        <v>1</v>
      </c>
      <c r="N599" s="1">
        <v>3</v>
      </c>
      <c r="O599" s="1">
        <v>3</v>
      </c>
      <c r="P599" s="3">
        <v>68</v>
      </c>
      <c r="Q599">
        <f t="shared" si="54"/>
        <v>0.5714285714285714</v>
      </c>
      <c r="R599">
        <f t="shared" si="55"/>
        <v>0.33333333333333331</v>
      </c>
      <c r="S599">
        <f t="shared" si="56"/>
        <v>0.61904761904761907</v>
      </c>
      <c r="T599">
        <f t="shared" si="57"/>
        <v>0.64285714285714279</v>
      </c>
      <c r="U599">
        <f t="shared" si="58"/>
        <v>0.15541428571428573</v>
      </c>
      <c r="V599">
        <f t="shared" si="59"/>
        <v>4.7619047619047616E-2</v>
      </c>
    </row>
    <row r="600" spans="1:22" x14ac:dyDescent="0.25">
      <c r="A600" s="2">
        <v>149</v>
      </c>
      <c r="B600" s="2" t="s">
        <v>19</v>
      </c>
      <c r="C600" s="2">
        <v>2</v>
      </c>
      <c r="D600" s="1">
        <v>0</v>
      </c>
      <c r="E600" s="1">
        <v>0</v>
      </c>
      <c r="F600" s="1">
        <v>15</v>
      </c>
      <c r="G600" s="1">
        <v>7</v>
      </c>
      <c r="H600" s="1">
        <v>0</v>
      </c>
      <c r="I600" s="1">
        <v>2</v>
      </c>
      <c r="J600" s="1">
        <v>1</v>
      </c>
      <c r="K600" s="1">
        <v>8</v>
      </c>
      <c r="L600" s="1">
        <v>16</v>
      </c>
      <c r="M600" s="1">
        <v>2</v>
      </c>
      <c r="N600" s="1">
        <v>2</v>
      </c>
      <c r="O600" s="1">
        <v>5</v>
      </c>
      <c r="P600" s="3">
        <v>58</v>
      </c>
      <c r="Q600">
        <f t="shared" si="54"/>
        <v>0.57692307692307698</v>
      </c>
      <c r="R600">
        <f t="shared" si="55"/>
        <v>0.64</v>
      </c>
      <c r="S600">
        <f t="shared" si="56"/>
        <v>0.32</v>
      </c>
      <c r="T600">
        <f t="shared" si="57"/>
        <v>0.8</v>
      </c>
      <c r="U600">
        <f t="shared" si="58"/>
        <v>2.4990399999999968E-2</v>
      </c>
      <c r="V600">
        <f t="shared" si="59"/>
        <v>0</v>
      </c>
    </row>
    <row r="601" spans="1:22" x14ac:dyDescent="0.25">
      <c r="A601" s="2">
        <v>149</v>
      </c>
      <c r="B601" s="2" t="s">
        <v>19</v>
      </c>
      <c r="C601" s="2">
        <v>3</v>
      </c>
      <c r="D601" s="1">
        <v>0</v>
      </c>
      <c r="E601" s="1">
        <v>0</v>
      </c>
      <c r="F601" s="1">
        <v>28</v>
      </c>
      <c r="G601" s="1">
        <v>16</v>
      </c>
      <c r="H601" s="1">
        <v>1</v>
      </c>
      <c r="I601" s="1">
        <v>8</v>
      </c>
      <c r="J601" s="1">
        <v>4</v>
      </c>
      <c r="K601" s="1">
        <v>10</v>
      </c>
      <c r="L601" s="1">
        <v>13</v>
      </c>
      <c r="M601" s="1">
        <v>4</v>
      </c>
      <c r="N601" s="1">
        <v>3</v>
      </c>
      <c r="O601" s="1">
        <v>2</v>
      </c>
      <c r="P601" s="3">
        <v>89</v>
      </c>
      <c r="Q601">
        <f t="shared" si="54"/>
        <v>0.58139534883720934</v>
      </c>
      <c r="R601">
        <f t="shared" si="55"/>
        <v>0.48148148148148145</v>
      </c>
      <c r="S601">
        <f t="shared" si="56"/>
        <v>0.37037037037037035</v>
      </c>
      <c r="T601">
        <f t="shared" si="57"/>
        <v>0.66666666666666663</v>
      </c>
      <c r="U601">
        <f t="shared" si="58"/>
        <v>-3.3325514403292178E-2</v>
      </c>
      <c r="V601">
        <f t="shared" si="59"/>
        <v>0.04</v>
      </c>
    </row>
    <row r="602" spans="1:22" x14ac:dyDescent="0.25">
      <c r="A602" s="2">
        <v>149</v>
      </c>
      <c r="B602" s="2" t="s">
        <v>19</v>
      </c>
      <c r="C602" s="2">
        <v>4</v>
      </c>
      <c r="D602" s="1">
        <v>0</v>
      </c>
      <c r="E602" s="1">
        <v>0</v>
      </c>
      <c r="F602" s="1">
        <v>16</v>
      </c>
      <c r="G602" s="1">
        <v>4</v>
      </c>
      <c r="H602" s="1">
        <v>0</v>
      </c>
      <c r="I602" s="1">
        <v>3</v>
      </c>
      <c r="J602" s="1">
        <v>1</v>
      </c>
      <c r="K602" s="1">
        <v>7</v>
      </c>
      <c r="L602" s="1">
        <v>9</v>
      </c>
      <c r="M602" s="1">
        <v>0</v>
      </c>
      <c r="N602" s="1">
        <v>4</v>
      </c>
      <c r="O602" s="1">
        <v>3</v>
      </c>
      <c r="P602" s="3">
        <v>47</v>
      </c>
      <c r="Q602">
        <f t="shared" si="54"/>
        <v>0.47368421052631576</v>
      </c>
      <c r="R602">
        <f t="shared" si="55"/>
        <v>0.52941176470588236</v>
      </c>
      <c r="S602">
        <f t="shared" si="56"/>
        <v>0.41176470588235292</v>
      </c>
      <c r="T602">
        <f t="shared" si="57"/>
        <v>0.73529411764705888</v>
      </c>
      <c r="U602">
        <f t="shared" si="58"/>
        <v>3.6073702422145304E-2</v>
      </c>
      <c r="V602">
        <f t="shared" si="59"/>
        <v>0</v>
      </c>
    </row>
    <row r="603" spans="1:22" x14ac:dyDescent="0.25">
      <c r="A603" s="2">
        <v>149</v>
      </c>
      <c r="B603" s="2" t="s">
        <v>19</v>
      </c>
      <c r="C603" s="2">
        <v>5</v>
      </c>
      <c r="D603" s="1">
        <v>0</v>
      </c>
      <c r="E603" s="1">
        <v>0</v>
      </c>
      <c r="F603" s="1">
        <v>16</v>
      </c>
      <c r="G603" s="1">
        <v>12</v>
      </c>
      <c r="H603" s="1">
        <v>3</v>
      </c>
      <c r="I603" s="1">
        <v>4</v>
      </c>
      <c r="J603" s="1">
        <v>0</v>
      </c>
      <c r="K603" s="1">
        <v>8</v>
      </c>
      <c r="L603" s="1">
        <v>12</v>
      </c>
      <c r="M603" s="1">
        <v>1</v>
      </c>
      <c r="N603" s="1">
        <v>2</v>
      </c>
      <c r="O603" s="1">
        <v>4</v>
      </c>
      <c r="P603" s="3">
        <v>62</v>
      </c>
      <c r="Q603">
        <f t="shared" si="54"/>
        <v>0.56923076923076921</v>
      </c>
      <c r="R603">
        <f t="shared" si="55"/>
        <v>0.6</v>
      </c>
      <c r="S603">
        <f t="shared" si="56"/>
        <v>0.4</v>
      </c>
      <c r="T603">
        <f t="shared" si="57"/>
        <v>0.8</v>
      </c>
      <c r="U603">
        <f t="shared" si="58"/>
        <v>7.3220000000000063E-2</v>
      </c>
      <c r="V603">
        <f t="shared" si="59"/>
        <v>0.15789473684210525</v>
      </c>
    </row>
    <row r="604" spans="1:22" x14ac:dyDescent="0.25">
      <c r="A604" s="2">
        <v>149</v>
      </c>
      <c r="B604" s="2" t="s">
        <v>20</v>
      </c>
      <c r="C604" s="2">
        <v>1</v>
      </c>
      <c r="D604" s="1">
        <v>0</v>
      </c>
      <c r="E604" s="1">
        <v>0</v>
      </c>
      <c r="F604" s="1">
        <v>9</v>
      </c>
      <c r="G604" s="1">
        <v>7</v>
      </c>
      <c r="H604" s="1">
        <v>0</v>
      </c>
      <c r="I604" s="1">
        <v>2</v>
      </c>
      <c r="J604" s="1">
        <v>1</v>
      </c>
      <c r="K604" s="1">
        <v>9</v>
      </c>
      <c r="L604" s="1">
        <v>4</v>
      </c>
      <c r="M604" s="1">
        <v>1</v>
      </c>
      <c r="N604" s="1">
        <v>2</v>
      </c>
      <c r="O604" s="1">
        <v>2</v>
      </c>
      <c r="P604" s="3">
        <v>37</v>
      </c>
      <c r="Q604">
        <f t="shared" si="54"/>
        <v>0.6216216216216216</v>
      </c>
      <c r="R604">
        <f t="shared" si="55"/>
        <v>0.2857142857142857</v>
      </c>
      <c r="S604">
        <f t="shared" si="56"/>
        <v>0.6428571428571429</v>
      </c>
      <c r="T604">
        <f t="shared" si="57"/>
        <v>0.60714285714285721</v>
      </c>
      <c r="U604">
        <f t="shared" si="58"/>
        <v>0.16850204081632647</v>
      </c>
      <c r="V604">
        <f t="shared" si="59"/>
        <v>0</v>
      </c>
    </row>
    <row r="605" spans="1:22" x14ac:dyDescent="0.25">
      <c r="A605" s="2">
        <v>149</v>
      </c>
      <c r="B605" s="2" t="s">
        <v>20</v>
      </c>
      <c r="C605" s="2">
        <v>2</v>
      </c>
      <c r="D605" s="1">
        <v>0</v>
      </c>
      <c r="E605" s="1">
        <v>0</v>
      </c>
      <c r="F605" s="1">
        <v>11</v>
      </c>
      <c r="G605" s="1">
        <v>6</v>
      </c>
      <c r="H605" s="1">
        <v>0</v>
      </c>
      <c r="I605" s="1">
        <v>2</v>
      </c>
      <c r="J605" s="1">
        <v>2</v>
      </c>
      <c r="K605" s="1">
        <v>3</v>
      </c>
      <c r="L605" s="1">
        <v>2</v>
      </c>
      <c r="M605" s="1">
        <v>0</v>
      </c>
      <c r="N605" s="1">
        <v>2</v>
      </c>
      <c r="O605" s="1">
        <v>1</v>
      </c>
      <c r="P605" s="3">
        <v>29</v>
      </c>
      <c r="Q605">
        <f t="shared" si="54"/>
        <v>0.61538461538461542</v>
      </c>
      <c r="R605">
        <f t="shared" si="55"/>
        <v>0.2857142857142857</v>
      </c>
      <c r="S605">
        <f t="shared" si="56"/>
        <v>0.42857142857142855</v>
      </c>
      <c r="T605">
        <f t="shared" si="57"/>
        <v>0.5</v>
      </c>
      <c r="U605">
        <f t="shared" si="58"/>
        <v>-4.5783673469387776E-2</v>
      </c>
      <c r="V605">
        <f t="shared" si="59"/>
        <v>0</v>
      </c>
    </row>
    <row r="606" spans="1:22" x14ac:dyDescent="0.25">
      <c r="A606" s="2">
        <v>149</v>
      </c>
      <c r="B606" s="2" t="s">
        <v>20</v>
      </c>
      <c r="C606" s="2">
        <v>3</v>
      </c>
      <c r="D606" s="1">
        <v>0</v>
      </c>
      <c r="E606" s="1">
        <v>0</v>
      </c>
      <c r="F606" s="1">
        <v>3</v>
      </c>
      <c r="G606" s="1">
        <v>2</v>
      </c>
      <c r="H606" s="1">
        <v>0</v>
      </c>
      <c r="I606" s="1">
        <v>0</v>
      </c>
      <c r="J606" s="1">
        <v>2</v>
      </c>
      <c r="K606" s="1">
        <v>4</v>
      </c>
      <c r="L606" s="1">
        <v>2</v>
      </c>
      <c r="M606" s="1">
        <v>0</v>
      </c>
      <c r="N606" s="1">
        <v>2</v>
      </c>
      <c r="O606" s="1">
        <v>1</v>
      </c>
      <c r="P606" s="3">
        <v>16</v>
      </c>
      <c r="Q606">
        <f t="shared" si="54"/>
        <v>0.6</v>
      </c>
      <c r="R606">
        <f t="shared" si="55"/>
        <v>0.25</v>
      </c>
      <c r="S606">
        <f t="shared" si="56"/>
        <v>0.5</v>
      </c>
      <c r="T606">
        <f t="shared" si="57"/>
        <v>0.5</v>
      </c>
      <c r="U606">
        <f t="shared" si="58"/>
        <v>2.0331249999999912E-2</v>
      </c>
      <c r="V606">
        <f t="shared" si="59"/>
        <v>0</v>
      </c>
    </row>
    <row r="607" spans="1:22" x14ac:dyDescent="0.25">
      <c r="A607" s="2">
        <v>149</v>
      </c>
      <c r="B607" s="2" t="s">
        <v>20</v>
      </c>
      <c r="C607" s="2">
        <v>4</v>
      </c>
      <c r="D607" s="1">
        <v>0</v>
      </c>
      <c r="E607" s="1">
        <v>0</v>
      </c>
      <c r="F607" s="1">
        <v>14</v>
      </c>
      <c r="G607" s="1">
        <v>4</v>
      </c>
      <c r="H607" s="1">
        <v>0</v>
      </c>
      <c r="I607" s="1">
        <v>2</v>
      </c>
      <c r="J607" s="1">
        <v>2</v>
      </c>
      <c r="K607" s="1">
        <v>9</v>
      </c>
      <c r="L607" s="1">
        <v>5</v>
      </c>
      <c r="M607" s="1">
        <v>1</v>
      </c>
      <c r="N607" s="1">
        <v>2</v>
      </c>
      <c r="O607" s="1">
        <v>1</v>
      </c>
      <c r="P607" s="3">
        <v>40</v>
      </c>
      <c r="Q607">
        <f t="shared" si="54"/>
        <v>0.625</v>
      </c>
      <c r="R607">
        <f t="shared" si="55"/>
        <v>0.3125</v>
      </c>
      <c r="S607">
        <f t="shared" si="56"/>
        <v>0.5625</v>
      </c>
      <c r="T607">
        <f t="shared" si="57"/>
        <v>0.59375</v>
      </c>
      <c r="U607">
        <f t="shared" si="58"/>
        <v>9.3664453124999936E-2</v>
      </c>
      <c r="V607">
        <f t="shared" si="59"/>
        <v>0</v>
      </c>
    </row>
    <row r="608" spans="1:22" x14ac:dyDescent="0.25">
      <c r="A608" s="2">
        <v>149</v>
      </c>
      <c r="B608" s="2" t="s">
        <v>20</v>
      </c>
      <c r="C608" s="2">
        <v>5</v>
      </c>
      <c r="D608" s="1">
        <v>0</v>
      </c>
      <c r="E608" s="1">
        <v>0</v>
      </c>
      <c r="F608" s="1">
        <v>20</v>
      </c>
      <c r="G608" s="1">
        <v>7</v>
      </c>
      <c r="H608" s="1">
        <v>0</v>
      </c>
      <c r="I608" s="1">
        <v>4</v>
      </c>
      <c r="J608" s="1">
        <v>2</v>
      </c>
      <c r="K608" s="1">
        <v>3</v>
      </c>
      <c r="L608" s="1">
        <v>5</v>
      </c>
      <c r="M608" s="1">
        <v>1</v>
      </c>
      <c r="N608" s="1">
        <v>1</v>
      </c>
      <c r="O608" s="1">
        <v>1</v>
      </c>
      <c r="P608" s="3">
        <v>44</v>
      </c>
      <c r="Q608">
        <f t="shared" si="54"/>
        <v>0.6</v>
      </c>
      <c r="R608">
        <f t="shared" si="55"/>
        <v>0.5</v>
      </c>
      <c r="S608">
        <f t="shared" si="56"/>
        <v>0.3</v>
      </c>
      <c r="T608">
        <f t="shared" si="57"/>
        <v>0.65</v>
      </c>
      <c r="U608">
        <f t="shared" si="58"/>
        <v>-9.3375000000000097E-2</v>
      </c>
      <c r="V608">
        <f t="shared" si="59"/>
        <v>0</v>
      </c>
    </row>
    <row r="609" spans="1:22" x14ac:dyDescent="0.25">
      <c r="A609" s="2">
        <v>161</v>
      </c>
      <c r="B609" s="2" t="s">
        <v>21</v>
      </c>
      <c r="C609" s="2">
        <v>1</v>
      </c>
      <c r="D609" s="1">
        <v>0</v>
      </c>
      <c r="E609" s="1">
        <v>0</v>
      </c>
      <c r="F609" s="1">
        <v>34</v>
      </c>
      <c r="G609" s="1">
        <v>23</v>
      </c>
      <c r="H609" s="1">
        <v>2</v>
      </c>
      <c r="I609" s="1">
        <v>12</v>
      </c>
      <c r="J609" s="1">
        <v>11</v>
      </c>
      <c r="K609" s="1">
        <v>16</v>
      </c>
      <c r="L609" s="1">
        <v>30</v>
      </c>
      <c r="M609" s="1">
        <v>9</v>
      </c>
      <c r="N609" s="1">
        <v>2</v>
      </c>
      <c r="O609" s="1">
        <v>2</v>
      </c>
      <c r="P609" s="3">
        <v>141</v>
      </c>
      <c r="Q609">
        <f t="shared" si="54"/>
        <v>0.625</v>
      </c>
      <c r="R609">
        <f t="shared" si="55"/>
        <v>0.52631578947368418</v>
      </c>
      <c r="S609">
        <f t="shared" si="56"/>
        <v>0.2807017543859649</v>
      </c>
      <c r="T609">
        <f t="shared" si="57"/>
        <v>0.66666666666666663</v>
      </c>
      <c r="U609">
        <f t="shared" si="58"/>
        <v>-9.6925392428439672E-2</v>
      </c>
      <c r="V609">
        <f t="shared" si="59"/>
        <v>5.4054054054054057E-2</v>
      </c>
    </row>
    <row r="610" spans="1:22" x14ac:dyDescent="0.25">
      <c r="A610" s="2">
        <v>161</v>
      </c>
      <c r="B610" s="2" t="s">
        <v>21</v>
      </c>
      <c r="C610" s="2">
        <v>2</v>
      </c>
      <c r="D610" s="1">
        <v>0</v>
      </c>
      <c r="E610" s="1">
        <v>0</v>
      </c>
      <c r="F610" s="1">
        <v>48</v>
      </c>
      <c r="G610" s="1">
        <v>9</v>
      </c>
      <c r="H610" s="1">
        <v>0</v>
      </c>
      <c r="I610" s="1">
        <v>7</v>
      </c>
      <c r="J610" s="1">
        <v>14</v>
      </c>
      <c r="K610" s="1">
        <v>11</v>
      </c>
      <c r="L610" s="1">
        <v>15</v>
      </c>
      <c r="M610" s="1">
        <v>10</v>
      </c>
      <c r="N610" s="1">
        <v>3</v>
      </c>
      <c r="O610" s="1">
        <v>5</v>
      </c>
      <c r="P610" s="3">
        <v>122</v>
      </c>
      <c r="Q610">
        <f t="shared" si="54"/>
        <v>0.44444444444444453</v>
      </c>
      <c r="R610">
        <f t="shared" si="55"/>
        <v>0.375</v>
      </c>
      <c r="S610">
        <f t="shared" si="56"/>
        <v>0.27500000000000002</v>
      </c>
      <c r="T610">
        <f t="shared" si="57"/>
        <v>0.51249999999999996</v>
      </c>
      <c r="U610">
        <f t="shared" si="58"/>
        <v>-0.17584218750000002</v>
      </c>
      <c r="V610">
        <f t="shared" si="59"/>
        <v>0</v>
      </c>
    </row>
    <row r="611" spans="1:22" x14ac:dyDescent="0.25">
      <c r="A611" s="2">
        <v>161</v>
      </c>
      <c r="B611" s="2" t="s">
        <v>21</v>
      </c>
      <c r="C611" s="2">
        <v>3</v>
      </c>
      <c r="D611" s="1">
        <v>0</v>
      </c>
      <c r="E611" s="1">
        <v>0</v>
      </c>
      <c r="F611" s="1">
        <v>37</v>
      </c>
      <c r="G611" s="1">
        <v>25</v>
      </c>
      <c r="H611" s="1">
        <v>3</v>
      </c>
      <c r="I611" s="1">
        <v>16</v>
      </c>
      <c r="J611" s="1">
        <v>16</v>
      </c>
      <c r="K611" s="1">
        <v>25</v>
      </c>
      <c r="L611" s="1">
        <v>10</v>
      </c>
      <c r="M611" s="1">
        <v>11</v>
      </c>
      <c r="N611" s="1">
        <v>5</v>
      </c>
      <c r="O611" s="1">
        <v>4</v>
      </c>
      <c r="P611" s="3">
        <v>152</v>
      </c>
      <c r="Q611">
        <f t="shared" si="54"/>
        <v>0.50943396226415105</v>
      </c>
      <c r="R611">
        <f t="shared" si="55"/>
        <v>0.19607843137254902</v>
      </c>
      <c r="S611">
        <f t="shared" si="56"/>
        <v>0.49019607843137253</v>
      </c>
      <c r="T611">
        <f t="shared" si="57"/>
        <v>0.44117647058823528</v>
      </c>
      <c r="U611">
        <f t="shared" si="58"/>
        <v>6.9344867358708262E-3</v>
      </c>
      <c r="V611">
        <f t="shared" si="59"/>
        <v>6.8181818181818177E-2</v>
      </c>
    </row>
    <row r="612" spans="1:22" x14ac:dyDescent="0.25">
      <c r="A612" s="2">
        <v>161</v>
      </c>
      <c r="B612" s="2" t="s">
        <v>21</v>
      </c>
      <c r="C612" s="2">
        <v>4</v>
      </c>
      <c r="D612" s="1">
        <v>0</v>
      </c>
      <c r="E612" s="1">
        <v>0</v>
      </c>
      <c r="F612" s="1">
        <v>28</v>
      </c>
      <c r="G612" s="1">
        <v>17</v>
      </c>
      <c r="H612" s="1">
        <v>2</v>
      </c>
      <c r="I612" s="1">
        <v>16</v>
      </c>
      <c r="J612" s="1">
        <v>2</v>
      </c>
      <c r="K612" s="1">
        <v>17</v>
      </c>
      <c r="L612" s="1">
        <v>19</v>
      </c>
      <c r="M612" s="1">
        <v>5</v>
      </c>
      <c r="N612" s="1">
        <v>11</v>
      </c>
      <c r="O612" s="1">
        <v>6</v>
      </c>
      <c r="P612" s="3">
        <v>123</v>
      </c>
      <c r="Q612">
        <f t="shared" si="54"/>
        <v>0.38461538461538464</v>
      </c>
      <c r="R612">
        <f t="shared" si="55"/>
        <v>0.5</v>
      </c>
      <c r="S612">
        <f t="shared" si="56"/>
        <v>0.44736842105263158</v>
      </c>
      <c r="T612">
        <f t="shared" si="57"/>
        <v>0.72368421052631582</v>
      </c>
      <c r="U612">
        <f t="shared" si="58"/>
        <v>5.3993421052631496E-2</v>
      </c>
      <c r="V612">
        <f t="shared" si="59"/>
        <v>5.7142857142857141E-2</v>
      </c>
    </row>
    <row r="613" spans="1:22" x14ac:dyDescent="0.25">
      <c r="A613" s="2">
        <v>161</v>
      </c>
      <c r="B613" s="2" t="s">
        <v>22</v>
      </c>
      <c r="C613" s="2">
        <v>1</v>
      </c>
      <c r="D613" s="1">
        <v>0</v>
      </c>
      <c r="E613" s="1">
        <v>0</v>
      </c>
      <c r="F613" s="1">
        <v>57</v>
      </c>
      <c r="G613" s="1">
        <v>24</v>
      </c>
      <c r="H613" s="1">
        <v>2</v>
      </c>
      <c r="I613" s="1">
        <v>22</v>
      </c>
      <c r="J613" s="1">
        <v>7</v>
      </c>
      <c r="K613" s="1">
        <v>23</v>
      </c>
      <c r="L613" s="1">
        <v>30</v>
      </c>
      <c r="M613" s="1">
        <v>5</v>
      </c>
      <c r="N613" s="1">
        <v>10</v>
      </c>
      <c r="O613" s="1">
        <v>3</v>
      </c>
      <c r="P613" s="3">
        <v>183</v>
      </c>
      <c r="Q613">
        <f t="shared" si="54"/>
        <v>0.51724137931034486</v>
      </c>
      <c r="R613">
        <f t="shared" si="55"/>
        <v>0.5</v>
      </c>
      <c r="S613">
        <f t="shared" si="56"/>
        <v>0.38333333333333336</v>
      </c>
      <c r="T613">
        <f t="shared" si="57"/>
        <v>0.69166666666666665</v>
      </c>
      <c r="U613">
        <f t="shared" si="58"/>
        <v>-1.0041666666666726E-2</v>
      </c>
      <c r="V613">
        <f t="shared" si="59"/>
        <v>4.1666666666666664E-2</v>
      </c>
    </row>
    <row r="614" spans="1:22" x14ac:dyDescent="0.25">
      <c r="A614" s="2">
        <v>161</v>
      </c>
      <c r="B614" s="2" t="s">
        <v>22</v>
      </c>
      <c r="C614" s="2">
        <v>2</v>
      </c>
      <c r="D614" s="1">
        <v>0</v>
      </c>
      <c r="E614" s="1">
        <v>0</v>
      </c>
      <c r="F614" s="1">
        <v>55</v>
      </c>
      <c r="G614" s="1">
        <v>17</v>
      </c>
      <c r="H614" s="1">
        <v>6</v>
      </c>
      <c r="I614" s="1">
        <v>22</v>
      </c>
      <c r="J614" s="1">
        <v>12</v>
      </c>
      <c r="K614" s="1">
        <v>24</v>
      </c>
      <c r="L614" s="1">
        <v>12</v>
      </c>
      <c r="M614" s="1">
        <v>24</v>
      </c>
      <c r="N614" s="1">
        <v>11</v>
      </c>
      <c r="O614" s="1">
        <v>5</v>
      </c>
      <c r="P614" s="3">
        <v>188</v>
      </c>
      <c r="Q614">
        <f t="shared" si="54"/>
        <v>0.23595505617977525</v>
      </c>
      <c r="R614">
        <f t="shared" si="55"/>
        <v>0.25</v>
      </c>
      <c r="S614">
        <f t="shared" si="56"/>
        <v>0.5</v>
      </c>
      <c r="T614">
        <f t="shared" si="57"/>
        <v>0.5</v>
      </c>
      <c r="U614">
        <f t="shared" si="58"/>
        <v>2.0331249999999912E-2</v>
      </c>
      <c r="V614">
        <f t="shared" si="59"/>
        <v>0.13333333333333333</v>
      </c>
    </row>
    <row r="615" spans="1:22" x14ac:dyDescent="0.25">
      <c r="A615" s="2">
        <v>161</v>
      </c>
      <c r="B615" s="2" t="s">
        <v>22</v>
      </c>
      <c r="C615" s="2">
        <v>3</v>
      </c>
      <c r="D615" s="1">
        <v>0</v>
      </c>
      <c r="E615" s="1">
        <v>0</v>
      </c>
      <c r="F615" s="1">
        <v>32</v>
      </c>
      <c r="G615" s="1">
        <v>18</v>
      </c>
      <c r="H615" s="1">
        <v>3</v>
      </c>
      <c r="I615" s="1">
        <v>17</v>
      </c>
      <c r="J615" s="1">
        <v>5</v>
      </c>
      <c r="K615" s="1">
        <v>43</v>
      </c>
      <c r="L615" s="1">
        <v>6</v>
      </c>
      <c r="M615" s="1">
        <v>4</v>
      </c>
      <c r="N615" s="1">
        <v>9</v>
      </c>
      <c r="O615" s="1">
        <v>2</v>
      </c>
      <c r="P615" s="3">
        <v>139</v>
      </c>
      <c r="Q615">
        <f t="shared" si="54"/>
        <v>0.51724137931034486</v>
      </c>
      <c r="R615">
        <f t="shared" si="55"/>
        <v>0.1111111111111111</v>
      </c>
      <c r="S615">
        <f t="shared" si="56"/>
        <v>0.79629629629629628</v>
      </c>
      <c r="T615">
        <f t="shared" si="57"/>
        <v>0.5092592592592593</v>
      </c>
      <c r="U615">
        <f t="shared" si="58"/>
        <v>0.31818888888888885</v>
      </c>
      <c r="V615">
        <f t="shared" si="59"/>
        <v>7.8947368421052627E-2</v>
      </c>
    </row>
    <row r="616" spans="1:22" x14ac:dyDescent="0.25">
      <c r="A616" s="2">
        <v>161</v>
      </c>
      <c r="B616" s="2" t="s">
        <v>22</v>
      </c>
      <c r="C616" s="2">
        <v>4</v>
      </c>
      <c r="D616" s="1">
        <v>0</v>
      </c>
      <c r="E616" s="1">
        <v>0</v>
      </c>
      <c r="F616" s="1">
        <v>50</v>
      </c>
      <c r="G616" s="1">
        <v>11</v>
      </c>
      <c r="H616" s="1">
        <v>3</v>
      </c>
      <c r="I616" s="1">
        <v>20</v>
      </c>
      <c r="J616" s="1">
        <v>2</v>
      </c>
      <c r="K616" s="1">
        <v>32</v>
      </c>
      <c r="L616" s="1">
        <v>7</v>
      </c>
      <c r="M616" s="1">
        <v>4</v>
      </c>
      <c r="N616" s="1">
        <v>26</v>
      </c>
      <c r="O616" s="1">
        <v>7</v>
      </c>
      <c r="P616" s="3">
        <v>162</v>
      </c>
      <c r="Q616">
        <f t="shared" si="54"/>
        <v>0.17808219178082194</v>
      </c>
      <c r="R616">
        <f t="shared" si="55"/>
        <v>0.17073170731707318</v>
      </c>
      <c r="S616">
        <f t="shared" si="56"/>
        <v>0.78048780487804881</v>
      </c>
      <c r="T616">
        <f t="shared" si="57"/>
        <v>0.56097560975609762</v>
      </c>
      <c r="U616">
        <f t="shared" si="58"/>
        <v>0.29737876264128493</v>
      </c>
      <c r="V616">
        <f t="shared" si="59"/>
        <v>8.8235294117647065E-2</v>
      </c>
    </row>
    <row r="617" spans="1:22" x14ac:dyDescent="0.25">
      <c r="A617" s="2">
        <v>161</v>
      </c>
      <c r="B617" s="2" t="s">
        <v>22</v>
      </c>
      <c r="C617" s="2">
        <v>5</v>
      </c>
      <c r="D617" s="1">
        <v>0</v>
      </c>
      <c r="E617" s="1">
        <v>0</v>
      </c>
      <c r="F617" s="1">
        <v>42</v>
      </c>
      <c r="G617" s="1">
        <v>18</v>
      </c>
      <c r="H617" s="1">
        <v>7</v>
      </c>
      <c r="I617" s="1">
        <v>23</v>
      </c>
      <c r="J617" s="1">
        <v>0</v>
      </c>
      <c r="K617" s="1">
        <v>45</v>
      </c>
      <c r="L617" s="1">
        <v>10</v>
      </c>
      <c r="M617" s="1">
        <v>5</v>
      </c>
      <c r="N617" s="1">
        <v>20</v>
      </c>
      <c r="O617" s="1">
        <v>3</v>
      </c>
      <c r="P617" s="3">
        <v>173</v>
      </c>
      <c r="Q617">
        <f t="shared" si="54"/>
        <v>0.35195530726256985</v>
      </c>
      <c r="R617">
        <f t="shared" si="55"/>
        <v>0.18181818181818182</v>
      </c>
      <c r="S617">
        <f t="shared" si="56"/>
        <v>0.81818181818181823</v>
      </c>
      <c r="T617">
        <f t="shared" si="57"/>
        <v>0.59090909090909094</v>
      </c>
      <c r="U617">
        <f t="shared" si="58"/>
        <v>0.33486115702479335</v>
      </c>
      <c r="V617">
        <f t="shared" si="59"/>
        <v>0.14583333333333334</v>
      </c>
    </row>
    <row r="618" spans="1:22" x14ac:dyDescent="0.25">
      <c r="A618" s="2">
        <v>237</v>
      </c>
      <c r="B618" s="2" t="s">
        <v>23</v>
      </c>
      <c r="C618" s="2">
        <v>1</v>
      </c>
      <c r="D618" s="1">
        <v>0</v>
      </c>
      <c r="E618" s="1">
        <v>0</v>
      </c>
      <c r="F618" s="1">
        <v>31</v>
      </c>
      <c r="G618" s="1">
        <v>12</v>
      </c>
      <c r="H618" s="1">
        <v>1</v>
      </c>
      <c r="I618" s="1">
        <v>7</v>
      </c>
      <c r="J618" s="1">
        <v>3</v>
      </c>
      <c r="K618" s="1">
        <v>2</v>
      </c>
      <c r="L618" s="1">
        <v>22</v>
      </c>
      <c r="M618" s="1">
        <v>5</v>
      </c>
      <c r="N618" s="1">
        <v>4</v>
      </c>
      <c r="O618" s="1">
        <v>10</v>
      </c>
      <c r="P618" s="3">
        <v>97</v>
      </c>
      <c r="Q618">
        <f t="shared" si="54"/>
        <v>0.37209302325581406</v>
      </c>
      <c r="R618">
        <f t="shared" si="55"/>
        <v>0.81481481481481477</v>
      </c>
      <c r="S618">
        <f t="shared" si="56"/>
        <v>7.407407407407407E-2</v>
      </c>
      <c r="T618">
        <f t="shared" si="57"/>
        <v>0.85185185185185186</v>
      </c>
      <c r="U618">
        <f t="shared" si="58"/>
        <v>-4.7669958847736671E-2</v>
      </c>
      <c r="V618">
        <f t="shared" si="59"/>
        <v>0.05</v>
      </c>
    </row>
    <row r="619" spans="1:22" x14ac:dyDescent="0.25">
      <c r="A619" s="2">
        <v>237</v>
      </c>
      <c r="B619" s="2" t="s">
        <v>23</v>
      </c>
      <c r="C619" s="2">
        <v>2</v>
      </c>
      <c r="D619" s="1">
        <v>0</v>
      </c>
      <c r="E619" s="1">
        <v>0</v>
      </c>
      <c r="F619" s="1">
        <v>41</v>
      </c>
      <c r="G619" s="1">
        <v>15</v>
      </c>
      <c r="H619" s="1">
        <v>1</v>
      </c>
      <c r="I619" s="1">
        <v>7</v>
      </c>
      <c r="J619" s="1">
        <v>5</v>
      </c>
      <c r="K619" s="1">
        <v>5</v>
      </c>
      <c r="L619" s="1">
        <v>21</v>
      </c>
      <c r="M619" s="1">
        <v>2</v>
      </c>
      <c r="N619" s="1">
        <v>3</v>
      </c>
      <c r="O619" s="1">
        <v>12</v>
      </c>
      <c r="P619" s="3">
        <v>112</v>
      </c>
      <c r="Q619">
        <f t="shared" si="54"/>
        <v>0.46808510638297873</v>
      </c>
      <c r="R619">
        <f t="shared" si="55"/>
        <v>0.67741935483870963</v>
      </c>
      <c r="S619">
        <f t="shared" si="56"/>
        <v>0.16129032258064516</v>
      </c>
      <c r="T619">
        <f t="shared" si="57"/>
        <v>0.75806451612903225</v>
      </c>
      <c r="U619">
        <f t="shared" si="58"/>
        <v>-0.10134349635796053</v>
      </c>
      <c r="V619">
        <f t="shared" si="59"/>
        <v>4.3478260869565216E-2</v>
      </c>
    </row>
    <row r="620" spans="1:22" x14ac:dyDescent="0.25">
      <c r="A620" s="2">
        <v>237</v>
      </c>
      <c r="B620" s="2" t="s">
        <v>23</v>
      </c>
      <c r="C620" s="2">
        <v>3</v>
      </c>
      <c r="D620" s="1">
        <v>0</v>
      </c>
      <c r="E620" s="1">
        <v>1</v>
      </c>
      <c r="F620" s="1">
        <v>23</v>
      </c>
      <c r="G620" s="1">
        <v>20</v>
      </c>
      <c r="H620" s="1">
        <v>1</v>
      </c>
      <c r="I620" s="1">
        <v>5</v>
      </c>
      <c r="J620" s="1">
        <v>4</v>
      </c>
      <c r="K620" s="1">
        <v>1</v>
      </c>
      <c r="L620" s="1">
        <v>18</v>
      </c>
      <c r="M620" s="1">
        <v>1</v>
      </c>
      <c r="N620" s="1">
        <v>1</v>
      </c>
      <c r="O620" s="1">
        <v>5</v>
      </c>
      <c r="P620" s="3">
        <v>80</v>
      </c>
      <c r="Q620">
        <f t="shared" si="54"/>
        <v>0.68292682926829273</v>
      </c>
      <c r="R620">
        <f t="shared" si="55"/>
        <v>0.78260869565217395</v>
      </c>
      <c r="S620">
        <f t="shared" si="56"/>
        <v>4.3478260869565216E-2</v>
      </c>
      <c r="T620">
        <f t="shared" si="57"/>
        <v>0.80434782608695654</v>
      </c>
      <c r="U620">
        <f t="shared" si="58"/>
        <v>-0.11439584120982982</v>
      </c>
      <c r="V620">
        <f t="shared" si="59"/>
        <v>3.8461538461538464E-2</v>
      </c>
    </row>
    <row r="621" spans="1:22" x14ac:dyDescent="0.25">
      <c r="A621" s="2">
        <v>237</v>
      </c>
      <c r="B621" s="2" t="s">
        <v>23</v>
      </c>
      <c r="C621" s="2">
        <v>4</v>
      </c>
      <c r="D621" s="1">
        <v>0</v>
      </c>
      <c r="E621" s="1">
        <v>1</v>
      </c>
      <c r="F621" s="1">
        <v>28</v>
      </c>
      <c r="G621" s="1">
        <v>12</v>
      </c>
      <c r="H621" s="1">
        <v>3</v>
      </c>
      <c r="I621" s="1">
        <v>8</v>
      </c>
      <c r="J621" s="1">
        <v>4</v>
      </c>
      <c r="K621" s="1">
        <v>5</v>
      </c>
      <c r="L621" s="1">
        <v>39</v>
      </c>
      <c r="M621" s="1">
        <v>2</v>
      </c>
      <c r="N621" s="1">
        <v>1</v>
      </c>
      <c r="O621" s="1">
        <v>12</v>
      </c>
      <c r="P621" s="3">
        <v>115</v>
      </c>
      <c r="Q621">
        <f t="shared" si="54"/>
        <v>0.52293577981651373</v>
      </c>
      <c r="R621">
        <f t="shared" si="55"/>
        <v>0.8125</v>
      </c>
      <c r="S621">
        <f t="shared" si="56"/>
        <v>0.10416666666666667</v>
      </c>
      <c r="T621">
        <f t="shared" si="57"/>
        <v>0.86458333333333337</v>
      </c>
      <c r="U621">
        <f t="shared" si="58"/>
        <v>-2.0237630208333413E-2</v>
      </c>
      <c r="V621">
        <f t="shared" si="59"/>
        <v>0.13043478260869565</v>
      </c>
    </row>
    <row r="622" spans="1:22" x14ac:dyDescent="0.25">
      <c r="A622" s="2">
        <v>237</v>
      </c>
      <c r="B622" s="2" t="s">
        <v>24</v>
      </c>
      <c r="C622" s="2">
        <v>1</v>
      </c>
      <c r="D622" s="1">
        <v>0</v>
      </c>
      <c r="E622" s="1">
        <v>0</v>
      </c>
      <c r="F622" s="1">
        <v>52</v>
      </c>
      <c r="G622" s="1">
        <v>22</v>
      </c>
      <c r="H622" s="1">
        <v>8</v>
      </c>
      <c r="I622" s="1">
        <v>20</v>
      </c>
      <c r="J622" s="1">
        <v>0</v>
      </c>
      <c r="K622" s="1">
        <v>16</v>
      </c>
      <c r="L622" s="1">
        <v>18</v>
      </c>
      <c r="M622" s="1">
        <v>10</v>
      </c>
      <c r="N622" s="1">
        <v>12</v>
      </c>
      <c r="O622" s="1">
        <v>10</v>
      </c>
      <c r="P622" s="3">
        <v>168</v>
      </c>
      <c r="Q622">
        <f t="shared" si="54"/>
        <v>0.27710843373493976</v>
      </c>
      <c r="R622">
        <f t="shared" si="55"/>
        <v>0.52941176470588236</v>
      </c>
      <c r="S622">
        <f t="shared" si="56"/>
        <v>0.47058823529411764</v>
      </c>
      <c r="T622">
        <f t="shared" si="57"/>
        <v>0.76470588235294112</v>
      </c>
      <c r="U622">
        <f t="shared" si="58"/>
        <v>9.4897231833910078E-2</v>
      </c>
      <c r="V622">
        <f t="shared" si="59"/>
        <v>0.16</v>
      </c>
    </row>
    <row r="623" spans="1:22" x14ac:dyDescent="0.25">
      <c r="A623" s="2">
        <v>237</v>
      </c>
      <c r="B623" s="2" t="s">
        <v>24</v>
      </c>
      <c r="C623" s="2">
        <v>2</v>
      </c>
      <c r="D623" s="1">
        <v>0</v>
      </c>
      <c r="E623" s="1">
        <v>0</v>
      </c>
      <c r="F623" s="1">
        <v>52</v>
      </c>
      <c r="G623" s="1">
        <v>29</v>
      </c>
      <c r="H623" s="1">
        <v>1</v>
      </c>
      <c r="I623" s="1">
        <v>13</v>
      </c>
      <c r="J623" s="1">
        <v>5</v>
      </c>
      <c r="K623" s="1">
        <v>16</v>
      </c>
      <c r="L623" s="1">
        <v>54</v>
      </c>
      <c r="M623" s="1">
        <v>1</v>
      </c>
      <c r="N623" s="1">
        <v>10</v>
      </c>
      <c r="O623" s="1">
        <v>19</v>
      </c>
      <c r="P623" s="3">
        <v>200</v>
      </c>
      <c r="Q623">
        <f t="shared" si="54"/>
        <v>0.53926701570680624</v>
      </c>
      <c r="R623">
        <f t="shared" si="55"/>
        <v>0.72</v>
      </c>
      <c r="S623">
        <f t="shared" si="56"/>
        <v>0.21333333333333335</v>
      </c>
      <c r="T623">
        <f t="shared" si="57"/>
        <v>0.82666666666666666</v>
      </c>
      <c r="U623">
        <f t="shared" si="58"/>
        <v>-9.3370666666667268E-3</v>
      </c>
      <c r="V623">
        <f t="shared" si="59"/>
        <v>2.3255813953488372E-2</v>
      </c>
    </row>
    <row r="624" spans="1:22" x14ac:dyDescent="0.25">
      <c r="A624" s="2">
        <v>237</v>
      </c>
      <c r="B624" s="2" t="s">
        <v>24</v>
      </c>
      <c r="C624" s="2">
        <v>3</v>
      </c>
      <c r="D624" s="1">
        <v>0</v>
      </c>
      <c r="E624" s="1">
        <v>0</v>
      </c>
      <c r="F624" s="1">
        <v>51</v>
      </c>
      <c r="G624" s="1">
        <v>21</v>
      </c>
      <c r="H624" s="1">
        <v>2</v>
      </c>
      <c r="I624" s="1">
        <v>19</v>
      </c>
      <c r="J624" s="1">
        <v>0</v>
      </c>
      <c r="K624" s="1">
        <v>33</v>
      </c>
      <c r="L624" s="1">
        <v>31</v>
      </c>
      <c r="M624" s="1">
        <v>3</v>
      </c>
      <c r="N624" s="1">
        <v>9</v>
      </c>
      <c r="O624" s="1">
        <v>11</v>
      </c>
      <c r="P624" s="3">
        <v>180</v>
      </c>
      <c r="Q624">
        <f t="shared" si="54"/>
        <v>0.4853801169590643</v>
      </c>
      <c r="R624">
        <f t="shared" si="55"/>
        <v>0.484375</v>
      </c>
      <c r="S624">
        <f t="shared" si="56"/>
        <v>0.515625</v>
      </c>
      <c r="T624">
        <f t="shared" si="57"/>
        <v>0.7421875</v>
      </c>
      <c r="U624">
        <f t="shared" si="58"/>
        <v>0.11350031738281241</v>
      </c>
      <c r="V624">
        <f t="shared" si="59"/>
        <v>4.7619047619047616E-2</v>
      </c>
    </row>
    <row r="625" spans="1:22" x14ac:dyDescent="0.25">
      <c r="A625" s="2">
        <v>237</v>
      </c>
      <c r="B625" s="2" t="s">
        <v>24</v>
      </c>
      <c r="C625" s="2">
        <v>4</v>
      </c>
      <c r="D625" s="1">
        <v>0</v>
      </c>
      <c r="E625" s="1">
        <v>0</v>
      </c>
      <c r="F625" s="1">
        <v>56</v>
      </c>
      <c r="G625" s="1">
        <v>20</v>
      </c>
      <c r="H625" s="1">
        <v>2</v>
      </c>
      <c r="I625" s="1">
        <v>17</v>
      </c>
      <c r="J625" s="1">
        <v>1</v>
      </c>
      <c r="K625" s="1">
        <v>16</v>
      </c>
      <c r="L625" s="1">
        <v>36</v>
      </c>
      <c r="M625" s="1">
        <v>1</v>
      </c>
      <c r="N625" s="1">
        <v>6</v>
      </c>
      <c r="O625" s="1">
        <v>12</v>
      </c>
      <c r="P625" s="3">
        <v>167</v>
      </c>
      <c r="Q625">
        <f t="shared" si="54"/>
        <v>0.49333333333333335</v>
      </c>
      <c r="R625">
        <f t="shared" si="55"/>
        <v>0.67924528301886788</v>
      </c>
      <c r="S625">
        <f t="shared" si="56"/>
        <v>0.30188679245283018</v>
      </c>
      <c r="T625">
        <f t="shared" si="57"/>
        <v>0.83018867924528295</v>
      </c>
      <c r="U625">
        <f t="shared" si="58"/>
        <v>4.0898469206123167E-2</v>
      </c>
      <c r="V625">
        <f t="shared" si="59"/>
        <v>5.128205128205128E-2</v>
      </c>
    </row>
    <row r="626" spans="1:22" x14ac:dyDescent="0.25">
      <c r="A626" s="2">
        <v>237</v>
      </c>
      <c r="B626" s="2" t="s">
        <v>24</v>
      </c>
      <c r="C626" s="2">
        <v>5</v>
      </c>
      <c r="D626" s="1">
        <v>0</v>
      </c>
      <c r="E626" s="1">
        <v>0</v>
      </c>
      <c r="F626" s="1">
        <v>49</v>
      </c>
      <c r="G626" s="1">
        <v>21</v>
      </c>
      <c r="H626" s="1">
        <v>3</v>
      </c>
      <c r="I626" s="1">
        <v>21</v>
      </c>
      <c r="J626" s="1">
        <v>1</v>
      </c>
      <c r="K626" s="1">
        <v>22</v>
      </c>
      <c r="L626" s="1">
        <v>46</v>
      </c>
      <c r="M626" s="1">
        <v>3</v>
      </c>
      <c r="N626" s="1">
        <v>8</v>
      </c>
      <c r="O626" s="1">
        <v>17</v>
      </c>
      <c r="P626" s="3">
        <v>191</v>
      </c>
      <c r="Q626">
        <f t="shared" si="54"/>
        <v>0.44385026737967914</v>
      </c>
      <c r="R626">
        <f t="shared" si="55"/>
        <v>0.66666666666666663</v>
      </c>
      <c r="S626">
        <f t="shared" si="56"/>
        <v>0.3188405797101449</v>
      </c>
      <c r="T626">
        <f t="shared" si="57"/>
        <v>0.82608695652173902</v>
      </c>
      <c r="U626">
        <f t="shared" si="58"/>
        <v>4.6640579710144903E-2</v>
      </c>
      <c r="V626">
        <f t="shared" si="59"/>
        <v>6.6666666666666666E-2</v>
      </c>
    </row>
    <row r="627" spans="1:22" x14ac:dyDescent="0.25">
      <c r="A627" s="2">
        <v>272</v>
      </c>
      <c r="B627" s="2" t="s">
        <v>25</v>
      </c>
      <c r="C627" s="2">
        <v>1</v>
      </c>
      <c r="D627" s="1">
        <v>0</v>
      </c>
      <c r="E627" s="1">
        <v>0</v>
      </c>
      <c r="F627" s="1">
        <v>57</v>
      </c>
      <c r="G627" s="1">
        <v>37</v>
      </c>
      <c r="H627" s="1">
        <v>1</v>
      </c>
      <c r="I627" s="1">
        <v>10</v>
      </c>
      <c r="J627" s="1">
        <v>4</v>
      </c>
      <c r="K627" s="1">
        <v>32</v>
      </c>
      <c r="L627" s="1">
        <v>46</v>
      </c>
      <c r="M627" s="1">
        <v>1</v>
      </c>
      <c r="N627" s="1">
        <v>0</v>
      </c>
      <c r="O627" s="1">
        <v>0</v>
      </c>
      <c r="P627" s="3">
        <v>188</v>
      </c>
      <c r="Q627">
        <f t="shared" si="54"/>
        <v>0.86592178770949724</v>
      </c>
      <c r="R627">
        <f t="shared" si="55"/>
        <v>0.56097560975609762</v>
      </c>
      <c r="S627">
        <f t="shared" si="56"/>
        <v>0.3902439024390244</v>
      </c>
      <c r="T627">
        <f t="shared" si="57"/>
        <v>0.75609756097560976</v>
      </c>
      <c r="U627">
        <f t="shared" si="58"/>
        <v>3.5294765020820962E-2</v>
      </c>
      <c r="V627">
        <f t="shared" si="59"/>
        <v>2.0833333333333332E-2</v>
      </c>
    </row>
    <row r="628" spans="1:22" x14ac:dyDescent="0.25">
      <c r="A628" s="2">
        <v>272</v>
      </c>
      <c r="B628" s="2" t="s">
        <v>25</v>
      </c>
      <c r="C628" s="2">
        <v>2</v>
      </c>
      <c r="D628" s="1">
        <v>0</v>
      </c>
      <c r="E628" s="1">
        <v>1</v>
      </c>
      <c r="F628" s="1">
        <v>65</v>
      </c>
      <c r="G628" s="1">
        <v>27</v>
      </c>
      <c r="H628" s="1">
        <v>2</v>
      </c>
      <c r="I628" s="1">
        <v>15</v>
      </c>
      <c r="J628" s="1">
        <v>5</v>
      </c>
      <c r="K628" s="1">
        <v>31</v>
      </c>
      <c r="L628" s="1">
        <v>52</v>
      </c>
      <c r="M628" s="1">
        <v>3</v>
      </c>
      <c r="N628" s="1">
        <v>7</v>
      </c>
      <c r="O628" s="1">
        <v>8</v>
      </c>
      <c r="P628" s="3">
        <v>216</v>
      </c>
      <c r="Q628">
        <f t="shared" si="54"/>
        <v>0.63917525773195882</v>
      </c>
      <c r="R628">
        <f t="shared" si="55"/>
        <v>0.59090909090909094</v>
      </c>
      <c r="S628">
        <f t="shared" si="56"/>
        <v>0.35227272727272729</v>
      </c>
      <c r="T628">
        <f t="shared" si="57"/>
        <v>0.76704545454545459</v>
      </c>
      <c r="U628">
        <f t="shared" si="58"/>
        <v>1.8681198347107464E-2</v>
      </c>
      <c r="V628">
        <f t="shared" si="59"/>
        <v>4.5454545454545456E-2</v>
      </c>
    </row>
    <row r="629" spans="1:22" x14ac:dyDescent="0.25">
      <c r="A629" s="2">
        <v>272</v>
      </c>
      <c r="B629" s="2" t="s">
        <v>25</v>
      </c>
      <c r="C629" s="2">
        <v>3</v>
      </c>
      <c r="D629" s="1">
        <v>0</v>
      </c>
      <c r="E629" s="1">
        <v>0</v>
      </c>
      <c r="F629" s="1">
        <v>45</v>
      </c>
      <c r="G629" s="1">
        <v>20</v>
      </c>
      <c r="H629" s="1">
        <v>2</v>
      </c>
      <c r="I629" s="1">
        <v>18</v>
      </c>
      <c r="J629" s="1">
        <v>5</v>
      </c>
      <c r="K629" s="1">
        <v>41</v>
      </c>
      <c r="L629" s="1">
        <v>38</v>
      </c>
      <c r="M629" s="1">
        <v>5</v>
      </c>
      <c r="N629" s="1">
        <v>10</v>
      </c>
      <c r="O629" s="1">
        <v>14</v>
      </c>
      <c r="P629" s="3">
        <v>198</v>
      </c>
      <c r="Q629">
        <f t="shared" si="54"/>
        <v>0.49222797927461137</v>
      </c>
      <c r="R629">
        <f t="shared" si="55"/>
        <v>0.45238095238095238</v>
      </c>
      <c r="S629">
        <f t="shared" si="56"/>
        <v>0.48809523809523808</v>
      </c>
      <c r="T629">
        <f t="shared" si="57"/>
        <v>0.6964285714285714</v>
      </c>
      <c r="U629">
        <f t="shared" si="58"/>
        <v>6.9450850340136094E-2</v>
      </c>
      <c r="V629">
        <f t="shared" si="59"/>
        <v>0.05</v>
      </c>
    </row>
    <row r="630" spans="1:22" x14ac:dyDescent="0.25">
      <c r="A630" s="2">
        <v>272</v>
      </c>
      <c r="B630" s="2" t="s">
        <v>25</v>
      </c>
      <c r="C630" s="2">
        <v>4</v>
      </c>
      <c r="D630" s="1">
        <v>0</v>
      </c>
      <c r="E630" s="1">
        <v>0</v>
      </c>
      <c r="F630" s="1">
        <v>50</v>
      </c>
      <c r="G630" s="1">
        <v>23</v>
      </c>
      <c r="H630" s="1">
        <v>5</v>
      </c>
      <c r="I630" s="1">
        <v>14</v>
      </c>
      <c r="J630" s="1">
        <v>2</v>
      </c>
      <c r="K630" s="1">
        <v>28</v>
      </c>
      <c r="L630" s="1">
        <v>36</v>
      </c>
      <c r="M630" s="1">
        <v>2</v>
      </c>
      <c r="N630" s="1">
        <v>8</v>
      </c>
      <c r="O630" s="1">
        <v>7</v>
      </c>
      <c r="P630" s="3">
        <v>175</v>
      </c>
      <c r="Q630">
        <f t="shared" si="54"/>
        <v>0.56886227544910184</v>
      </c>
      <c r="R630">
        <f t="shared" si="55"/>
        <v>0.54545454545454541</v>
      </c>
      <c r="S630">
        <f t="shared" si="56"/>
        <v>0.42424242424242425</v>
      </c>
      <c r="T630">
        <f t="shared" si="57"/>
        <v>0.75757575757575757</v>
      </c>
      <c r="U630">
        <f t="shared" si="58"/>
        <v>5.8865564738292075E-2</v>
      </c>
      <c r="V630">
        <f t="shared" si="59"/>
        <v>0.11904761904761904</v>
      </c>
    </row>
    <row r="631" spans="1:22" x14ac:dyDescent="0.25">
      <c r="A631" s="2">
        <v>272</v>
      </c>
      <c r="B631" s="2" t="s">
        <v>25</v>
      </c>
      <c r="C631" s="2">
        <v>5</v>
      </c>
      <c r="D631" s="1">
        <v>0</v>
      </c>
      <c r="E631" s="1">
        <v>0</v>
      </c>
      <c r="F631" s="1">
        <v>39</v>
      </c>
      <c r="G631" s="1">
        <v>20</v>
      </c>
      <c r="H631" s="1">
        <v>0</v>
      </c>
      <c r="I631" s="1">
        <v>18</v>
      </c>
      <c r="J631" s="1">
        <v>2</v>
      </c>
      <c r="K631" s="1">
        <v>10</v>
      </c>
      <c r="L631" s="1">
        <v>17</v>
      </c>
      <c r="M631" s="1">
        <v>1</v>
      </c>
      <c r="N631" s="1">
        <v>14</v>
      </c>
      <c r="O631" s="1">
        <v>21</v>
      </c>
      <c r="P631" s="3">
        <v>142</v>
      </c>
      <c r="Q631">
        <f t="shared" si="54"/>
        <v>0.23404255319148937</v>
      </c>
      <c r="R631">
        <f t="shared" si="55"/>
        <v>0.58620689655172409</v>
      </c>
      <c r="S631">
        <f t="shared" si="56"/>
        <v>0.34482758620689657</v>
      </c>
      <c r="T631">
        <f t="shared" si="57"/>
        <v>0.75862068965517238</v>
      </c>
      <c r="U631">
        <f t="shared" si="58"/>
        <v>7.7722948870392328E-3</v>
      </c>
      <c r="V631">
        <f t="shared" si="59"/>
        <v>0</v>
      </c>
    </row>
    <row r="632" spans="1:22" x14ac:dyDescent="0.25">
      <c r="A632" s="2">
        <v>280</v>
      </c>
      <c r="B632" s="2" t="s">
        <v>26</v>
      </c>
      <c r="C632" s="2">
        <v>1</v>
      </c>
      <c r="D632" s="1">
        <v>0</v>
      </c>
      <c r="E632" s="1">
        <v>0</v>
      </c>
      <c r="F632" s="1">
        <v>41</v>
      </c>
      <c r="G632" s="1">
        <v>13</v>
      </c>
      <c r="H632" s="1">
        <v>1</v>
      </c>
      <c r="I632" s="1">
        <v>15</v>
      </c>
      <c r="J632" s="1">
        <v>7</v>
      </c>
      <c r="K632" s="1">
        <v>25</v>
      </c>
      <c r="L632" s="1">
        <v>15</v>
      </c>
      <c r="M632" s="1">
        <v>5</v>
      </c>
      <c r="N632" s="1">
        <v>19</v>
      </c>
      <c r="O632" s="1">
        <v>3</v>
      </c>
      <c r="P632" s="3">
        <v>144</v>
      </c>
      <c r="Q632">
        <f t="shared" si="54"/>
        <v>0.34848484848484845</v>
      </c>
      <c r="R632">
        <f t="shared" si="55"/>
        <v>0.31914893617021278</v>
      </c>
      <c r="S632">
        <f t="shared" si="56"/>
        <v>0.53191489361702127</v>
      </c>
      <c r="T632">
        <f t="shared" si="57"/>
        <v>0.58510638297872342</v>
      </c>
      <c r="U632">
        <f t="shared" si="58"/>
        <v>6.4653191489361661E-2</v>
      </c>
      <c r="V632">
        <f t="shared" si="59"/>
        <v>3.4482758620689655E-2</v>
      </c>
    </row>
    <row r="633" spans="1:22" x14ac:dyDescent="0.25">
      <c r="A633" s="2">
        <v>280</v>
      </c>
      <c r="B633" s="2" t="s">
        <v>26</v>
      </c>
      <c r="C633" s="2">
        <v>2</v>
      </c>
      <c r="D633" s="1">
        <v>0</v>
      </c>
      <c r="E633" s="1">
        <v>0</v>
      </c>
      <c r="F633" s="1">
        <v>39</v>
      </c>
      <c r="G633" s="1">
        <v>14</v>
      </c>
      <c r="H633" s="1">
        <v>4</v>
      </c>
      <c r="I633" s="1">
        <v>16</v>
      </c>
      <c r="J633" s="1">
        <v>6</v>
      </c>
      <c r="K633" s="1">
        <v>22</v>
      </c>
      <c r="L633" s="1">
        <v>20</v>
      </c>
      <c r="M633" s="1">
        <v>11</v>
      </c>
      <c r="N633" s="1">
        <v>9</v>
      </c>
      <c r="O633" s="1">
        <v>3</v>
      </c>
      <c r="P633" s="3">
        <v>144</v>
      </c>
      <c r="Q633">
        <f t="shared" si="54"/>
        <v>0.38129496402877699</v>
      </c>
      <c r="R633">
        <f t="shared" si="55"/>
        <v>0.41666666666666669</v>
      </c>
      <c r="S633">
        <f t="shared" si="56"/>
        <v>0.45833333333333331</v>
      </c>
      <c r="T633">
        <f t="shared" si="57"/>
        <v>0.64583333333333337</v>
      </c>
      <c r="U633">
        <f t="shared" si="58"/>
        <v>2.3464583333333289E-2</v>
      </c>
      <c r="V633">
        <f t="shared" si="59"/>
        <v>0.11764705882352941</v>
      </c>
    </row>
    <row r="634" spans="1:22" x14ac:dyDescent="0.25">
      <c r="A634" s="2">
        <v>280</v>
      </c>
      <c r="B634" s="2" t="s">
        <v>26</v>
      </c>
      <c r="C634" s="2">
        <v>3</v>
      </c>
      <c r="D634" s="1">
        <v>0</v>
      </c>
      <c r="E634" s="1">
        <v>0</v>
      </c>
      <c r="F634" s="1">
        <v>45</v>
      </c>
      <c r="G634" s="1">
        <v>1</v>
      </c>
      <c r="H634" s="1">
        <v>1</v>
      </c>
      <c r="I634" s="1">
        <v>12</v>
      </c>
      <c r="J634" s="1">
        <v>7</v>
      </c>
      <c r="K634" s="1">
        <v>20</v>
      </c>
      <c r="L634" s="1">
        <v>24</v>
      </c>
      <c r="M634" s="1">
        <v>7</v>
      </c>
      <c r="N634" s="1">
        <v>9</v>
      </c>
      <c r="O634" s="1">
        <v>3</v>
      </c>
      <c r="P634" s="3">
        <v>129</v>
      </c>
      <c r="Q634">
        <f t="shared" si="54"/>
        <v>0.34693877551020408</v>
      </c>
      <c r="R634">
        <f t="shared" si="55"/>
        <v>0.47058823529411764</v>
      </c>
      <c r="S634">
        <f t="shared" si="56"/>
        <v>0.39215686274509803</v>
      </c>
      <c r="T634">
        <f t="shared" si="57"/>
        <v>0.66666666666666663</v>
      </c>
      <c r="U634">
        <f t="shared" si="58"/>
        <v>-1.7316493656286069E-2</v>
      </c>
      <c r="V634">
        <f t="shared" si="59"/>
        <v>7.1428571428571425E-2</v>
      </c>
    </row>
    <row r="635" spans="1:22" x14ac:dyDescent="0.25">
      <c r="A635" s="2">
        <v>280</v>
      </c>
      <c r="B635" s="2" t="s">
        <v>26</v>
      </c>
      <c r="C635" s="2">
        <v>4</v>
      </c>
      <c r="D635" s="1">
        <v>0</v>
      </c>
      <c r="E635" s="1">
        <v>0</v>
      </c>
      <c r="F635" s="1">
        <v>41</v>
      </c>
      <c r="G635" s="1">
        <v>18</v>
      </c>
      <c r="H635" s="1">
        <v>2</v>
      </c>
      <c r="I635" s="1">
        <v>12</v>
      </c>
      <c r="J635" s="1">
        <v>9</v>
      </c>
      <c r="K635" s="1">
        <v>14</v>
      </c>
      <c r="L635" s="1">
        <v>30</v>
      </c>
      <c r="M635" s="1">
        <v>3</v>
      </c>
      <c r="N635" s="1">
        <v>5</v>
      </c>
      <c r="O635" s="1">
        <v>6</v>
      </c>
      <c r="P635" s="3">
        <v>140</v>
      </c>
      <c r="Q635">
        <f t="shared" si="54"/>
        <v>0.5725190839694656</v>
      </c>
      <c r="R635">
        <f t="shared" si="55"/>
        <v>0.56603773584905659</v>
      </c>
      <c r="S635">
        <f t="shared" si="56"/>
        <v>0.26415094339622641</v>
      </c>
      <c r="T635">
        <f t="shared" si="57"/>
        <v>0.69811320754716977</v>
      </c>
      <c r="U635">
        <f t="shared" si="58"/>
        <v>-8.7301744393022518E-2</v>
      </c>
      <c r="V635">
        <f t="shared" si="59"/>
        <v>6.25E-2</v>
      </c>
    </row>
    <row r="636" spans="1:22" x14ac:dyDescent="0.25">
      <c r="A636" s="2">
        <v>280</v>
      </c>
      <c r="B636" s="2" t="s">
        <v>26</v>
      </c>
      <c r="C636" s="2">
        <v>5</v>
      </c>
      <c r="D636" s="1">
        <v>0</v>
      </c>
      <c r="E636" s="1">
        <v>0</v>
      </c>
      <c r="F636" s="1">
        <v>30</v>
      </c>
      <c r="G636" s="1">
        <v>14</v>
      </c>
      <c r="H636" s="1">
        <v>0</v>
      </c>
      <c r="I636" s="1">
        <v>11</v>
      </c>
      <c r="J636" s="1">
        <v>11</v>
      </c>
      <c r="K636" s="1">
        <v>19</v>
      </c>
      <c r="L636" s="1">
        <v>16</v>
      </c>
      <c r="M636" s="1">
        <v>12</v>
      </c>
      <c r="N636" s="1">
        <v>5</v>
      </c>
      <c r="O636" s="1">
        <v>5</v>
      </c>
      <c r="P636" s="3">
        <v>123</v>
      </c>
      <c r="Q636">
        <f t="shared" si="54"/>
        <v>0.44067796610169502</v>
      </c>
      <c r="R636">
        <f t="shared" si="55"/>
        <v>0.34782608695652173</v>
      </c>
      <c r="S636">
        <f t="shared" si="56"/>
        <v>0.41304347826086957</v>
      </c>
      <c r="T636">
        <f t="shared" si="57"/>
        <v>0.55434782608695654</v>
      </c>
      <c r="U636">
        <f t="shared" si="58"/>
        <v>-4.6501701323251488E-2</v>
      </c>
      <c r="V636">
        <f t="shared" si="59"/>
        <v>0</v>
      </c>
    </row>
    <row r="637" spans="1:22" x14ac:dyDescent="0.25">
      <c r="A637" s="2">
        <v>287</v>
      </c>
      <c r="B637" s="2" t="s">
        <v>27</v>
      </c>
      <c r="C637" s="2">
        <v>1</v>
      </c>
      <c r="D637" s="1">
        <v>0</v>
      </c>
      <c r="E637" s="1">
        <v>0</v>
      </c>
      <c r="F637" s="1">
        <v>8</v>
      </c>
      <c r="G637" s="1">
        <v>5</v>
      </c>
      <c r="H637" s="1">
        <v>0</v>
      </c>
      <c r="I637" s="1">
        <v>6</v>
      </c>
      <c r="J637" s="1">
        <v>1</v>
      </c>
      <c r="K637" s="1">
        <v>1</v>
      </c>
      <c r="L637" s="1">
        <v>5</v>
      </c>
      <c r="M637" s="1">
        <v>5</v>
      </c>
      <c r="N637" s="1">
        <v>0</v>
      </c>
      <c r="O637" s="1">
        <v>0</v>
      </c>
      <c r="P637" s="3">
        <v>31</v>
      </c>
      <c r="Q637">
        <f t="shared" si="54"/>
        <v>0.35294117647058826</v>
      </c>
      <c r="R637">
        <f t="shared" si="55"/>
        <v>0.7142857142857143</v>
      </c>
      <c r="S637">
        <f t="shared" si="56"/>
        <v>0.14285714285714285</v>
      </c>
      <c r="T637">
        <f t="shared" si="57"/>
        <v>0.7857142857142857</v>
      </c>
      <c r="U637">
        <f t="shared" si="58"/>
        <v>-8.5369387755102055E-2</v>
      </c>
      <c r="V637">
        <f t="shared" si="59"/>
        <v>0</v>
      </c>
    </row>
    <row r="638" spans="1:22" x14ac:dyDescent="0.25">
      <c r="A638" s="2">
        <v>287</v>
      </c>
      <c r="B638" s="2" t="s">
        <v>27</v>
      </c>
      <c r="C638" s="2">
        <v>2</v>
      </c>
      <c r="D638" s="1">
        <v>0</v>
      </c>
      <c r="E638" s="1">
        <v>0</v>
      </c>
      <c r="F638" s="1">
        <v>0</v>
      </c>
      <c r="G638" s="1">
        <v>4</v>
      </c>
      <c r="H638" s="1">
        <v>1</v>
      </c>
      <c r="I638" s="1">
        <v>3</v>
      </c>
      <c r="J638" s="1">
        <v>1</v>
      </c>
      <c r="K638" s="1">
        <v>5</v>
      </c>
      <c r="L638" s="1">
        <v>1</v>
      </c>
      <c r="M638" s="1">
        <v>0</v>
      </c>
      <c r="N638" s="1">
        <v>0</v>
      </c>
      <c r="O638" s="1">
        <v>0</v>
      </c>
      <c r="P638" s="3">
        <v>15</v>
      </c>
      <c r="Q638">
        <f t="shared" si="54"/>
        <v>0.65217391304347827</v>
      </c>
      <c r="R638">
        <f t="shared" si="55"/>
        <v>0.14285714285714285</v>
      </c>
      <c r="S638">
        <f t="shared" si="56"/>
        <v>0.7142857142857143</v>
      </c>
      <c r="T638">
        <f t="shared" si="57"/>
        <v>0.5</v>
      </c>
      <c r="U638">
        <f t="shared" si="58"/>
        <v>0.23270408163265299</v>
      </c>
      <c r="V638">
        <f t="shared" si="59"/>
        <v>0.125</v>
      </c>
    </row>
    <row r="639" spans="1:22" x14ac:dyDescent="0.25">
      <c r="A639" s="2">
        <v>287</v>
      </c>
      <c r="B639" s="2" t="s">
        <v>27</v>
      </c>
      <c r="C639" s="2">
        <v>3</v>
      </c>
      <c r="D639" s="1">
        <v>0</v>
      </c>
      <c r="E639" s="1">
        <v>0</v>
      </c>
      <c r="F639" s="1">
        <v>6</v>
      </c>
      <c r="G639" s="1">
        <v>2</v>
      </c>
      <c r="H639" s="1">
        <v>0</v>
      </c>
      <c r="I639" s="1">
        <v>5</v>
      </c>
      <c r="J639" s="1">
        <v>1</v>
      </c>
      <c r="K639" s="1">
        <v>2</v>
      </c>
      <c r="L639" s="1">
        <v>6</v>
      </c>
      <c r="M639" s="1">
        <v>2</v>
      </c>
      <c r="N639" s="1">
        <v>1</v>
      </c>
      <c r="O639" s="1">
        <v>0</v>
      </c>
      <c r="P639" s="3">
        <v>25</v>
      </c>
      <c r="Q639">
        <f t="shared" si="54"/>
        <v>0.38461538461538464</v>
      </c>
      <c r="R639">
        <f t="shared" si="55"/>
        <v>0.66666666666666663</v>
      </c>
      <c r="S639">
        <f t="shared" si="56"/>
        <v>0.22222222222222221</v>
      </c>
      <c r="T639">
        <f t="shared" si="57"/>
        <v>0.77777777777777768</v>
      </c>
      <c r="U639">
        <f t="shared" si="58"/>
        <v>-4.9977777777777788E-2</v>
      </c>
      <c r="V639">
        <f t="shared" si="59"/>
        <v>0</v>
      </c>
    </row>
    <row r="640" spans="1:22" x14ac:dyDescent="0.25">
      <c r="A640" s="2">
        <v>287</v>
      </c>
      <c r="B640" s="2" t="s">
        <v>27</v>
      </c>
      <c r="C640" s="2">
        <v>4</v>
      </c>
      <c r="D640" s="1">
        <v>0</v>
      </c>
      <c r="E640" s="1">
        <v>0</v>
      </c>
      <c r="F640" s="1">
        <v>3</v>
      </c>
      <c r="G640" s="1">
        <v>4</v>
      </c>
      <c r="H640" s="1">
        <v>0</v>
      </c>
      <c r="I640" s="1">
        <v>4</v>
      </c>
      <c r="J640" s="1">
        <v>4</v>
      </c>
      <c r="K640" s="1">
        <v>6</v>
      </c>
      <c r="L640" s="1">
        <v>6</v>
      </c>
      <c r="M640" s="1">
        <v>2</v>
      </c>
      <c r="N640" s="1">
        <v>3</v>
      </c>
      <c r="O640" s="1">
        <v>0</v>
      </c>
      <c r="P640" s="3">
        <v>32</v>
      </c>
      <c r="Q640">
        <f t="shared" si="54"/>
        <v>0.51351351351351349</v>
      </c>
      <c r="R640">
        <f t="shared" si="55"/>
        <v>0.375</v>
      </c>
      <c r="S640">
        <f t="shared" si="56"/>
        <v>0.375</v>
      </c>
      <c r="T640">
        <f t="shared" si="57"/>
        <v>0.5625</v>
      </c>
      <c r="U640">
        <f t="shared" si="58"/>
        <v>-7.5842187500000047E-2</v>
      </c>
      <c r="V640">
        <f t="shared" si="59"/>
        <v>0</v>
      </c>
    </row>
    <row r="641" spans="1:22" x14ac:dyDescent="0.25">
      <c r="A641" s="2">
        <v>287</v>
      </c>
      <c r="B641" s="2" t="s">
        <v>27</v>
      </c>
      <c r="C641" s="2">
        <v>5</v>
      </c>
      <c r="D641" s="1">
        <v>0</v>
      </c>
      <c r="E641" s="1">
        <v>0</v>
      </c>
      <c r="F641" s="1">
        <v>9</v>
      </c>
      <c r="G641" s="1">
        <v>11</v>
      </c>
      <c r="H641" s="1">
        <v>0</v>
      </c>
      <c r="I641" s="1">
        <v>4</v>
      </c>
      <c r="J641" s="1">
        <v>1</v>
      </c>
      <c r="K641" s="1">
        <v>6</v>
      </c>
      <c r="L641" s="1">
        <v>10</v>
      </c>
      <c r="M641" s="1">
        <v>1</v>
      </c>
      <c r="N641" s="1">
        <v>1</v>
      </c>
      <c r="O641" s="1">
        <v>1</v>
      </c>
      <c r="P641" s="3">
        <v>44</v>
      </c>
      <c r="Q641">
        <f t="shared" si="54"/>
        <v>0.72</v>
      </c>
      <c r="R641">
        <f t="shared" si="55"/>
        <v>0.58823529411764708</v>
      </c>
      <c r="S641">
        <f t="shared" si="56"/>
        <v>0.35294117647058826</v>
      </c>
      <c r="T641">
        <f t="shared" si="57"/>
        <v>0.76470588235294124</v>
      </c>
      <c r="U641">
        <f t="shared" si="58"/>
        <v>1.7375086505190263E-2</v>
      </c>
      <c r="V641">
        <f t="shared" si="59"/>
        <v>0</v>
      </c>
    </row>
    <row r="642" spans="1:22" x14ac:dyDescent="0.25">
      <c r="A642" s="2">
        <v>318</v>
      </c>
      <c r="B642" s="2" t="s">
        <v>28</v>
      </c>
      <c r="C642" s="2">
        <v>1</v>
      </c>
      <c r="D642" s="1">
        <v>0</v>
      </c>
      <c r="E642" s="1">
        <v>0</v>
      </c>
      <c r="F642" s="1">
        <v>41</v>
      </c>
      <c r="G642" s="1">
        <v>17</v>
      </c>
      <c r="H642" s="1">
        <v>1</v>
      </c>
      <c r="I642" s="1">
        <v>25</v>
      </c>
      <c r="J642" s="1">
        <v>2</v>
      </c>
      <c r="K642" s="1">
        <v>9</v>
      </c>
      <c r="L642" s="1">
        <v>28</v>
      </c>
      <c r="M642" s="1">
        <v>2</v>
      </c>
      <c r="N642" s="1">
        <v>8</v>
      </c>
      <c r="O642" s="1">
        <v>19</v>
      </c>
      <c r="P642" s="3">
        <v>152</v>
      </c>
      <c r="Q642">
        <f t="shared" ref="Q642:Q705" si="60">((G642)/(D642+G642+H642+I642)*(D642+G642+H642+I642)+2*((J642+K642+L642)/(J642+K642+L642+M642+N642+O642)-0.5)*(J642+K642+L642+M642+N642+O642)/2)/(D642+G642+H642+I642+(J642+K642+L642+M642+N642+O642)/2)</f>
        <v>0.28571428571428564</v>
      </c>
      <c r="R642">
        <f t="shared" ref="R642:R705" si="61">L642/(J642+K642+L642)</f>
        <v>0.71794871794871795</v>
      </c>
      <c r="S642">
        <f t="shared" ref="S642:S705" si="62">K642/(J642+K642+L642)</f>
        <v>0.23076923076923078</v>
      </c>
      <c r="T642">
        <f t="shared" ref="T642:T705" si="63">R642+S642/2</f>
        <v>0.83333333333333337</v>
      </c>
      <c r="U642">
        <f t="shared" ref="U642:U705" si="64">S642+0.9165*R642^2-0.3422*R642-0.4514</f>
        <v>6.0974358974358878E-3</v>
      </c>
      <c r="V642">
        <f t="shared" ref="V642:V705" si="65">H642/(D642+G642+H642+I642)</f>
        <v>2.3255813953488372E-2</v>
      </c>
    </row>
    <row r="643" spans="1:22" x14ac:dyDescent="0.25">
      <c r="A643" s="2">
        <v>318</v>
      </c>
      <c r="B643" s="2" t="s">
        <v>28</v>
      </c>
      <c r="C643" s="2">
        <v>2</v>
      </c>
      <c r="D643" s="1">
        <v>0</v>
      </c>
      <c r="E643" s="1">
        <v>0</v>
      </c>
      <c r="F643" s="1">
        <v>40</v>
      </c>
      <c r="G643" s="1">
        <v>14</v>
      </c>
      <c r="H643" s="1">
        <v>1</v>
      </c>
      <c r="I643" s="1">
        <v>24</v>
      </c>
      <c r="J643" s="1">
        <v>1</v>
      </c>
      <c r="K643" s="1">
        <v>20</v>
      </c>
      <c r="L643" s="1">
        <v>34</v>
      </c>
      <c r="M643" s="1">
        <v>1</v>
      </c>
      <c r="N643" s="1">
        <v>15</v>
      </c>
      <c r="O643" s="1">
        <v>12</v>
      </c>
      <c r="P643" s="3">
        <v>162</v>
      </c>
      <c r="Q643">
        <f t="shared" si="60"/>
        <v>0.34161490683229812</v>
      </c>
      <c r="R643">
        <f t="shared" si="61"/>
        <v>0.61818181818181817</v>
      </c>
      <c r="S643">
        <f t="shared" si="62"/>
        <v>0.36363636363636365</v>
      </c>
      <c r="T643">
        <f t="shared" si="63"/>
        <v>0.8</v>
      </c>
      <c r="U643">
        <f t="shared" si="64"/>
        <v>5.093388429752066E-2</v>
      </c>
      <c r="V643">
        <f t="shared" si="65"/>
        <v>2.564102564102564E-2</v>
      </c>
    </row>
    <row r="644" spans="1:22" x14ac:dyDescent="0.25">
      <c r="A644" s="2">
        <v>318</v>
      </c>
      <c r="B644" s="2" t="s">
        <v>28</v>
      </c>
      <c r="C644" s="2">
        <v>3</v>
      </c>
      <c r="D644" s="1">
        <v>0</v>
      </c>
      <c r="E644" s="1">
        <v>0</v>
      </c>
      <c r="F644" s="1">
        <v>38</v>
      </c>
      <c r="G644" s="1">
        <v>16</v>
      </c>
      <c r="H644" s="1">
        <v>2</v>
      </c>
      <c r="I644" s="1">
        <v>22</v>
      </c>
      <c r="J644" s="1">
        <v>2</v>
      </c>
      <c r="K644" s="1">
        <v>10</v>
      </c>
      <c r="L644" s="1">
        <v>30</v>
      </c>
      <c r="M644" s="1">
        <v>0</v>
      </c>
      <c r="N644" s="1">
        <v>9</v>
      </c>
      <c r="O644" s="1">
        <v>16</v>
      </c>
      <c r="P644" s="3">
        <v>145</v>
      </c>
      <c r="Q644">
        <f t="shared" si="60"/>
        <v>0.33333333333333331</v>
      </c>
      <c r="R644">
        <f t="shared" si="61"/>
        <v>0.7142857142857143</v>
      </c>
      <c r="S644">
        <f t="shared" si="62"/>
        <v>0.23809523809523808</v>
      </c>
      <c r="T644">
        <f t="shared" si="63"/>
        <v>0.83333333333333337</v>
      </c>
      <c r="U644">
        <f t="shared" si="64"/>
        <v>9.8687074829931776E-3</v>
      </c>
      <c r="V644">
        <f t="shared" si="65"/>
        <v>0.05</v>
      </c>
    </row>
    <row r="645" spans="1:22" x14ac:dyDescent="0.25">
      <c r="A645" s="2">
        <v>318</v>
      </c>
      <c r="B645" s="2" t="s">
        <v>28</v>
      </c>
      <c r="C645" s="2">
        <v>4</v>
      </c>
      <c r="D645" s="1">
        <v>0</v>
      </c>
      <c r="E645" s="1">
        <v>0</v>
      </c>
      <c r="F645" s="1">
        <v>30</v>
      </c>
      <c r="G645" s="1">
        <v>11</v>
      </c>
      <c r="H645" s="1">
        <v>3</v>
      </c>
      <c r="I645" s="1">
        <v>15</v>
      </c>
      <c r="J645" s="1">
        <v>0</v>
      </c>
      <c r="K645" s="1">
        <v>20</v>
      </c>
      <c r="L645" s="1">
        <v>15</v>
      </c>
      <c r="M645" s="1">
        <v>1</v>
      </c>
      <c r="N645" s="1">
        <v>16</v>
      </c>
      <c r="O645" s="1">
        <v>10</v>
      </c>
      <c r="P645" s="3">
        <v>121</v>
      </c>
      <c r="Q645">
        <f t="shared" si="60"/>
        <v>0.25000000000000006</v>
      </c>
      <c r="R645">
        <f t="shared" si="61"/>
        <v>0.42857142857142855</v>
      </c>
      <c r="S645">
        <f t="shared" si="62"/>
        <v>0.5714285714285714</v>
      </c>
      <c r="T645">
        <f t="shared" si="63"/>
        <v>0.71428571428571419</v>
      </c>
      <c r="U645">
        <f t="shared" si="64"/>
        <v>0.14170816326530611</v>
      </c>
      <c r="V645">
        <f t="shared" si="65"/>
        <v>0.10344827586206896</v>
      </c>
    </row>
    <row r="646" spans="1:22" x14ac:dyDescent="0.25">
      <c r="A646" s="2">
        <v>318</v>
      </c>
      <c r="B646" s="2" t="s">
        <v>28</v>
      </c>
      <c r="C646" s="2">
        <v>5</v>
      </c>
      <c r="D646" s="1">
        <v>0</v>
      </c>
      <c r="E646" s="1">
        <v>0</v>
      </c>
      <c r="F646" s="1">
        <v>31</v>
      </c>
      <c r="G646" s="1">
        <v>15</v>
      </c>
      <c r="H646" s="1">
        <v>2</v>
      </c>
      <c r="I646" s="1">
        <v>20</v>
      </c>
      <c r="J646" s="1">
        <v>1</v>
      </c>
      <c r="K646" s="1">
        <v>14</v>
      </c>
      <c r="L646" s="1">
        <v>16</v>
      </c>
      <c r="M646" s="1">
        <v>1</v>
      </c>
      <c r="N646" s="1">
        <v>8</v>
      </c>
      <c r="O646" s="1">
        <v>8</v>
      </c>
      <c r="P646" s="3">
        <v>116</v>
      </c>
      <c r="Q646">
        <f t="shared" si="60"/>
        <v>0.36065573770491804</v>
      </c>
      <c r="R646">
        <f t="shared" si="61"/>
        <v>0.5161290322580645</v>
      </c>
      <c r="S646">
        <f t="shared" si="62"/>
        <v>0.45161290322580644</v>
      </c>
      <c r="T646">
        <f t="shared" si="63"/>
        <v>0.74193548387096775</v>
      </c>
      <c r="U646">
        <f t="shared" si="64"/>
        <v>6.7739229968782455E-2</v>
      </c>
      <c r="V646">
        <f t="shared" si="65"/>
        <v>5.4054054054054057E-2</v>
      </c>
    </row>
    <row r="647" spans="1:22" x14ac:dyDescent="0.25">
      <c r="A647" s="2">
        <v>318</v>
      </c>
      <c r="B647" s="2" t="s">
        <v>29</v>
      </c>
      <c r="C647" s="2">
        <v>1</v>
      </c>
      <c r="D647" s="1">
        <v>0</v>
      </c>
      <c r="E647" s="1">
        <v>0</v>
      </c>
      <c r="F647" s="1">
        <v>41</v>
      </c>
      <c r="G647" s="1">
        <v>24</v>
      </c>
      <c r="H647" s="1">
        <v>1</v>
      </c>
      <c r="I647" s="1">
        <v>18</v>
      </c>
      <c r="J647" s="1">
        <v>1</v>
      </c>
      <c r="K647" s="1">
        <v>10</v>
      </c>
      <c r="L647" s="1">
        <v>27</v>
      </c>
      <c r="M647" s="1">
        <v>3</v>
      </c>
      <c r="N647" s="1">
        <v>7</v>
      </c>
      <c r="O647" s="1">
        <v>20</v>
      </c>
      <c r="P647" s="3">
        <v>152</v>
      </c>
      <c r="Q647">
        <f t="shared" si="60"/>
        <v>0.36363636363636365</v>
      </c>
      <c r="R647">
        <f t="shared" si="61"/>
        <v>0.71052631578947367</v>
      </c>
      <c r="S647">
        <f t="shared" si="62"/>
        <v>0.26315789473684209</v>
      </c>
      <c r="T647">
        <f t="shared" si="63"/>
        <v>0.84210526315789469</v>
      </c>
      <c r="U647">
        <f t="shared" si="64"/>
        <v>3.1308656509695221E-2</v>
      </c>
      <c r="V647">
        <f t="shared" si="65"/>
        <v>2.3255813953488372E-2</v>
      </c>
    </row>
    <row r="648" spans="1:22" x14ac:dyDescent="0.25">
      <c r="A648" s="2">
        <v>318</v>
      </c>
      <c r="B648" s="2" t="s">
        <v>29</v>
      </c>
      <c r="C648" s="2">
        <v>2</v>
      </c>
      <c r="D648" s="1">
        <v>0</v>
      </c>
      <c r="E648" s="1">
        <v>0</v>
      </c>
      <c r="F648" s="1">
        <v>40</v>
      </c>
      <c r="G648" s="1">
        <v>21</v>
      </c>
      <c r="H648" s="1">
        <v>1</v>
      </c>
      <c r="I648" s="1">
        <v>17</v>
      </c>
      <c r="J648" s="1">
        <v>0</v>
      </c>
      <c r="K648" s="1">
        <v>20</v>
      </c>
      <c r="L648" s="1">
        <v>34</v>
      </c>
      <c r="M648" s="1">
        <v>2</v>
      </c>
      <c r="N648" s="1">
        <v>15</v>
      </c>
      <c r="O648" s="1">
        <v>12</v>
      </c>
      <c r="P648" s="3">
        <v>162</v>
      </c>
      <c r="Q648">
        <f t="shared" si="60"/>
        <v>0.41614906832298137</v>
      </c>
      <c r="R648">
        <f t="shared" si="61"/>
        <v>0.62962962962962965</v>
      </c>
      <c r="S648">
        <f t="shared" si="62"/>
        <v>0.37037037037037035</v>
      </c>
      <c r="T648">
        <f t="shared" si="63"/>
        <v>0.81481481481481488</v>
      </c>
      <c r="U648">
        <f t="shared" si="64"/>
        <v>6.6842386831275746E-2</v>
      </c>
      <c r="V648">
        <f t="shared" si="65"/>
        <v>2.564102564102564E-2</v>
      </c>
    </row>
    <row r="649" spans="1:22" x14ac:dyDescent="0.25">
      <c r="A649" s="2">
        <v>319</v>
      </c>
      <c r="B649" s="2" t="s">
        <v>30</v>
      </c>
      <c r="C649" s="2">
        <v>1</v>
      </c>
      <c r="D649" s="1">
        <v>0</v>
      </c>
      <c r="E649" s="1">
        <v>0</v>
      </c>
      <c r="F649" s="1">
        <v>42</v>
      </c>
      <c r="G649" s="1">
        <v>13</v>
      </c>
      <c r="H649" s="1">
        <v>5</v>
      </c>
      <c r="I649" s="1">
        <v>14</v>
      </c>
      <c r="J649" s="1">
        <v>9</v>
      </c>
      <c r="K649" s="1">
        <v>18</v>
      </c>
      <c r="L649" s="1">
        <v>19</v>
      </c>
      <c r="M649" s="1">
        <v>13</v>
      </c>
      <c r="N649" s="1">
        <v>4</v>
      </c>
      <c r="O649" s="1">
        <v>4</v>
      </c>
      <c r="P649" s="3">
        <v>141</v>
      </c>
      <c r="Q649">
        <f t="shared" si="60"/>
        <v>0.38931297709923662</v>
      </c>
      <c r="R649">
        <f t="shared" si="61"/>
        <v>0.41304347826086957</v>
      </c>
      <c r="S649">
        <f t="shared" si="62"/>
        <v>0.39130434782608697</v>
      </c>
      <c r="T649">
        <f t="shared" si="63"/>
        <v>0.60869565217391308</v>
      </c>
      <c r="U649">
        <f t="shared" si="64"/>
        <v>-4.5079725897920642E-2</v>
      </c>
      <c r="V649">
        <f t="shared" si="65"/>
        <v>0.15625</v>
      </c>
    </row>
    <row r="650" spans="1:22" x14ac:dyDescent="0.25">
      <c r="A650" s="2">
        <v>319</v>
      </c>
      <c r="B650" s="2" t="s">
        <v>30</v>
      </c>
      <c r="C650" s="2">
        <v>2</v>
      </c>
      <c r="D650" s="1">
        <v>0</v>
      </c>
      <c r="E650" s="1">
        <v>0</v>
      </c>
      <c r="F650" s="1">
        <v>55</v>
      </c>
      <c r="G650" s="1">
        <v>21</v>
      </c>
      <c r="H650" s="1">
        <v>1</v>
      </c>
      <c r="I650" s="1">
        <v>10</v>
      </c>
      <c r="J650" s="1">
        <v>12</v>
      </c>
      <c r="K650" s="1">
        <v>11</v>
      </c>
      <c r="L650" s="1">
        <v>26</v>
      </c>
      <c r="M650" s="1">
        <v>6</v>
      </c>
      <c r="N650" s="1">
        <v>3</v>
      </c>
      <c r="O650" s="1">
        <v>0</v>
      </c>
      <c r="P650" s="3">
        <v>145</v>
      </c>
      <c r="Q650">
        <f t="shared" si="60"/>
        <v>0.67213114754098358</v>
      </c>
      <c r="R650">
        <f t="shared" si="61"/>
        <v>0.53061224489795922</v>
      </c>
      <c r="S650">
        <f t="shared" si="62"/>
        <v>0.22448979591836735</v>
      </c>
      <c r="T650">
        <f t="shared" si="63"/>
        <v>0.6428571428571429</v>
      </c>
      <c r="U650">
        <f t="shared" si="64"/>
        <v>-0.15044573094543939</v>
      </c>
      <c r="V650">
        <f t="shared" si="65"/>
        <v>3.125E-2</v>
      </c>
    </row>
    <row r="651" spans="1:22" x14ac:dyDescent="0.25">
      <c r="A651" s="2">
        <v>319</v>
      </c>
      <c r="B651" s="2" t="s">
        <v>30</v>
      </c>
      <c r="C651" s="2">
        <v>3</v>
      </c>
      <c r="D651" s="1">
        <v>0</v>
      </c>
      <c r="E651" s="1">
        <v>0</v>
      </c>
      <c r="F651" s="1">
        <v>36</v>
      </c>
      <c r="G651" s="1">
        <v>22</v>
      </c>
      <c r="H651" s="1">
        <v>6</v>
      </c>
      <c r="I651" s="1">
        <v>5</v>
      </c>
      <c r="J651" s="1">
        <v>22</v>
      </c>
      <c r="K651" s="1">
        <v>8</v>
      </c>
      <c r="L651" s="1">
        <v>6</v>
      </c>
      <c r="M651" s="1">
        <v>6</v>
      </c>
      <c r="N651" s="1">
        <v>3</v>
      </c>
      <c r="O651" s="1">
        <v>2</v>
      </c>
      <c r="P651" s="3">
        <v>116</v>
      </c>
      <c r="Q651">
        <f t="shared" si="60"/>
        <v>0.61061946902654862</v>
      </c>
      <c r="R651">
        <f t="shared" si="61"/>
        <v>0.16666666666666666</v>
      </c>
      <c r="S651">
        <f t="shared" si="62"/>
        <v>0.22222222222222221</v>
      </c>
      <c r="T651">
        <f t="shared" si="63"/>
        <v>0.27777777777777779</v>
      </c>
      <c r="U651">
        <f t="shared" si="64"/>
        <v>-0.26075277777777783</v>
      </c>
      <c r="V651">
        <f t="shared" si="65"/>
        <v>0.18181818181818182</v>
      </c>
    </row>
    <row r="652" spans="1:22" x14ac:dyDescent="0.25">
      <c r="A652" s="2">
        <v>319</v>
      </c>
      <c r="B652" s="2" t="s">
        <v>30</v>
      </c>
      <c r="C652" s="2">
        <v>4</v>
      </c>
      <c r="D652" s="1">
        <v>0</v>
      </c>
      <c r="E652" s="1">
        <v>0</v>
      </c>
      <c r="F652" s="1">
        <v>39</v>
      </c>
      <c r="G652" s="1">
        <v>18</v>
      </c>
      <c r="H652" s="1">
        <v>4</v>
      </c>
      <c r="I652" s="1">
        <v>12</v>
      </c>
      <c r="J652" s="1">
        <v>18</v>
      </c>
      <c r="K652" s="1">
        <v>17</v>
      </c>
      <c r="L652" s="1">
        <v>20</v>
      </c>
      <c r="M652" s="1">
        <v>3</v>
      </c>
      <c r="N652" s="1">
        <v>4</v>
      </c>
      <c r="O652" s="1">
        <v>6</v>
      </c>
      <c r="P652" s="3">
        <v>141</v>
      </c>
      <c r="Q652">
        <f t="shared" si="60"/>
        <v>0.57352941176470584</v>
      </c>
      <c r="R652">
        <f t="shared" si="61"/>
        <v>0.36363636363636365</v>
      </c>
      <c r="S652">
        <f t="shared" si="62"/>
        <v>0.30909090909090908</v>
      </c>
      <c r="T652">
        <f t="shared" si="63"/>
        <v>0.51818181818181819</v>
      </c>
      <c r="U652">
        <f t="shared" si="64"/>
        <v>-0.14555537190082646</v>
      </c>
      <c r="V652">
        <f t="shared" si="65"/>
        <v>0.11764705882352941</v>
      </c>
    </row>
    <row r="653" spans="1:22" x14ac:dyDescent="0.25">
      <c r="A653" s="2">
        <v>319</v>
      </c>
      <c r="B653" s="2" t="s">
        <v>30</v>
      </c>
      <c r="C653" s="2">
        <v>5</v>
      </c>
      <c r="D653" s="1">
        <v>0</v>
      </c>
      <c r="E653" s="1">
        <v>0</v>
      </c>
      <c r="F653" s="1">
        <v>38</v>
      </c>
      <c r="G653" s="1">
        <v>17</v>
      </c>
      <c r="H653" s="1">
        <v>3</v>
      </c>
      <c r="I653" s="1">
        <v>8</v>
      </c>
      <c r="J653" s="1">
        <v>19</v>
      </c>
      <c r="K653" s="1">
        <v>14</v>
      </c>
      <c r="L653" s="1">
        <v>21</v>
      </c>
      <c r="M653" s="1">
        <v>7</v>
      </c>
      <c r="N653" s="1">
        <v>2</v>
      </c>
      <c r="O653" s="1">
        <v>2</v>
      </c>
      <c r="P653" s="3">
        <v>131</v>
      </c>
      <c r="Q653">
        <f t="shared" si="60"/>
        <v>0.63636363636363635</v>
      </c>
      <c r="R653">
        <f t="shared" si="61"/>
        <v>0.3888888888888889</v>
      </c>
      <c r="S653">
        <f t="shared" si="62"/>
        <v>0.25925925925925924</v>
      </c>
      <c r="T653">
        <f t="shared" si="63"/>
        <v>0.51851851851851849</v>
      </c>
      <c r="U653">
        <f t="shared" si="64"/>
        <v>-0.18661203703703705</v>
      </c>
      <c r="V653">
        <f t="shared" si="65"/>
        <v>0.10714285714285714</v>
      </c>
    </row>
    <row r="654" spans="1:22" x14ac:dyDescent="0.25">
      <c r="A654" s="2">
        <v>319</v>
      </c>
      <c r="B654" s="2" t="s">
        <v>31</v>
      </c>
      <c r="C654" s="2">
        <v>1</v>
      </c>
      <c r="D654" s="1">
        <v>0</v>
      </c>
      <c r="E654" s="1">
        <v>0</v>
      </c>
      <c r="F654" s="1">
        <v>47</v>
      </c>
      <c r="G654" s="1">
        <v>32</v>
      </c>
      <c r="H654" s="1">
        <v>6</v>
      </c>
      <c r="I654" s="1">
        <v>14</v>
      </c>
      <c r="J654" s="1">
        <v>11</v>
      </c>
      <c r="K654" s="1">
        <v>34</v>
      </c>
      <c r="L654" s="1">
        <v>35</v>
      </c>
      <c r="M654" s="1">
        <v>5</v>
      </c>
      <c r="N654" s="1">
        <v>3</v>
      </c>
      <c r="O654" s="1">
        <v>2</v>
      </c>
      <c r="P654" s="3">
        <v>189</v>
      </c>
      <c r="Q654">
        <f t="shared" si="60"/>
        <v>0.69072164948453607</v>
      </c>
      <c r="R654">
        <f t="shared" si="61"/>
        <v>0.4375</v>
      </c>
      <c r="S654">
        <f t="shared" si="62"/>
        <v>0.42499999999999999</v>
      </c>
      <c r="T654">
        <f t="shared" si="63"/>
        <v>0.65</v>
      </c>
      <c r="U654">
        <f t="shared" si="64"/>
        <v>-6.8867187500010196E-4</v>
      </c>
      <c r="V654">
        <f t="shared" si="65"/>
        <v>0.11538461538461539</v>
      </c>
    </row>
    <row r="655" spans="1:22" x14ac:dyDescent="0.25">
      <c r="A655" s="2">
        <v>319</v>
      </c>
      <c r="B655" s="2" t="s">
        <v>31</v>
      </c>
      <c r="C655" s="2">
        <v>2</v>
      </c>
      <c r="D655" s="1">
        <v>0</v>
      </c>
      <c r="E655" s="1">
        <v>0</v>
      </c>
      <c r="F655" s="1">
        <v>35</v>
      </c>
      <c r="G655" s="1">
        <v>26</v>
      </c>
      <c r="H655" s="1">
        <v>4</v>
      </c>
      <c r="I655" s="1">
        <v>12</v>
      </c>
      <c r="J655" s="1">
        <v>4</v>
      </c>
      <c r="K655" s="1">
        <v>35</v>
      </c>
      <c r="L655" s="1">
        <v>22</v>
      </c>
      <c r="M655" s="1">
        <v>10</v>
      </c>
      <c r="N655" s="1">
        <v>10</v>
      </c>
      <c r="O655" s="1">
        <v>4</v>
      </c>
      <c r="P655" s="3">
        <v>162</v>
      </c>
      <c r="Q655">
        <f t="shared" si="60"/>
        <v>0.52662721893491127</v>
      </c>
      <c r="R655">
        <f t="shared" si="61"/>
        <v>0.36065573770491804</v>
      </c>
      <c r="S655">
        <f t="shared" si="62"/>
        <v>0.57377049180327866</v>
      </c>
      <c r="T655">
        <f t="shared" si="63"/>
        <v>0.64754098360655732</v>
      </c>
      <c r="U655">
        <f t="shared" si="64"/>
        <v>0.11816560064498782</v>
      </c>
      <c r="V655">
        <f t="shared" si="65"/>
        <v>9.5238095238095233E-2</v>
      </c>
    </row>
    <row r="656" spans="1:22" x14ac:dyDescent="0.25">
      <c r="A656" s="2">
        <v>319</v>
      </c>
      <c r="B656" s="2" t="s">
        <v>31</v>
      </c>
      <c r="C656" s="2">
        <v>3</v>
      </c>
      <c r="D656" s="1">
        <v>0</v>
      </c>
      <c r="E656" s="1">
        <v>0</v>
      </c>
      <c r="F656" s="1">
        <v>48</v>
      </c>
      <c r="G656" s="1">
        <v>14</v>
      </c>
      <c r="H656" s="1">
        <v>4</v>
      </c>
      <c r="I656" s="1">
        <v>10</v>
      </c>
      <c r="J656" s="1">
        <v>5</v>
      </c>
      <c r="K656" s="1">
        <v>31</v>
      </c>
      <c r="L656" s="1">
        <v>25</v>
      </c>
      <c r="M656" s="1">
        <v>4</v>
      </c>
      <c r="N656" s="1">
        <v>0</v>
      </c>
      <c r="O656" s="1">
        <v>3</v>
      </c>
      <c r="P656" s="3">
        <v>144</v>
      </c>
      <c r="Q656">
        <f t="shared" si="60"/>
        <v>0.66129032258064513</v>
      </c>
      <c r="R656">
        <f t="shared" si="61"/>
        <v>0.4098360655737705</v>
      </c>
      <c r="S656">
        <f t="shared" si="62"/>
        <v>0.50819672131147542</v>
      </c>
      <c r="T656">
        <f t="shared" si="63"/>
        <v>0.66393442622950816</v>
      </c>
      <c r="U656">
        <f t="shared" si="64"/>
        <v>7.0491292663262595E-2</v>
      </c>
      <c r="V656">
        <f t="shared" si="65"/>
        <v>0.14285714285714285</v>
      </c>
    </row>
    <row r="657" spans="1:22" x14ac:dyDescent="0.25">
      <c r="A657" s="2">
        <v>319</v>
      </c>
      <c r="B657" s="2" t="s">
        <v>31</v>
      </c>
      <c r="C657" s="2">
        <v>4</v>
      </c>
      <c r="D657" s="1">
        <v>0</v>
      </c>
      <c r="E657" s="1">
        <v>0</v>
      </c>
      <c r="F657" s="1">
        <v>35</v>
      </c>
      <c r="G657" s="1">
        <v>40</v>
      </c>
      <c r="H657" s="1">
        <v>4</v>
      </c>
      <c r="I657" s="1">
        <v>17</v>
      </c>
      <c r="J657" s="1">
        <v>8</v>
      </c>
      <c r="K657" s="1">
        <v>25</v>
      </c>
      <c r="L657" s="1">
        <v>38</v>
      </c>
      <c r="M657" s="1">
        <v>4</v>
      </c>
      <c r="N657" s="1">
        <v>9</v>
      </c>
      <c r="O657" s="1">
        <v>1</v>
      </c>
      <c r="P657" s="3">
        <v>181</v>
      </c>
      <c r="Q657">
        <f t="shared" si="60"/>
        <v>0.66183574879227058</v>
      </c>
      <c r="R657">
        <f t="shared" si="61"/>
        <v>0.53521126760563376</v>
      </c>
      <c r="S657">
        <f t="shared" si="62"/>
        <v>0.352112676056338</v>
      </c>
      <c r="T657">
        <f t="shared" si="63"/>
        <v>0.71126760563380276</v>
      </c>
      <c r="U657">
        <f t="shared" si="64"/>
        <v>-1.9904185677445119E-2</v>
      </c>
      <c r="V657">
        <f t="shared" si="65"/>
        <v>6.5573770491803282E-2</v>
      </c>
    </row>
    <row r="658" spans="1:22" x14ac:dyDescent="0.25">
      <c r="A658" s="2">
        <v>319</v>
      </c>
      <c r="B658" s="2" t="s">
        <v>31</v>
      </c>
      <c r="C658" s="2">
        <v>5</v>
      </c>
      <c r="D658" s="1">
        <v>0</v>
      </c>
      <c r="E658" s="1">
        <v>0</v>
      </c>
      <c r="F658" s="1">
        <v>37</v>
      </c>
      <c r="G658" s="1">
        <v>44</v>
      </c>
      <c r="H658" s="1">
        <v>0</v>
      </c>
      <c r="I658" s="1">
        <v>10</v>
      </c>
      <c r="J658" s="1">
        <v>1</v>
      </c>
      <c r="K658" s="1">
        <v>24</v>
      </c>
      <c r="L658" s="1">
        <v>35</v>
      </c>
      <c r="M658" s="1">
        <v>2</v>
      </c>
      <c r="N658" s="1">
        <v>6</v>
      </c>
      <c r="O658" s="1">
        <v>2</v>
      </c>
      <c r="P658" s="3">
        <v>161</v>
      </c>
      <c r="Q658">
        <f t="shared" si="60"/>
        <v>0.7752808988764045</v>
      </c>
      <c r="R658">
        <f t="shared" si="61"/>
        <v>0.58333333333333337</v>
      </c>
      <c r="S658">
        <f t="shared" si="62"/>
        <v>0.4</v>
      </c>
      <c r="T658">
        <f t="shared" si="63"/>
        <v>0.78333333333333344</v>
      </c>
      <c r="U658">
        <f t="shared" si="64"/>
        <v>6.0847916666666779E-2</v>
      </c>
      <c r="V658">
        <f t="shared" si="65"/>
        <v>0</v>
      </c>
    </row>
    <row r="659" spans="1:22" x14ac:dyDescent="0.25">
      <c r="A659" s="2">
        <v>336</v>
      </c>
      <c r="B659" s="2" t="s">
        <v>32</v>
      </c>
      <c r="C659" s="2">
        <v>1</v>
      </c>
      <c r="D659" s="1">
        <v>0</v>
      </c>
      <c r="E659" s="1">
        <v>0</v>
      </c>
      <c r="F659" s="1">
        <v>40</v>
      </c>
      <c r="G659" s="1">
        <v>24</v>
      </c>
      <c r="H659" s="1">
        <v>3</v>
      </c>
      <c r="I659" s="1">
        <v>19</v>
      </c>
      <c r="J659" s="1">
        <v>7</v>
      </c>
      <c r="K659" s="1">
        <v>8</v>
      </c>
      <c r="L659" s="1">
        <v>27</v>
      </c>
      <c r="M659" s="1">
        <v>1</v>
      </c>
      <c r="N659" s="1">
        <v>7</v>
      </c>
      <c r="O659" s="1">
        <v>1</v>
      </c>
      <c r="P659" s="3">
        <v>137</v>
      </c>
      <c r="Q659">
        <f t="shared" si="60"/>
        <v>0.56643356643356646</v>
      </c>
      <c r="R659">
        <f t="shared" si="61"/>
        <v>0.6428571428571429</v>
      </c>
      <c r="S659">
        <f t="shared" si="62"/>
        <v>0.19047619047619047</v>
      </c>
      <c r="T659">
        <f t="shared" si="63"/>
        <v>0.73809523809523814</v>
      </c>
      <c r="U659">
        <f t="shared" si="64"/>
        <v>-0.10215187074829934</v>
      </c>
      <c r="V659">
        <f t="shared" si="65"/>
        <v>6.5217391304347824E-2</v>
      </c>
    </row>
    <row r="660" spans="1:22" x14ac:dyDescent="0.25">
      <c r="A660" s="2">
        <v>336</v>
      </c>
      <c r="B660" s="2" t="s">
        <v>32</v>
      </c>
      <c r="C660" s="2">
        <v>2</v>
      </c>
      <c r="D660" s="1">
        <v>0</v>
      </c>
      <c r="E660" s="1">
        <v>0</v>
      </c>
      <c r="F660" s="1">
        <v>47</v>
      </c>
      <c r="G660" s="1">
        <v>26</v>
      </c>
      <c r="H660" s="1">
        <v>1</v>
      </c>
      <c r="I660" s="1">
        <v>17</v>
      </c>
      <c r="J660" s="1">
        <v>6</v>
      </c>
      <c r="K660" s="1">
        <v>15</v>
      </c>
      <c r="L660" s="1">
        <v>27</v>
      </c>
      <c r="M660" s="1">
        <v>1</v>
      </c>
      <c r="N660" s="1">
        <v>6</v>
      </c>
      <c r="O660" s="1">
        <v>6</v>
      </c>
      <c r="P660" s="3">
        <v>152</v>
      </c>
      <c r="Q660">
        <f t="shared" si="60"/>
        <v>0.58389261744966447</v>
      </c>
      <c r="R660">
        <f t="shared" si="61"/>
        <v>0.5625</v>
      </c>
      <c r="S660">
        <f t="shared" si="62"/>
        <v>0.3125</v>
      </c>
      <c r="T660">
        <f t="shared" si="63"/>
        <v>0.71875</v>
      </c>
      <c r="U660">
        <f t="shared" si="64"/>
        <v>-4.1401171875000142E-2</v>
      </c>
      <c r="V660">
        <f t="shared" si="65"/>
        <v>2.2727272727272728E-2</v>
      </c>
    </row>
    <row r="661" spans="1:22" x14ac:dyDescent="0.25">
      <c r="A661" s="2">
        <v>336</v>
      </c>
      <c r="B661" s="2" t="s">
        <v>32</v>
      </c>
      <c r="C661" s="2">
        <v>3</v>
      </c>
      <c r="D661" s="1">
        <v>0</v>
      </c>
      <c r="E661" s="1">
        <v>0</v>
      </c>
      <c r="F661" s="1">
        <v>45</v>
      </c>
      <c r="G661" s="1">
        <v>30</v>
      </c>
      <c r="H661" s="1">
        <v>1</v>
      </c>
      <c r="I661" s="1">
        <v>15</v>
      </c>
      <c r="J661" s="1">
        <v>6</v>
      </c>
      <c r="K661" s="1">
        <v>11</v>
      </c>
      <c r="L661" s="1">
        <v>41</v>
      </c>
      <c r="M661" s="1">
        <v>0</v>
      </c>
      <c r="N661" s="1">
        <v>12</v>
      </c>
      <c r="O661" s="1">
        <v>16</v>
      </c>
      <c r="P661" s="3">
        <v>177</v>
      </c>
      <c r="Q661">
        <f t="shared" si="60"/>
        <v>0.5056179775280899</v>
      </c>
      <c r="R661">
        <f t="shared" si="61"/>
        <v>0.7068965517241379</v>
      </c>
      <c r="S661">
        <f t="shared" si="62"/>
        <v>0.18965517241379309</v>
      </c>
      <c r="T661">
        <f t="shared" si="63"/>
        <v>0.80172413793103448</v>
      </c>
      <c r="U661">
        <f t="shared" si="64"/>
        <v>-4.5667271105826579E-2</v>
      </c>
      <c r="V661">
        <f t="shared" si="65"/>
        <v>2.1739130434782608E-2</v>
      </c>
    </row>
    <row r="662" spans="1:22" x14ac:dyDescent="0.25">
      <c r="A662" s="2">
        <v>336</v>
      </c>
      <c r="B662" s="2" t="s">
        <v>32</v>
      </c>
      <c r="C662" s="2">
        <v>4</v>
      </c>
      <c r="D662" s="1">
        <v>0</v>
      </c>
      <c r="E662" s="1">
        <v>0</v>
      </c>
      <c r="F662" s="1">
        <v>35</v>
      </c>
      <c r="G662" s="1">
        <v>26</v>
      </c>
      <c r="H662" s="1">
        <v>5</v>
      </c>
      <c r="I662" s="1">
        <v>13</v>
      </c>
      <c r="J662" s="1">
        <v>7</v>
      </c>
      <c r="K662" s="1">
        <v>14</v>
      </c>
      <c r="L662" s="1">
        <v>30</v>
      </c>
      <c r="M662" s="1">
        <v>6</v>
      </c>
      <c r="N662" s="1">
        <v>7</v>
      </c>
      <c r="O662" s="1">
        <v>3</v>
      </c>
      <c r="P662" s="3">
        <v>146</v>
      </c>
      <c r="Q662">
        <f t="shared" si="60"/>
        <v>0.56129032258064515</v>
      </c>
      <c r="R662">
        <f t="shared" si="61"/>
        <v>0.58823529411764708</v>
      </c>
      <c r="S662">
        <f t="shared" si="62"/>
        <v>0.27450980392156865</v>
      </c>
      <c r="T662">
        <f t="shared" si="63"/>
        <v>0.72549019607843146</v>
      </c>
      <c r="U662">
        <f t="shared" si="64"/>
        <v>-6.1056286043829289E-2</v>
      </c>
      <c r="V662">
        <f t="shared" si="65"/>
        <v>0.11363636363636363</v>
      </c>
    </row>
    <row r="663" spans="1:22" x14ac:dyDescent="0.25">
      <c r="A663" s="2">
        <v>336</v>
      </c>
      <c r="B663" s="2" t="s">
        <v>32</v>
      </c>
      <c r="C663" s="2">
        <v>5</v>
      </c>
      <c r="D663" s="1">
        <v>0</v>
      </c>
      <c r="E663" s="1">
        <v>0</v>
      </c>
      <c r="F663" s="1">
        <v>34</v>
      </c>
      <c r="G663" s="1">
        <v>22</v>
      </c>
      <c r="H663" s="1">
        <v>3</v>
      </c>
      <c r="I663" s="1">
        <v>15</v>
      </c>
      <c r="J663" s="1">
        <v>3</v>
      </c>
      <c r="K663" s="1">
        <v>3</v>
      </c>
      <c r="L663" s="1">
        <v>35</v>
      </c>
      <c r="M663" s="1">
        <v>2</v>
      </c>
      <c r="N663" s="1">
        <v>5</v>
      </c>
      <c r="O663" s="1">
        <v>7</v>
      </c>
      <c r="P663" s="3">
        <v>129</v>
      </c>
      <c r="Q663">
        <f t="shared" si="60"/>
        <v>0.52592592592592591</v>
      </c>
      <c r="R663">
        <f t="shared" si="61"/>
        <v>0.85365853658536583</v>
      </c>
      <c r="S663">
        <f t="shared" si="62"/>
        <v>7.3170731707317069E-2</v>
      </c>
      <c r="T663">
        <f t="shared" si="63"/>
        <v>0.8902439024390244</v>
      </c>
      <c r="U663">
        <f t="shared" si="64"/>
        <v>-2.4675193337299617E-3</v>
      </c>
      <c r="V663">
        <f t="shared" si="65"/>
        <v>7.4999999999999997E-2</v>
      </c>
    </row>
    <row r="664" spans="1:22" x14ac:dyDescent="0.25">
      <c r="A664" s="2">
        <v>336</v>
      </c>
      <c r="B664" s="2" t="s">
        <v>33</v>
      </c>
      <c r="C664" s="2">
        <v>1</v>
      </c>
      <c r="D664" s="1">
        <v>0</v>
      </c>
      <c r="E664" s="1">
        <v>0</v>
      </c>
      <c r="F664" s="1">
        <v>33</v>
      </c>
      <c r="G664" s="1">
        <v>25</v>
      </c>
      <c r="H664" s="1">
        <v>4</v>
      </c>
      <c r="I664" s="1">
        <v>5</v>
      </c>
      <c r="J664" s="1">
        <v>0</v>
      </c>
      <c r="K664" s="1">
        <v>18</v>
      </c>
      <c r="L664" s="1">
        <v>28</v>
      </c>
      <c r="M664" s="1">
        <v>1</v>
      </c>
      <c r="N664" s="1">
        <v>7</v>
      </c>
      <c r="O664" s="1">
        <v>1</v>
      </c>
      <c r="P664" s="3">
        <v>122</v>
      </c>
      <c r="Q664">
        <f t="shared" si="60"/>
        <v>0.70731707317073167</v>
      </c>
      <c r="R664">
        <f t="shared" si="61"/>
        <v>0.60869565217391308</v>
      </c>
      <c r="S664">
        <f t="shared" si="62"/>
        <v>0.39130434782608697</v>
      </c>
      <c r="T664">
        <f t="shared" si="63"/>
        <v>0.80434782608695654</v>
      </c>
      <c r="U664">
        <f t="shared" si="64"/>
        <v>7.118147448015133E-2</v>
      </c>
      <c r="V664">
        <f t="shared" si="65"/>
        <v>0.11764705882352941</v>
      </c>
    </row>
    <row r="665" spans="1:22" x14ac:dyDescent="0.25">
      <c r="A665" s="2">
        <v>336</v>
      </c>
      <c r="B665" s="2" t="s">
        <v>33</v>
      </c>
      <c r="C665" s="2">
        <v>2</v>
      </c>
      <c r="D665" s="1">
        <v>0</v>
      </c>
      <c r="E665" s="1">
        <v>0</v>
      </c>
      <c r="F665" s="1">
        <v>38</v>
      </c>
      <c r="G665" s="1">
        <v>21</v>
      </c>
      <c r="H665" s="1">
        <v>2</v>
      </c>
      <c r="I665" s="1">
        <v>12</v>
      </c>
      <c r="J665" s="1">
        <v>2</v>
      </c>
      <c r="K665" s="1">
        <v>18</v>
      </c>
      <c r="L665" s="1">
        <v>30</v>
      </c>
      <c r="M665" s="1">
        <v>1</v>
      </c>
      <c r="N665" s="1">
        <v>6</v>
      </c>
      <c r="O665" s="1">
        <v>0</v>
      </c>
      <c r="P665" s="3">
        <v>130</v>
      </c>
      <c r="Q665">
        <f t="shared" si="60"/>
        <v>0.6692913385826772</v>
      </c>
      <c r="R665">
        <f t="shared" si="61"/>
        <v>0.6</v>
      </c>
      <c r="S665">
        <f t="shared" si="62"/>
        <v>0.36</v>
      </c>
      <c r="T665">
        <f t="shared" si="63"/>
        <v>0.78</v>
      </c>
      <c r="U665">
        <f t="shared" si="64"/>
        <v>3.3219999999999972E-2</v>
      </c>
      <c r="V665">
        <f t="shared" si="65"/>
        <v>5.7142857142857141E-2</v>
      </c>
    </row>
    <row r="666" spans="1:22" x14ac:dyDescent="0.25">
      <c r="A666" s="2">
        <v>336</v>
      </c>
      <c r="B666" s="2" t="s">
        <v>33</v>
      </c>
      <c r="C666" s="2">
        <v>3</v>
      </c>
      <c r="D666" s="1">
        <v>0</v>
      </c>
      <c r="E666" s="1">
        <v>0</v>
      </c>
      <c r="F666" s="1">
        <v>38</v>
      </c>
      <c r="G666" s="1">
        <v>24</v>
      </c>
      <c r="H666" s="1">
        <v>2</v>
      </c>
      <c r="I666" s="1">
        <v>11</v>
      </c>
      <c r="J666" s="1">
        <v>1</v>
      </c>
      <c r="K666" s="1">
        <v>25</v>
      </c>
      <c r="L666" s="1">
        <v>32</v>
      </c>
      <c r="M666" s="1">
        <v>2</v>
      </c>
      <c r="N666" s="1">
        <v>9</v>
      </c>
      <c r="O666" s="1">
        <v>5</v>
      </c>
      <c r="P666" s="3">
        <v>149</v>
      </c>
      <c r="Q666">
        <f t="shared" si="60"/>
        <v>0.60810810810810811</v>
      </c>
      <c r="R666">
        <f t="shared" si="61"/>
        <v>0.55172413793103448</v>
      </c>
      <c r="S666">
        <f t="shared" si="62"/>
        <v>0.43103448275862066</v>
      </c>
      <c r="T666">
        <f t="shared" si="63"/>
        <v>0.76724137931034475</v>
      </c>
      <c r="U666">
        <f t="shared" si="64"/>
        <v>6.981664684898925E-2</v>
      </c>
      <c r="V666">
        <f t="shared" si="65"/>
        <v>5.4054054054054057E-2</v>
      </c>
    </row>
    <row r="667" spans="1:22" x14ac:dyDescent="0.25">
      <c r="A667" s="2">
        <v>336</v>
      </c>
      <c r="B667" s="2" t="s">
        <v>33</v>
      </c>
      <c r="C667" s="2">
        <v>4</v>
      </c>
      <c r="D667" s="1">
        <v>0</v>
      </c>
      <c r="E667" s="1">
        <v>0</v>
      </c>
      <c r="F667" s="1">
        <v>36</v>
      </c>
      <c r="G667" s="1">
        <v>18</v>
      </c>
      <c r="H667" s="1">
        <v>1</v>
      </c>
      <c r="I667" s="1">
        <v>14</v>
      </c>
      <c r="J667" s="1">
        <v>0</v>
      </c>
      <c r="K667" s="1">
        <v>20</v>
      </c>
      <c r="L667" s="1">
        <v>34</v>
      </c>
      <c r="M667" s="1">
        <v>1</v>
      </c>
      <c r="N667" s="1">
        <v>13</v>
      </c>
      <c r="O667" s="1">
        <v>8</v>
      </c>
      <c r="P667" s="3">
        <v>145</v>
      </c>
      <c r="Q667">
        <f t="shared" si="60"/>
        <v>0.47887323943661969</v>
      </c>
      <c r="R667">
        <f t="shared" si="61"/>
        <v>0.62962962962962965</v>
      </c>
      <c r="S667">
        <f t="shared" si="62"/>
        <v>0.37037037037037035</v>
      </c>
      <c r="T667">
        <f t="shared" si="63"/>
        <v>0.81481481481481488</v>
      </c>
      <c r="U667">
        <f t="shared" si="64"/>
        <v>6.6842386831275746E-2</v>
      </c>
      <c r="V667">
        <f t="shared" si="65"/>
        <v>3.0303030303030304E-2</v>
      </c>
    </row>
    <row r="668" spans="1:22" x14ac:dyDescent="0.25">
      <c r="A668" s="2">
        <v>336</v>
      </c>
      <c r="B668" s="2" t="s">
        <v>33</v>
      </c>
      <c r="C668" s="2">
        <v>5</v>
      </c>
      <c r="D668" s="1">
        <v>0</v>
      </c>
      <c r="E668" s="1">
        <v>0</v>
      </c>
      <c r="F668" s="1">
        <v>24</v>
      </c>
      <c r="G668" s="1">
        <v>7</v>
      </c>
      <c r="H668" s="1">
        <v>0</v>
      </c>
      <c r="I668" s="1">
        <v>11</v>
      </c>
      <c r="J668" s="1">
        <v>0</v>
      </c>
      <c r="K668" s="1">
        <v>10</v>
      </c>
      <c r="L668" s="1">
        <v>13</v>
      </c>
      <c r="M668" s="1">
        <v>0</v>
      </c>
      <c r="N668" s="1">
        <v>6</v>
      </c>
      <c r="O668" s="1">
        <v>4</v>
      </c>
      <c r="P668" s="3">
        <v>75</v>
      </c>
      <c r="Q668">
        <f t="shared" si="60"/>
        <v>0.39130434782608703</v>
      </c>
      <c r="R668">
        <f t="shared" si="61"/>
        <v>0.56521739130434778</v>
      </c>
      <c r="S668">
        <f t="shared" si="62"/>
        <v>0.43478260869565216</v>
      </c>
      <c r="T668">
        <f t="shared" si="63"/>
        <v>0.78260869565217384</v>
      </c>
      <c r="U668">
        <f t="shared" si="64"/>
        <v>8.2760113421550097E-2</v>
      </c>
      <c r="V668">
        <f t="shared" si="65"/>
        <v>0</v>
      </c>
    </row>
    <row r="669" spans="1:22" x14ac:dyDescent="0.25">
      <c r="A669" s="2">
        <v>338</v>
      </c>
      <c r="B669" s="2" t="s">
        <v>34</v>
      </c>
      <c r="C669" s="2">
        <v>1</v>
      </c>
      <c r="D669" s="1">
        <v>0</v>
      </c>
      <c r="E669" s="1">
        <v>2</v>
      </c>
      <c r="F669" s="1">
        <v>52</v>
      </c>
      <c r="G669" s="1">
        <v>19</v>
      </c>
      <c r="H669" s="1">
        <v>1</v>
      </c>
      <c r="I669" s="1">
        <v>8</v>
      </c>
      <c r="J669" s="1">
        <v>14</v>
      </c>
      <c r="K669" s="1">
        <v>20</v>
      </c>
      <c r="L669" s="1">
        <v>20</v>
      </c>
      <c r="M669" s="1">
        <v>8</v>
      </c>
      <c r="N669" s="1">
        <v>8</v>
      </c>
      <c r="O669" s="1">
        <v>4</v>
      </c>
      <c r="P669" s="3">
        <v>156</v>
      </c>
      <c r="Q669">
        <f t="shared" si="60"/>
        <v>0.55384615384615388</v>
      </c>
      <c r="R669">
        <f t="shared" si="61"/>
        <v>0.37037037037037035</v>
      </c>
      <c r="S669">
        <f t="shared" si="62"/>
        <v>0.37037037037037035</v>
      </c>
      <c r="T669">
        <f t="shared" si="63"/>
        <v>0.55555555555555558</v>
      </c>
      <c r="U669">
        <f t="shared" si="64"/>
        <v>-8.2050205761316941E-2</v>
      </c>
      <c r="V669">
        <f t="shared" si="65"/>
        <v>3.5714285714285712E-2</v>
      </c>
    </row>
    <row r="670" spans="1:22" x14ac:dyDescent="0.25">
      <c r="A670" s="2">
        <v>338</v>
      </c>
      <c r="B670" s="2" t="s">
        <v>34</v>
      </c>
      <c r="C670" s="2">
        <v>2</v>
      </c>
      <c r="D670" s="1">
        <v>0</v>
      </c>
      <c r="E670" s="1">
        <v>0</v>
      </c>
      <c r="F670" s="1">
        <v>36</v>
      </c>
      <c r="G670" s="1">
        <v>19</v>
      </c>
      <c r="H670" s="1">
        <v>2</v>
      </c>
      <c r="I670" s="1">
        <v>8</v>
      </c>
      <c r="J670" s="1">
        <v>16</v>
      </c>
      <c r="K670" s="1">
        <v>15</v>
      </c>
      <c r="L670" s="1">
        <v>12</v>
      </c>
      <c r="M670" s="1">
        <v>5</v>
      </c>
      <c r="N670" s="1">
        <v>1</v>
      </c>
      <c r="O670" s="1">
        <v>3</v>
      </c>
      <c r="P670" s="3">
        <v>117</v>
      </c>
      <c r="Q670">
        <f t="shared" si="60"/>
        <v>0.65454545454545454</v>
      </c>
      <c r="R670">
        <f t="shared" si="61"/>
        <v>0.27906976744186046</v>
      </c>
      <c r="S670">
        <f t="shared" si="62"/>
        <v>0.34883720930232559</v>
      </c>
      <c r="T670">
        <f t="shared" si="63"/>
        <v>0.45348837209302328</v>
      </c>
      <c r="U670">
        <f t="shared" si="64"/>
        <v>-0.12668350459707955</v>
      </c>
      <c r="V670">
        <f t="shared" si="65"/>
        <v>6.8965517241379309E-2</v>
      </c>
    </row>
    <row r="671" spans="1:22" x14ac:dyDescent="0.25">
      <c r="A671" s="2">
        <v>338</v>
      </c>
      <c r="B671" s="2" t="s">
        <v>34</v>
      </c>
      <c r="C671" s="2">
        <v>3</v>
      </c>
      <c r="D671" s="1">
        <v>0</v>
      </c>
      <c r="E671" s="1">
        <v>0</v>
      </c>
      <c r="F671" s="1">
        <v>35</v>
      </c>
      <c r="G671" s="1">
        <v>22</v>
      </c>
      <c r="H671" s="1">
        <v>2</v>
      </c>
      <c r="I671" s="1">
        <v>11</v>
      </c>
      <c r="J671" s="1">
        <v>9</v>
      </c>
      <c r="K671" s="1">
        <v>17</v>
      </c>
      <c r="L671" s="1">
        <v>12</v>
      </c>
      <c r="M671" s="1">
        <v>6</v>
      </c>
      <c r="N671" s="1">
        <v>6</v>
      </c>
      <c r="O671" s="1">
        <v>8</v>
      </c>
      <c r="P671" s="3">
        <v>128</v>
      </c>
      <c r="Q671">
        <f t="shared" si="60"/>
        <v>0.484375</v>
      </c>
      <c r="R671">
        <f t="shared" si="61"/>
        <v>0.31578947368421051</v>
      </c>
      <c r="S671">
        <f t="shared" si="62"/>
        <v>0.44736842105263158</v>
      </c>
      <c r="T671">
        <f t="shared" si="63"/>
        <v>0.53947368421052633</v>
      </c>
      <c r="U671">
        <f t="shared" si="64"/>
        <v>-2.0698614958448824E-2</v>
      </c>
      <c r="V671">
        <f t="shared" si="65"/>
        <v>5.7142857142857141E-2</v>
      </c>
    </row>
    <row r="672" spans="1:22" x14ac:dyDescent="0.25">
      <c r="A672" s="2">
        <v>338</v>
      </c>
      <c r="B672" s="2" t="s">
        <v>34</v>
      </c>
      <c r="C672" s="2">
        <v>4</v>
      </c>
      <c r="D672" s="1">
        <v>0</v>
      </c>
      <c r="E672" s="1">
        <v>0</v>
      </c>
      <c r="F672" s="1">
        <v>44</v>
      </c>
      <c r="G672" s="1">
        <v>20</v>
      </c>
      <c r="H672" s="1">
        <v>1</v>
      </c>
      <c r="I672" s="1">
        <v>17</v>
      </c>
      <c r="J672" s="1">
        <v>13</v>
      </c>
      <c r="K672" s="1">
        <v>18</v>
      </c>
      <c r="L672" s="1">
        <v>14</v>
      </c>
      <c r="M672" s="1">
        <v>2</v>
      </c>
      <c r="N672" s="1">
        <v>2</v>
      </c>
      <c r="O672" s="1">
        <v>1</v>
      </c>
      <c r="P672" s="3">
        <v>132</v>
      </c>
      <c r="Q672">
        <f t="shared" si="60"/>
        <v>0.63492063492063489</v>
      </c>
      <c r="R672">
        <f t="shared" si="61"/>
        <v>0.31111111111111112</v>
      </c>
      <c r="S672">
        <f t="shared" si="62"/>
        <v>0.4</v>
      </c>
      <c r="T672">
        <f t="shared" si="63"/>
        <v>0.51111111111111107</v>
      </c>
      <c r="U672">
        <f t="shared" si="64"/>
        <v>-6.915407407407409E-2</v>
      </c>
      <c r="V672">
        <f t="shared" si="65"/>
        <v>2.6315789473684209E-2</v>
      </c>
    </row>
    <row r="673" spans="1:22" x14ac:dyDescent="0.25">
      <c r="A673" s="2">
        <v>338</v>
      </c>
      <c r="B673" s="2" t="s">
        <v>34</v>
      </c>
      <c r="C673" s="2">
        <v>5</v>
      </c>
      <c r="D673" s="1">
        <v>0</v>
      </c>
      <c r="E673" s="1">
        <v>1</v>
      </c>
      <c r="F673" s="1">
        <v>40</v>
      </c>
      <c r="G673" s="1">
        <v>12</v>
      </c>
      <c r="H673" s="1">
        <v>2</v>
      </c>
      <c r="I673" s="1">
        <v>17</v>
      </c>
      <c r="J673" s="1">
        <v>14</v>
      </c>
      <c r="K673" s="1">
        <v>18</v>
      </c>
      <c r="L673" s="1">
        <v>15</v>
      </c>
      <c r="M673" s="1">
        <v>6</v>
      </c>
      <c r="N673" s="1">
        <v>6</v>
      </c>
      <c r="O673" s="1">
        <v>1</v>
      </c>
      <c r="P673" s="3">
        <v>132</v>
      </c>
      <c r="Q673">
        <f t="shared" si="60"/>
        <v>0.47540983606557374</v>
      </c>
      <c r="R673">
        <f t="shared" si="61"/>
        <v>0.31914893617021278</v>
      </c>
      <c r="S673">
        <f t="shared" si="62"/>
        <v>0.38297872340425532</v>
      </c>
      <c r="T673">
        <f t="shared" si="63"/>
        <v>0.5106382978723405</v>
      </c>
      <c r="U673">
        <f t="shared" si="64"/>
        <v>-8.4282978723404289E-2</v>
      </c>
      <c r="V673">
        <f t="shared" si="65"/>
        <v>6.4516129032258063E-2</v>
      </c>
    </row>
    <row r="674" spans="1:22" x14ac:dyDescent="0.25">
      <c r="A674" s="2">
        <v>338</v>
      </c>
      <c r="B674" s="2" t="s">
        <v>35</v>
      </c>
      <c r="C674" s="2">
        <v>1</v>
      </c>
      <c r="D674" s="1">
        <v>0</v>
      </c>
      <c r="E674" s="1">
        <v>0</v>
      </c>
      <c r="F674" s="1">
        <v>42</v>
      </c>
      <c r="G674" s="1">
        <v>15</v>
      </c>
      <c r="H674" s="1">
        <v>2</v>
      </c>
      <c r="I674" s="1">
        <v>9</v>
      </c>
      <c r="J674" s="1">
        <v>3</v>
      </c>
      <c r="K674" s="1">
        <v>29</v>
      </c>
      <c r="L674" s="1">
        <v>10</v>
      </c>
      <c r="M674" s="1">
        <v>4</v>
      </c>
      <c r="N674" s="1">
        <v>3</v>
      </c>
      <c r="O674" s="1">
        <v>4</v>
      </c>
      <c r="P674" s="3">
        <v>121</v>
      </c>
      <c r="Q674">
        <f t="shared" si="60"/>
        <v>0.580952380952381</v>
      </c>
      <c r="R674">
        <f t="shared" si="61"/>
        <v>0.23809523809523808</v>
      </c>
      <c r="S674">
        <f t="shared" si="62"/>
        <v>0.69047619047619047</v>
      </c>
      <c r="T674">
        <f t="shared" si="63"/>
        <v>0.58333333333333326</v>
      </c>
      <c r="U674">
        <f t="shared" si="64"/>
        <v>0.20955578231292515</v>
      </c>
      <c r="V674">
        <f t="shared" si="65"/>
        <v>7.6923076923076927E-2</v>
      </c>
    </row>
    <row r="675" spans="1:22" x14ac:dyDescent="0.25">
      <c r="A675" s="2">
        <v>338</v>
      </c>
      <c r="B675" s="2" t="s">
        <v>35</v>
      </c>
      <c r="C675" s="2">
        <v>2</v>
      </c>
      <c r="D675" s="1">
        <v>0</v>
      </c>
      <c r="E675" s="1">
        <v>0</v>
      </c>
      <c r="F675" s="1">
        <v>53</v>
      </c>
      <c r="G675" s="1">
        <v>25</v>
      </c>
      <c r="H675" s="1">
        <v>2</v>
      </c>
      <c r="I675" s="1">
        <v>10</v>
      </c>
      <c r="J675" s="1">
        <v>0</v>
      </c>
      <c r="K675" s="1">
        <v>34</v>
      </c>
      <c r="L675" s="1">
        <v>11</v>
      </c>
      <c r="M675" s="1">
        <v>0</v>
      </c>
      <c r="N675" s="1">
        <v>12</v>
      </c>
      <c r="O675" s="1">
        <v>4</v>
      </c>
      <c r="P675" s="3">
        <v>151</v>
      </c>
      <c r="Q675">
        <f t="shared" si="60"/>
        <v>0.58518518518518514</v>
      </c>
      <c r="R675">
        <f t="shared" si="61"/>
        <v>0.24444444444444444</v>
      </c>
      <c r="S675">
        <f t="shared" si="62"/>
        <v>0.75555555555555554</v>
      </c>
      <c r="T675">
        <f t="shared" si="63"/>
        <v>0.62222222222222223</v>
      </c>
      <c r="U675">
        <f t="shared" si="64"/>
        <v>0.27527037037037028</v>
      </c>
      <c r="V675">
        <f t="shared" si="65"/>
        <v>5.4054054054054057E-2</v>
      </c>
    </row>
    <row r="676" spans="1:22" x14ac:dyDescent="0.25">
      <c r="A676" s="2">
        <v>338</v>
      </c>
      <c r="B676" s="2" t="s">
        <v>35</v>
      </c>
      <c r="C676" s="2">
        <v>3</v>
      </c>
      <c r="D676" s="1">
        <v>0</v>
      </c>
      <c r="E676" s="1">
        <v>0</v>
      </c>
      <c r="F676" s="1">
        <v>62</v>
      </c>
      <c r="G676" s="1">
        <v>23</v>
      </c>
      <c r="H676" s="1">
        <v>1</v>
      </c>
      <c r="I676" s="1">
        <v>10</v>
      </c>
      <c r="J676" s="1">
        <v>6</v>
      </c>
      <c r="K676" s="1">
        <v>33</v>
      </c>
      <c r="L676" s="1">
        <v>16</v>
      </c>
      <c r="M676" s="1">
        <v>1</v>
      </c>
      <c r="N676" s="1">
        <v>1</v>
      </c>
      <c r="O676" s="1">
        <v>2</v>
      </c>
      <c r="P676" s="3">
        <v>155</v>
      </c>
      <c r="Q676">
        <f t="shared" si="60"/>
        <v>0.76377952755905509</v>
      </c>
      <c r="R676">
        <f t="shared" si="61"/>
        <v>0.29090909090909089</v>
      </c>
      <c r="S676">
        <f t="shared" si="62"/>
        <v>0.6</v>
      </c>
      <c r="T676">
        <f t="shared" si="63"/>
        <v>0.59090909090909083</v>
      </c>
      <c r="U676">
        <f t="shared" si="64"/>
        <v>0.12661256198347104</v>
      </c>
      <c r="V676">
        <f t="shared" si="65"/>
        <v>2.9411764705882353E-2</v>
      </c>
    </row>
    <row r="677" spans="1:22" x14ac:dyDescent="0.25">
      <c r="A677" s="2">
        <v>338</v>
      </c>
      <c r="B677" s="2" t="s">
        <v>35</v>
      </c>
      <c r="C677" s="2">
        <v>4</v>
      </c>
      <c r="D677" s="1">
        <v>0</v>
      </c>
      <c r="E677" s="1">
        <v>0</v>
      </c>
      <c r="F677" s="1">
        <v>39</v>
      </c>
      <c r="G677" s="1">
        <v>11</v>
      </c>
      <c r="H677" s="1">
        <v>2</v>
      </c>
      <c r="I677" s="1">
        <v>23</v>
      </c>
      <c r="J677" s="1">
        <v>5</v>
      </c>
      <c r="K677" s="1">
        <v>16</v>
      </c>
      <c r="L677" s="1">
        <v>25</v>
      </c>
      <c r="M677" s="1">
        <v>7</v>
      </c>
      <c r="N677" s="1">
        <v>10</v>
      </c>
      <c r="O677" s="1">
        <v>1</v>
      </c>
      <c r="P677" s="3">
        <v>139</v>
      </c>
      <c r="Q677">
        <f t="shared" si="60"/>
        <v>0.36764705882352944</v>
      </c>
      <c r="R677">
        <f t="shared" si="61"/>
        <v>0.54347826086956519</v>
      </c>
      <c r="S677">
        <f t="shared" si="62"/>
        <v>0.34782608695652173</v>
      </c>
      <c r="T677">
        <f t="shared" si="63"/>
        <v>0.71739130434782605</v>
      </c>
      <c r="U677">
        <f t="shared" si="64"/>
        <v>-1.8846833648393291E-2</v>
      </c>
      <c r="V677">
        <f t="shared" si="65"/>
        <v>5.5555555555555552E-2</v>
      </c>
    </row>
    <row r="678" spans="1:22" x14ac:dyDescent="0.25">
      <c r="A678" s="2">
        <v>338</v>
      </c>
      <c r="B678" s="2" t="s">
        <v>35</v>
      </c>
      <c r="C678" s="2">
        <v>5</v>
      </c>
      <c r="D678" s="1">
        <v>0</v>
      </c>
      <c r="E678" s="1">
        <v>0</v>
      </c>
      <c r="F678" s="1">
        <v>60</v>
      </c>
      <c r="G678" s="1">
        <v>32</v>
      </c>
      <c r="H678" s="1">
        <v>3</v>
      </c>
      <c r="I678" s="1">
        <v>17</v>
      </c>
      <c r="J678" s="1">
        <v>9</v>
      </c>
      <c r="K678" s="1">
        <v>34</v>
      </c>
      <c r="L678" s="1">
        <v>12</v>
      </c>
      <c r="M678" s="1">
        <v>1</v>
      </c>
      <c r="N678" s="1">
        <v>8</v>
      </c>
      <c r="O678" s="1">
        <v>4</v>
      </c>
      <c r="P678" s="3">
        <v>180</v>
      </c>
      <c r="Q678">
        <f t="shared" si="60"/>
        <v>0.61627906976744184</v>
      </c>
      <c r="R678">
        <f t="shared" si="61"/>
        <v>0.21818181818181817</v>
      </c>
      <c r="S678">
        <f t="shared" si="62"/>
        <v>0.61818181818181817</v>
      </c>
      <c r="T678">
        <f t="shared" si="63"/>
        <v>0.52727272727272723</v>
      </c>
      <c r="U678">
        <f t="shared" si="64"/>
        <v>0.13574842975206614</v>
      </c>
      <c r="V678">
        <f t="shared" si="65"/>
        <v>5.7692307692307696E-2</v>
      </c>
    </row>
    <row r="679" spans="1:22" x14ac:dyDescent="0.25">
      <c r="A679" s="2">
        <v>352</v>
      </c>
      <c r="B679" s="2" t="s">
        <v>36</v>
      </c>
      <c r="C679" s="2">
        <v>1</v>
      </c>
      <c r="D679" s="1">
        <v>0</v>
      </c>
      <c r="E679" s="1">
        <v>0</v>
      </c>
      <c r="F679" s="1">
        <v>33</v>
      </c>
      <c r="G679" s="1">
        <v>2</v>
      </c>
      <c r="H679" s="1">
        <v>1</v>
      </c>
      <c r="I679" s="1">
        <v>8</v>
      </c>
      <c r="J679" s="1">
        <v>1</v>
      </c>
      <c r="K679" s="1">
        <v>4</v>
      </c>
      <c r="L679" s="1">
        <v>31</v>
      </c>
      <c r="M679" s="1">
        <v>1</v>
      </c>
      <c r="N679" s="1">
        <v>2</v>
      </c>
      <c r="O679" s="1">
        <v>5</v>
      </c>
      <c r="P679" s="3">
        <v>88</v>
      </c>
      <c r="Q679">
        <f t="shared" si="60"/>
        <v>0.48484848484848486</v>
      </c>
      <c r="R679">
        <f t="shared" si="61"/>
        <v>0.86111111111111116</v>
      </c>
      <c r="S679">
        <f t="shared" si="62"/>
        <v>0.1111111111111111</v>
      </c>
      <c r="T679">
        <f t="shared" si="63"/>
        <v>0.91666666666666674</v>
      </c>
      <c r="U679">
        <f t="shared" si="64"/>
        <v>4.463495370370385E-2</v>
      </c>
      <c r="V679">
        <f t="shared" si="65"/>
        <v>9.0909090909090912E-2</v>
      </c>
    </row>
    <row r="680" spans="1:22" x14ac:dyDescent="0.25">
      <c r="A680" s="2">
        <v>352</v>
      </c>
      <c r="B680" s="2" t="s">
        <v>36</v>
      </c>
      <c r="C680" s="2">
        <v>2</v>
      </c>
      <c r="D680" s="1">
        <v>0</v>
      </c>
      <c r="E680" s="1">
        <v>0</v>
      </c>
      <c r="F680" s="1">
        <v>25</v>
      </c>
      <c r="G680" s="1">
        <v>9</v>
      </c>
      <c r="H680" s="1">
        <v>3</v>
      </c>
      <c r="I680" s="1">
        <v>10</v>
      </c>
      <c r="J680" s="1">
        <v>7</v>
      </c>
      <c r="K680" s="1">
        <v>3</v>
      </c>
      <c r="L680" s="1">
        <v>36</v>
      </c>
      <c r="M680" s="1">
        <v>3</v>
      </c>
      <c r="N680" s="1">
        <v>1</v>
      </c>
      <c r="O680" s="1">
        <v>13</v>
      </c>
      <c r="P680" s="3">
        <v>110</v>
      </c>
      <c r="Q680">
        <f t="shared" si="60"/>
        <v>0.43925233644859812</v>
      </c>
      <c r="R680">
        <f t="shared" si="61"/>
        <v>0.78260869565217395</v>
      </c>
      <c r="S680">
        <f t="shared" si="62"/>
        <v>6.5217391304347824E-2</v>
      </c>
      <c r="T680">
        <f t="shared" si="63"/>
        <v>0.81521739130434789</v>
      </c>
      <c r="U680">
        <f t="shared" si="64"/>
        <v>-9.2656710775047224E-2</v>
      </c>
      <c r="V680">
        <f t="shared" si="65"/>
        <v>0.13636363636363635</v>
      </c>
    </row>
    <row r="681" spans="1:22" x14ac:dyDescent="0.25">
      <c r="A681" s="2">
        <v>352</v>
      </c>
      <c r="B681" s="2" t="s">
        <v>36</v>
      </c>
      <c r="C681" s="2">
        <v>3</v>
      </c>
      <c r="D681" s="1">
        <v>0</v>
      </c>
      <c r="E681" s="1">
        <v>0</v>
      </c>
      <c r="F681" s="1">
        <v>23</v>
      </c>
      <c r="G681" s="1">
        <v>16</v>
      </c>
      <c r="H681" s="1">
        <v>3</v>
      </c>
      <c r="I681" s="1">
        <v>11</v>
      </c>
      <c r="J681" s="1">
        <v>4</v>
      </c>
      <c r="K681" s="1">
        <v>1</v>
      </c>
      <c r="L681" s="1">
        <v>23</v>
      </c>
      <c r="M681" s="1">
        <v>3</v>
      </c>
      <c r="N681" s="1">
        <v>0</v>
      </c>
      <c r="O681" s="1">
        <v>6</v>
      </c>
      <c r="P681" s="3">
        <v>90</v>
      </c>
      <c r="Q681">
        <f t="shared" si="60"/>
        <v>0.52577319587628868</v>
      </c>
      <c r="R681">
        <f t="shared" si="61"/>
        <v>0.8214285714285714</v>
      </c>
      <c r="S681">
        <f t="shared" si="62"/>
        <v>3.5714285714285712E-2</v>
      </c>
      <c r="T681">
        <f t="shared" si="63"/>
        <v>0.8392857142857143</v>
      </c>
      <c r="U681">
        <f t="shared" si="64"/>
        <v>-7.8374872448979782E-2</v>
      </c>
      <c r="V681">
        <f t="shared" si="65"/>
        <v>0.1</v>
      </c>
    </row>
    <row r="682" spans="1:22" x14ac:dyDescent="0.25">
      <c r="A682" s="2">
        <v>352</v>
      </c>
      <c r="B682" s="2" t="s">
        <v>36</v>
      </c>
      <c r="C682" s="2">
        <v>4</v>
      </c>
      <c r="D682" s="1">
        <v>0</v>
      </c>
      <c r="E682" s="1">
        <v>0</v>
      </c>
      <c r="F682" s="1">
        <v>29</v>
      </c>
      <c r="G682" s="1">
        <v>14</v>
      </c>
      <c r="H682" s="1">
        <v>2</v>
      </c>
      <c r="I682" s="1">
        <v>14</v>
      </c>
      <c r="J682" s="1">
        <v>5</v>
      </c>
      <c r="K682" s="1">
        <v>2</v>
      </c>
      <c r="L682" s="1">
        <v>23</v>
      </c>
      <c r="M682" s="1">
        <v>4</v>
      </c>
      <c r="N682" s="1">
        <v>2</v>
      </c>
      <c r="O682" s="1">
        <v>4</v>
      </c>
      <c r="P682" s="3">
        <v>99</v>
      </c>
      <c r="Q682">
        <f t="shared" si="60"/>
        <v>0.48</v>
      </c>
      <c r="R682">
        <f t="shared" si="61"/>
        <v>0.76666666666666672</v>
      </c>
      <c r="S682">
        <f t="shared" si="62"/>
        <v>6.6666666666666666E-2</v>
      </c>
      <c r="T682">
        <f t="shared" si="63"/>
        <v>0.8</v>
      </c>
      <c r="U682">
        <f t="shared" si="64"/>
        <v>-0.10838833333333331</v>
      </c>
      <c r="V682">
        <f t="shared" si="65"/>
        <v>6.6666666666666666E-2</v>
      </c>
    </row>
    <row r="683" spans="1:22" x14ac:dyDescent="0.25">
      <c r="A683" s="2">
        <v>352</v>
      </c>
      <c r="B683" s="2" t="s">
        <v>37</v>
      </c>
      <c r="C683" s="2">
        <v>1</v>
      </c>
      <c r="D683" s="1">
        <v>0</v>
      </c>
      <c r="E683" s="1">
        <v>0</v>
      </c>
      <c r="F683" s="1">
        <v>51</v>
      </c>
      <c r="G683" s="1">
        <v>24</v>
      </c>
      <c r="H683" s="1">
        <v>5</v>
      </c>
      <c r="I683" s="1">
        <v>13</v>
      </c>
      <c r="J683" s="1">
        <v>1</v>
      </c>
      <c r="K683" s="1">
        <v>24</v>
      </c>
      <c r="L683" s="1">
        <v>47</v>
      </c>
      <c r="M683" s="1">
        <v>2</v>
      </c>
      <c r="N683" s="1">
        <v>9</v>
      </c>
      <c r="O683" s="1">
        <v>3</v>
      </c>
      <c r="P683" s="3">
        <v>179</v>
      </c>
      <c r="Q683">
        <f t="shared" si="60"/>
        <v>0.62352941176470589</v>
      </c>
      <c r="R683">
        <f t="shared" si="61"/>
        <v>0.65277777777777779</v>
      </c>
      <c r="S683">
        <f t="shared" si="62"/>
        <v>0.33333333333333331</v>
      </c>
      <c r="T683">
        <f t="shared" si="63"/>
        <v>0.81944444444444442</v>
      </c>
      <c r="U683">
        <f t="shared" si="64"/>
        <v>4.9090682870370217E-2</v>
      </c>
      <c r="V683">
        <f t="shared" si="65"/>
        <v>0.11904761904761904</v>
      </c>
    </row>
    <row r="684" spans="1:22" x14ac:dyDescent="0.25">
      <c r="A684" s="2">
        <v>352</v>
      </c>
      <c r="B684" s="2" t="s">
        <v>37</v>
      </c>
      <c r="C684" s="2">
        <v>2</v>
      </c>
      <c r="D684" s="1">
        <v>0</v>
      </c>
      <c r="E684" s="1">
        <v>0</v>
      </c>
      <c r="F684" s="1">
        <v>46</v>
      </c>
      <c r="G684" s="1">
        <v>31</v>
      </c>
      <c r="H684" s="1">
        <v>1</v>
      </c>
      <c r="I684" s="1">
        <v>19</v>
      </c>
      <c r="J684" s="1">
        <v>0</v>
      </c>
      <c r="K684" s="1">
        <v>26</v>
      </c>
      <c r="L684" s="1">
        <v>48</v>
      </c>
      <c r="M684" s="1">
        <v>1</v>
      </c>
      <c r="N684" s="1">
        <v>9</v>
      </c>
      <c r="O684" s="1">
        <v>10</v>
      </c>
      <c r="P684" s="3">
        <v>191</v>
      </c>
      <c r="Q684">
        <f t="shared" si="60"/>
        <v>0.59183673469387754</v>
      </c>
      <c r="R684">
        <f t="shared" si="61"/>
        <v>0.64864864864864868</v>
      </c>
      <c r="S684">
        <f t="shared" si="62"/>
        <v>0.35135135135135137</v>
      </c>
      <c r="T684">
        <f t="shared" si="63"/>
        <v>0.82432432432432434</v>
      </c>
      <c r="U684">
        <f t="shared" si="64"/>
        <v>6.3596639883126249E-2</v>
      </c>
      <c r="V684">
        <f t="shared" si="65"/>
        <v>1.9607843137254902E-2</v>
      </c>
    </row>
    <row r="685" spans="1:22" x14ac:dyDescent="0.25">
      <c r="A685" s="2">
        <v>352</v>
      </c>
      <c r="B685" s="2" t="s">
        <v>37</v>
      </c>
      <c r="C685" s="2">
        <v>3</v>
      </c>
      <c r="D685" s="1">
        <v>0</v>
      </c>
      <c r="E685" s="1">
        <v>0</v>
      </c>
      <c r="F685" s="1">
        <v>61</v>
      </c>
      <c r="G685" s="1">
        <v>25</v>
      </c>
      <c r="H685" s="1">
        <v>1</v>
      </c>
      <c r="I685" s="1">
        <v>15</v>
      </c>
      <c r="J685" s="1">
        <v>0</v>
      </c>
      <c r="K685" s="1">
        <v>25</v>
      </c>
      <c r="L685" s="1">
        <v>35</v>
      </c>
      <c r="M685" s="1">
        <v>4</v>
      </c>
      <c r="N685" s="1">
        <v>9</v>
      </c>
      <c r="O685" s="1">
        <v>8</v>
      </c>
      <c r="P685" s="3">
        <v>183</v>
      </c>
      <c r="Q685">
        <f t="shared" si="60"/>
        <v>0.54601226993865026</v>
      </c>
      <c r="R685">
        <f t="shared" si="61"/>
        <v>0.58333333333333337</v>
      </c>
      <c r="S685">
        <f t="shared" si="62"/>
        <v>0.41666666666666669</v>
      </c>
      <c r="T685">
        <f t="shared" si="63"/>
        <v>0.79166666666666674</v>
      </c>
      <c r="U685">
        <f t="shared" si="64"/>
        <v>7.7514583333333387E-2</v>
      </c>
      <c r="V685">
        <f t="shared" si="65"/>
        <v>2.4390243902439025E-2</v>
      </c>
    </row>
    <row r="686" spans="1:22" x14ac:dyDescent="0.25">
      <c r="A686" s="2">
        <v>352</v>
      </c>
      <c r="B686" s="2" t="s">
        <v>37</v>
      </c>
      <c r="C686" s="2">
        <v>4</v>
      </c>
      <c r="D686" s="1">
        <v>0</v>
      </c>
      <c r="E686" s="1">
        <v>0</v>
      </c>
      <c r="F686" s="1">
        <v>50</v>
      </c>
      <c r="G686" s="1">
        <v>35</v>
      </c>
      <c r="H686" s="1">
        <v>1</v>
      </c>
      <c r="I686" s="1">
        <v>18</v>
      </c>
      <c r="J686" s="1">
        <v>1</v>
      </c>
      <c r="K686" s="1">
        <v>27</v>
      </c>
      <c r="L686" s="1">
        <v>43</v>
      </c>
      <c r="M686" s="1">
        <v>0</v>
      </c>
      <c r="N686" s="1">
        <v>8</v>
      </c>
      <c r="O686" s="1">
        <v>5</v>
      </c>
      <c r="P686" s="3">
        <v>188</v>
      </c>
      <c r="Q686">
        <f t="shared" si="60"/>
        <v>0.66666666666666663</v>
      </c>
      <c r="R686">
        <f t="shared" si="61"/>
        <v>0.60563380281690138</v>
      </c>
      <c r="S686">
        <f t="shared" si="62"/>
        <v>0.38028169014084506</v>
      </c>
      <c r="T686">
        <f t="shared" si="63"/>
        <v>0.79577464788732388</v>
      </c>
      <c r="U686">
        <f t="shared" si="64"/>
        <v>5.7798948621305302E-2</v>
      </c>
      <c r="V686">
        <f t="shared" si="65"/>
        <v>1.8518518518518517E-2</v>
      </c>
    </row>
    <row r="687" spans="1:22" x14ac:dyDescent="0.25">
      <c r="A687" s="2">
        <v>352</v>
      </c>
      <c r="B687" s="2" t="s">
        <v>37</v>
      </c>
      <c r="C687" s="2">
        <v>5</v>
      </c>
      <c r="D687" s="1">
        <v>0</v>
      </c>
      <c r="E687" s="1">
        <v>0</v>
      </c>
      <c r="F687" s="1">
        <v>62</v>
      </c>
      <c r="G687" s="1">
        <v>17</v>
      </c>
      <c r="H687" s="1">
        <v>6</v>
      </c>
      <c r="I687" s="1">
        <v>12</v>
      </c>
      <c r="J687" s="1">
        <v>0</v>
      </c>
      <c r="K687" s="1">
        <v>24</v>
      </c>
      <c r="L687" s="1">
        <v>50</v>
      </c>
      <c r="M687" s="1">
        <v>1</v>
      </c>
      <c r="N687" s="1">
        <v>12</v>
      </c>
      <c r="O687" s="1">
        <v>8</v>
      </c>
      <c r="P687" s="3">
        <v>192</v>
      </c>
      <c r="Q687">
        <f t="shared" si="60"/>
        <v>0.52727272727272723</v>
      </c>
      <c r="R687">
        <f t="shared" si="61"/>
        <v>0.67567567567567566</v>
      </c>
      <c r="S687">
        <f t="shared" si="62"/>
        <v>0.32432432432432434</v>
      </c>
      <c r="T687">
        <f t="shared" si="63"/>
        <v>0.83783783783783783</v>
      </c>
      <c r="U687">
        <f t="shared" si="64"/>
        <v>6.0124835646457209E-2</v>
      </c>
      <c r="V687">
        <f t="shared" si="65"/>
        <v>0.17142857142857143</v>
      </c>
    </row>
    <row r="688" spans="1:22" x14ac:dyDescent="0.25">
      <c r="A688" s="2">
        <v>380</v>
      </c>
      <c r="B688" s="2" t="s">
        <v>38</v>
      </c>
      <c r="C688" s="2">
        <v>1</v>
      </c>
      <c r="D688" s="1">
        <v>0</v>
      </c>
      <c r="E688" s="1">
        <v>0</v>
      </c>
      <c r="F688" s="1">
        <v>6</v>
      </c>
      <c r="G688" s="1">
        <v>1</v>
      </c>
      <c r="H688" s="1">
        <v>1</v>
      </c>
      <c r="I688" s="1">
        <v>2</v>
      </c>
      <c r="J688" s="1">
        <v>7</v>
      </c>
      <c r="K688" s="1">
        <v>0</v>
      </c>
      <c r="L688" s="1">
        <v>4</v>
      </c>
      <c r="M688" s="1">
        <v>3</v>
      </c>
      <c r="N688" s="1">
        <v>0</v>
      </c>
      <c r="O688" s="1">
        <v>0</v>
      </c>
      <c r="P688" s="3">
        <v>24</v>
      </c>
      <c r="Q688">
        <f t="shared" si="60"/>
        <v>0.45454545454545453</v>
      </c>
      <c r="R688">
        <f t="shared" si="61"/>
        <v>0.36363636363636365</v>
      </c>
      <c r="S688">
        <f t="shared" si="62"/>
        <v>0</v>
      </c>
      <c r="T688">
        <f t="shared" si="63"/>
        <v>0.36363636363636365</v>
      </c>
      <c r="U688">
        <f t="shared" si="64"/>
        <v>-0.45464628099173554</v>
      </c>
      <c r="V688">
        <f t="shared" si="65"/>
        <v>0.25</v>
      </c>
    </row>
    <row r="689" spans="1:22" x14ac:dyDescent="0.25">
      <c r="A689" s="2">
        <v>380</v>
      </c>
      <c r="B689" s="2" t="s">
        <v>38</v>
      </c>
      <c r="C689" s="2">
        <v>2</v>
      </c>
      <c r="D689" s="1">
        <v>0</v>
      </c>
      <c r="E689" s="1">
        <v>0</v>
      </c>
      <c r="F689" s="1">
        <v>5</v>
      </c>
      <c r="G689" s="1">
        <v>4</v>
      </c>
      <c r="H689" s="1">
        <v>0</v>
      </c>
      <c r="I689" s="1">
        <v>2</v>
      </c>
      <c r="J689" s="1">
        <v>1</v>
      </c>
      <c r="K689" s="1">
        <v>1</v>
      </c>
      <c r="L689" s="1">
        <v>0</v>
      </c>
      <c r="M689" s="1">
        <v>4</v>
      </c>
      <c r="N689" s="1">
        <v>0</v>
      </c>
      <c r="O689" s="1">
        <v>0</v>
      </c>
      <c r="P689" s="3">
        <v>17</v>
      </c>
      <c r="Q689">
        <f t="shared" si="60"/>
        <v>0.33333333333333331</v>
      </c>
      <c r="R689">
        <f t="shared" si="61"/>
        <v>0</v>
      </c>
      <c r="S689">
        <f t="shared" si="62"/>
        <v>0.5</v>
      </c>
      <c r="T689">
        <f t="shared" si="63"/>
        <v>0.25</v>
      </c>
      <c r="U689">
        <f t="shared" si="64"/>
        <v>4.8599999999999977E-2</v>
      </c>
      <c r="V689">
        <f t="shared" si="65"/>
        <v>0</v>
      </c>
    </row>
    <row r="690" spans="1:22" x14ac:dyDescent="0.25">
      <c r="A690" s="2">
        <v>380</v>
      </c>
      <c r="B690" s="2" t="s">
        <v>38</v>
      </c>
      <c r="C690" s="2">
        <v>3</v>
      </c>
      <c r="D690" s="1">
        <v>0</v>
      </c>
      <c r="E690" s="1">
        <v>0</v>
      </c>
      <c r="F690" s="1">
        <v>13</v>
      </c>
      <c r="G690" s="1">
        <v>4</v>
      </c>
      <c r="H690" s="1">
        <v>0</v>
      </c>
      <c r="I690" s="1">
        <v>5</v>
      </c>
      <c r="J690" s="1">
        <v>6</v>
      </c>
      <c r="K690" s="1">
        <v>3</v>
      </c>
      <c r="L690" s="1">
        <v>1</v>
      </c>
      <c r="M690" s="1">
        <v>4</v>
      </c>
      <c r="N690" s="1">
        <v>0</v>
      </c>
      <c r="O690" s="1">
        <v>0</v>
      </c>
      <c r="P690" s="3">
        <v>36</v>
      </c>
      <c r="Q690">
        <f t="shared" si="60"/>
        <v>0.4375</v>
      </c>
      <c r="R690">
        <f t="shared" si="61"/>
        <v>0.1</v>
      </c>
      <c r="S690">
        <f t="shared" si="62"/>
        <v>0.3</v>
      </c>
      <c r="T690">
        <f t="shared" si="63"/>
        <v>0.25</v>
      </c>
      <c r="U690">
        <f t="shared" si="64"/>
        <v>-0.17645500000000003</v>
      </c>
      <c r="V690">
        <f t="shared" si="65"/>
        <v>0</v>
      </c>
    </row>
    <row r="691" spans="1:22" x14ac:dyDescent="0.25">
      <c r="A691" s="2">
        <v>380</v>
      </c>
      <c r="B691" s="2" t="s">
        <v>38</v>
      </c>
      <c r="C691" s="2">
        <v>4</v>
      </c>
      <c r="D691" s="1">
        <v>0</v>
      </c>
      <c r="E691" s="1">
        <v>0</v>
      </c>
      <c r="F691" s="1">
        <v>5</v>
      </c>
      <c r="G691" s="1">
        <v>4</v>
      </c>
      <c r="H691" s="1">
        <v>0</v>
      </c>
      <c r="I691" s="1">
        <v>3</v>
      </c>
      <c r="J691" s="1">
        <v>1</v>
      </c>
      <c r="K691" s="1">
        <v>0</v>
      </c>
      <c r="L691" s="1">
        <v>0</v>
      </c>
      <c r="M691" s="1">
        <v>1</v>
      </c>
      <c r="N691" s="1">
        <v>0</v>
      </c>
      <c r="O691" s="1">
        <v>0</v>
      </c>
      <c r="P691" s="3">
        <v>14</v>
      </c>
      <c r="Q691">
        <f t="shared" si="60"/>
        <v>0.5</v>
      </c>
      <c r="R691">
        <f t="shared" si="61"/>
        <v>0</v>
      </c>
      <c r="S691">
        <f t="shared" si="62"/>
        <v>0</v>
      </c>
      <c r="T691">
        <f t="shared" si="63"/>
        <v>0</v>
      </c>
      <c r="U691">
        <f t="shared" si="64"/>
        <v>-0.45140000000000002</v>
      </c>
      <c r="V691">
        <f t="shared" si="65"/>
        <v>0</v>
      </c>
    </row>
    <row r="692" spans="1:22" x14ac:dyDescent="0.25">
      <c r="A692" s="2">
        <v>380</v>
      </c>
      <c r="B692" s="2" t="s">
        <v>38</v>
      </c>
      <c r="C692" s="2">
        <v>5</v>
      </c>
      <c r="D692" s="1">
        <v>0</v>
      </c>
      <c r="E692" s="1">
        <v>0</v>
      </c>
      <c r="F692" s="1">
        <v>4</v>
      </c>
      <c r="G692" s="1">
        <v>2</v>
      </c>
      <c r="H692" s="1">
        <v>0</v>
      </c>
      <c r="I692" s="1">
        <v>2</v>
      </c>
      <c r="J692" s="1">
        <v>2</v>
      </c>
      <c r="K692" s="1">
        <v>0</v>
      </c>
      <c r="L692" s="1">
        <v>1</v>
      </c>
      <c r="M692" s="1">
        <v>2</v>
      </c>
      <c r="N692" s="1">
        <v>0</v>
      </c>
      <c r="O692" s="1">
        <v>0</v>
      </c>
      <c r="P692" s="3">
        <v>13</v>
      </c>
      <c r="Q692">
        <f t="shared" si="60"/>
        <v>0.38461538461538464</v>
      </c>
      <c r="R692">
        <f t="shared" si="61"/>
        <v>0.33333333333333331</v>
      </c>
      <c r="S692">
        <f t="shared" si="62"/>
        <v>0</v>
      </c>
      <c r="T692">
        <f t="shared" si="63"/>
        <v>0.33333333333333331</v>
      </c>
      <c r="U692">
        <f t="shared" si="64"/>
        <v>-0.46363333333333334</v>
      </c>
      <c r="V692">
        <f t="shared" si="65"/>
        <v>0</v>
      </c>
    </row>
    <row r="693" spans="1:22" x14ac:dyDescent="0.25">
      <c r="A693" s="2">
        <v>380</v>
      </c>
      <c r="B693" s="2" t="s">
        <v>39</v>
      </c>
      <c r="C693" s="2">
        <v>1</v>
      </c>
      <c r="D693" s="1">
        <v>0</v>
      </c>
      <c r="E693" s="1">
        <v>0</v>
      </c>
      <c r="F693" s="1">
        <v>35</v>
      </c>
      <c r="G693" s="1">
        <v>24</v>
      </c>
      <c r="H693" s="1">
        <v>7</v>
      </c>
      <c r="I693" s="1">
        <v>10</v>
      </c>
      <c r="J693" s="1">
        <v>8</v>
      </c>
      <c r="K693" s="1">
        <v>33</v>
      </c>
      <c r="L693" s="1">
        <v>11</v>
      </c>
      <c r="M693" s="1">
        <v>10</v>
      </c>
      <c r="N693" s="1">
        <v>2</v>
      </c>
      <c r="O693" s="1">
        <v>3</v>
      </c>
      <c r="P693" s="3">
        <v>143</v>
      </c>
      <c r="Q693">
        <f t="shared" si="60"/>
        <v>0.57046979865771807</v>
      </c>
      <c r="R693">
        <f t="shared" si="61"/>
        <v>0.21153846153846154</v>
      </c>
      <c r="S693">
        <f t="shared" si="62"/>
        <v>0.63461538461538458</v>
      </c>
      <c r="T693">
        <f t="shared" si="63"/>
        <v>0.52884615384615385</v>
      </c>
      <c r="U693">
        <f t="shared" si="64"/>
        <v>0.15183894230769224</v>
      </c>
      <c r="V693">
        <f t="shared" si="65"/>
        <v>0.17073170731707318</v>
      </c>
    </row>
    <row r="694" spans="1:22" x14ac:dyDescent="0.25">
      <c r="A694" s="2">
        <v>380</v>
      </c>
      <c r="B694" s="2" t="s">
        <v>39</v>
      </c>
      <c r="C694" s="2">
        <v>2</v>
      </c>
      <c r="D694" s="1">
        <v>0</v>
      </c>
      <c r="E694" s="1">
        <v>0</v>
      </c>
      <c r="F694" s="1">
        <v>39</v>
      </c>
      <c r="G694" s="1">
        <v>19</v>
      </c>
      <c r="H694" s="1">
        <v>1</v>
      </c>
      <c r="I694" s="1">
        <v>10</v>
      </c>
      <c r="J694" s="1">
        <v>8</v>
      </c>
      <c r="K694" s="1">
        <v>26</v>
      </c>
      <c r="L694" s="1">
        <v>11</v>
      </c>
      <c r="M694" s="1">
        <v>9</v>
      </c>
      <c r="N694" s="1">
        <v>6</v>
      </c>
      <c r="O694" s="1">
        <v>4</v>
      </c>
      <c r="P694" s="3">
        <v>133</v>
      </c>
      <c r="Q694">
        <f t="shared" si="60"/>
        <v>0.5161290322580645</v>
      </c>
      <c r="R694">
        <f t="shared" si="61"/>
        <v>0.24444444444444444</v>
      </c>
      <c r="S694">
        <f t="shared" si="62"/>
        <v>0.57777777777777772</v>
      </c>
      <c r="T694">
        <f t="shared" si="63"/>
        <v>0.53333333333333333</v>
      </c>
      <c r="U694">
        <f t="shared" si="64"/>
        <v>9.7492592592592464E-2</v>
      </c>
      <c r="V694">
        <f t="shared" si="65"/>
        <v>3.3333333333333333E-2</v>
      </c>
    </row>
    <row r="695" spans="1:22" x14ac:dyDescent="0.25">
      <c r="A695" s="2">
        <v>380</v>
      </c>
      <c r="B695" s="2" t="s">
        <v>39</v>
      </c>
      <c r="C695" s="2">
        <v>3</v>
      </c>
      <c r="D695" s="1">
        <v>0</v>
      </c>
      <c r="E695" s="1">
        <v>0</v>
      </c>
      <c r="F695" s="1">
        <v>38</v>
      </c>
      <c r="G695" s="1">
        <v>16</v>
      </c>
      <c r="H695" s="1">
        <v>2</v>
      </c>
      <c r="I695" s="1">
        <v>18</v>
      </c>
      <c r="J695" s="1">
        <v>14</v>
      </c>
      <c r="K695" s="1">
        <v>35</v>
      </c>
      <c r="L695" s="1">
        <v>8</v>
      </c>
      <c r="M695" s="1">
        <v>8</v>
      </c>
      <c r="N695" s="1">
        <v>5</v>
      </c>
      <c r="O695" s="1">
        <v>2</v>
      </c>
      <c r="P695" s="3">
        <v>146</v>
      </c>
      <c r="Q695">
        <f t="shared" si="60"/>
        <v>0.51388888888888884</v>
      </c>
      <c r="R695">
        <f t="shared" si="61"/>
        <v>0.14035087719298245</v>
      </c>
      <c r="S695">
        <f t="shared" si="62"/>
        <v>0.61403508771929827</v>
      </c>
      <c r="T695">
        <f t="shared" si="63"/>
        <v>0.44736842105263158</v>
      </c>
      <c r="U695">
        <f t="shared" si="64"/>
        <v>0.13266057248384111</v>
      </c>
      <c r="V695">
        <f t="shared" si="65"/>
        <v>5.5555555555555552E-2</v>
      </c>
    </row>
    <row r="696" spans="1:22" x14ac:dyDescent="0.25">
      <c r="A696" s="2">
        <v>380</v>
      </c>
      <c r="B696" s="2" t="s">
        <v>39</v>
      </c>
      <c r="C696" s="2">
        <v>4</v>
      </c>
      <c r="D696" s="1">
        <v>0</v>
      </c>
      <c r="E696" s="1">
        <v>0</v>
      </c>
      <c r="F696" s="1">
        <v>27</v>
      </c>
      <c r="G696" s="1">
        <v>18</v>
      </c>
      <c r="H696" s="1">
        <v>3</v>
      </c>
      <c r="I696" s="1">
        <v>13</v>
      </c>
      <c r="J696" s="1">
        <v>26</v>
      </c>
      <c r="K696" s="1">
        <v>25</v>
      </c>
      <c r="L696" s="1">
        <v>10</v>
      </c>
      <c r="M696" s="1">
        <v>7</v>
      </c>
      <c r="N696" s="1">
        <v>3</v>
      </c>
      <c r="O696" s="1">
        <v>2</v>
      </c>
      <c r="P696" s="3">
        <v>134</v>
      </c>
      <c r="Q696">
        <f t="shared" si="60"/>
        <v>0.6028368794326241</v>
      </c>
      <c r="R696">
        <f t="shared" si="61"/>
        <v>0.16393442622950818</v>
      </c>
      <c r="S696">
        <f t="shared" si="62"/>
        <v>0.4098360655737705</v>
      </c>
      <c r="T696">
        <f t="shared" si="63"/>
        <v>0.36885245901639341</v>
      </c>
      <c r="U696">
        <f t="shared" si="64"/>
        <v>-7.3031819403386211E-2</v>
      </c>
      <c r="V696">
        <f t="shared" si="65"/>
        <v>8.8235294117647065E-2</v>
      </c>
    </row>
    <row r="697" spans="1:22" x14ac:dyDescent="0.25">
      <c r="A697" s="2">
        <v>380</v>
      </c>
      <c r="B697" s="2" t="s">
        <v>39</v>
      </c>
      <c r="C697" s="2">
        <v>5</v>
      </c>
      <c r="D697" s="1">
        <v>0</v>
      </c>
      <c r="E697" s="1">
        <v>0</v>
      </c>
      <c r="F697" s="1">
        <v>30</v>
      </c>
      <c r="G697" s="1">
        <v>33</v>
      </c>
      <c r="H697" s="1">
        <v>3</v>
      </c>
      <c r="I697" s="1">
        <v>18</v>
      </c>
      <c r="J697" s="1">
        <v>15</v>
      </c>
      <c r="K697" s="1">
        <v>36</v>
      </c>
      <c r="L697" s="1">
        <v>9</v>
      </c>
      <c r="M697" s="1">
        <v>8</v>
      </c>
      <c r="N697" s="1">
        <v>3</v>
      </c>
      <c r="O697" s="1">
        <v>5</v>
      </c>
      <c r="P697" s="3">
        <v>160</v>
      </c>
      <c r="Q697">
        <f t="shared" si="60"/>
        <v>0.59782608695652173</v>
      </c>
      <c r="R697">
        <f t="shared" si="61"/>
        <v>0.15</v>
      </c>
      <c r="S697">
        <f t="shared" si="62"/>
        <v>0.6</v>
      </c>
      <c r="T697">
        <f t="shared" si="63"/>
        <v>0.44999999999999996</v>
      </c>
      <c r="U697">
        <f t="shared" si="64"/>
        <v>0.11789125</v>
      </c>
      <c r="V697">
        <f t="shared" si="65"/>
        <v>5.5555555555555552E-2</v>
      </c>
    </row>
    <row r="698" spans="1:22" x14ac:dyDescent="0.25">
      <c r="A698" s="2">
        <v>387</v>
      </c>
      <c r="B698" s="2" t="s">
        <v>40</v>
      </c>
      <c r="C698" s="2">
        <v>1</v>
      </c>
      <c r="D698" s="1">
        <v>0</v>
      </c>
      <c r="E698" s="1">
        <v>0</v>
      </c>
      <c r="F698" s="1">
        <v>31</v>
      </c>
      <c r="G698" s="1">
        <v>21</v>
      </c>
      <c r="H698" s="1">
        <v>3</v>
      </c>
      <c r="I698" s="1">
        <v>7</v>
      </c>
      <c r="J698" s="1">
        <v>13</v>
      </c>
      <c r="K698" s="1">
        <v>17</v>
      </c>
      <c r="L698" s="1">
        <v>24</v>
      </c>
      <c r="M698" s="1">
        <v>3</v>
      </c>
      <c r="N698" s="1">
        <v>3</v>
      </c>
      <c r="O698" s="1">
        <v>8</v>
      </c>
      <c r="P698" s="3">
        <v>130</v>
      </c>
      <c r="Q698">
        <f t="shared" si="60"/>
        <v>0.63076923076923075</v>
      </c>
      <c r="R698">
        <f t="shared" si="61"/>
        <v>0.44444444444444442</v>
      </c>
      <c r="S698">
        <f t="shared" si="62"/>
        <v>0.31481481481481483</v>
      </c>
      <c r="T698">
        <f t="shared" si="63"/>
        <v>0.60185185185185186</v>
      </c>
      <c r="U698">
        <f t="shared" si="64"/>
        <v>-0.10763703703703703</v>
      </c>
      <c r="V698">
        <f t="shared" si="65"/>
        <v>9.6774193548387094E-2</v>
      </c>
    </row>
    <row r="699" spans="1:22" x14ac:dyDescent="0.25">
      <c r="A699" s="2">
        <v>387</v>
      </c>
      <c r="B699" s="2" t="s">
        <v>40</v>
      </c>
      <c r="C699" s="2">
        <v>2</v>
      </c>
      <c r="D699" s="1">
        <v>0</v>
      </c>
      <c r="E699" s="1">
        <v>0</v>
      </c>
      <c r="F699" s="1">
        <v>59</v>
      </c>
      <c r="G699" s="1">
        <v>17</v>
      </c>
      <c r="H699" s="1">
        <v>3</v>
      </c>
      <c r="I699" s="1">
        <v>22</v>
      </c>
      <c r="J699" s="1">
        <v>14</v>
      </c>
      <c r="K699" s="1">
        <v>25</v>
      </c>
      <c r="L699" s="1">
        <v>24</v>
      </c>
      <c r="M699" s="1">
        <v>4</v>
      </c>
      <c r="N699" s="1">
        <v>3</v>
      </c>
      <c r="O699" s="1">
        <v>0</v>
      </c>
      <c r="P699" s="3">
        <v>171</v>
      </c>
      <c r="Q699">
        <f t="shared" si="60"/>
        <v>0.58441558441558439</v>
      </c>
      <c r="R699">
        <f t="shared" si="61"/>
        <v>0.38095238095238093</v>
      </c>
      <c r="S699">
        <f t="shared" si="62"/>
        <v>0.3968253968253968</v>
      </c>
      <c r="T699">
        <f t="shared" si="63"/>
        <v>0.57936507936507931</v>
      </c>
      <c r="U699">
        <f t="shared" si="64"/>
        <v>-5.1929705215419619E-2</v>
      </c>
      <c r="V699">
        <f t="shared" si="65"/>
        <v>7.1428571428571425E-2</v>
      </c>
    </row>
    <row r="700" spans="1:22" x14ac:dyDescent="0.25">
      <c r="A700" s="2">
        <v>387</v>
      </c>
      <c r="B700" s="2" t="s">
        <v>40</v>
      </c>
      <c r="C700" s="2">
        <v>3</v>
      </c>
      <c r="D700" s="1">
        <v>0</v>
      </c>
      <c r="E700" s="1">
        <v>1</v>
      </c>
      <c r="F700" s="1">
        <v>44</v>
      </c>
      <c r="G700" s="1">
        <v>19</v>
      </c>
      <c r="H700" s="1">
        <v>0</v>
      </c>
      <c r="I700" s="1">
        <v>16</v>
      </c>
      <c r="J700" s="1">
        <v>13</v>
      </c>
      <c r="K700" s="1">
        <v>20</v>
      </c>
      <c r="L700" s="1">
        <v>17</v>
      </c>
      <c r="M700" s="1">
        <v>5</v>
      </c>
      <c r="N700" s="1">
        <v>6</v>
      </c>
      <c r="O700" s="1">
        <v>5</v>
      </c>
      <c r="P700" s="3">
        <v>146</v>
      </c>
      <c r="Q700">
        <f t="shared" si="60"/>
        <v>0.52941176470588236</v>
      </c>
      <c r="R700">
        <f t="shared" si="61"/>
        <v>0.34</v>
      </c>
      <c r="S700">
        <f t="shared" si="62"/>
        <v>0.4</v>
      </c>
      <c r="T700">
        <f t="shared" si="63"/>
        <v>0.54</v>
      </c>
      <c r="U700">
        <f t="shared" si="64"/>
        <v>-6.1800599999999983E-2</v>
      </c>
      <c r="V700">
        <f t="shared" si="65"/>
        <v>0</v>
      </c>
    </row>
    <row r="701" spans="1:22" x14ac:dyDescent="0.25">
      <c r="A701" s="2">
        <v>387</v>
      </c>
      <c r="B701" s="2" t="s">
        <v>40</v>
      </c>
      <c r="C701" s="2">
        <v>4</v>
      </c>
      <c r="D701" s="1">
        <v>0</v>
      </c>
      <c r="E701" s="1">
        <v>0</v>
      </c>
      <c r="F701" s="1">
        <v>45</v>
      </c>
      <c r="G701" s="1">
        <v>23</v>
      </c>
      <c r="H701" s="1">
        <v>1</v>
      </c>
      <c r="I701" s="1">
        <v>22</v>
      </c>
      <c r="J701" s="1">
        <v>9</v>
      </c>
      <c r="K701" s="1">
        <v>16</v>
      </c>
      <c r="L701" s="1">
        <v>25</v>
      </c>
      <c r="M701" s="1">
        <v>2</v>
      </c>
      <c r="N701" s="1">
        <v>9</v>
      </c>
      <c r="O701" s="1">
        <v>5</v>
      </c>
      <c r="P701" s="3">
        <v>157</v>
      </c>
      <c r="Q701">
        <f t="shared" si="60"/>
        <v>0.50632911392405067</v>
      </c>
      <c r="R701">
        <f t="shared" si="61"/>
        <v>0.5</v>
      </c>
      <c r="S701">
        <f t="shared" si="62"/>
        <v>0.32</v>
      </c>
      <c r="T701">
        <f t="shared" si="63"/>
        <v>0.66</v>
      </c>
      <c r="U701">
        <f t="shared" si="64"/>
        <v>-7.3375000000000079E-2</v>
      </c>
      <c r="V701">
        <f t="shared" si="65"/>
        <v>2.1739130434782608E-2</v>
      </c>
    </row>
    <row r="702" spans="1:22" x14ac:dyDescent="0.25">
      <c r="A702" s="2">
        <v>387</v>
      </c>
      <c r="B702" s="2" t="s">
        <v>40</v>
      </c>
      <c r="C702" s="2">
        <v>5</v>
      </c>
      <c r="D702" s="1">
        <v>0</v>
      </c>
      <c r="E702" s="1">
        <v>0</v>
      </c>
      <c r="F702" s="1">
        <v>38</v>
      </c>
      <c r="G702" s="1">
        <v>24</v>
      </c>
      <c r="H702" s="1">
        <v>3</v>
      </c>
      <c r="I702" s="1">
        <v>8</v>
      </c>
      <c r="J702" s="1">
        <v>7</v>
      </c>
      <c r="K702" s="1">
        <v>15</v>
      </c>
      <c r="L702" s="1">
        <v>21</v>
      </c>
      <c r="M702" s="1">
        <v>2</v>
      </c>
      <c r="N702" s="1">
        <v>7</v>
      </c>
      <c r="O702" s="1">
        <v>6</v>
      </c>
      <c r="P702" s="3">
        <v>131</v>
      </c>
      <c r="Q702">
        <f t="shared" si="60"/>
        <v>0.59375</v>
      </c>
      <c r="R702">
        <f t="shared" si="61"/>
        <v>0.48837209302325579</v>
      </c>
      <c r="S702">
        <f t="shared" si="62"/>
        <v>0.34883720930232559</v>
      </c>
      <c r="T702">
        <f t="shared" si="63"/>
        <v>0.66279069767441856</v>
      </c>
      <c r="U702">
        <f t="shared" si="64"/>
        <v>-5.109177934018394E-2</v>
      </c>
      <c r="V702">
        <f t="shared" si="65"/>
        <v>8.5714285714285715E-2</v>
      </c>
    </row>
    <row r="703" spans="1:22" x14ac:dyDescent="0.25">
      <c r="A703" s="2">
        <v>387</v>
      </c>
      <c r="B703" s="2" t="s">
        <v>41</v>
      </c>
      <c r="C703" s="2">
        <v>1</v>
      </c>
      <c r="D703" s="1">
        <v>0</v>
      </c>
      <c r="E703" s="1">
        <v>0</v>
      </c>
      <c r="F703" s="1">
        <v>37</v>
      </c>
      <c r="G703" s="1">
        <v>28</v>
      </c>
      <c r="H703" s="1">
        <v>0</v>
      </c>
      <c r="I703" s="1">
        <v>17</v>
      </c>
      <c r="J703" s="1">
        <v>15</v>
      </c>
      <c r="K703" s="1">
        <v>18</v>
      </c>
      <c r="L703" s="1">
        <v>19</v>
      </c>
      <c r="M703" s="1">
        <v>14</v>
      </c>
      <c r="N703" s="1">
        <v>2</v>
      </c>
      <c r="O703" s="1">
        <v>2</v>
      </c>
      <c r="P703" s="3">
        <v>152</v>
      </c>
      <c r="Q703">
        <f t="shared" si="60"/>
        <v>0.5625</v>
      </c>
      <c r="R703">
        <f t="shared" si="61"/>
        <v>0.36538461538461536</v>
      </c>
      <c r="S703">
        <f t="shared" si="62"/>
        <v>0.34615384615384615</v>
      </c>
      <c r="T703">
        <f t="shared" si="63"/>
        <v>0.53846153846153844</v>
      </c>
      <c r="U703">
        <f t="shared" si="64"/>
        <v>-0.10792259615384625</v>
      </c>
      <c r="V703">
        <f t="shared" si="65"/>
        <v>0</v>
      </c>
    </row>
    <row r="704" spans="1:22" x14ac:dyDescent="0.25">
      <c r="A704" s="2">
        <v>387</v>
      </c>
      <c r="B704" s="2" t="s">
        <v>41</v>
      </c>
      <c r="C704" s="2">
        <v>2</v>
      </c>
      <c r="D704" s="1">
        <v>0</v>
      </c>
      <c r="E704" s="1">
        <v>0</v>
      </c>
      <c r="F704" s="1">
        <v>40</v>
      </c>
      <c r="G704" s="1">
        <v>26</v>
      </c>
      <c r="H704" s="1">
        <v>1</v>
      </c>
      <c r="I704" s="1">
        <v>25</v>
      </c>
      <c r="J704" s="1">
        <v>8</v>
      </c>
      <c r="K704" s="1">
        <v>38</v>
      </c>
      <c r="L704" s="1">
        <v>18</v>
      </c>
      <c r="M704" s="1">
        <v>4</v>
      </c>
      <c r="N704" s="1">
        <v>12</v>
      </c>
      <c r="O704" s="1">
        <v>1</v>
      </c>
      <c r="P704" s="3">
        <v>173</v>
      </c>
      <c r="Q704">
        <f t="shared" si="60"/>
        <v>0.53513513513513511</v>
      </c>
      <c r="R704">
        <f t="shared" si="61"/>
        <v>0.28125</v>
      </c>
      <c r="S704">
        <f t="shared" si="62"/>
        <v>0.59375</v>
      </c>
      <c r="T704">
        <f t="shared" si="63"/>
        <v>0.578125</v>
      </c>
      <c r="U704">
        <f t="shared" si="64"/>
        <v>0.11860283203124999</v>
      </c>
      <c r="V704">
        <f t="shared" si="65"/>
        <v>1.9230769230769232E-2</v>
      </c>
    </row>
    <row r="705" spans="1:22" x14ac:dyDescent="0.25">
      <c r="A705" s="2">
        <v>387</v>
      </c>
      <c r="B705" s="2" t="s">
        <v>41</v>
      </c>
      <c r="C705" s="2">
        <v>3</v>
      </c>
      <c r="D705" s="1">
        <v>0</v>
      </c>
      <c r="E705" s="1">
        <v>0</v>
      </c>
      <c r="F705" s="1">
        <v>47</v>
      </c>
      <c r="G705" s="1">
        <v>24</v>
      </c>
      <c r="H705" s="1">
        <v>2</v>
      </c>
      <c r="I705" s="1">
        <v>13</v>
      </c>
      <c r="J705" s="1">
        <v>8</v>
      </c>
      <c r="K705" s="1">
        <v>35</v>
      </c>
      <c r="L705" s="1">
        <v>21</v>
      </c>
      <c r="M705" s="1">
        <v>7</v>
      </c>
      <c r="N705" s="1">
        <v>7</v>
      </c>
      <c r="O705" s="1">
        <v>2</v>
      </c>
      <c r="P705" s="3">
        <v>166</v>
      </c>
      <c r="Q705">
        <f t="shared" si="60"/>
        <v>0.60759493670886078</v>
      </c>
      <c r="R705">
        <f t="shared" si="61"/>
        <v>0.328125</v>
      </c>
      <c r="S705">
        <f t="shared" si="62"/>
        <v>0.546875</v>
      </c>
      <c r="T705">
        <f t="shared" si="63"/>
        <v>0.6015625</v>
      </c>
      <c r="U705">
        <f t="shared" si="64"/>
        <v>8.1866528320312493E-2</v>
      </c>
      <c r="V705">
        <f t="shared" si="65"/>
        <v>5.128205128205128E-2</v>
      </c>
    </row>
    <row r="706" spans="1:22" x14ac:dyDescent="0.25">
      <c r="A706" s="2">
        <v>387</v>
      </c>
      <c r="B706" s="2" t="s">
        <v>41</v>
      </c>
      <c r="C706" s="2">
        <v>4</v>
      </c>
      <c r="D706" s="1">
        <v>0</v>
      </c>
      <c r="E706" s="1">
        <v>0</v>
      </c>
      <c r="F706" s="1">
        <v>39</v>
      </c>
      <c r="G706" s="1">
        <v>18</v>
      </c>
      <c r="H706" s="1">
        <v>0</v>
      </c>
      <c r="I706" s="1">
        <v>19</v>
      </c>
      <c r="J706" s="1">
        <v>3</v>
      </c>
      <c r="K706" s="1">
        <v>23</v>
      </c>
      <c r="L706" s="1">
        <v>17</v>
      </c>
      <c r="M706" s="1">
        <v>5</v>
      </c>
      <c r="N706" s="1">
        <v>9</v>
      </c>
      <c r="O706" s="1">
        <v>10</v>
      </c>
      <c r="P706" s="3">
        <v>143</v>
      </c>
      <c r="Q706">
        <f t="shared" ref="Q706:Q760" si="66">((G706)/(D706+G706+H706+I706)*(D706+G706+H706+I706)+2*((J706+K706+L706)/(J706+K706+L706+M706+N706+O706)-0.5)*(J706+K706+L706+M706+N706+O706)/2)/(D706+G706+H706+I706+(J706+K706+L706+M706+N706+O706)/2)</f>
        <v>0.39007092198581561</v>
      </c>
      <c r="R706">
        <f t="shared" ref="R706:R769" si="67">L706/(J706+K706+L706)</f>
        <v>0.39534883720930231</v>
      </c>
      <c r="S706">
        <f t="shared" ref="S706:S769" si="68">K706/(J706+K706+L706)</f>
        <v>0.53488372093023251</v>
      </c>
      <c r="T706">
        <f t="shared" ref="T706:T769" si="69">R706+S706/2</f>
        <v>0.66279069767441856</v>
      </c>
      <c r="U706">
        <f t="shared" ref="U706:U769" si="70">S706+0.9165*R706^2-0.3422*R706-0.4514</f>
        <v>9.1444943212547258E-2</v>
      </c>
      <c r="V706">
        <f t="shared" ref="V706:V760" si="71">H706/(D706+G706+H706+I706)</f>
        <v>0</v>
      </c>
    </row>
    <row r="707" spans="1:22" x14ac:dyDescent="0.25">
      <c r="A707" s="2">
        <v>387</v>
      </c>
      <c r="B707" s="2" t="s">
        <v>41</v>
      </c>
      <c r="C707" s="2">
        <v>5</v>
      </c>
      <c r="D707" s="1">
        <v>0</v>
      </c>
      <c r="E707" s="1">
        <v>0</v>
      </c>
      <c r="F707" s="1">
        <v>52</v>
      </c>
      <c r="G707" s="1">
        <v>14</v>
      </c>
      <c r="H707" s="1">
        <v>0</v>
      </c>
      <c r="I707" s="1">
        <v>27</v>
      </c>
      <c r="J707" s="1">
        <v>6</v>
      </c>
      <c r="K707" s="1">
        <v>25</v>
      </c>
      <c r="L707" s="1">
        <v>18</v>
      </c>
      <c r="M707" s="1">
        <v>4</v>
      </c>
      <c r="N707" s="1">
        <v>15</v>
      </c>
      <c r="O707" s="1">
        <v>10</v>
      </c>
      <c r="P707" s="3">
        <v>171</v>
      </c>
      <c r="Q707">
        <f t="shared" si="66"/>
        <v>0.3</v>
      </c>
      <c r="R707">
        <f t="shared" si="67"/>
        <v>0.36734693877551022</v>
      </c>
      <c r="S707">
        <f t="shared" si="68"/>
        <v>0.51020408163265307</v>
      </c>
      <c r="T707">
        <f t="shared" si="69"/>
        <v>0.62244897959183676</v>
      </c>
      <c r="U707">
        <f t="shared" si="70"/>
        <v>5.6773927530195722E-2</v>
      </c>
      <c r="V707">
        <f t="shared" si="71"/>
        <v>0</v>
      </c>
    </row>
    <row r="708" spans="1:22" x14ac:dyDescent="0.25">
      <c r="A708" s="2">
        <v>392</v>
      </c>
      <c r="B708" s="2" t="s">
        <v>42</v>
      </c>
      <c r="C708" s="2">
        <v>1</v>
      </c>
      <c r="D708" s="1">
        <v>0</v>
      </c>
      <c r="E708" s="1">
        <v>0</v>
      </c>
      <c r="F708" s="1">
        <v>26</v>
      </c>
      <c r="G708" s="1">
        <v>17</v>
      </c>
      <c r="H708" s="1">
        <v>0</v>
      </c>
      <c r="I708" s="1">
        <v>8</v>
      </c>
      <c r="J708" s="1">
        <v>3</v>
      </c>
      <c r="K708" s="1">
        <v>3</v>
      </c>
      <c r="L708" s="1">
        <v>46</v>
      </c>
      <c r="M708" s="1">
        <v>3</v>
      </c>
      <c r="N708" s="1">
        <v>5</v>
      </c>
      <c r="O708" s="1">
        <v>11</v>
      </c>
      <c r="P708" s="3">
        <v>122</v>
      </c>
      <c r="Q708">
        <f t="shared" si="66"/>
        <v>0.55371900826446285</v>
      </c>
      <c r="R708">
        <f t="shared" si="67"/>
        <v>0.88461538461538458</v>
      </c>
      <c r="S708">
        <f t="shared" si="68"/>
        <v>5.7692307692307696E-2</v>
      </c>
      <c r="T708">
        <f t="shared" si="69"/>
        <v>0.91346153846153844</v>
      </c>
      <c r="U708">
        <f t="shared" si="70"/>
        <v>2.0778846153846064E-2</v>
      </c>
      <c r="V708">
        <f t="shared" si="71"/>
        <v>0</v>
      </c>
    </row>
    <row r="709" spans="1:22" x14ac:dyDescent="0.25">
      <c r="A709" s="2">
        <v>392</v>
      </c>
      <c r="B709" s="2" t="s">
        <v>42</v>
      </c>
      <c r="C709" s="2">
        <v>2</v>
      </c>
      <c r="D709" s="1">
        <v>0</v>
      </c>
      <c r="E709" s="1">
        <v>0</v>
      </c>
      <c r="F709" s="1">
        <v>35</v>
      </c>
      <c r="G709" s="1">
        <v>9</v>
      </c>
      <c r="H709" s="1">
        <v>3</v>
      </c>
      <c r="I709" s="1">
        <v>14</v>
      </c>
      <c r="J709" s="1">
        <v>3</v>
      </c>
      <c r="K709" s="1">
        <v>10</v>
      </c>
      <c r="L709" s="1">
        <v>35</v>
      </c>
      <c r="M709" s="1">
        <v>2</v>
      </c>
      <c r="N709" s="1">
        <v>4</v>
      </c>
      <c r="O709" s="1">
        <v>7</v>
      </c>
      <c r="P709" s="3">
        <v>122</v>
      </c>
      <c r="Q709">
        <f t="shared" si="66"/>
        <v>0.46902654867256638</v>
      </c>
      <c r="R709">
        <f t="shared" si="67"/>
        <v>0.72916666666666663</v>
      </c>
      <c r="S709">
        <f t="shared" si="68"/>
        <v>0.20833333333333334</v>
      </c>
      <c r="T709">
        <f t="shared" si="69"/>
        <v>0.83333333333333326</v>
      </c>
      <c r="U709">
        <f t="shared" si="70"/>
        <v>-5.2990885416667188E-3</v>
      </c>
      <c r="V709">
        <f t="shared" si="71"/>
        <v>0.11538461538461539</v>
      </c>
    </row>
    <row r="710" spans="1:22" x14ac:dyDescent="0.25">
      <c r="A710" s="2">
        <v>392</v>
      </c>
      <c r="B710" s="2" t="s">
        <v>42</v>
      </c>
      <c r="C710" s="2">
        <v>3</v>
      </c>
      <c r="D710" s="1">
        <v>0</v>
      </c>
      <c r="E710" s="1">
        <v>0</v>
      </c>
      <c r="F710" s="1">
        <v>29</v>
      </c>
      <c r="G710" s="1">
        <v>19</v>
      </c>
      <c r="H710" s="1">
        <v>0</v>
      </c>
      <c r="I710" s="1">
        <v>18</v>
      </c>
      <c r="J710" s="1">
        <v>1</v>
      </c>
      <c r="K710" s="1">
        <v>9</v>
      </c>
      <c r="L710" s="1">
        <v>32</v>
      </c>
      <c r="M710" s="1">
        <v>1</v>
      </c>
      <c r="N710" s="1">
        <v>3</v>
      </c>
      <c r="O710" s="1">
        <v>7</v>
      </c>
      <c r="P710" s="3">
        <v>119</v>
      </c>
      <c r="Q710">
        <f t="shared" si="66"/>
        <v>0.54330708661417326</v>
      </c>
      <c r="R710">
        <f t="shared" si="67"/>
        <v>0.76190476190476186</v>
      </c>
      <c r="S710">
        <f t="shared" si="68"/>
        <v>0.21428571428571427</v>
      </c>
      <c r="T710">
        <f t="shared" si="69"/>
        <v>0.86904761904761896</v>
      </c>
      <c r="U710">
        <f t="shared" si="70"/>
        <v>3.4189115646258428E-2</v>
      </c>
      <c r="V710">
        <f t="shared" si="71"/>
        <v>0</v>
      </c>
    </row>
    <row r="711" spans="1:22" x14ac:dyDescent="0.25">
      <c r="A711" s="2">
        <v>392</v>
      </c>
      <c r="B711" s="2" t="s">
        <v>42</v>
      </c>
      <c r="C711" s="2">
        <v>4</v>
      </c>
      <c r="D711" s="1">
        <v>0</v>
      </c>
      <c r="E711" s="1">
        <v>0</v>
      </c>
      <c r="F711" s="1">
        <v>23</v>
      </c>
      <c r="G711" s="1">
        <v>13</v>
      </c>
      <c r="H711" s="1">
        <v>0</v>
      </c>
      <c r="I711" s="1">
        <v>12</v>
      </c>
      <c r="J711" s="1">
        <v>4</v>
      </c>
      <c r="K711" s="1">
        <v>11</v>
      </c>
      <c r="L711" s="1">
        <v>39</v>
      </c>
      <c r="M711" s="1">
        <v>0</v>
      </c>
      <c r="N711" s="1">
        <v>3</v>
      </c>
      <c r="O711" s="1">
        <v>5</v>
      </c>
      <c r="P711" s="3">
        <v>110</v>
      </c>
      <c r="Q711">
        <f t="shared" si="66"/>
        <v>0.6428571428571429</v>
      </c>
      <c r="R711">
        <f t="shared" si="67"/>
        <v>0.72222222222222221</v>
      </c>
      <c r="S711">
        <f t="shared" si="68"/>
        <v>0.20370370370370369</v>
      </c>
      <c r="T711">
        <f t="shared" si="69"/>
        <v>0.82407407407407407</v>
      </c>
      <c r="U711">
        <f t="shared" si="70"/>
        <v>-1.6789814814814841E-2</v>
      </c>
      <c r="V711">
        <f t="shared" si="71"/>
        <v>0</v>
      </c>
    </row>
    <row r="712" spans="1:22" x14ac:dyDescent="0.25">
      <c r="A712" s="2">
        <v>392</v>
      </c>
      <c r="B712" s="2" t="s">
        <v>42</v>
      </c>
      <c r="C712" s="2">
        <v>5</v>
      </c>
      <c r="D712" s="1">
        <v>0</v>
      </c>
      <c r="E712" s="1">
        <v>0</v>
      </c>
      <c r="F712" s="1">
        <v>35</v>
      </c>
      <c r="G712" s="1">
        <v>11</v>
      </c>
      <c r="H712" s="1">
        <v>1</v>
      </c>
      <c r="I712" s="1">
        <v>22</v>
      </c>
      <c r="J712" s="1">
        <v>1</v>
      </c>
      <c r="K712" s="1">
        <v>4</v>
      </c>
      <c r="L712" s="1">
        <v>26</v>
      </c>
      <c r="M712" s="1">
        <v>2</v>
      </c>
      <c r="N712" s="1">
        <v>5</v>
      </c>
      <c r="O712" s="1">
        <v>9</v>
      </c>
      <c r="P712" s="3">
        <v>116</v>
      </c>
      <c r="Q712">
        <f t="shared" si="66"/>
        <v>0.32173913043478258</v>
      </c>
      <c r="R712">
        <f t="shared" si="67"/>
        <v>0.83870967741935487</v>
      </c>
      <c r="S712">
        <f t="shared" si="68"/>
        <v>0.12903225806451613</v>
      </c>
      <c r="T712">
        <f t="shared" si="69"/>
        <v>0.90322580645161299</v>
      </c>
      <c r="U712">
        <f t="shared" si="70"/>
        <v>3.5322996878251856E-2</v>
      </c>
      <c r="V712">
        <f t="shared" si="71"/>
        <v>2.9411764705882353E-2</v>
      </c>
    </row>
    <row r="713" spans="1:22" x14ac:dyDescent="0.25">
      <c r="A713" s="2">
        <v>392</v>
      </c>
      <c r="B713" s="2" t="s">
        <v>43</v>
      </c>
      <c r="C713" s="2">
        <v>1</v>
      </c>
      <c r="D713" s="1">
        <v>0</v>
      </c>
      <c r="E713" s="1">
        <v>0</v>
      </c>
      <c r="F713" s="1">
        <v>39</v>
      </c>
      <c r="G713" s="1">
        <v>10</v>
      </c>
      <c r="H713" s="1">
        <v>0</v>
      </c>
      <c r="I713" s="1">
        <v>14</v>
      </c>
      <c r="J713" s="1">
        <v>3</v>
      </c>
      <c r="K713" s="1">
        <v>8</v>
      </c>
      <c r="L713" s="1">
        <v>41</v>
      </c>
      <c r="M713" s="1">
        <v>0</v>
      </c>
      <c r="N713" s="1">
        <v>3</v>
      </c>
      <c r="O713" s="1">
        <v>10</v>
      </c>
      <c r="P713" s="3">
        <v>128</v>
      </c>
      <c r="Q713">
        <f t="shared" si="66"/>
        <v>0.52212389380530977</v>
      </c>
      <c r="R713">
        <f t="shared" si="67"/>
        <v>0.78846153846153844</v>
      </c>
      <c r="S713">
        <f t="shared" si="68"/>
        <v>0.15384615384615385</v>
      </c>
      <c r="T713">
        <f t="shared" si="69"/>
        <v>0.86538461538461542</v>
      </c>
      <c r="U713">
        <f t="shared" si="70"/>
        <v>2.3966346153845852E-3</v>
      </c>
      <c r="V713">
        <f t="shared" si="71"/>
        <v>0</v>
      </c>
    </row>
    <row r="714" spans="1:22" x14ac:dyDescent="0.25">
      <c r="A714" s="2">
        <v>392</v>
      </c>
      <c r="B714" s="2" t="s">
        <v>43</v>
      </c>
      <c r="C714" s="2">
        <v>2</v>
      </c>
      <c r="D714" s="1">
        <v>0</v>
      </c>
      <c r="E714" s="1">
        <v>0</v>
      </c>
      <c r="F714" s="1">
        <v>45</v>
      </c>
      <c r="G714" s="1">
        <v>15</v>
      </c>
      <c r="H714" s="1">
        <v>0</v>
      </c>
      <c r="I714" s="1">
        <v>15</v>
      </c>
      <c r="J714" s="1">
        <v>2</v>
      </c>
      <c r="K714" s="1">
        <v>9</v>
      </c>
      <c r="L714" s="1">
        <v>45</v>
      </c>
      <c r="M714" s="1">
        <v>2</v>
      </c>
      <c r="N714" s="1">
        <v>3</v>
      </c>
      <c r="O714" s="1">
        <v>12</v>
      </c>
      <c r="P714" s="3">
        <v>148</v>
      </c>
      <c r="Q714">
        <f t="shared" si="66"/>
        <v>0.51879699248120303</v>
      </c>
      <c r="R714">
        <f t="shared" si="67"/>
        <v>0.8035714285714286</v>
      </c>
      <c r="S714">
        <f t="shared" si="68"/>
        <v>0.16071428571428573</v>
      </c>
      <c r="T714">
        <f t="shared" si="69"/>
        <v>0.88392857142857151</v>
      </c>
      <c r="U714">
        <f t="shared" si="70"/>
        <v>2.6140975765306107E-2</v>
      </c>
      <c r="V714">
        <f t="shared" si="71"/>
        <v>0</v>
      </c>
    </row>
    <row r="715" spans="1:22" x14ac:dyDescent="0.25">
      <c r="A715" s="2">
        <v>392</v>
      </c>
      <c r="B715" s="2" t="s">
        <v>43</v>
      </c>
      <c r="C715" s="2">
        <v>3</v>
      </c>
      <c r="D715" s="1">
        <v>0</v>
      </c>
      <c r="E715" s="1">
        <v>0</v>
      </c>
      <c r="F715" s="1">
        <v>32</v>
      </c>
      <c r="G715" s="1">
        <v>8</v>
      </c>
      <c r="H715" s="1">
        <v>1</v>
      </c>
      <c r="I715" s="1">
        <v>11</v>
      </c>
      <c r="J715" s="1">
        <v>4</v>
      </c>
      <c r="K715" s="1">
        <v>6</v>
      </c>
      <c r="L715" s="1">
        <v>32</v>
      </c>
      <c r="M715" s="1">
        <v>1</v>
      </c>
      <c r="N715" s="1">
        <v>2</v>
      </c>
      <c r="O715" s="1">
        <v>7</v>
      </c>
      <c r="P715" s="3">
        <v>104</v>
      </c>
      <c r="Q715">
        <f t="shared" si="66"/>
        <v>0.52173913043478259</v>
      </c>
      <c r="R715">
        <f t="shared" si="67"/>
        <v>0.76190476190476186</v>
      </c>
      <c r="S715">
        <f t="shared" si="68"/>
        <v>0.14285714285714285</v>
      </c>
      <c r="T715">
        <f t="shared" si="69"/>
        <v>0.83333333333333326</v>
      </c>
      <c r="U715">
        <f t="shared" si="70"/>
        <v>-3.7239455782312969E-2</v>
      </c>
      <c r="V715">
        <f t="shared" si="71"/>
        <v>0.05</v>
      </c>
    </row>
    <row r="716" spans="1:22" x14ac:dyDescent="0.25">
      <c r="A716" s="2">
        <v>392</v>
      </c>
      <c r="B716" s="2" t="s">
        <v>43</v>
      </c>
      <c r="C716" s="2">
        <v>4</v>
      </c>
      <c r="D716" s="1">
        <v>0</v>
      </c>
      <c r="E716" s="1">
        <v>0</v>
      </c>
      <c r="F716" s="1">
        <v>36</v>
      </c>
      <c r="G716" s="1">
        <v>9</v>
      </c>
      <c r="H716" s="1">
        <v>0</v>
      </c>
      <c r="I716" s="1">
        <v>9</v>
      </c>
      <c r="J716" s="1">
        <v>1</v>
      </c>
      <c r="K716" s="1">
        <v>7</v>
      </c>
      <c r="L716" s="1">
        <v>38</v>
      </c>
      <c r="M716" s="1">
        <v>1</v>
      </c>
      <c r="N716" s="1">
        <v>1</v>
      </c>
      <c r="O716" s="1">
        <v>12</v>
      </c>
      <c r="P716" s="3">
        <v>114</v>
      </c>
      <c r="Q716">
        <f t="shared" si="66"/>
        <v>0.52083333333333337</v>
      </c>
      <c r="R716">
        <f t="shared" si="67"/>
        <v>0.82608695652173914</v>
      </c>
      <c r="S716">
        <f t="shared" si="68"/>
        <v>0.15217391304347827</v>
      </c>
      <c r="T716">
        <f t="shared" si="69"/>
        <v>0.90217391304347827</v>
      </c>
      <c r="U716">
        <f t="shared" si="70"/>
        <v>4.3524574669187022E-2</v>
      </c>
      <c r="V716">
        <f t="shared" si="71"/>
        <v>0</v>
      </c>
    </row>
    <row r="717" spans="1:22" x14ac:dyDescent="0.25">
      <c r="A717" s="2">
        <v>392</v>
      </c>
      <c r="B717" s="2" t="s">
        <v>43</v>
      </c>
      <c r="C717" s="2">
        <v>5</v>
      </c>
      <c r="D717" s="1">
        <v>0</v>
      </c>
      <c r="E717" s="1">
        <v>0</v>
      </c>
      <c r="F717" s="1">
        <v>40</v>
      </c>
      <c r="G717" s="1">
        <v>11</v>
      </c>
      <c r="H717" s="1">
        <v>2</v>
      </c>
      <c r="I717" s="1">
        <v>10</v>
      </c>
      <c r="J717" s="1">
        <v>0</v>
      </c>
      <c r="K717" s="1">
        <v>7</v>
      </c>
      <c r="L717" s="1">
        <v>37</v>
      </c>
      <c r="M717" s="1">
        <v>1</v>
      </c>
      <c r="N717" s="1">
        <v>4</v>
      </c>
      <c r="O717" s="1">
        <v>8</v>
      </c>
      <c r="P717" s="3">
        <v>120</v>
      </c>
      <c r="Q717">
        <f t="shared" si="66"/>
        <v>0.5145631067961165</v>
      </c>
      <c r="R717">
        <f t="shared" si="67"/>
        <v>0.84090909090909094</v>
      </c>
      <c r="S717">
        <f t="shared" si="68"/>
        <v>0.15909090909090909</v>
      </c>
      <c r="T717">
        <f t="shared" si="69"/>
        <v>0.92045454545454553</v>
      </c>
      <c r="U717">
        <f t="shared" si="70"/>
        <v>6.8014721074380113E-2</v>
      </c>
      <c r="V717">
        <f t="shared" si="71"/>
        <v>8.6956521739130432E-2</v>
      </c>
    </row>
    <row r="718" spans="1:22" x14ac:dyDescent="0.25">
      <c r="A718" s="2">
        <v>393</v>
      </c>
      <c r="B718" s="2" t="s">
        <v>44</v>
      </c>
      <c r="C718" s="2">
        <v>1</v>
      </c>
      <c r="D718" s="1">
        <v>0</v>
      </c>
      <c r="E718" s="1">
        <v>0</v>
      </c>
      <c r="F718" s="1">
        <v>45</v>
      </c>
      <c r="G718" s="1">
        <v>24</v>
      </c>
      <c r="H718" s="1">
        <v>5</v>
      </c>
      <c r="I718" s="1">
        <v>8</v>
      </c>
      <c r="J718" s="1">
        <v>13</v>
      </c>
      <c r="K718" s="1">
        <v>28</v>
      </c>
      <c r="L718" s="1">
        <v>18</v>
      </c>
      <c r="M718" s="1">
        <v>8</v>
      </c>
      <c r="N718" s="1">
        <v>10</v>
      </c>
      <c r="O718" s="1">
        <v>5</v>
      </c>
      <c r="P718" s="3">
        <v>164</v>
      </c>
      <c r="Q718">
        <f t="shared" si="66"/>
        <v>0.53846153846153844</v>
      </c>
      <c r="R718">
        <f t="shared" si="67"/>
        <v>0.30508474576271188</v>
      </c>
      <c r="S718">
        <f t="shared" si="68"/>
        <v>0.47457627118644069</v>
      </c>
      <c r="T718">
        <f t="shared" si="69"/>
        <v>0.5423728813559322</v>
      </c>
      <c r="U718">
        <f t="shared" si="70"/>
        <v>4.0810686584314415E-3</v>
      </c>
      <c r="V718">
        <f t="shared" si="71"/>
        <v>0.13513513513513514</v>
      </c>
    </row>
    <row r="719" spans="1:22" x14ac:dyDescent="0.25">
      <c r="A719" s="2">
        <v>393</v>
      </c>
      <c r="B719" s="2" t="s">
        <v>44</v>
      </c>
      <c r="C719" s="2">
        <v>2</v>
      </c>
      <c r="D719" s="1">
        <v>0</v>
      </c>
      <c r="E719" s="1">
        <v>0</v>
      </c>
      <c r="F719" s="1">
        <v>37</v>
      </c>
      <c r="G719" s="1">
        <v>19</v>
      </c>
      <c r="H719" s="1">
        <v>4</v>
      </c>
      <c r="I719" s="1">
        <v>13</v>
      </c>
      <c r="J719" s="1">
        <v>20</v>
      </c>
      <c r="K719" s="1">
        <v>30</v>
      </c>
      <c r="L719" s="1">
        <v>20</v>
      </c>
      <c r="M719" s="1">
        <v>5</v>
      </c>
      <c r="N719" s="1">
        <v>2</v>
      </c>
      <c r="O719" s="1">
        <v>0</v>
      </c>
      <c r="P719" s="3">
        <v>150</v>
      </c>
      <c r="Q719">
        <f t="shared" si="66"/>
        <v>0.67785234899328861</v>
      </c>
      <c r="R719">
        <f t="shared" si="67"/>
        <v>0.2857142857142857</v>
      </c>
      <c r="S719">
        <f t="shared" si="68"/>
        <v>0.42857142857142855</v>
      </c>
      <c r="T719">
        <f t="shared" si="69"/>
        <v>0.5</v>
      </c>
      <c r="U719">
        <f t="shared" si="70"/>
        <v>-4.5783673469387776E-2</v>
      </c>
      <c r="V719">
        <f t="shared" si="71"/>
        <v>0.1111111111111111</v>
      </c>
    </row>
    <row r="720" spans="1:22" x14ac:dyDescent="0.25">
      <c r="A720" s="2">
        <v>393</v>
      </c>
      <c r="B720" s="2" t="s">
        <v>44</v>
      </c>
      <c r="C720" s="2">
        <v>3</v>
      </c>
      <c r="D720" s="1">
        <v>0</v>
      </c>
      <c r="E720" s="1">
        <v>0</v>
      </c>
      <c r="F720" s="1">
        <v>35</v>
      </c>
      <c r="G720" s="1">
        <v>5</v>
      </c>
      <c r="H720" s="1">
        <v>1</v>
      </c>
      <c r="I720" s="1">
        <v>7</v>
      </c>
      <c r="J720" s="1">
        <v>7</v>
      </c>
      <c r="K720" s="1">
        <v>40</v>
      </c>
      <c r="L720" s="1">
        <v>9</v>
      </c>
      <c r="M720" s="1">
        <v>3</v>
      </c>
      <c r="N720" s="1">
        <v>2</v>
      </c>
      <c r="O720" s="1">
        <v>0</v>
      </c>
      <c r="P720" s="3">
        <v>109</v>
      </c>
      <c r="Q720">
        <f t="shared" si="66"/>
        <v>0.70114942528735635</v>
      </c>
      <c r="R720">
        <f t="shared" si="67"/>
        <v>0.16071428571428573</v>
      </c>
      <c r="S720">
        <f t="shared" si="68"/>
        <v>0.7142857142857143</v>
      </c>
      <c r="T720">
        <f t="shared" si="69"/>
        <v>0.5178571428571429</v>
      </c>
      <c r="U720">
        <f t="shared" si="70"/>
        <v>0.23156163903061222</v>
      </c>
      <c r="V720">
        <f t="shared" si="71"/>
        <v>7.6923076923076927E-2</v>
      </c>
    </row>
    <row r="721" spans="1:22" x14ac:dyDescent="0.25">
      <c r="A721" s="2">
        <v>393</v>
      </c>
      <c r="B721" s="2" t="s">
        <v>44</v>
      </c>
      <c r="C721" s="2">
        <v>4</v>
      </c>
      <c r="D721" s="1">
        <v>0</v>
      </c>
      <c r="E721" s="1">
        <v>0</v>
      </c>
      <c r="F721" s="1">
        <v>36</v>
      </c>
      <c r="G721" s="1">
        <v>16</v>
      </c>
      <c r="H721" s="1">
        <v>3</v>
      </c>
      <c r="I721" s="1">
        <v>10</v>
      </c>
      <c r="J721" s="1">
        <v>12</v>
      </c>
      <c r="K721" s="1">
        <v>21</v>
      </c>
      <c r="L721" s="1">
        <v>21</v>
      </c>
      <c r="M721" s="1">
        <v>2</v>
      </c>
      <c r="N721" s="1">
        <v>0</v>
      </c>
      <c r="O721" s="1">
        <v>0</v>
      </c>
      <c r="P721" s="3">
        <v>121</v>
      </c>
      <c r="Q721">
        <f t="shared" si="66"/>
        <v>0.73684210526315785</v>
      </c>
      <c r="R721">
        <f t="shared" si="67"/>
        <v>0.3888888888888889</v>
      </c>
      <c r="S721">
        <f t="shared" si="68"/>
        <v>0.3888888888888889</v>
      </c>
      <c r="T721">
        <f t="shared" si="69"/>
        <v>0.58333333333333337</v>
      </c>
      <c r="U721">
        <f t="shared" si="70"/>
        <v>-5.6982407407407398E-2</v>
      </c>
      <c r="V721">
        <f t="shared" si="71"/>
        <v>0.10344827586206896</v>
      </c>
    </row>
    <row r="722" spans="1:22" x14ac:dyDescent="0.25">
      <c r="A722" s="2">
        <v>393</v>
      </c>
      <c r="B722" s="2" t="s">
        <v>44</v>
      </c>
      <c r="C722" s="2">
        <v>5</v>
      </c>
      <c r="D722" s="1">
        <v>1</v>
      </c>
      <c r="E722" s="1">
        <v>0</v>
      </c>
      <c r="F722" s="1">
        <v>46</v>
      </c>
      <c r="G722" s="1">
        <v>33</v>
      </c>
      <c r="H722" s="1">
        <v>2</v>
      </c>
      <c r="I722" s="1">
        <v>6</v>
      </c>
      <c r="J722" s="1">
        <v>17</v>
      </c>
      <c r="K722" s="1">
        <v>24</v>
      </c>
      <c r="L722" s="1">
        <v>24</v>
      </c>
      <c r="M722" s="1">
        <v>6</v>
      </c>
      <c r="N722" s="1">
        <v>4</v>
      </c>
      <c r="O722" s="1">
        <v>1</v>
      </c>
      <c r="P722" s="3">
        <v>163</v>
      </c>
      <c r="Q722">
        <f t="shared" si="66"/>
        <v>0.75</v>
      </c>
      <c r="R722">
        <f t="shared" si="67"/>
        <v>0.36923076923076925</v>
      </c>
      <c r="S722">
        <f t="shared" si="68"/>
        <v>0.36923076923076925</v>
      </c>
      <c r="T722">
        <f t="shared" si="69"/>
        <v>0.55384615384615388</v>
      </c>
      <c r="U722">
        <f t="shared" si="70"/>
        <v>-8.3572307692307723E-2</v>
      </c>
      <c r="V722">
        <f t="shared" si="71"/>
        <v>4.7619047619047616E-2</v>
      </c>
    </row>
    <row r="723" spans="1:22" x14ac:dyDescent="0.25">
      <c r="A723" s="2">
        <v>393</v>
      </c>
      <c r="B723" s="2" t="s">
        <v>45</v>
      </c>
      <c r="C723" s="2">
        <v>1</v>
      </c>
      <c r="D723" s="1">
        <v>0</v>
      </c>
      <c r="E723" s="1">
        <v>0</v>
      </c>
      <c r="F723" s="1">
        <v>35</v>
      </c>
      <c r="G723" s="1">
        <v>15</v>
      </c>
      <c r="H723" s="1">
        <v>3</v>
      </c>
      <c r="I723" s="1">
        <v>10</v>
      </c>
      <c r="J723" s="1">
        <v>21</v>
      </c>
      <c r="K723" s="1">
        <v>17</v>
      </c>
      <c r="L723" s="1">
        <v>10</v>
      </c>
      <c r="M723" s="1">
        <v>15</v>
      </c>
      <c r="N723" s="1">
        <v>1</v>
      </c>
      <c r="O723" s="1">
        <v>0</v>
      </c>
      <c r="P723" s="3">
        <v>127</v>
      </c>
      <c r="Q723">
        <f t="shared" si="66"/>
        <v>0.51666666666666672</v>
      </c>
      <c r="R723">
        <f t="shared" si="67"/>
        <v>0.20833333333333334</v>
      </c>
      <c r="S723">
        <f t="shared" si="68"/>
        <v>0.35416666666666669</v>
      </c>
      <c r="T723">
        <f t="shared" si="69"/>
        <v>0.38541666666666669</v>
      </c>
      <c r="U723">
        <f t="shared" si="70"/>
        <v>-0.12874635416666669</v>
      </c>
      <c r="V723">
        <f t="shared" si="71"/>
        <v>0.10714285714285714</v>
      </c>
    </row>
    <row r="724" spans="1:22" x14ac:dyDescent="0.25">
      <c r="A724" s="2">
        <v>393</v>
      </c>
      <c r="B724" s="2" t="s">
        <v>45</v>
      </c>
      <c r="C724" s="2">
        <v>2</v>
      </c>
      <c r="D724" s="1">
        <v>0</v>
      </c>
      <c r="E724" s="1">
        <v>0</v>
      </c>
      <c r="F724" s="1">
        <v>38</v>
      </c>
      <c r="G724" s="1">
        <v>19</v>
      </c>
      <c r="H724" s="1">
        <v>3</v>
      </c>
      <c r="I724" s="1">
        <v>13</v>
      </c>
      <c r="J724" s="1">
        <v>30</v>
      </c>
      <c r="K724" s="1">
        <v>20</v>
      </c>
      <c r="L724" s="1">
        <v>10</v>
      </c>
      <c r="M724" s="1">
        <v>4</v>
      </c>
      <c r="N724" s="1">
        <v>1</v>
      </c>
      <c r="O724" s="1">
        <v>0</v>
      </c>
      <c r="P724" s="3">
        <v>138</v>
      </c>
      <c r="Q724">
        <f t="shared" si="66"/>
        <v>0.68888888888888888</v>
      </c>
      <c r="R724">
        <f t="shared" si="67"/>
        <v>0.16666666666666666</v>
      </c>
      <c r="S724">
        <f t="shared" si="68"/>
        <v>0.33333333333333331</v>
      </c>
      <c r="T724">
        <f t="shared" si="69"/>
        <v>0.33333333333333331</v>
      </c>
      <c r="U724">
        <f t="shared" si="70"/>
        <v>-0.14964166666666673</v>
      </c>
      <c r="V724">
        <f t="shared" si="71"/>
        <v>8.5714285714285715E-2</v>
      </c>
    </row>
    <row r="725" spans="1:22" x14ac:dyDescent="0.25">
      <c r="A725" s="2">
        <v>393</v>
      </c>
      <c r="B725" s="2" t="s">
        <v>45</v>
      </c>
      <c r="C725" s="2">
        <v>3</v>
      </c>
      <c r="D725" s="1">
        <v>0</v>
      </c>
      <c r="E725" s="1">
        <v>0</v>
      </c>
      <c r="F725" s="1">
        <v>42</v>
      </c>
      <c r="G725" s="1">
        <v>20</v>
      </c>
      <c r="H725" s="1">
        <v>10</v>
      </c>
      <c r="I725" s="1">
        <v>12</v>
      </c>
      <c r="J725" s="1">
        <v>17</v>
      </c>
      <c r="K725" s="1">
        <v>25</v>
      </c>
      <c r="L725" s="1">
        <v>20</v>
      </c>
      <c r="M725" s="1">
        <v>7</v>
      </c>
      <c r="N725" s="1">
        <v>0</v>
      </c>
      <c r="O725" s="1">
        <v>1</v>
      </c>
      <c r="P725" s="3">
        <v>154</v>
      </c>
      <c r="Q725">
        <f t="shared" si="66"/>
        <v>0.61038961038961037</v>
      </c>
      <c r="R725">
        <f t="shared" si="67"/>
        <v>0.32258064516129031</v>
      </c>
      <c r="S725">
        <f t="shared" si="68"/>
        <v>0.40322580645161288</v>
      </c>
      <c r="T725">
        <f t="shared" si="69"/>
        <v>0.52419354838709675</v>
      </c>
      <c r="U725">
        <f t="shared" si="70"/>
        <v>-6.3191883454734699E-2</v>
      </c>
      <c r="V725">
        <f t="shared" si="71"/>
        <v>0.23809523809523808</v>
      </c>
    </row>
    <row r="726" spans="1:22" x14ac:dyDescent="0.25">
      <c r="A726" s="2">
        <v>393</v>
      </c>
      <c r="B726" s="2" t="s">
        <v>45</v>
      </c>
      <c r="C726" s="2">
        <v>4</v>
      </c>
      <c r="D726" s="1">
        <v>0</v>
      </c>
      <c r="E726" s="1">
        <v>0</v>
      </c>
      <c r="F726" s="1">
        <v>33</v>
      </c>
      <c r="G726" s="1">
        <v>15</v>
      </c>
      <c r="H726" s="1">
        <v>3</v>
      </c>
      <c r="I726" s="1">
        <v>8</v>
      </c>
      <c r="J726" s="1">
        <v>13</v>
      </c>
      <c r="K726" s="1">
        <v>17</v>
      </c>
      <c r="L726" s="1">
        <v>8</v>
      </c>
      <c r="M726" s="1">
        <v>11</v>
      </c>
      <c r="N726" s="1">
        <v>8</v>
      </c>
      <c r="O726" s="1">
        <v>1</v>
      </c>
      <c r="P726" s="3">
        <v>117</v>
      </c>
      <c r="Q726">
        <f t="shared" si="66"/>
        <v>0.43636363636363629</v>
      </c>
      <c r="R726">
        <f t="shared" si="67"/>
        <v>0.21052631578947367</v>
      </c>
      <c r="S726">
        <f t="shared" si="68"/>
        <v>0.44736842105263158</v>
      </c>
      <c r="T726">
        <f t="shared" si="69"/>
        <v>0.43421052631578949</v>
      </c>
      <c r="U726">
        <f t="shared" si="70"/>
        <v>-3.5453185595567926E-2</v>
      </c>
      <c r="V726">
        <f t="shared" si="71"/>
        <v>0.11538461538461539</v>
      </c>
    </row>
    <row r="727" spans="1:22" x14ac:dyDescent="0.25">
      <c r="A727" s="2">
        <v>393</v>
      </c>
      <c r="B727" s="2" t="s">
        <v>45</v>
      </c>
      <c r="C727" s="2">
        <v>5</v>
      </c>
      <c r="D727" s="1">
        <v>0</v>
      </c>
      <c r="E727" s="1">
        <v>0</v>
      </c>
      <c r="F727" s="1">
        <v>49</v>
      </c>
      <c r="G727" s="1">
        <v>20</v>
      </c>
      <c r="H727" s="1">
        <v>10</v>
      </c>
      <c r="I727" s="1">
        <v>14</v>
      </c>
      <c r="J727" s="1">
        <v>19</v>
      </c>
      <c r="K727" s="1">
        <v>7</v>
      </c>
      <c r="L727" s="1">
        <v>8</v>
      </c>
      <c r="M727" s="1">
        <v>11</v>
      </c>
      <c r="N727" s="1">
        <v>2</v>
      </c>
      <c r="O727" s="1">
        <v>0</v>
      </c>
      <c r="P727" s="3">
        <v>140</v>
      </c>
      <c r="Q727">
        <f t="shared" si="66"/>
        <v>0.45185185185185184</v>
      </c>
      <c r="R727">
        <f t="shared" si="67"/>
        <v>0.23529411764705882</v>
      </c>
      <c r="S727">
        <f t="shared" si="68"/>
        <v>0.20588235294117646</v>
      </c>
      <c r="T727">
        <f t="shared" si="69"/>
        <v>0.33823529411764708</v>
      </c>
      <c r="U727">
        <f t="shared" si="70"/>
        <v>-0.27529480968858133</v>
      </c>
      <c r="V727">
        <f t="shared" si="71"/>
        <v>0.22727272727272727</v>
      </c>
    </row>
    <row r="728" spans="1:22" x14ac:dyDescent="0.25">
      <c r="A728" s="2">
        <v>393</v>
      </c>
      <c r="B728" s="2" t="s">
        <v>71</v>
      </c>
      <c r="C728" s="2">
        <v>1</v>
      </c>
      <c r="D728" s="1">
        <v>0</v>
      </c>
      <c r="E728" s="1">
        <v>0</v>
      </c>
      <c r="F728" s="1">
        <v>24</v>
      </c>
      <c r="G728" s="1">
        <v>20</v>
      </c>
      <c r="H728" s="1">
        <v>4</v>
      </c>
      <c r="I728" s="1">
        <v>5</v>
      </c>
      <c r="J728" s="1">
        <v>30</v>
      </c>
      <c r="K728" s="1">
        <v>22</v>
      </c>
      <c r="L728" s="1">
        <v>6</v>
      </c>
      <c r="M728" s="1">
        <v>19</v>
      </c>
      <c r="N728" s="1">
        <v>3</v>
      </c>
      <c r="O728" s="1">
        <v>0</v>
      </c>
      <c r="P728">
        <v>133</v>
      </c>
      <c r="Q728">
        <f t="shared" si="66"/>
        <v>0.55072463768115942</v>
      </c>
      <c r="R728">
        <f t="shared" si="67"/>
        <v>0.10344827586206896</v>
      </c>
      <c r="S728">
        <f t="shared" si="68"/>
        <v>0.37931034482758619</v>
      </c>
      <c r="T728">
        <f t="shared" si="69"/>
        <v>0.29310344827586204</v>
      </c>
      <c r="U728">
        <f t="shared" si="70"/>
        <v>-9.7681688466111805E-2</v>
      </c>
      <c r="V728">
        <f t="shared" si="71"/>
        <v>0.13793103448275862</v>
      </c>
    </row>
    <row r="729" spans="1:22" x14ac:dyDescent="0.25">
      <c r="A729" s="2">
        <v>393</v>
      </c>
      <c r="B729" s="2" t="s">
        <v>71</v>
      </c>
      <c r="C729" s="2">
        <v>2</v>
      </c>
      <c r="D729" s="1">
        <v>0</v>
      </c>
      <c r="E729" s="1">
        <v>0</v>
      </c>
      <c r="F729" s="1">
        <v>27</v>
      </c>
      <c r="G729" s="1">
        <v>18</v>
      </c>
      <c r="H729" s="1">
        <v>4</v>
      </c>
      <c r="I729" s="1">
        <v>5</v>
      </c>
      <c r="J729" s="1">
        <v>31</v>
      </c>
      <c r="K729" s="1">
        <v>28</v>
      </c>
      <c r="L729" s="1">
        <v>11</v>
      </c>
      <c r="M729" s="1">
        <v>12</v>
      </c>
      <c r="N729" s="1">
        <v>3</v>
      </c>
      <c r="O729" s="1">
        <v>0</v>
      </c>
      <c r="P729">
        <v>139</v>
      </c>
      <c r="Q729">
        <f t="shared" si="66"/>
        <v>0.65467625899280579</v>
      </c>
      <c r="R729">
        <f t="shared" si="67"/>
        <v>0.15714285714285714</v>
      </c>
      <c r="S729">
        <f t="shared" si="68"/>
        <v>0.4</v>
      </c>
      <c r="T729">
        <f t="shared" si="69"/>
        <v>0.35714285714285715</v>
      </c>
      <c r="U729">
        <f t="shared" si="70"/>
        <v>-8.2542346938775546E-2</v>
      </c>
      <c r="V729">
        <f t="shared" si="71"/>
        <v>0.14814814814814814</v>
      </c>
    </row>
    <row r="730" spans="1:22" x14ac:dyDescent="0.25">
      <c r="A730" s="2">
        <v>393</v>
      </c>
      <c r="B730" s="2" t="s">
        <v>71</v>
      </c>
      <c r="C730" s="2">
        <v>3</v>
      </c>
      <c r="D730" s="1">
        <v>0</v>
      </c>
      <c r="E730" s="1">
        <v>0</v>
      </c>
      <c r="F730" s="1">
        <v>24</v>
      </c>
      <c r="G730" s="1">
        <v>18</v>
      </c>
      <c r="H730" s="1">
        <v>4</v>
      </c>
      <c r="I730" s="1">
        <v>4</v>
      </c>
      <c r="J730" s="1">
        <v>11</v>
      </c>
      <c r="K730" s="1">
        <v>11</v>
      </c>
      <c r="L730" s="1">
        <v>9</v>
      </c>
      <c r="M730" s="1">
        <v>7</v>
      </c>
      <c r="N730" s="1">
        <v>2</v>
      </c>
      <c r="O730" s="1">
        <v>0</v>
      </c>
      <c r="P730">
        <v>90</v>
      </c>
      <c r="Q730">
        <f t="shared" si="66"/>
        <v>0.63043478260869568</v>
      </c>
      <c r="R730">
        <f t="shared" si="67"/>
        <v>0.29032258064516131</v>
      </c>
      <c r="S730">
        <f t="shared" si="68"/>
        <v>0.35483870967741937</v>
      </c>
      <c r="T730">
        <f t="shared" si="69"/>
        <v>0.467741935483871</v>
      </c>
      <c r="U730">
        <f t="shared" si="70"/>
        <v>-0.11866045785639956</v>
      </c>
      <c r="V730">
        <f t="shared" si="71"/>
        <v>0.15384615384615385</v>
      </c>
    </row>
    <row r="731" spans="1:22" x14ac:dyDescent="0.25">
      <c r="A731" s="2">
        <v>393</v>
      </c>
      <c r="B731" s="2" t="s">
        <v>71</v>
      </c>
      <c r="C731" s="2">
        <v>4</v>
      </c>
      <c r="D731" s="1">
        <v>0</v>
      </c>
      <c r="E731" s="1">
        <v>0</v>
      </c>
      <c r="F731" s="1">
        <v>24</v>
      </c>
      <c r="G731" s="1">
        <v>10</v>
      </c>
      <c r="H731" s="1">
        <v>0</v>
      </c>
      <c r="I731" s="1">
        <v>4</v>
      </c>
      <c r="J731" s="1">
        <v>18</v>
      </c>
      <c r="K731" s="1">
        <v>8</v>
      </c>
      <c r="L731" s="1">
        <v>6</v>
      </c>
      <c r="M731" s="1">
        <v>7</v>
      </c>
      <c r="N731" s="1">
        <v>2</v>
      </c>
      <c r="O731" s="1">
        <v>0</v>
      </c>
      <c r="P731">
        <v>79</v>
      </c>
      <c r="Q731">
        <f t="shared" si="66"/>
        <v>0.62318840579710144</v>
      </c>
      <c r="R731">
        <f t="shared" si="67"/>
        <v>0.1875</v>
      </c>
      <c r="S731">
        <f t="shared" si="68"/>
        <v>0.25</v>
      </c>
      <c r="T731">
        <f t="shared" si="69"/>
        <v>0.3125</v>
      </c>
      <c r="U731">
        <f t="shared" si="70"/>
        <v>-0.23334179687500001</v>
      </c>
      <c r="V731">
        <f t="shared" si="71"/>
        <v>0</v>
      </c>
    </row>
    <row r="732" spans="1:22" x14ac:dyDescent="0.25">
      <c r="A732" s="2">
        <v>393</v>
      </c>
      <c r="B732" s="2" t="s">
        <v>71</v>
      </c>
      <c r="C732" s="2">
        <v>5</v>
      </c>
      <c r="D732" s="1">
        <v>0</v>
      </c>
      <c r="E732" s="1">
        <v>0</v>
      </c>
      <c r="F732" s="1">
        <v>13</v>
      </c>
      <c r="G732" s="1">
        <v>7</v>
      </c>
      <c r="H732" s="1">
        <v>4</v>
      </c>
      <c r="I732" s="1">
        <v>1</v>
      </c>
      <c r="J732" s="1">
        <v>15</v>
      </c>
      <c r="K732" s="1">
        <v>11</v>
      </c>
      <c r="L732" s="1">
        <v>8</v>
      </c>
      <c r="M732" s="1">
        <v>7</v>
      </c>
      <c r="N732" s="1">
        <v>1</v>
      </c>
      <c r="O732" s="1">
        <v>1</v>
      </c>
      <c r="P732">
        <v>68</v>
      </c>
      <c r="Q732">
        <f t="shared" si="66"/>
        <v>0.58208955223880599</v>
      </c>
      <c r="R732">
        <f t="shared" si="67"/>
        <v>0.23529411764705882</v>
      </c>
      <c r="S732">
        <f t="shared" si="68"/>
        <v>0.3235294117647059</v>
      </c>
      <c r="T732">
        <f t="shared" si="69"/>
        <v>0.3970588235294118</v>
      </c>
      <c r="U732">
        <f t="shared" si="70"/>
        <v>-0.15764775086505189</v>
      </c>
      <c r="V732">
        <f t="shared" si="71"/>
        <v>0.33333333333333331</v>
      </c>
    </row>
    <row r="733" spans="1:22" x14ac:dyDescent="0.25">
      <c r="A733" s="2">
        <v>398</v>
      </c>
      <c r="B733" s="2" t="s">
        <v>46</v>
      </c>
      <c r="C733" s="2">
        <v>1</v>
      </c>
      <c r="D733" s="1">
        <v>0</v>
      </c>
      <c r="E733" s="1">
        <v>0</v>
      </c>
      <c r="F733" s="1">
        <v>45</v>
      </c>
      <c r="G733" s="1">
        <v>23</v>
      </c>
      <c r="H733" s="1">
        <v>1</v>
      </c>
      <c r="I733" s="1">
        <v>19</v>
      </c>
      <c r="J733" s="1">
        <v>16</v>
      </c>
      <c r="K733" s="1">
        <v>15</v>
      </c>
      <c r="L733" s="1">
        <v>20</v>
      </c>
      <c r="M733" s="1">
        <v>13</v>
      </c>
      <c r="N733" s="1">
        <v>14</v>
      </c>
      <c r="O733" s="1">
        <v>7</v>
      </c>
      <c r="P733" s="3">
        <v>173</v>
      </c>
      <c r="Q733">
        <f t="shared" si="66"/>
        <v>0.36842105263157887</v>
      </c>
      <c r="R733">
        <f t="shared" si="67"/>
        <v>0.39215686274509803</v>
      </c>
      <c r="S733">
        <f t="shared" si="68"/>
        <v>0.29411764705882354</v>
      </c>
      <c r="T733">
        <f t="shared" si="69"/>
        <v>0.53921568627450978</v>
      </c>
      <c r="U733">
        <f t="shared" si="70"/>
        <v>-0.15053264129181088</v>
      </c>
      <c r="V733">
        <f t="shared" si="71"/>
        <v>2.3255813953488372E-2</v>
      </c>
    </row>
    <row r="734" spans="1:22" x14ac:dyDescent="0.25">
      <c r="A734" s="2">
        <v>398</v>
      </c>
      <c r="B734" s="2" t="s">
        <v>46</v>
      </c>
      <c r="C734" s="2">
        <v>2</v>
      </c>
      <c r="D734" s="1">
        <v>0</v>
      </c>
      <c r="E734" s="1">
        <v>0</v>
      </c>
      <c r="F734" s="1">
        <v>38</v>
      </c>
      <c r="G734" s="1">
        <v>16</v>
      </c>
      <c r="H734" s="1">
        <v>1</v>
      </c>
      <c r="I734" s="1">
        <v>20</v>
      </c>
      <c r="J734" s="1">
        <v>15</v>
      </c>
      <c r="K734" s="1">
        <v>15</v>
      </c>
      <c r="L734" s="1">
        <v>26</v>
      </c>
      <c r="M734" s="1">
        <v>8</v>
      </c>
      <c r="N734" s="1">
        <v>6</v>
      </c>
      <c r="O734" s="1">
        <v>9</v>
      </c>
      <c r="P734" s="3">
        <v>154</v>
      </c>
      <c r="Q734">
        <f t="shared" si="66"/>
        <v>0.42483660130718953</v>
      </c>
      <c r="R734">
        <f t="shared" si="67"/>
        <v>0.4642857142857143</v>
      </c>
      <c r="S734">
        <f t="shared" si="68"/>
        <v>0.26785714285714285</v>
      </c>
      <c r="T734">
        <f t="shared" si="69"/>
        <v>0.5982142857142857</v>
      </c>
      <c r="U734">
        <f t="shared" si="70"/>
        <v>-0.14485956632653063</v>
      </c>
      <c r="V734">
        <f t="shared" si="71"/>
        <v>2.7027027027027029E-2</v>
      </c>
    </row>
    <row r="735" spans="1:22" x14ac:dyDescent="0.25">
      <c r="A735" s="2">
        <v>398</v>
      </c>
      <c r="B735" s="2" t="s">
        <v>46</v>
      </c>
      <c r="C735" s="2">
        <v>3</v>
      </c>
      <c r="D735" s="1">
        <v>0</v>
      </c>
      <c r="E735" s="1">
        <v>0</v>
      </c>
      <c r="F735" s="1">
        <v>29</v>
      </c>
      <c r="G735" s="1">
        <v>15</v>
      </c>
      <c r="H735" s="1">
        <v>2</v>
      </c>
      <c r="I735" s="1">
        <v>18</v>
      </c>
      <c r="J735" s="1">
        <v>10</v>
      </c>
      <c r="K735" s="1">
        <v>15</v>
      </c>
      <c r="L735" s="1">
        <v>16</v>
      </c>
      <c r="M735" s="1">
        <v>10</v>
      </c>
      <c r="N735" s="1">
        <v>15</v>
      </c>
      <c r="O735" s="1">
        <v>7</v>
      </c>
      <c r="P735" s="3">
        <v>137</v>
      </c>
      <c r="Q735">
        <f t="shared" si="66"/>
        <v>0.27272727272727271</v>
      </c>
      <c r="R735">
        <f t="shared" si="67"/>
        <v>0.3902439024390244</v>
      </c>
      <c r="S735">
        <f t="shared" si="68"/>
        <v>0.36585365853658536</v>
      </c>
      <c r="T735">
        <f t="shared" si="69"/>
        <v>0.57317073170731714</v>
      </c>
      <c r="U735">
        <f t="shared" si="70"/>
        <v>-7.9513741820345096E-2</v>
      </c>
      <c r="V735">
        <f t="shared" si="71"/>
        <v>5.7142857142857141E-2</v>
      </c>
    </row>
    <row r="736" spans="1:22" x14ac:dyDescent="0.25">
      <c r="A736" s="2">
        <v>398</v>
      </c>
      <c r="B736" s="2" t="s">
        <v>46</v>
      </c>
      <c r="C736" s="2">
        <v>4</v>
      </c>
      <c r="D736" s="1">
        <v>0</v>
      </c>
      <c r="E736" s="1">
        <v>0</v>
      </c>
      <c r="F736" s="1">
        <v>33</v>
      </c>
      <c r="G736" s="1">
        <v>19</v>
      </c>
      <c r="H736" s="1">
        <v>4</v>
      </c>
      <c r="I736" s="1">
        <v>17</v>
      </c>
      <c r="J736" s="1">
        <v>14</v>
      </c>
      <c r="K736" s="1">
        <v>21</v>
      </c>
      <c r="L736" s="1">
        <v>13</v>
      </c>
      <c r="M736" s="1">
        <v>12</v>
      </c>
      <c r="N736" s="1">
        <v>8</v>
      </c>
      <c r="O736" s="1">
        <v>1</v>
      </c>
      <c r="P736" s="3">
        <v>142</v>
      </c>
      <c r="Q736">
        <f t="shared" si="66"/>
        <v>0.43624161073825501</v>
      </c>
      <c r="R736">
        <f t="shared" si="67"/>
        <v>0.27083333333333331</v>
      </c>
      <c r="S736">
        <f t="shared" si="68"/>
        <v>0.4375</v>
      </c>
      <c r="T736">
        <f t="shared" si="69"/>
        <v>0.48958333333333331</v>
      </c>
      <c r="U736">
        <f t="shared" si="70"/>
        <v>-3.9353255208333326E-2</v>
      </c>
      <c r="V736">
        <f t="shared" si="71"/>
        <v>0.1</v>
      </c>
    </row>
    <row r="737" spans="1:22" x14ac:dyDescent="0.25">
      <c r="A737" s="2">
        <v>398</v>
      </c>
      <c r="B737" s="2" t="s">
        <v>47</v>
      </c>
      <c r="C737" s="2">
        <v>1</v>
      </c>
      <c r="D737" s="1">
        <v>0</v>
      </c>
      <c r="E737" s="1">
        <v>0</v>
      </c>
      <c r="F737" s="1">
        <v>46</v>
      </c>
      <c r="G737" s="1">
        <v>19</v>
      </c>
      <c r="H737" s="1">
        <v>3</v>
      </c>
      <c r="I737" s="1">
        <v>20</v>
      </c>
      <c r="J737" s="1">
        <v>11</v>
      </c>
      <c r="K737" s="1">
        <v>13</v>
      </c>
      <c r="L737" s="1">
        <v>29</v>
      </c>
      <c r="M737" s="1">
        <v>10</v>
      </c>
      <c r="N737" s="1">
        <v>12</v>
      </c>
      <c r="O737" s="1">
        <v>25</v>
      </c>
      <c r="P737" s="3">
        <v>188</v>
      </c>
      <c r="Q737">
        <f t="shared" si="66"/>
        <v>0.23913043478260873</v>
      </c>
      <c r="R737">
        <f t="shared" si="67"/>
        <v>0.54716981132075471</v>
      </c>
      <c r="S737">
        <f t="shared" si="68"/>
        <v>0.24528301886792453</v>
      </c>
      <c r="T737">
        <f t="shared" si="69"/>
        <v>0.66981132075471694</v>
      </c>
      <c r="U737">
        <f t="shared" si="70"/>
        <v>-0.11896315414738334</v>
      </c>
      <c r="V737">
        <f t="shared" si="71"/>
        <v>7.1428571428571425E-2</v>
      </c>
    </row>
    <row r="738" spans="1:22" x14ac:dyDescent="0.25">
      <c r="A738" s="2">
        <v>398</v>
      </c>
      <c r="B738" s="2" t="s">
        <v>47</v>
      </c>
      <c r="C738" s="2">
        <v>2</v>
      </c>
      <c r="D738" s="1">
        <v>0</v>
      </c>
      <c r="E738" s="1">
        <v>1</v>
      </c>
      <c r="F738" s="1">
        <v>46</v>
      </c>
      <c r="G738" s="1">
        <v>21</v>
      </c>
      <c r="H738" s="1">
        <v>3</v>
      </c>
      <c r="I738" s="1">
        <v>15</v>
      </c>
      <c r="J738" s="1">
        <v>17</v>
      </c>
      <c r="K738" s="1">
        <v>16</v>
      </c>
      <c r="L738" s="1">
        <v>30</v>
      </c>
      <c r="M738" s="1">
        <v>10</v>
      </c>
      <c r="N738" s="1">
        <v>6</v>
      </c>
      <c r="O738" s="1">
        <v>14</v>
      </c>
      <c r="P738" s="3">
        <v>179</v>
      </c>
      <c r="Q738">
        <f t="shared" si="66"/>
        <v>0.43859649122807015</v>
      </c>
      <c r="R738">
        <f t="shared" si="67"/>
        <v>0.47619047619047616</v>
      </c>
      <c r="S738">
        <f t="shared" si="68"/>
        <v>0.25396825396825395</v>
      </c>
      <c r="T738">
        <f t="shared" si="69"/>
        <v>0.60317460317460314</v>
      </c>
      <c r="U738">
        <f t="shared" si="70"/>
        <v>-0.15256099773242637</v>
      </c>
      <c r="V738">
        <f t="shared" si="71"/>
        <v>7.6923076923076927E-2</v>
      </c>
    </row>
    <row r="739" spans="1:22" x14ac:dyDescent="0.25">
      <c r="A739" s="2">
        <v>398</v>
      </c>
      <c r="B739" s="2" t="s">
        <v>47</v>
      </c>
      <c r="C739" s="2">
        <v>3</v>
      </c>
      <c r="D739" s="1">
        <v>0</v>
      </c>
      <c r="E739" s="1">
        <v>0</v>
      </c>
      <c r="F739" s="1">
        <v>62</v>
      </c>
      <c r="G739" s="1">
        <v>24</v>
      </c>
      <c r="H739" s="1">
        <v>5</v>
      </c>
      <c r="I739" s="1">
        <v>16</v>
      </c>
      <c r="J739" s="1">
        <v>13</v>
      </c>
      <c r="K739" s="1">
        <v>14</v>
      </c>
      <c r="L739" s="1">
        <v>29</v>
      </c>
      <c r="M739" s="1">
        <v>5</v>
      </c>
      <c r="N739" s="1">
        <v>10</v>
      </c>
      <c r="O739" s="1">
        <v>9</v>
      </c>
      <c r="P739" s="3">
        <v>187</v>
      </c>
      <c r="Q739">
        <f t="shared" si="66"/>
        <v>0.47058823529411764</v>
      </c>
      <c r="R739">
        <f t="shared" si="67"/>
        <v>0.5178571428571429</v>
      </c>
      <c r="S739">
        <f t="shared" si="68"/>
        <v>0.25</v>
      </c>
      <c r="T739">
        <f t="shared" si="69"/>
        <v>0.6428571428571429</v>
      </c>
      <c r="U739">
        <f t="shared" si="70"/>
        <v>-0.1328273915816327</v>
      </c>
      <c r="V739">
        <f t="shared" si="71"/>
        <v>0.1111111111111111</v>
      </c>
    </row>
    <row r="740" spans="1:22" x14ac:dyDescent="0.25">
      <c r="A740" s="2">
        <v>398</v>
      </c>
      <c r="B740" s="2" t="s">
        <v>47</v>
      </c>
      <c r="C740" s="2">
        <v>4</v>
      </c>
      <c r="D740" s="1">
        <v>0</v>
      </c>
      <c r="E740" s="1">
        <v>0</v>
      </c>
      <c r="F740" s="1">
        <v>55</v>
      </c>
      <c r="G740" s="1">
        <v>30</v>
      </c>
      <c r="H740" s="1">
        <v>5</v>
      </c>
      <c r="I740" s="1">
        <v>22</v>
      </c>
      <c r="J740" s="1">
        <v>20</v>
      </c>
      <c r="K740" s="1">
        <v>22</v>
      </c>
      <c r="L740" s="1">
        <v>30</v>
      </c>
      <c r="M740" s="1">
        <v>8</v>
      </c>
      <c r="N740" s="1">
        <v>12</v>
      </c>
      <c r="O740" s="1">
        <v>16</v>
      </c>
      <c r="P740" s="3">
        <v>220</v>
      </c>
      <c r="Q740">
        <f t="shared" si="66"/>
        <v>0.43243243243243246</v>
      </c>
      <c r="R740">
        <f t="shared" si="67"/>
        <v>0.41666666666666669</v>
      </c>
      <c r="S740">
        <f t="shared" si="68"/>
        <v>0.30555555555555558</v>
      </c>
      <c r="T740">
        <f t="shared" si="69"/>
        <v>0.56944444444444442</v>
      </c>
      <c r="U740">
        <f t="shared" si="70"/>
        <v>-0.12931319444444445</v>
      </c>
      <c r="V740">
        <f t="shared" si="71"/>
        <v>8.771929824561403E-2</v>
      </c>
    </row>
    <row r="741" spans="1:22" x14ac:dyDescent="0.25">
      <c r="A741" s="2">
        <v>398</v>
      </c>
      <c r="B741" s="2" t="s">
        <v>47</v>
      </c>
      <c r="C741" s="2">
        <v>5</v>
      </c>
      <c r="D741" s="1">
        <v>0</v>
      </c>
      <c r="E741" s="1">
        <v>0</v>
      </c>
      <c r="F741" s="1">
        <v>54</v>
      </c>
      <c r="G741" s="1">
        <v>21</v>
      </c>
      <c r="H741" s="1">
        <v>1</v>
      </c>
      <c r="I741" s="1">
        <v>16</v>
      </c>
      <c r="J741" s="1">
        <v>16</v>
      </c>
      <c r="K741" s="1">
        <v>15</v>
      </c>
      <c r="L741" s="1">
        <v>26</v>
      </c>
      <c r="M741" s="1">
        <v>10</v>
      </c>
      <c r="N741" s="1">
        <v>10</v>
      </c>
      <c r="O741" s="1">
        <v>15</v>
      </c>
      <c r="P741" s="3">
        <v>184</v>
      </c>
      <c r="Q741">
        <f t="shared" si="66"/>
        <v>0.38095238095238093</v>
      </c>
      <c r="R741">
        <f t="shared" si="67"/>
        <v>0.45614035087719296</v>
      </c>
      <c r="S741">
        <f t="shared" si="68"/>
        <v>0.26315789473684209</v>
      </c>
      <c r="T741">
        <f t="shared" si="69"/>
        <v>0.58771929824561397</v>
      </c>
      <c r="U741">
        <f t="shared" si="70"/>
        <v>-0.15364265927977838</v>
      </c>
      <c r="V741">
        <f t="shared" si="71"/>
        <v>2.6315789473684209E-2</v>
      </c>
    </row>
    <row r="742" spans="1:22" x14ac:dyDescent="0.25">
      <c r="A742" s="2">
        <v>491</v>
      </c>
      <c r="B742" s="2" t="s">
        <v>48</v>
      </c>
      <c r="C742" s="2">
        <v>1</v>
      </c>
      <c r="D742" s="1">
        <v>0</v>
      </c>
      <c r="E742" s="1">
        <v>0</v>
      </c>
      <c r="F742" s="1">
        <v>36</v>
      </c>
      <c r="G742" s="1">
        <v>19</v>
      </c>
      <c r="H742" s="1">
        <v>4</v>
      </c>
      <c r="I742" s="1">
        <v>19</v>
      </c>
      <c r="J742" s="1">
        <v>10</v>
      </c>
      <c r="K742" s="1">
        <v>27</v>
      </c>
      <c r="L742" s="1">
        <v>18</v>
      </c>
      <c r="M742" s="1">
        <v>2</v>
      </c>
      <c r="N742" s="1">
        <v>5</v>
      </c>
      <c r="O742" s="1">
        <v>0</v>
      </c>
      <c r="P742" s="3">
        <v>140</v>
      </c>
      <c r="Q742">
        <f t="shared" si="66"/>
        <v>0.58904109589041098</v>
      </c>
      <c r="R742">
        <f t="shared" si="67"/>
        <v>0.32727272727272727</v>
      </c>
      <c r="S742">
        <f t="shared" si="68"/>
        <v>0.49090909090909091</v>
      </c>
      <c r="T742">
        <f t="shared" si="69"/>
        <v>0.57272727272727275</v>
      </c>
      <c r="U742">
        <f t="shared" si="70"/>
        <v>2.5680330578512378E-2</v>
      </c>
      <c r="V742">
        <f t="shared" si="71"/>
        <v>9.5238095238095233E-2</v>
      </c>
    </row>
    <row r="743" spans="1:22" x14ac:dyDescent="0.25">
      <c r="A743" s="2">
        <v>491</v>
      </c>
      <c r="B743" s="2" t="s">
        <v>48</v>
      </c>
      <c r="C743" s="2">
        <v>2</v>
      </c>
      <c r="D743" s="1">
        <v>0</v>
      </c>
      <c r="E743" s="1">
        <v>0</v>
      </c>
      <c r="F743" s="1">
        <v>42</v>
      </c>
      <c r="G743" s="1">
        <v>15</v>
      </c>
      <c r="H743" s="1">
        <v>2</v>
      </c>
      <c r="I743" s="1">
        <v>13</v>
      </c>
      <c r="J743" s="1">
        <v>6</v>
      </c>
      <c r="K743" s="1">
        <v>23</v>
      </c>
      <c r="L743" s="1">
        <v>28</v>
      </c>
      <c r="M743" s="1">
        <v>2</v>
      </c>
      <c r="N743" s="1">
        <v>6</v>
      </c>
      <c r="O743" s="1">
        <v>0</v>
      </c>
      <c r="P743" s="3">
        <v>137</v>
      </c>
      <c r="Q743">
        <f t="shared" si="66"/>
        <v>0.63200000000000001</v>
      </c>
      <c r="R743">
        <f t="shared" si="67"/>
        <v>0.49122807017543857</v>
      </c>
      <c r="S743">
        <f t="shared" si="68"/>
        <v>0.40350877192982454</v>
      </c>
      <c r="T743">
        <f t="shared" si="69"/>
        <v>0.69298245614035081</v>
      </c>
      <c r="U743">
        <f t="shared" si="70"/>
        <v>5.1665743305632228E-3</v>
      </c>
      <c r="V743">
        <f t="shared" si="71"/>
        <v>6.6666666666666666E-2</v>
      </c>
    </row>
    <row r="744" spans="1:22" x14ac:dyDescent="0.25">
      <c r="A744" s="2">
        <v>491</v>
      </c>
      <c r="B744" s="2" t="s">
        <v>48</v>
      </c>
      <c r="C744" s="2">
        <v>3</v>
      </c>
      <c r="D744" s="1">
        <v>0</v>
      </c>
      <c r="E744" s="1">
        <v>0</v>
      </c>
      <c r="F744" s="1">
        <v>32</v>
      </c>
      <c r="G744" s="1">
        <v>15</v>
      </c>
      <c r="H744" s="1">
        <v>2</v>
      </c>
      <c r="I744" s="1">
        <v>13</v>
      </c>
      <c r="J744" s="1">
        <v>6</v>
      </c>
      <c r="K744" s="1">
        <v>19</v>
      </c>
      <c r="L744" s="1">
        <v>17</v>
      </c>
      <c r="M744" s="1">
        <v>3</v>
      </c>
      <c r="N744" s="1">
        <v>6</v>
      </c>
      <c r="O744" s="1">
        <v>1</v>
      </c>
      <c r="P744" s="3">
        <v>114</v>
      </c>
      <c r="Q744">
        <f t="shared" si="66"/>
        <v>0.5535714285714286</v>
      </c>
      <c r="R744">
        <f t="shared" si="67"/>
        <v>0.40476190476190477</v>
      </c>
      <c r="S744">
        <f t="shared" si="68"/>
        <v>0.45238095238095238</v>
      </c>
      <c r="T744">
        <f t="shared" si="69"/>
        <v>0.63095238095238093</v>
      </c>
      <c r="U744">
        <f t="shared" si="70"/>
        <v>1.2623639455782321E-2</v>
      </c>
      <c r="V744">
        <f t="shared" si="71"/>
        <v>6.6666666666666666E-2</v>
      </c>
    </row>
    <row r="745" spans="1:22" x14ac:dyDescent="0.25">
      <c r="A745" s="2">
        <v>491</v>
      </c>
      <c r="B745" s="2" t="s">
        <v>48</v>
      </c>
      <c r="C745" s="2">
        <v>4</v>
      </c>
      <c r="D745" s="1">
        <v>0</v>
      </c>
      <c r="E745" s="1">
        <v>0</v>
      </c>
      <c r="F745" s="1">
        <v>44</v>
      </c>
      <c r="G745" s="1">
        <v>15</v>
      </c>
      <c r="H745" s="1">
        <v>2</v>
      </c>
      <c r="I745" s="1">
        <v>14</v>
      </c>
      <c r="J745" s="1">
        <v>9</v>
      </c>
      <c r="K745" s="1">
        <v>28</v>
      </c>
      <c r="L745" s="1">
        <v>38</v>
      </c>
      <c r="M745" s="1">
        <v>3</v>
      </c>
      <c r="N745" s="1">
        <v>5</v>
      </c>
      <c r="O745" s="1">
        <v>0</v>
      </c>
      <c r="P745" s="3">
        <v>158</v>
      </c>
      <c r="Q745">
        <f t="shared" si="66"/>
        <v>0.66896551724137931</v>
      </c>
      <c r="R745">
        <f t="shared" si="67"/>
        <v>0.50666666666666671</v>
      </c>
      <c r="S745">
        <f t="shared" si="68"/>
        <v>0.37333333333333335</v>
      </c>
      <c r="T745">
        <f t="shared" si="69"/>
        <v>0.69333333333333336</v>
      </c>
      <c r="U745">
        <f t="shared" si="70"/>
        <v>-1.6172266666666713E-2</v>
      </c>
      <c r="V745">
        <f t="shared" si="71"/>
        <v>6.4516129032258063E-2</v>
      </c>
    </row>
    <row r="746" spans="1:22" x14ac:dyDescent="0.25">
      <c r="A746" s="2">
        <v>491</v>
      </c>
      <c r="B746" s="2" t="s">
        <v>48</v>
      </c>
      <c r="C746" s="2">
        <v>5</v>
      </c>
      <c r="D746" s="1">
        <v>0</v>
      </c>
      <c r="E746" s="1">
        <v>0</v>
      </c>
      <c r="F746" s="1">
        <v>35</v>
      </c>
      <c r="G746" s="1">
        <v>21</v>
      </c>
      <c r="H746" s="1">
        <v>3</v>
      </c>
      <c r="I746" s="1">
        <v>5</v>
      </c>
      <c r="J746" s="1">
        <v>11</v>
      </c>
      <c r="K746" s="1">
        <v>12</v>
      </c>
      <c r="L746" s="1">
        <v>17</v>
      </c>
      <c r="M746" s="1">
        <v>9</v>
      </c>
      <c r="N746" s="1">
        <v>6</v>
      </c>
      <c r="O746" s="1">
        <v>0</v>
      </c>
      <c r="P746" s="3">
        <v>119</v>
      </c>
      <c r="Q746">
        <f t="shared" si="66"/>
        <v>0.59292035398230092</v>
      </c>
      <c r="R746">
        <f t="shared" si="67"/>
        <v>0.42499999999999999</v>
      </c>
      <c r="S746">
        <f t="shared" si="68"/>
        <v>0.3</v>
      </c>
      <c r="T746">
        <f t="shared" si="69"/>
        <v>0.57499999999999996</v>
      </c>
      <c r="U746">
        <f t="shared" si="70"/>
        <v>-0.13129218750000005</v>
      </c>
      <c r="V746">
        <f t="shared" si="71"/>
        <v>0.10344827586206896</v>
      </c>
    </row>
    <row r="747" spans="1:22" x14ac:dyDescent="0.25">
      <c r="A747" s="2">
        <v>491</v>
      </c>
      <c r="B747" s="2" t="s">
        <v>49</v>
      </c>
      <c r="C747" s="2">
        <v>1</v>
      </c>
      <c r="D747" s="1">
        <v>0</v>
      </c>
      <c r="E747" s="1">
        <v>0</v>
      </c>
      <c r="F747" s="1">
        <v>40</v>
      </c>
      <c r="G747" s="1">
        <v>15</v>
      </c>
      <c r="H747" s="1">
        <v>2</v>
      </c>
      <c r="I747" s="1">
        <v>17</v>
      </c>
      <c r="J747" s="1">
        <v>6</v>
      </c>
      <c r="K747" s="1">
        <v>23</v>
      </c>
      <c r="L747" s="1">
        <v>13</v>
      </c>
      <c r="M747" s="1">
        <v>4</v>
      </c>
      <c r="N747" s="1">
        <v>7</v>
      </c>
      <c r="O747" s="1">
        <v>3</v>
      </c>
      <c r="P747" s="3">
        <v>130</v>
      </c>
      <c r="Q747">
        <f t="shared" si="66"/>
        <v>0.46774193548387094</v>
      </c>
      <c r="R747">
        <f t="shared" si="67"/>
        <v>0.30952380952380953</v>
      </c>
      <c r="S747">
        <f t="shared" si="68"/>
        <v>0.54761904761904767</v>
      </c>
      <c r="T747">
        <f t="shared" si="69"/>
        <v>0.58333333333333337</v>
      </c>
      <c r="U747">
        <f t="shared" si="70"/>
        <v>7.810527210884366E-2</v>
      </c>
      <c r="V747">
        <f t="shared" si="71"/>
        <v>5.8823529411764705E-2</v>
      </c>
    </row>
    <row r="748" spans="1:22" x14ac:dyDescent="0.25">
      <c r="A748" s="2">
        <v>491</v>
      </c>
      <c r="B748" s="2" t="s">
        <v>49</v>
      </c>
      <c r="C748" s="2">
        <v>2</v>
      </c>
      <c r="D748" s="1">
        <v>0</v>
      </c>
      <c r="E748" s="1">
        <v>0</v>
      </c>
      <c r="F748" s="1">
        <v>50</v>
      </c>
      <c r="G748" s="1">
        <v>25</v>
      </c>
      <c r="H748" s="1">
        <v>0</v>
      </c>
      <c r="I748" s="1">
        <v>22</v>
      </c>
      <c r="J748" s="1">
        <v>10</v>
      </c>
      <c r="K748" s="1">
        <v>30</v>
      </c>
      <c r="L748" s="1">
        <v>20</v>
      </c>
      <c r="M748" s="1">
        <v>6</v>
      </c>
      <c r="N748" s="1">
        <v>12</v>
      </c>
      <c r="O748" s="1">
        <v>4</v>
      </c>
      <c r="P748" s="3">
        <v>179</v>
      </c>
      <c r="Q748">
        <f t="shared" si="66"/>
        <v>0.5</v>
      </c>
      <c r="R748">
        <f t="shared" si="67"/>
        <v>0.33333333333333331</v>
      </c>
      <c r="S748">
        <f t="shared" si="68"/>
        <v>0.5</v>
      </c>
      <c r="T748">
        <f t="shared" si="69"/>
        <v>0.58333333333333326</v>
      </c>
      <c r="U748">
        <f t="shared" si="70"/>
        <v>3.6366666666666658E-2</v>
      </c>
      <c r="V748">
        <f t="shared" si="71"/>
        <v>0</v>
      </c>
    </row>
    <row r="749" spans="1:22" x14ac:dyDescent="0.25">
      <c r="A749" s="2">
        <v>491</v>
      </c>
      <c r="B749" s="2" t="s">
        <v>49</v>
      </c>
      <c r="C749" s="2">
        <v>3</v>
      </c>
      <c r="D749" s="1">
        <v>0</v>
      </c>
      <c r="E749" s="1">
        <v>0</v>
      </c>
      <c r="F749" s="1">
        <v>41</v>
      </c>
      <c r="G749" s="1">
        <v>20</v>
      </c>
      <c r="H749" s="1">
        <v>2</v>
      </c>
      <c r="I749" s="1">
        <v>18</v>
      </c>
      <c r="J749" s="1">
        <v>9</v>
      </c>
      <c r="K749" s="1">
        <v>21</v>
      </c>
      <c r="L749" s="1">
        <v>14</v>
      </c>
      <c r="M749" s="1">
        <v>4</v>
      </c>
      <c r="N749" s="1">
        <v>8</v>
      </c>
      <c r="O749" s="1">
        <v>4</v>
      </c>
      <c r="P749" s="3">
        <v>141</v>
      </c>
      <c r="Q749">
        <f t="shared" si="66"/>
        <v>0.48571428571428571</v>
      </c>
      <c r="R749">
        <f t="shared" si="67"/>
        <v>0.31818181818181818</v>
      </c>
      <c r="S749">
        <f t="shared" si="68"/>
        <v>0.47727272727272729</v>
      </c>
      <c r="T749">
        <f t="shared" si="69"/>
        <v>0.55681818181818188</v>
      </c>
      <c r="U749">
        <f t="shared" si="70"/>
        <v>9.7770661157025041E-3</v>
      </c>
      <c r="V749">
        <f t="shared" si="71"/>
        <v>0.05</v>
      </c>
    </row>
    <row r="750" spans="1:22" x14ac:dyDescent="0.25">
      <c r="A750" s="2">
        <v>491</v>
      </c>
      <c r="B750" s="2" t="s">
        <v>49</v>
      </c>
      <c r="C750" s="2">
        <v>4</v>
      </c>
      <c r="D750" s="1">
        <v>0</v>
      </c>
      <c r="E750" s="1">
        <v>0</v>
      </c>
      <c r="F750" s="1">
        <v>46</v>
      </c>
      <c r="G750" s="1">
        <v>22</v>
      </c>
      <c r="H750" s="1">
        <v>1</v>
      </c>
      <c r="I750" s="1">
        <v>21</v>
      </c>
      <c r="J750" s="1">
        <v>9</v>
      </c>
      <c r="K750" s="1">
        <v>28</v>
      </c>
      <c r="L750" s="1">
        <v>18</v>
      </c>
      <c r="M750" s="1">
        <v>5</v>
      </c>
      <c r="N750" s="1">
        <v>9</v>
      </c>
      <c r="O750" s="1">
        <v>3</v>
      </c>
      <c r="P750" s="3">
        <v>162</v>
      </c>
      <c r="Q750">
        <f t="shared" si="66"/>
        <v>0.51249999999999996</v>
      </c>
      <c r="R750">
        <f t="shared" si="67"/>
        <v>0.32727272727272727</v>
      </c>
      <c r="S750">
        <f t="shared" si="68"/>
        <v>0.50909090909090904</v>
      </c>
      <c r="T750">
        <f t="shared" si="69"/>
        <v>0.58181818181818179</v>
      </c>
      <c r="U750">
        <f t="shared" si="70"/>
        <v>4.3862148760330566E-2</v>
      </c>
      <c r="V750">
        <f t="shared" si="71"/>
        <v>2.2727272727272728E-2</v>
      </c>
    </row>
    <row r="751" spans="1:22" x14ac:dyDescent="0.25">
      <c r="A751" s="2">
        <v>491</v>
      </c>
      <c r="B751" s="2" t="s">
        <v>49</v>
      </c>
      <c r="C751" s="2">
        <v>5</v>
      </c>
      <c r="D751" s="1">
        <v>1</v>
      </c>
      <c r="E751" s="1">
        <v>0</v>
      </c>
      <c r="F751" s="1">
        <v>44</v>
      </c>
      <c r="G751" s="1">
        <v>21</v>
      </c>
      <c r="H751" s="1">
        <v>2</v>
      </c>
      <c r="I751" s="1">
        <v>22</v>
      </c>
      <c r="J751" s="1">
        <v>8</v>
      </c>
      <c r="K751" s="1">
        <v>25</v>
      </c>
      <c r="L751" s="1">
        <v>16</v>
      </c>
      <c r="M751" s="1">
        <v>5</v>
      </c>
      <c r="N751" s="1">
        <v>7</v>
      </c>
      <c r="O751" s="1">
        <v>2</v>
      </c>
      <c r="P751" s="3">
        <v>152</v>
      </c>
      <c r="Q751">
        <f t="shared" si="66"/>
        <v>0.49677419354838709</v>
      </c>
      <c r="R751">
        <f t="shared" si="67"/>
        <v>0.32653061224489793</v>
      </c>
      <c r="S751">
        <f t="shared" si="68"/>
        <v>0.51020408163265307</v>
      </c>
      <c r="T751">
        <f t="shared" si="69"/>
        <v>0.58163265306122447</v>
      </c>
      <c r="U751">
        <f t="shared" si="70"/>
        <v>4.4784589754269022E-2</v>
      </c>
      <c r="V751">
        <f t="shared" si="71"/>
        <v>4.3478260869565216E-2</v>
      </c>
    </row>
    <row r="752" spans="1:22" x14ac:dyDescent="0.25">
      <c r="A752" s="2">
        <v>502</v>
      </c>
      <c r="B752" s="2" t="s">
        <v>50</v>
      </c>
      <c r="C752" s="2">
        <v>1</v>
      </c>
      <c r="D752" s="1">
        <v>0</v>
      </c>
      <c r="E752" s="1">
        <v>0</v>
      </c>
      <c r="F752" s="1">
        <v>29</v>
      </c>
      <c r="G752" s="1">
        <v>27</v>
      </c>
      <c r="H752" s="1">
        <v>8</v>
      </c>
      <c r="I752" s="1">
        <v>8</v>
      </c>
      <c r="J752" s="1">
        <v>25</v>
      </c>
      <c r="K752" s="1">
        <v>10</v>
      </c>
      <c r="L752" s="1">
        <v>17</v>
      </c>
      <c r="M752" s="1">
        <v>5</v>
      </c>
      <c r="N752" s="1">
        <v>3</v>
      </c>
      <c r="O752" s="1">
        <v>1</v>
      </c>
      <c r="P752" s="3">
        <v>133</v>
      </c>
      <c r="Q752">
        <f t="shared" si="66"/>
        <v>0.65986394557823125</v>
      </c>
      <c r="R752">
        <f t="shared" si="67"/>
        <v>0.32692307692307693</v>
      </c>
      <c r="S752">
        <f t="shared" si="68"/>
        <v>0.19230769230769232</v>
      </c>
      <c r="T752">
        <f t="shared" si="69"/>
        <v>0.42307692307692307</v>
      </c>
      <c r="U752">
        <f t="shared" si="70"/>
        <v>-0.27301105769230771</v>
      </c>
      <c r="V752">
        <f t="shared" si="71"/>
        <v>0.18604651162790697</v>
      </c>
    </row>
    <row r="753" spans="1:22" x14ac:dyDescent="0.25">
      <c r="A753" s="2">
        <v>502</v>
      </c>
      <c r="B753" s="2" t="s">
        <v>50</v>
      </c>
      <c r="C753" s="2">
        <v>2</v>
      </c>
      <c r="D753" s="1">
        <v>0</v>
      </c>
      <c r="E753" s="1">
        <v>0</v>
      </c>
      <c r="F753" s="1">
        <v>33</v>
      </c>
      <c r="G753" s="1">
        <v>20</v>
      </c>
      <c r="H753" s="1">
        <v>4</v>
      </c>
      <c r="I753" s="1">
        <v>5</v>
      </c>
      <c r="J753" s="1">
        <v>15</v>
      </c>
      <c r="K753" s="1">
        <v>17</v>
      </c>
      <c r="L753" s="1">
        <v>10</v>
      </c>
      <c r="M753" s="1">
        <v>7</v>
      </c>
      <c r="N753" s="1">
        <v>4</v>
      </c>
      <c r="O753" s="1">
        <v>2</v>
      </c>
      <c r="P753" s="3">
        <v>117</v>
      </c>
      <c r="Q753">
        <f t="shared" si="66"/>
        <v>0.61061946902654862</v>
      </c>
      <c r="R753">
        <f t="shared" si="67"/>
        <v>0.23809523809523808</v>
      </c>
      <c r="S753">
        <f t="shared" si="68"/>
        <v>0.40476190476190477</v>
      </c>
      <c r="T753">
        <f t="shared" si="69"/>
        <v>0.44047619047619047</v>
      </c>
      <c r="U753">
        <f t="shared" si="70"/>
        <v>-7.6158503401360544E-2</v>
      </c>
      <c r="V753">
        <f t="shared" si="71"/>
        <v>0.13793103448275862</v>
      </c>
    </row>
    <row r="754" spans="1:22" x14ac:dyDescent="0.25">
      <c r="A754" s="2">
        <v>502</v>
      </c>
      <c r="B754" s="2" t="s">
        <v>50</v>
      </c>
      <c r="C754" s="2">
        <v>3</v>
      </c>
      <c r="D754" s="1">
        <v>0</v>
      </c>
      <c r="E754" s="1">
        <v>0</v>
      </c>
      <c r="F754" s="1">
        <v>42</v>
      </c>
      <c r="G754" s="1">
        <v>14</v>
      </c>
      <c r="H754" s="1">
        <v>4</v>
      </c>
      <c r="I754" s="1">
        <v>8</v>
      </c>
      <c r="J754" s="1">
        <v>6</v>
      </c>
      <c r="K754" s="1">
        <v>18</v>
      </c>
      <c r="L754" s="1">
        <v>7</v>
      </c>
      <c r="M754" s="1">
        <v>8</v>
      </c>
      <c r="N754" s="1">
        <v>12</v>
      </c>
      <c r="O754" s="1">
        <v>5</v>
      </c>
      <c r="P754" s="3">
        <v>124</v>
      </c>
      <c r="Q754">
        <f t="shared" si="66"/>
        <v>0.31481481481481483</v>
      </c>
      <c r="R754">
        <f t="shared" si="67"/>
        <v>0.22580645161290322</v>
      </c>
      <c r="S754">
        <f t="shared" si="68"/>
        <v>0.58064516129032262</v>
      </c>
      <c r="T754">
        <f t="shared" si="69"/>
        <v>0.5161290322580645</v>
      </c>
      <c r="U754">
        <f t="shared" si="70"/>
        <v>9.8705202913631718E-2</v>
      </c>
      <c r="V754">
        <f t="shared" si="71"/>
        <v>0.15384615384615385</v>
      </c>
    </row>
    <row r="755" spans="1:22" x14ac:dyDescent="0.25">
      <c r="A755" s="2">
        <v>502</v>
      </c>
      <c r="B755" s="2" t="s">
        <v>50</v>
      </c>
      <c r="C755" s="2">
        <v>4</v>
      </c>
      <c r="D755" s="1">
        <v>1</v>
      </c>
      <c r="E755" s="1">
        <v>0</v>
      </c>
      <c r="F755" s="1">
        <v>37</v>
      </c>
      <c r="G755" s="1">
        <v>13</v>
      </c>
      <c r="H755" s="1">
        <v>4</v>
      </c>
      <c r="I755" s="1">
        <v>16</v>
      </c>
      <c r="J755" s="1">
        <v>14</v>
      </c>
      <c r="K755" s="1">
        <v>6</v>
      </c>
      <c r="L755" s="1">
        <v>10</v>
      </c>
      <c r="M755" s="1">
        <v>13</v>
      </c>
      <c r="N755" s="1">
        <v>10</v>
      </c>
      <c r="O755" s="1">
        <v>7</v>
      </c>
      <c r="P755" s="3">
        <v>130</v>
      </c>
      <c r="Q755">
        <f t="shared" si="66"/>
        <v>0.203125</v>
      </c>
      <c r="R755">
        <f t="shared" si="67"/>
        <v>0.33333333333333331</v>
      </c>
      <c r="S755">
        <f t="shared" si="68"/>
        <v>0.2</v>
      </c>
      <c r="T755">
        <f t="shared" si="69"/>
        <v>0.43333333333333335</v>
      </c>
      <c r="U755">
        <f t="shared" si="70"/>
        <v>-0.26363333333333333</v>
      </c>
      <c r="V755">
        <f t="shared" si="71"/>
        <v>0.11764705882352941</v>
      </c>
    </row>
    <row r="756" spans="1:22" x14ac:dyDescent="0.25">
      <c r="A756" s="2">
        <v>502</v>
      </c>
      <c r="B756" s="2" t="s">
        <v>50</v>
      </c>
      <c r="C756" s="2">
        <v>5</v>
      </c>
      <c r="D756" s="1">
        <v>0</v>
      </c>
      <c r="E756" s="1">
        <v>0</v>
      </c>
      <c r="F756" s="1">
        <v>26</v>
      </c>
      <c r="G756" s="1">
        <v>20</v>
      </c>
      <c r="H756" s="1">
        <v>4</v>
      </c>
      <c r="I756" s="1">
        <v>12</v>
      </c>
      <c r="J756" s="1">
        <v>10</v>
      </c>
      <c r="K756" s="1">
        <v>11</v>
      </c>
      <c r="L756" s="1">
        <v>13</v>
      </c>
      <c r="M756" s="1">
        <v>12</v>
      </c>
      <c r="N756" s="1">
        <v>7</v>
      </c>
      <c r="O756" s="1">
        <v>7</v>
      </c>
      <c r="P756" s="3">
        <v>122</v>
      </c>
      <c r="Q756">
        <f t="shared" si="66"/>
        <v>0.36363636363636365</v>
      </c>
      <c r="R756">
        <f t="shared" si="67"/>
        <v>0.38235294117647056</v>
      </c>
      <c r="S756">
        <f t="shared" si="68"/>
        <v>0.3235294117647059</v>
      </c>
      <c r="T756">
        <f t="shared" si="69"/>
        <v>0.54411764705882348</v>
      </c>
      <c r="U756">
        <f t="shared" si="70"/>
        <v>-0.12472517301038066</v>
      </c>
      <c r="V756">
        <f t="shared" si="71"/>
        <v>0.1111111111111111</v>
      </c>
    </row>
    <row r="757" spans="1:22" x14ac:dyDescent="0.25">
      <c r="A757" s="2">
        <v>502</v>
      </c>
      <c r="B757" s="2" t="s">
        <v>51</v>
      </c>
      <c r="C757" s="2">
        <v>1</v>
      </c>
      <c r="D757" s="1">
        <v>0</v>
      </c>
      <c r="E757" s="1">
        <v>0</v>
      </c>
      <c r="F757" s="1">
        <v>0</v>
      </c>
      <c r="G757" s="1">
        <v>4</v>
      </c>
      <c r="H757" s="1">
        <v>0</v>
      </c>
      <c r="I757" s="1">
        <v>0</v>
      </c>
      <c r="J757" s="1">
        <v>6</v>
      </c>
      <c r="K757" s="1">
        <v>3</v>
      </c>
      <c r="L757" s="1">
        <v>0</v>
      </c>
      <c r="M757" s="1">
        <v>1</v>
      </c>
      <c r="N757" s="1">
        <v>0</v>
      </c>
      <c r="O757" s="1">
        <v>0</v>
      </c>
      <c r="P757" s="3">
        <v>14</v>
      </c>
      <c r="Q757">
        <f t="shared" si="66"/>
        <v>0.88888888888888884</v>
      </c>
      <c r="R757">
        <f t="shared" si="67"/>
        <v>0</v>
      </c>
      <c r="S757">
        <f t="shared" si="68"/>
        <v>0.33333333333333331</v>
      </c>
      <c r="T757">
        <f t="shared" si="69"/>
        <v>0.16666666666666666</v>
      </c>
      <c r="U757">
        <f t="shared" si="70"/>
        <v>-0.11806666666666671</v>
      </c>
      <c r="V757">
        <f t="shared" si="71"/>
        <v>0</v>
      </c>
    </row>
    <row r="758" spans="1:22" x14ac:dyDescent="0.25">
      <c r="A758" s="2">
        <v>502</v>
      </c>
      <c r="B758" s="2" t="s">
        <v>51</v>
      </c>
      <c r="C758" s="2">
        <v>2</v>
      </c>
      <c r="D758" s="1">
        <v>0</v>
      </c>
      <c r="E758" s="1">
        <v>0</v>
      </c>
      <c r="F758" s="1">
        <v>7</v>
      </c>
      <c r="G758" s="1">
        <v>2</v>
      </c>
      <c r="H758" s="1">
        <v>0</v>
      </c>
      <c r="I758" s="1">
        <v>0</v>
      </c>
      <c r="J758" s="1">
        <v>3</v>
      </c>
      <c r="K758" s="1">
        <v>0</v>
      </c>
      <c r="L758" s="1">
        <v>0</v>
      </c>
      <c r="M758" s="1">
        <v>2</v>
      </c>
      <c r="N758" s="1">
        <v>1</v>
      </c>
      <c r="O758" s="1">
        <v>0</v>
      </c>
      <c r="P758" s="3">
        <v>15</v>
      </c>
      <c r="Q758">
        <f t="shared" si="66"/>
        <v>0.4</v>
      </c>
      <c r="R758">
        <f t="shared" si="67"/>
        <v>0</v>
      </c>
      <c r="S758">
        <f t="shared" si="68"/>
        <v>0</v>
      </c>
      <c r="T758">
        <f t="shared" si="69"/>
        <v>0</v>
      </c>
      <c r="U758">
        <f t="shared" si="70"/>
        <v>-0.45140000000000002</v>
      </c>
      <c r="V758">
        <f t="shared" si="71"/>
        <v>0</v>
      </c>
    </row>
    <row r="759" spans="1:22" x14ac:dyDescent="0.25">
      <c r="A759" s="2">
        <v>502</v>
      </c>
      <c r="B759" s="2" t="s">
        <v>51</v>
      </c>
      <c r="C759" s="2">
        <v>3</v>
      </c>
      <c r="D759" s="1">
        <v>0</v>
      </c>
      <c r="E759" s="1">
        <v>0</v>
      </c>
      <c r="F759" s="1">
        <v>2</v>
      </c>
      <c r="G759" s="1">
        <v>1</v>
      </c>
      <c r="H759" s="1">
        <v>0</v>
      </c>
      <c r="I759" s="1">
        <v>2</v>
      </c>
      <c r="J759" s="1">
        <v>5</v>
      </c>
      <c r="K759" s="1">
        <v>1</v>
      </c>
      <c r="L759" s="1">
        <v>0</v>
      </c>
      <c r="M759" s="1">
        <v>2</v>
      </c>
      <c r="N759" s="1">
        <v>0</v>
      </c>
      <c r="O759" s="1">
        <v>0</v>
      </c>
      <c r="P759" s="3">
        <v>13</v>
      </c>
      <c r="Q759">
        <f t="shared" si="66"/>
        <v>0.42857142857142855</v>
      </c>
      <c r="R759">
        <f t="shared" si="67"/>
        <v>0</v>
      </c>
      <c r="S759">
        <f t="shared" si="68"/>
        <v>0.16666666666666666</v>
      </c>
      <c r="T759">
        <f t="shared" si="69"/>
        <v>8.3333333333333329E-2</v>
      </c>
      <c r="U759">
        <f t="shared" si="70"/>
        <v>-0.28473333333333339</v>
      </c>
      <c r="V759">
        <f t="shared" si="71"/>
        <v>0</v>
      </c>
    </row>
    <row r="760" spans="1:22" x14ac:dyDescent="0.25">
      <c r="A760" s="2">
        <v>502</v>
      </c>
      <c r="B760" s="2" t="s">
        <v>51</v>
      </c>
      <c r="C760" s="2">
        <v>4</v>
      </c>
      <c r="D760" s="1">
        <v>0</v>
      </c>
      <c r="E760" s="1">
        <v>0</v>
      </c>
      <c r="F760" s="1">
        <v>1</v>
      </c>
      <c r="G760" s="1">
        <v>3</v>
      </c>
      <c r="H760" s="1">
        <v>0</v>
      </c>
      <c r="I760" s="1">
        <v>3</v>
      </c>
      <c r="J760" s="1">
        <v>3</v>
      </c>
      <c r="K760" s="1">
        <v>3</v>
      </c>
      <c r="L760" s="1">
        <v>5</v>
      </c>
      <c r="M760" s="1">
        <v>1</v>
      </c>
      <c r="N760" s="1">
        <v>1</v>
      </c>
      <c r="O760" s="1">
        <v>1</v>
      </c>
      <c r="P760" s="3">
        <v>21</v>
      </c>
      <c r="Q760">
        <f t="shared" si="66"/>
        <v>0.53846153846153844</v>
      </c>
      <c r="R760">
        <f t="shared" si="67"/>
        <v>0.45454545454545453</v>
      </c>
      <c r="S760">
        <f t="shared" si="68"/>
        <v>0.27272727272727271</v>
      </c>
      <c r="T760">
        <f t="shared" si="69"/>
        <v>0.59090909090909083</v>
      </c>
      <c r="U760">
        <f t="shared" si="70"/>
        <v>-0.14485867768595051</v>
      </c>
      <c r="V760">
        <f t="shared" si="71"/>
        <v>0</v>
      </c>
    </row>
    <row r="761" spans="1:22" x14ac:dyDescent="0.25">
      <c r="A761" s="2">
        <v>502</v>
      </c>
      <c r="B761" s="2" t="s">
        <v>51</v>
      </c>
      <c r="C761" s="2">
        <v>5</v>
      </c>
      <c r="D761" s="1">
        <v>0</v>
      </c>
      <c r="E761" s="1">
        <v>0</v>
      </c>
      <c r="F761" s="1">
        <v>0</v>
      </c>
      <c r="G761" s="1">
        <v>0</v>
      </c>
      <c r="H761" s="1">
        <v>0</v>
      </c>
      <c r="I761" s="1">
        <v>0</v>
      </c>
      <c r="J761" s="1">
        <v>5</v>
      </c>
      <c r="K761" s="1">
        <v>0</v>
      </c>
      <c r="L761" s="1">
        <v>1</v>
      </c>
      <c r="M761" s="1">
        <v>2</v>
      </c>
      <c r="N761" s="1">
        <v>0</v>
      </c>
      <c r="O761" s="1">
        <v>1</v>
      </c>
      <c r="P761" s="3">
        <v>9</v>
      </c>
      <c r="Q761">
        <f>(2*((J761+K761+L761)/(J761+K761+L761+M761+N761+O761)-0.5)*(J761+K761+L761+M761+N761+O761)/2)/(D761+G761+H761+I761+(J761+K761+L761+M761+N761+O761)/2)</f>
        <v>0.33333333333333326</v>
      </c>
      <c r="R761">
        <f t="shared" si="67"/>
        <v>0.16666666666666666</v>
      </c>
      <c r="S761">
        <f t="shared" si="68"/>
        <v>0</v>
      </c>
      <c r="T761">
        <f t="shared" si="69"/>
        <v>0.16666666666666666</v>
      </c>
      <c r="U761">
        <f t="shared" si="70"/>
        <v>-0.48297500000000004</v>
      </c>
      <c r="V761">
        <v>0</v>
      </c>
    </row>
    <row r="762" spans="1:22" x14ac:dyDescent="0.25">
      <c r="A762" s="2">
        <v>508</v>
      </c>
      <c r="B762" s="2" t="s">
        <v>52</v>
      </c>
      <c r="C762" s="2">
        <v>1</v>
      </c>
      <c r="D762" s="1">
        <v>0</v>
      </c>
      <c r="E762" s="1">
        <v>0</v>
      </c>
      <c r="F762" s="1">
        <v>8</v>
      </c>
      <c r="G762" s="1">
        <v>4</v>
      </c>
      <c r="H762" s="1">
        <v>0</v>
      </c>
      <c r="I762" s="1">
        <v>3</v>
      </c>
      <c r="J762" s="1">
        <v>2</v>
      </c>
      <c r="K762" s="1">
        <v>8</v>
      </c>
      <c r="L762" s="1">
        <v>6</v>
      </c>
      <c r="M762" s="1">
        <v>0</v>
      </c>
      <c r="N762" s="1">
        <v>0</v>
      </c>
      <c r="O762" s="1">
        <v>0</v>
      </c>
      <c r="P762" s="3">
        <v>31</v>
      </c>
      <c r="Q762">
        <f t="shared" ref="Q762:Q793" si="72">((G762)/(D762+G762+H762+I762)*(D762+G762+H762+I762)+2*((J762+K762+L762)/(J762+K762+L762+M762+N762+O762)-0.5)*(J762+K762+L762+M762+N762+O762)/2)/(D762+G762+H762+I762+(J762+K762+L762+M762+N762+O762)/2)</f>
        <v>0.8</v>
      </c>
      <c r="R762">
        <f t="shared" si="67"/>
        <v>0.375</v>
      </c>
      <c r="S762">
        <f t="shared" si="68"/>
        <v>0.5</v>
      </c>
      <c r="T762">
        <f t="shared" si="69"/>
        <v>0.625</v>
      </c>
      <c r="U762">
        <f t="shared" si="70"/>
        <v>4.9157812499999953E-2</v>
      </c>
      <c r="V762">
        <f t="shared" ref="V762:V793" si="73">H762/(D762+G762+H762+I762)</f>
        <v>0</v>
      </c>
    </row>
    <row r="763" spans="1:22" x14ac:dyDescent="0.25">
      <c r="A763" s="2">
        <v>508</v>
      </c>
      <c r="B763" s="2" t="s">
        <v>52</v>
      </c>
      <c r="C763" s="2">
        <v>2</v>
      </c>
      <c r="D763" s="1">
        <v>0</v>
      </c>
      <c r="E763" s="1">
        <v>0</v>
      </c>
      <c r="F763" s="1">
        <v>3</v>
      </c>
      <c r="G763" s="1">
        <v>2</v>
      </c>
      <c r="H763" s="1">
        <v>0</v>
      </c>
      <c r="I763" s="1">
        <v>6</v>
      </c>
      <c r="J763" s="1">
        <v>1</v>
      </c>
      <c r="K763" s="1">
        <v>2</v>
      </c>
      <c r="L763" s="1">
        <v>3</v>
      </c>
      <c r="M763" s="1">
        <v>0</v>
      </c>
      <c r="N763" s="1">
        <v>2</v>
      </c>
      <c r="O763" s="1">
        <v>1</v>
      </c>
      <c r="P763" s="3">
        <v>20</v>
      </c>
      <c r="Q763">
        <f t="shared" si="72"/>
        <v>0.27999999999999997</v>
      </c>
      <c r="R763">
        <f t="shared" si="67"/>
        <v>0.5</v>
      </c>
      <c r="S763">
        <f t="shared" si="68"/>
        <v>0.33333333333333331</v>
      </c>
      <c r="T763">
        <f t="shared" si="69"/>
        <v>0.66666666666666663</v>
      </c>
      <c r="U763">
        <f t="shared" si="70"/>
        <v>-6.0041666666666771E-2</v>
      </c>
      <c r="V763">
        <f t="shared" si="73"/>
        <v>0</v>
      </c>
    </row>
    <row r="764" spans="1:22" x14ac:dyDescent="0.25">
      <c r="A764" s="2">
        <v>508</v>
      </c>
      <c r="B764" s="2" t="s">
        <v>52</v>
      </c>
      <c r="C764" s="2">
        <v>3</v>
      </c>
      <c r="D764" s="1">
        <v>0</v>
      </c>
      <c r="E764" s="1">
        <v>0</v>
      </c>
      <c r="F764" s="1">
        <v>6</v>
      </c>
      <c r="G764" s="1">
        <v>3</v>
      </c>
      <c r="H764" s="1">
        <v>0</v>
      </c>
      <c r="I764" s="1">
        <v>2</v>
      </c>
      <c r="J764" s="1">
        <v>0</v>
      </c>
      <c r="K764" s="1">
        <v>5</v>
      </c>
      <c r="L764" s="1">
        <v>6</v>
      </c>
      <c r="M764" s="1">
        <v>0</v>
      </c>
      <c r="N764" s="1">
        <v>0</v>
      </c>
      <c r="O764" s="1">
        <v>0</v>
      </c>
      <c r="P764" s="3">
        <v>22</v>
      </c>
      <c r="Q764">
        <f t="shared" si="72"/>
        <v>0.80952380952380953</v>
      </c>
      <c r="R764">
        <f t="shared" si="67"/>
        <v>0.54545454545454541</v>
      </c>
      <c r="S764">
        <f t="shared" si="68"/>
        <v>0.45454545454545453</v>
      </c>
      <c r="T764">
        <f t="shared" si="69"/>
        <v>0.77272727272727271</v>
      </c>
      <c r="U764">
        <f t="shared" si="70"/>
        <v>8.9168595041322352E-2</v>
      </c>
      <c r="V764">
        <f t="shared" si="73"/>
        <v>0</v>
      </c>
    </row>
    <row r="765" spans="1:22" x14ac:dyDescent="0.25">
      <c r="A765" s="2">
        <v>508</v>
      </c>
      <c r="B765" s="2" t="s">
        <v>52</v>
      </c>
      <c r="C765" s="2">
        <v>4</v>
      </c>
      <c r="D765" s="1">
        <v>0</v>
      </c>
      <c r="E765" s="1">
        <v>0</v>
      </c>
      <c r="F765" s="1">
        <v>17</v>
      </c>
      <c r="G765" s="1">
        <v>11</v>
      </c>
      <c r="H765" s="1">
        <v>2</v>
      </c>
      <c r="I765" s="1">
        <v>4</v>
      </c>
      <c r="J765" s="1">
        <v>1</v>
      </c>
      <c r="K765" s="1">
        <v>10</v>
      </c>
      <c r="L765" s="1">
        <v>11</v>
      </c>
      <c r="M765" s="1">
        <v>2</v>
      </c>
      <c r="N765" s="1">
        <v>2</v>
      </c>
      <c r="O765" s="1">
        <v>3</v>
      </c>
      <c r="P765" s="3">
        <v>63</v>
      </c>
      <c r="Q765">
        <f t="shared" si="72"/>
        <v>0.58730158730158732</v>
      </c>
      <c r="R765">
        <f t="shared" si="67"/>
        <v>0.5</v>
      </c>
      <c r="S765">
        <f t="shared" si="68"/>
        <v>0.45454545454545453</v>
      </c>
      <c r="T765">
        <f t="shared" si="69"/>
        <v>0.72727272727272729</v>
      </c>
      <c r="U765">
        <f t="shared" si="70"/>
        <v>6.1170454545454445E-2</v>
      </c>
      <c r="V765">
        <f t="shared" si="73"/>
        <v>0.11764705882352941</v>
      </c>
    </row>
    <row r="766" spans="1:22" x14ac:dyDescent="0.25">
      <c r="A766" s="2">
        <v>508</v>
      </c>
      <c r="B766" s="2" t="s">
        <v>52</v>
      </c>
      <c r="C766" s="2">
        <v>5</v>
      </c>
      <c r="D766" s="1">
        <v>0</v>
      </c>
      <c r="E766" s="1">
        <v>0</v>
      </c>
      <c r="F766" s="1">
        <v>5</v>
      </c>
      <c r="G766" s="1">
        <v>4</v>
      </c>
      <c r="H766" s="1">
        <v>0</v>
      </c>
      <c r="I766" s="1">
        <v>4</v>
      </c>
      <c r="J766" s="1">
        <v>0</v>
      </c>
      <c r="K766" s="1">
        <v>5</v>
      </c>
      <c r="L766" s="1">
        <v>6</v>
      </c>
      <c r="M766" s="1">
        <v>0</v>
      </c>
      <c r="N766" s="1">
        <v>2</v>
      </c>
      <c r="O766" s="1">
        <v>0</v>
      </c>
      <c r="P766" s="3">
        <v>26</v>
      </c>
      <c r="Q766">
        <f t="shared" si="72"/>
        <v>0.58620689655172409</v>
      </c>
      <c r="R766">
        <f t="shared" si="67"/>
        <v>0.54545454545454541</v>
      </c>
      <c r="S766">
        <f t="shared" si="68"/>
        <v>0.45454545454545453</v>
      </c>
      <c r="T766">
        <f t="shared" si="69"/>
        <v>0.77272727272727271</v>
      </c>
      <c r="U766">
        <f t="shared" si="70"/>
        <v>8.9168595041322352E-2</v>
      </c>
      <c r="V766">
        <f t="shared" si="73"/>
        <v>0</v>
      </c>
    </row>
    <row r="767" spans="1:22" x14ac:dyDescent="0.25">
      <c r="A767" s="2">
        <v>508</v>
      </c>
      <c r="B767" s="2" t="s">
        <v>53</v>
      </c>
      <c r="C767" s="2">
        <v>1</v>
      </c>
      <c r="D767" s="1">
        <v>0</v>
      </c>
      <c r="E767" s="1">
        <v>0</v>
      </c>
      <c r="F767" s="1">
        <v>43</v>
      </c>
      <c r="G767" s="1">
        <v>22</v>
      </c>
      <c r="H767" s="1">
        <v>0</v>
      </c>
      <c r="I767" s="1">
        <v>18</v>
      </c>
      <c r="J767" s="1">
        <v>10</v>
      </c>
      <c r="K767" s="1">
        <v>33</v>
      </c>
      <c r="L767" s="1">
        <v>35</v>
      </c>
      <c r="M767" s="1">
        <v>7</v>
      </c>
      <c r="N767" s="1">
        <v>11</v>
      </c>
      <c r="O767" s="1">
        <v>2</v>
      </c>
      <c r="P767" s="3">
        <v>181</v>
      </c>
      <c r="Q767">
        <f t="shared" si="72"/>
        <v>0.5730337078651685</v>
      </c>
      <c r="R767">
        <f t="shared" si="67"/>
        <v>0.44871794871794873</v>
      </c>
      <c r="S767">
        <f t="shared" si="68"/>
        <v>0.42307692307692307</v>
      </c>
      <c r="T767">
        <f t="shared" si="69"/>
        <v>0.66025641025641024</v>
      </c>
      <c r="U767">
        <f t="shared" si="70"/>
        <v>2.6608974358974247E-3</v>
      </c>
      <c r="V767">
        <f t="shared" si="73"/>
        <v>0</v>
      </c>
    </row>
    <row r="768" spans="1:22" x14ac:dyDescent="0.25">
      <c r="A768" s="2">
        <v>508</v>
      </c>
      <c r="B768" s="2" t="s">
        <v>53</v>
      </c>
      <c r="C768" s="2">
        <v>2</v>
      </c>
      <c r="D768" s="1">
        <v>0</v>
      </c>
      <c r="E768" s="1">
        <v>0</v>
      </c>
      <c r="F768" s="1">
        <v>67</v>
      </c>
      <c r="G768" s="1">
        <v>31</v>
      </c>
      <c r="H768" s="1">
        <v>2</v>
      </c>
      <c r="I768" s="1">
        <v>28</v>
      </c>
      <c r="J768" s="1">
        <v>13</v>
      </c>
      <c r="K768" s="1">
        <v>19</v>
      </c>
      <c r="L768" s="1">
        <v>23</v>
      </c>
      <c r="M768" s="1">
        <v>9</v>
      </c>
      <c r="N768" s="1">
        <v>7</v>
      </c>
      <c r="O768" s="1">
        <v>11</v>
      </c>
      <c r="P768" s="3">
        <v>210</v>
      </c>
      <c r="Q768">
        <f t="shared" si="72"/>
        <v>0.44117647058823528</v>
      </c>
      <c r="R768">
        <f t="shared" si="67"/>
        <v>0.41818181818181815</v>
      </c>
      <c r="S768">
        <f t="shared" si="68"/>
        <v>0.34545454545454546</v>
      </c>
      <c r="T768">
        <f t="shared" si="69"/>
        <v>0.59090909090909083</v>
      </c>
      <c r="U768">
        <f t="shared" si="70"/>
        <v>-8.8773388429752076E-2</v>
      </c>
      <c r="V768">
        <f t="shared" si="73"/>
        <v>3.2786885245901641E-2</v>
      </c>
    </row>
    <row r="769" spans="1:22" x14ac:dyDescent="0.25">
      <c r="A769" s="2">
        <v>508</v>
      </c>
      <c r="B769" s="2" t="s">
        <v>53</v>
      </c>
      <c r="C769" s="2">
        <v>3</v>
      </c>
      <c r="D769" s="1">
        <v>0</v>
      </c>
      <c r="E769" s="1">
        <v>0</v>
      </c>
      <c r="F769" s="1">
        <v>43</v>
      </c>
      <c r="G769" s="1">
        <v>26</v>
      </c>
      <c r="H769" s="1">
        <v>3</v>
      </c>
      <c r="I769" s="1">
        <v>21</v>
      </c>
      <c r="J769" s="1">
        <v>4</v>
      </c>
      <c r="K769" s="1">
        <v>25</v>
      </c>
      <c r="L769" s="1">
        <v>30</v>
      </c>
      <c r="M769" s="1">
        <v>3</v>
      </c>
      <c r="N769" s="1">
        <v>8</v>
      </c>
      <c r="O769" s="1">
        <v>7</v>
      </c>
      <c r="P769" s="3">
        <v>170</v>
      </c>
      <c r="Q769">
        <f t="shared" si="72"/>
        <v>0.52542372881355937</v>
      </c>
      <c r="R769">
        <f t="shared" si="67"/>
        <v>0.50847457627118642</v>
      </c>
      <c r="S769">
        <f t="shared" si="68"/>
        <v>0.42372881355932202</v>
      </c>
      <c r="T769">
        <f t="shared" si="69"/>
        <v>0.72033898305084743</v>
      </c>
      <c r="U769">
        <f t="shared" si="70"/>
        <v>3.5286584314851932E-2</v>
      </c>
      <c r="V769">
        <f t="shared" si="73"/>
        <v>0.06</v>
      </c>
    </row>
    <row r="770" spans="1:22" x14ac:dyDescent="0.25">
      <c r="A770" s="2">
        <v>508</v>
      </c>
      <c r="B770" s="2" t="s">
        <v>53</v>
      </c>
      <c r="C770" s="2">
        <v>4</v>
      </c>
      <c r="D770" s="1">
        <v>0</v>
      </c>
      <c r="E770" s="1">
        <v>0</v>
      </c>
      <c r="F770" s="1">
        <v>61</v>
      </c>
      <c r="G770" s="1">
        <v>23</v>
      </c>
      <c r="H770" s="1">
        <v>2</v>
      </c>
      <c r="I770" s="1">
        <v>20</v>
      </c>
      <c r="J770" s="1">
        <v>6</v>
      </c>
      <c r="K770" s="1">
        <v>28</v>
      </c>
      <c r="L770" s="1">
        <v>20</v>
      </c>
      <c r="M770" s="1">
        <v>9</v>
      </c>
      <c r="N770" s="1">
        <v>66</v>
      </c>
      <c r="O770" s="1">
        <v>6</v>
      </c>
      <c r="P770" s="3">
        <v>241</v>
      </c>
      <c r="Q770">
        <f t="shared" si="72"/>
        <v>8.4444444444444475E-2</v>
      </c>
      <c r="R770">
        <f t="shared" ref="R770:R833" si="74">L770/(J770+K770+L770)</f>
        <v>0.37037037037037035</v>
      </c>
      <c r="S770">
        <f t="shared" ref="S770:S833" si="75">K770/(J770+K770+L770)</f>
        <v>0.51851851851851849</v>
      </c>
      <c r="T770">
        <f t="shared" ref="T770:T833" si="76">R770+S770/2</f>
        <v>0.62962962962962954</v>
      </c>
      <c r="U770">
        <f t="shared" ref="U770:U833" si="77">S770+0.9165*R770^2-0.3422*R770-0.4514</f>
        <v>6.6097942386831199E-2</v>
      </c>
      <c r="V770">
        <f t="shared" si="73"/>
        <v>4.4444444444444446E-2</v>
      </c>
    </row>
    <row r="771" spans="1:22" x14ac:dyDescent="0.25">
      <c r="A771" s="2">
        <v>508</v>
      </c>
      <c r="B771" s="2" t="s">
        <v>53</v>
      </c>
      <c r="C771" s="2">
        <v>5</v>
      </c>
      <c r="D771" s="1">
        <v>0</v>
      </c>
      <c r="E771" s="1">
        <v>0</v>
      </c>
      <c r="F771" s="1">
        <v>51</v>
      </c>
      <c r="G771" s="1">
        <v>25</v>
      </c>
      <c r="H771" s="1">
        <v>5</v>
      </c>
      <c r="I771" s="1">
        <v>17</v>
      </c>
      <c r="J771" s="1">
        <v>16</v>
      </c>
      <c r="K771" s="1">
        <v>22</v>
      </c>
      <c r="L771" s="1">
        <v>31</v>
      </c>
      <c r="M771" s="1">
        <v>10</v>
      </c>
      <c r="N771" s="1">
        <v>11</v>
      </c>
      <c r="O771" s="1">
        <v>3</v>
      </c>
      <c r="P771" s="3">
        <v>191</v>
      </c>
      <c r="Q771">
        <f t="shared" si="72"/>
        <v>0.50802139037433158</v>
      </c>
      <c r="R771">
        <f t="shared" si="74"/>
        <v>0.44927536231884058</v>
      </c>
      <c r="S771">
        <f t="shared" si="75"/>
        <v>0.3188405797101449</v>
      </c>
      <c r="T771">
        <f t="shared" si="76"/>
        <v>0.60869565217391308</v>
      </c>
      <c r="U771">
        <f t="shared" si="77"/>
        <v>-0.10130743541272846</v>
      </c>
      <c r="V771">
        <f t="shared" si="73"/>
        <v>0.10638297872340426</v>
      </c>
    </row>
    <row r="772" spans="1:22" x14ac:dyDescent="0.25">
      <c r="A772" s="2">
        <v>535</v>
      </c>
      <c r="B772" s="2" t="s">
        <v>54</v>
      </c>
      <c r="C772" s="2">
        <v>1</v>
      </c>
      <c r="D772" s="1">
        <v>1</v>
      </c>
      <c r="E772" s="1">
        <v>0</v>
      </c>
      <c r="F772" s="1">
        <v>38</v>
      </c>
      <c r="G772" s="1">
        <v>15</v>
      </c>
      <c r="H772" s="1">
        <v>4</v>
      </c>
      <c r="I772" s="1">
        <v>13</v>
      </c>
      <c r="J772" s="1">
        <v>15</v>
      </c>
      <c r="K772" s="1">
        <v>16</v>
      </c>
      <c r="L772" s="1">
        <v>11</v>
      </c>
      <c r="M772" s="1">
        <v>9</v>
      </c>
      <c r="N772" s="1">
        <v>5</v>
      </c>
      <c r="O772" s="1">
        <v>8</v>
      </c>
      <c r="P772" s="3">
        <v>134</v>
      </c>
      <c r="Q772">
        <f t="shared" si="72"/>
        <v>0.38461538461538464</v>
      </c>
      <c r="R772">
        <f t="shared" si="74"/>
        <v>0.26190476190476192</v>
      </c>
      <c r="S772">
        <f t="shared" si="75"/>
        <v>0.38095238095238093</v>
      </c>
      <c r="T772">
        <f t="shared" si="76"/>
        <v>0.45238095238095238</v>
      </c>
      <c r="U772">
        <f t="shared" si="77"/>
        <v>-9.7204931972789177E-2</v>
      </c>
      <c r="V772">
        <f t="shared" si="73"/>
        <v>0.12121212121212122</v>
      </c>
    </row>
    <row r="773" spans="1:22" x14ac:dyDescent="0.25">
      <c r="A773" s="2">
        <v>535</v>
      </c>
      <c r="B773" s="2" t="s">
        <v>54</v>
      </c>
      <c r="C773" s="2">
        <v>2</v>
      </c>
      <c r="D773" s="1">
        <v>0</v>
      </c>
      <c r="E773" s="1">
        <v>0</v>
      </c>
      <c r="F773" s="1">
        <v>39</v>
      </c>
      <c r="G773" s="1">
        <v>16</v>
      </c>
      <c r="H773" s="1">
        <v>1</v>
      </c>
      <c r="I773" s="1">
        <v>10</v>
      </c>
      <c r="J773" s="1">
        <v>20</v>
      </c>
      <c r="K773" s="1">
        <v>12</v>
      </c>
      <c r="L773" s="1">
        <v>15</v>
      </c>
      <c r="M773" s="1">
        <v>6</v>
      </c>
      <c r="N773" s="1">
        <v>4</v>
      </c>
      <c r="O773" s="1">
        <v>5</v>
      </c>
      <c r="P773" s="3">
        <v>128</v>
      </c>
      <c r="Q773">
        <f t="shared" si="72"/>
        <v>0.55172413793103448</v>
      </c>
      <c r="R773">
        <f t="shared" si="74"/>
        <v>0.31914893617021278</v>
      </c>
      <c r="S773">
        <f t="shared" si="75"/>
        <v>0.25531914893617019</v>
      </c>
      <c r="T773">
        <f t="shared" si="76"/>
        <v>0.44680851063829785</v>
      </c>
      <c r="U773">
        <f t="shared" si="77"/>
        <v>-0.21194255319148941</v>
      </c>
      <c r="V773">
        <f t="shared" si="73"/>
        <v>3.7037037037037035E-2</v>
      </c>
    </row>
    <row r="774" spans="1:22" x14ac:dyDescent="0.25">
      <c r="A774" s="2">
        <v>535</v>
      </c>
      <c r="B774" s="2" t="s">
        <v>54</v>
      </c>
      <c r="C774" s="2">
        <v>3</v>
      </c>
      <c r="D774" s="1">
        <v>0</v>
      </c>
      <c r="E774" s="1">
        <v>0</v>
      </c>
      <c r="F774" s="1">
        <v>20</v>
      </c>
      <c r="G774" s="1">
        <v>27</v>
      </c>
      <c r="H774" s="1">
        <v>4</v>
      </c>
      <c r="I774" s="1">
        <v>13</v>
      </c>
      <c r="J774" s="1">
        <v>21</v>
      </c>
      <c r="K774" s="1">
        <v>6</v>
      </c>
      <c r="L774" s="1">
        <v>10</v>
      </c>
      <c r="M774" s="1">
        <v>8</v>
      </c>
      <c r="N774" s="1">
        <v>1</v>
      </c>
      <c r="O774" s="1">
        <v>1</v>
      </c>
      <c r="P774" s="3">
        <v>111</v>
      </c>
      <c r="Q774">
        <f t="shared" si="72"/>
        <v>0.6</v>
      </c>
      <c r="R774">
        <f t="shared" si="74"/>
        <v>0.27027027027027029</v>
      </c>
      <c r="S774">
        <f t="shared" si="75"/>
        <v>0.16216216216216217</v>
      </c>
      <c r="T774">
        <f t="shared" si="76"/>
        <v>0.35135135135135137</v>
      </c>
      <c r="U774">
        <f t="shared" si="77"/>
        <v>-0.31477764791818846</v>
      </c>
      <c r="V774">
        <f t="shared" si="73"/>
        <v>9.0909090909090912E-2</v>
      </c>
    </row>
    <row r="775" spans="1:22" x14ac:dyDescent="0.25">
      <c r="A775" s="2">
        <v>535</v>
      </c>
      <c r="B775" s="2" t="s">
        <v>54</v>
      </c>
      <c r="C775" s="2">
        <v>4</v>
      </c>
      <c r="D775" s="1">
        <v>0</v>
      </c>
      <c r="E775" s="1">
        <v>0</v>
      </c>
      <c r="F775" s="1">
        <v>31</v>
      </c>
      <c r="G775" s="1">
        <v>23</v>
      </c>
      <c r="H775" s="1">
        <v>1</v>
      </c>
      <c r="I775" s="1">
        <v>13</v>
      </c>
      <c r="J775" s="1">
        <v>15</v>
      </c>
      <c r="K775" s="1">
        <v>11</v>
      </c>
      <c r="L775" s="1">
        <v>9</v>
      </c>
      <c r="M775" s="1">
        <v>17</v>
      </c>
      <c r="N775" s="1">
        <v>4</v>
      </c>
      <c r="O775" s="1">
        <v>4</v>
      </c>
      <c r="P775" s="3">
        <v>128</v>
      </c>
      <c r="Q775">
        <f t="shared" si="72"/>
        <v>0.41791044776119401</v>
      </c>
      <c r="R775">
        <f t="shared" si="74"/>
        <v>0.25714285714285712</v>
      </c>
      <c r="S775">
        <f t="shared" si="75"/>
        <v>0.31428571428571428</v>
      </c>
      <c r="T775">
        <f t="shared" si="76"/>
        <v>0.41428571428571426</v>
      </c>
      <c r="U775">
        <f t="shared" si="77"/>
        <v>-0.16450734693877556</v>
      </c>
      <c r="V775">
        <f t="shared" si="73"/>
        <v>2.7027027027027029E-2</v>
      </c>
    </row>
    <row r="776" spans="1:22" x14ac:dyDescent="0.25">
      <c r="A776" s="2">
        <v>535</v>
      </c>
      <c r="B776" s="2" t="s">
        <v>54</v>
      </c>
      <c r="C776" s="2">
        <v>5</v>
      </c>
      <c r="D776" s="1">
        <v>0</v>
      </c>
      <c r="E776" s="1">
        <v>0</v>
      </c>
      <c r="F776" s="1">
        <v>42</v>
      </c>
      <c r="G776" s="1">
        <v>15</v>
      </c>
      <c r="H776" s="1">
        <v>6</v>
      </c>
      <c r="I776" s="1">
        <v>10</v>
      </c>
      <c r="J776" s="1">
        <v>15</v>
      </c>
      <c r="K776" s="1">
        <v>25</v>
      </c>
      <c r="L776" s="1">
        <v>9</v>
      </c>
      <c r="M776" s="1">
        <v>11</v>
      </c>
      <c r="N776" s="1">
        <v>1</v>
      </c>
      <c r="O776" s="1">
        <v>0</v>
      </c>
      <c r="P776" s="3">
        <v>134</v>
      </c>
      <c r="Q776">
        <f t="shared" si="72"/>
        <v>0.54471544715447151</v>
      </c>
      <c r="R776">
        <f t="shared" si="74"/>
        <v>0.18367346938775511</v>
      </c>
      <c r="S776">
        <f t="shared" si="75"/>
        <v>0.51020408163265307</v>
      </c>
      <c r="T776">
        <f t="shared" si="76"/>
        <v>0.43877551020408168</v>
      </c>
      <c r="U776">
        <f t="shared" si="77"/>
        <v>2.687001249479376E-2</v>
      </c>
      <c r="V776">
        <f t="shared" si="73"/>
        <v>0.19354838709677419</v>
      </c>
    </row>
    <row r="777" spans="1:22" x14ac:dyDescent="0.25">
      <c r="A777" s="2">
        <v>535</v>
      </c>
      <c r="B777" s="2" t="s">
        <v>55</v>
      </c>
      <c r="C777" s="2">
        <v>1</v>
      </c>
      <c r="D777" s="1">
        <v>0</v>
      </c>
      <c r="E777" s="1">
        <v>0</v>
      </c>
      <c r="F777" s="1">
        <v>36</v>
      </c>
      <c r="G777" s="1">
        <v>13</v>
      </c>
      <c r="H777" s="1">
        <v>11</v>
      </c>
      <c r="I777" s="1">
        <v>7</v>
      </c>
      <c r="J777" s="1">
        <v>41</v>
      </c>
      <c r="K777" s="1">
        <v>8</v>
      </c>
      <c r="L777" s="1">
        <v>6</v>
      </c>
      <c r="M777" s="1">
        <v>18</v>
      </c>
      <c r="N777" s="1">
        <v>2</v>
      </c>
      <c r="O777" s="1">
        <v>1</v>
      </c>
      <c r="P777" s="3">
        <v>143</v>
      </c>
      <c r="Q777">
        <f t="shared" si="72"/>
        <v>0.43478260869565222</v>
      </c>
      <c r="R777">
        <f t="shared" si="74"/>
        <v>0.10909090909090909</v>
      </c>
      <c r="S777">
        <f t="shared" si="75"/>
        <v>0.14545454545454545</v>
      </c>
      <c r="T777">
        <f t="shared" si="76"/>
        <v>0.18181818181818182</v>
      </c>
      <c r="U777">
        <f t="shared" si="77"/>
        <v>-0.33236925619834712</v>
      </c>
      <c r="V777">
        <f t="shared" si="73"/>
        <v>0.35483870967741937</v>
      </c>
    </row>
    <row r="778" spans="1:22" x14ac:dyDescent="0.25">
      <c r="A778" s="2">
        <v>535</v>
      </c>
      <c r="B778" s="2" t="s">
        <v>55</v>
      </c>
      <c r="C778" s="2">
        <v>2</v>
      </c>
      <c r="D778" s="1">
        <v>0</v>
      </c>
      <c r="E778" s="1">
        <v>0</v>
      </c>
      <c r="F778" s="1">
        <v>40</v>
      </c>
      <c r="G778" s="1">
        <v>19</v>
      </c>
      <c r="H778" s="1">
        <v>13</v>
      </c>
      <c r="I778" s="1">
        <v>13</v>
      </c>
      <c r="J778" s="1">
        <v>45</v>
      </c>
      <c r="K778" s="1">
        <v>8</v>
      </c>
      <c r="L778" s="1">
        <v>8</v>
      </c>
      <c r="M778" s="1">
        <v>20</v>
      </c>
      <c r="N778" s="1">
        <v>3</v>
      </c>
      <c r="O778" s="1">
        <v>2</v>
      </c>
      <c r="P778" s="3">
        <v>171</v>
      </c>
      <c r="Q778">
        <f t="shared" si="72"/>
        <v>0.42045454545454547</v>
      </c>
      <c r="R778">
        <f t="shared" si="74"/>
        <v>0.13114754098360656</v>
      </c>
      <c r="S778">
        <f t="shared" si="75"/>
        <v>0.13114754098360656</v>
      </c>
      <c r="T778">
        <f t="shared" si="76"/>
        <v>0.19672131147540983</v>
      </c>
      <c r="U778">
        <f t="shared" si="77"/>
        <v>-0.34936764310669177</v>
      </c>
      <c r="V778">
        <f t="shared" si="73"/>
        <v>0.28888888888888886</v>
      </c>
    </row>
    <row r="779" spans="1:22" x14ac:dyDescent="0.25">
      <c r="A779" s="2">
        <v>535</v>
      </c>
      <c r="B779" s="2" t="s">
        <v>55</v>
      </c>
      <c r="C779" s="2">
        <v>3</v>
      </c>
      <c r="D779" s="1">
        <v>0</v>
      </c>
      <c r="E779" s="1">
        <v>0</v>
      </c>
      <c r="F779" s="1">
        <v>39</v>
      </c>
      <c r="G779" s="1">
        <v>21</v>
      </c>
      <c r="H779" s="1">
        <v>13</v>
      </c>
      <c r="I779" s="1">
        <v>10</v>
      </c>
      <c r="J779" s="1">
        <v>42</v>
      </c>
      <c r="K779" s="1">
        <v>7</v>
      </c>
      <c r="L779" s="1">
        <v>7</v>
      </c>
      <c r="M779" s="1">
        <v>21</v>
      </c>
      <c r="N779" s="1">
        <v>1</v>
      </c>
      <c r="O779" s="1">
        <v>2</v>
      </c>
      <c r="P779" s="3">
        <v>163</v>
      </c>
      <c r="Q779">
        <f t="shared" si="72"/>
        <v>0.44047619047619047</v>
      </c>
      <c r="R779">
        <f t="shared" si="74"/>
        <v>0.125</v>
      </c>
      <c r="S779">
        <f t="shared" si="75"/>
        <v>0.125</v>
      </c>
      <c r="T779">
        <f t="shared" si="76"/>
        <v>0.1875</v>
      </c>
      <c r="U779">
        <f t="shared" si="77"/>
        <v>-0.35485468750000004</v>
      </c>
      <c r="V779">
        <f t="shared" si="73"/>
        <v>0.29545454545454547</v>
      </c>
    </row>
    <row r="780" spans="1:22" x14ac:dyDescent="0.25">
      <c r="A780" s="2">
        <v>535</v>
      </c>
      <c r="B780" s="2" t="s">
        <v>55</v>
      </c>
      <c r="C780" s="2">
        <v>4</v>
      </c>
      <c r="D780" s="1">
        <v>0</v>
      </c>
      <c r="E780" s="1">
        <v>0</v>
      </c>
      <c r="F780" s="1">
        <v>50</v>
      </c>
      <c r="G780" s="1">
        <v>25</v>
      </c>
      <c r="H780" s="1">
        <v>16</v>
      </c>
      <c r="I780" s="1">
        <v>15</v>
      </c>
      <c r="J780" s="1">
        <v>60</v>
      </c>
      <c r="K780" s="1">
        <v>12</v>
      </c>
      <c r="L780" s="1">
        <v>10</v>
      </c>
      <c r="M780" s="1">
        <v>28</v>
      </c>
      <c r="N780" s="1">
        <v>6</v>
      </c>
      <c r="O780" s="1">
        <v>4</v>
      </c>
      <c r="P780" s="3">
        <v>226</v>
      </c>
      <c r="Q780">
        <f t="shared" si="72"/>
        <v>0.40517241379310343</v>
      </c>
      <c r="R780">
        <f t="shared" si="74"/>
        <v>0.12195121951219512</v>
      </c>
      <c r="S780">
        <f t="shared" si="75"/>
        <v>0.14634146341463414</v>
      </c>
      <c r="T780">
        <f t="shared" si="76"/>
        <v>0.1951219512195122</v>
      </c>
      <c r="U780">
        <f t="shared" si="77"/>
        <v>-0.33315996430696015</v>
      </c>
      <c r="V780">
        <f t="shared" si="73"/>
        <v>0.2857142857142857</v>
      </c>
    </row>
    <row r="781" spans="1:22" x14ac:dyDescent="0.25">
      <c r="A781" s="2">
        <v>639</v>
      </c>
      <c r="B781" s="2" t="s">
        <v>56</v>
      </c>
      <c r="C781" s="2">
        <v>1</v>
      </c>
      <c r="D781" s="1">
        <v>0</v>
      </c>
      <c r="E781" s="1">
        <v>0</v>
      </c>
      <c r="F781" s="1">
        <v>20</v>
      </c>
      <c r="G781" s="1">
        <v>4</v>
      </c>
      <c r="H781" s="1">
        <v>0</v>
      </c>
      <c r="I781" s="1">
        <v>2</v>
      </c>
      <c r="J781" s="1">
        <v>2</v>
      </c>
      <c r="K781" s="1">
        <v>2</v>
      </c>
      <c r="L781" s="1">
        <v>3</v>
      </c>
      <c r="M781" s="1">
        <v>1</v>
      </c>
      <c r="N781" s="1">
        <v>1</v>
      </c>
      <c r="O781" s="1">
        <v>0</v>
      </c>
      <c r="P781" s="3">
        <v>35</v>
      </c>
      <c r="Q781">
        <f t="shared" si="72"/>
        <v>0.61904761904761907</v>
      </c>
      <c r="R781">
        <f t="shared" si="74"/>
        <v>0.42857142857142855</v>
      </c>
      <c r="S781">
        <f t="shared" si="75"/>
        <v>0.2857142857142857</v>
      </c>
      <c r="T781">
        <f t="shared" si="76"/>
        <v>0.5714285714285714</v>
      </c>
      <c r="U781">
        <f t="shared" si="77"/>
        <v>-0.14400612244897959</v>
      </c>
      <c r="V781">
        <f t="shared" si="73"/>
        <v>0</v>
      </c>
    </row>
    <row r="782" spans="1:22" x14ac:dyDescent="0.25">
      <c r="A782" s="2">
        <v>639</v>
      </c>
      <c r="B782" s="2" t="s">
        <v>56</v>
      </c>
      <c r="C782" s="2">
        <v>2</v>
      </c>
      <c r="D782" s="1">
        <v>0</v>
      </c>
      <c r="E782" s="1">
        <v>0</v>
      </c>
      <c r="F782" s="1">
        <v>7</v>
      </c>
      <c r="G782" s="1">
        <v>3</v>
      </c>
      <c r="H782" s="1">
        <v>0</v>
      </c>
      <c r="I782" s="1">
        <v>5</v>
      </c>
      <c r="J782" s="1">
        <v>2</v>
      </c>
      <c r="K782" s="1">
        <v>5</v>
      </c>
      <c r="L782" s="1">
        <v>6</v>
      </c>
      <c r="M782" s="1">
        <v>1</v>
      </c>
      <c r="N782" s="1">
        <v>2</v>
      </c>
      <c r="O782" s="1">
        <v>2</v>
      </c>
      <c r="P782" s="3">
        <v>33</v>
      </c>
      <c r="Q782">
        <f t="shared" si="72"/>
        <v>0.41176470588235292</v>
      </c>
      <c r="R782">
        <f t="shared" si="74"/>
        <v>0.46153846153846156</v>
      </c>
      <c r="S782">
        <f t="shared" si="75"/>
        <v>0.38461538461538464</v>
      </c>
      <c r="T782">
        <f t="shared" si="76"/>
        <v>0.65384615384615385</v>
      </c>
      <c r="U782">
        <f t="shared" si="77"/>
        <v>-2.9492307692307707E-2</v>
      </c>
      <c r="V782">
        <f t="shared" si="73"/>
        <v>0</v>
      </c>
    </row>
    <row r="783" spans="1:22" x14ac:dyDescent="0.25">
      <c r="A783" s="2">
        <v>639</v>
      </c>
      <c r="B783" s="2" t="s">
        <v>56</v>
      </c>
      <c r="C783" s="2">
        <v>3</v>
      </c>
      <c r="D783" s="1">
        <v>0</v>
      </c>
      <c r="E783" s="1">
        <v>1</v>
      </c>
      <c r="F783" s="1">
        <v>12</v>
      </c>
      <c r="G783" s="1">
        <v>7</v>
      </c>
      <c r="H783" s="1">
        <v>0</v>
      </c>
      <c r="I783" s="1">
        <v>5</v>
      </c>
      <c r="J783" s="1">
        <v>2</v>
      </c>
      <c r="K783" s="1">
        <v>11</v>
      </c>
      <c r="L783" s="1">
        <v>4</v>
      </c>
      <c r="M783" s="1">
        <v>2</v>
      </c>
      <c r="N783" s="1">
        <v>3</v>
      </c>
      <c r="O783" s="1">
        <v>0</v>
      </c>
      <c r="P783" s="3">
        <v>47</v>
      </c>
      <c r="Q783">
        <f t="shared" si="72"/>
        <v>0.56521739130434778</v>
      </c>
      <c r="R783">
        <f t="shared" si="74"/>
        <v>0.23529411764705882</v>
      </c>
      <c r="S783">
        <f t="shared" si="75"/>
        <v>0.6470588235294118</v>
      </c>
      <c r="T783">
        <f t="shared" si="76"/>
        <v>0.55882352941176472</v>
      </c>
      <c r="U783">
        <f t="shared" si="77"/>
        <v>0.16588166089965406</v>
      </c>
      <c r="V783">
        <f t="shared" si="73"/>
        <v>0</v>
      </c>
    </row>
    <row r="784" spans="1:22" x14ac:dyDescent="0.25">
      <c r="A784" s="2">
        <v>639</v>
      </c>
      <c r="B784" s="2" t="s">
        <v>56</v>
      </c>
      <c r="C784" s="2">
        <v>4</v>
      </c>
      <c r="D784" s="1">
        <v>0</v>
      </c>
      <c r="E784" s="1">
        <v>0</v>
      </c>
      <c r="F784" s="1">
        <v>8</v>
      </c>
      <c r="G784" s="1">
        <v>3</v>
      </c>
      <c r="H784" s="1">
        <v>0</v>
      </c>
      <c r="I784" s="1">
        <v>3</v>
      </c>
      <c r="J784" s="1">
        <v>2</v>
      </c>
      <c r="K784" s="1">
        <v>4</v>
      </c>
      <c r="L784" s="1">
        <v>6</v>
      </c>
      <c r="M784" s="1">
        <v>1</v>
      </c>
      <c r="N784" s="1">
        <v>2</v>
      </c>
      <c r="O784" s="1">
        <v>1</v>
      </c>
      <c r="P784" s="3">
        <v>30</v>
      </c>
      <c r="Q784">
        <f t="shared" si="72"/>
        <v>0.5</v>
      </c>
      <c r="R784">
        <f t="shared" si="74"/>
        <v>0.5</v>
      </c>
      <c r="S784">
        <f t="shared" si="75"/>
        <v>0.33333333333333331</v>
      </c>
      <c r="T784">
        <f t="shared" si="76"/>
        <v>0.66666666666666663</v>
      </c>
      <c r="U784">
        <f t="shared" si="77"/>
        <v>-6.0041666666666771E-2</v>
      </c>
      <c r="V784">
        <f t="shared" si="73"/>
        <v>0</v>
      </c>
    </row>
    <row r="785" spans="1:22" x14ac:dyDescent="0.25">
      <c r="A785" s="2">
        <v>639</v>
      </c>
      <c r="B785" s="2" t="s">
        <v>56</v>
      </c>
      <c r="C785" s="2">
        <v>5</v>
      </c>
      <c r="D785" s="1">
        <v>0</v>
      </c>
      <c r="E785" s="1">
        <v>0</v>
      </c>
      <c r="F785" s="1">
        <v>13</v>
      </c>
      <c r="G785" s="1">
        <v>6</v>
      </c>
      <c r="H785" s="1">
        <v>1</v>
      </c>
      <c r="I785" s="1">
        <v>7</v>
      </c>
      <c r="J785" s="1">
        <v>3</v>
      </c>
      <c r="K785" s="1">
        <v>8</v>
      </c>
      <c r="L785" s="1">
        <v>8</v>
      </c>
      <c r="M785" s="1">
        <v>2</v>
      </c>
      <c r="N785" s="1">
        <v>3</v>
      </c>
      <c r="O785" s="1">
        <v>2</v>
      </c>
      <c r="P785" s="3">
        <v>53</v>
      </c>
      <c r="Q785">
        <f t="shared" si="72"/>
        <v>0.44444444444444442</v>
      </c>
      <c r="R785">
        <f t="shared" si="74"/>
        <v>0.42105263157894735</v>
      </c>
      <c r="S785">
        <f t="shared" si="75"/>
        <v>0.42105263157894735</v>
      </c>
      <c r="T785">
        <f t="shared" si="76"/>
        <v>0.63157894736842102</v>
      </c>
      <c r="U785">
        <f t="shared" si="77"/>
        <v>-1.1949584487534692E-2</v>
      </c>
      <c r="V785">
        <f t="shared" si="73"/>
        <v>7.1428571428571425E-2</v>
      </c>
    </row>
    <row r="786" spans="1:22" x14ac:dyDescent="0.25">
      <c r="A786" s="2">
        <v>639</v>
      </c>
      <c r="B786" s="2" t="s">
        <v>57</v>
      </c>
      <c r="C786" s="2">
        <v>1</v>
      </c>
      <c r="D786" s="1">
        <v>0</v>
      </c>
      <c r="E786" s="1">
        <v>0</v>
      </c>
      <c r="F786" s="1">
        <v>38</v>
      </c>
      <c r="G786" s="1">
        <v>31</v>
      </c>
      <c r="H786" s="1">
        <v>2</v>
      </c>
      <c r="I786" s="1">
        <v>3</v>
      </c>
      <c r="J786" s="1">
        <v>2</v>
      </c>
      <c r="K786" s="1">
        <v>13</v>
      </c>
      <c r="L786" s="1">
        <v>23</v>
      </c>
      <c r="M786" s="1">
        <v>2</v>
      </c>
      <c r="N786" s="1">
        <v>4</v>
      </c>
      <c r="O786" s="1">
        <v>7</v>
      </c>
      <c r="P786" s="3">
        <v>125</v>
      </c>
      <c r="Q786">
        <f t="shared" si="72"/>
        <v>0.70731707317073167</v>
      </c>
      <c r="R786">
        <f t="shared" si="74"/>
        <v>0.60526315789473684</v>
      </c>
      <c r="S786">
        <f t="shared" si="75"/>
        <v>0.34210526315789475</v>
      </c>
      <c r="T786">
        <f t="shared" si="76"/>
        <v>0.77631578947368418</v>
      </c>
      <c r="U786">
        <f t="shared" si="77"/>
        <v>1.9338019390581662E-2</v>
      </c>
      <c r="V786">
        <f t="shared" si="73"/>
        <v>5.5555555555555552E-2</v>
      </c>
    </row>
    <row r="787" spans="1:22" x14ac:dyDescent="0.25">
      <c r="A787" s="2">
        <v>639</v>
      </c>
      <c r="B787" s="2" t="s">
        <v>57</v>
      </c>
      <c r="C787" s="2">
        <v>2</v>
      </c>
      <c r="D787" s="1">
        <v>0</v>
      </c>
      <c r="E787" s="1">
        <v>0</v>
      </c>
      <c r="F787" s="1">
        <v>43</v>
      </c>
      <c r="G787" s="1">
        <v>10</v>
      </c>
      <c r="H787" s="1">
        <v>0</v>
      </c>
      <c r="I787" s="1">
        <v>9</v>
      </c>
      <c r="J787" s="1">
        <v>4</v>
      </c>
      <c r="K787" s="1">
        <v>16</v>
      </c>
      <c r="L787" s="1">
        <v>17</v>
      </c>
      <c r="M787" s="1">
        <v>1</v>
      </c>
      <c r="N787" s="1">
        <v>4</v>
      </c>
      <c r="O787" s="1">
        <v>3</v>
      </c>
      <c r="P787" s="3">
        <v>107</v>
      </c>
      <c r="Q787">
        <f t="shared" si="72"/>
        <v>0.59036144578313254</v>
      </c>
      <c r="R787">
        <f t="shared" si="74"/>
        <v>0.45945945945945948</v>
      </c>
      <c r="S787">
        <f t="shared" si="75"/>
        <v>0.43243243243243246</v>
      </c>
      <c r="T787">
        <f t="shared" si="76"/>
        <v>0.67567567567567566</v>
      </c>
      <c r="U787">
        <f t="shared" si="77"/>
        <v>1.7281300219138096E-2</v>
      </c>
      <c r="V787">
        <f t="shared" si="73"/>
        <v>0</v>
      </c>
    </row>
    <row r="788" spans="1:22" x14ac:dyDescent="0.25">
      <c r="A788" s="2">
        <v>639</v>
      </c>
      <c r="B788" s="2" t="s">
        <v>57</v>
      </c>
      <c r="C788" s="2">
        <v>3</v>
      </c>
      <c r="D788" s="1">
        <v>0</v>
      </c>
      <c r="E788" s="1">
        <v>0</v>
      </c>
      <c r="F788" s="1">
        <v>47</v>
      </c>
      <c r="G788" s="1">
        <v>18</v>
      </c>
      <c r="H788" s="1">
        <v>0</v>
      </c>
      <c r="I788" s="1">
        <v>8</v>
      </c>
      <c r="J788" s="1">
        <v>6</v>
      </c>
      <c r="K788" s="1">
        <v>21</v>
      </c>
      <c r="L788" s="1">
        <v>17</v>
      </c>
      <c r="M788" s="1">
        <v>0</v>
      </c>
      <c r="N788" s="1">
        <v>6</v>
      </c>
      <c r="O788" s="1">
        <v>0</v>
      </c>
      <c r="P788" s="3">
        <v>123</v>
      </c>
      <c r="Q788">
        <f t="shared" si="72"/>
        <v>0.72549019607843135</v>
      </c>
      <c r="R788">
        <f t="shared" si="74"/>
        <v>0.38636363636363635</v>
      </c>
      <c r="S788">
        <f t="shared" si="75"/>
        <v>0.47727272727272729</v>
      </c>
      <c r="T788">
        <f t="shared" si="76"/>
        <v>0.625</v>
      </c>
      <c r="U788">
        <f t="shared" si="77"/>
        <v>3.0471332644628091E-2</v>
      </c>
      <c r="V788">
        <f t="shared" si="73"/>
        <v>0</v>
      </c>
    </row>
    <row r="789" spans="1:22" x14ac:dyDescent="0.25">
      <c r="A789" s="2">
        <v>639</v>
      </c>
      <c r="B789" s="2" t="s">
        <v>57</v>
      </c>
      <c r="C789" s="2">
        <v>4</v>
      </c>
      <c r="D789" s="1">
        <v>0</v>
      </c>
      <c r="E789" s="1">
        <v>0</v>
      </c>
      <c r="F789" s="1">
        <v>47</v>
      </c>
      <c r="G789" s="1">
        <v>14</v>
      </c>
      <c r="H789" s="1">
        <v>1</v>
      </c>
      <c r="I789" s="1">
        <v>6</v>
      </c>
      <c r="J789" s="1">
        <v>9</v>
      </c>
      <c r="K789" s="1">
        <v>18</v>
      </c>
      <c r="L789" s="1">
        <v>12</v>
      </c>
      <c r="M789" s="1">
        <v>2</v>
      </c>
      <c r="N789" s="1">
        <v>2</v>
      </c>
      <c r="O789" s="1">
        <v>0</v>
      </c>
      <c r="P789" s="3">
        <v>111</v>
      </c>
      <c r="Q789">
        <f t="shared" si="72"/>
        <v>0.74117647058823521</v>
      </c>
      <c r="R789">
        <f t="shared" si="74"/>
        <v>0.30769230769230771</v>
      </c>
      <c r="S789">
        <f t="shared" si="75"/>
        <v>0.46153846153846156</v>
      </c>
      <c r="T789">
        <f t="shared" si="76"/>
        <v>0.53846153846153855</v>
      </c>
      <c r="U789">
        <f t="shared" si="77"/>
        <v>-8.3846153846153237E-3</v>
      </c>
      <c r="V789">
        <f t="shared" si="73"/>
        <v>4.7619047619047616E-2</v>
      </c>
    </row>
    <row r="790" spans="1:22" x14ac:dyDescent="0.25">
      <c r="A790" s="2">
        <v>639</v>
      </c>
      <c r="B790" s="2" t="s">
        <v>57</v>
      </c>
      <c r="C790" s="2">
        <v>5</v>
      </c>
      <c r="D790" s="1">
        <v>0</v>
      </c>
      <c r="E790" s="1">
        <v>0</v>
      </c>
      <c r="F790" s="1">
        <v>29</v>
      </c>
      <c r="G790" s="1">
        <v>8</v>
      </c>
      <c r="H790" s="1">
        <v>0</v>
      </c>
      <c r="I790" s="1">
        <v>8</v>
      </c>
      <c r="J790" s="1">
        <v>7</v>
      </c>
      <c r="K790" s="1">
        <v>14</v>
      </c>
      <c r="L790" s="1">
        <v>12</v>
      </c>
      <c r="M790" s="1">
        <v>7</v>
      </c>
      <c r="N790" s="1">
        <v>1</v>
      </c>
      <c r="O790" s="1">
        <v>5</v>
      </c>
      <c r="P790" s="3">
        <v>91</v>
      </c>
      <c r="Q790">
        <f t="shared" si="72"/>
        <v>0.46153846153846156</v>
      </c>
      <c r="R790">
        <f t="shared" si="74"/>
        <v>0.36363636363636365</v>
      </c>
      <c r="S790">
        <f t="shared" si="75"/>
        <v>0.42424242424242425</v>
      </c>
      <c r="T790">
        <f t="shared" si="76"/>
        <v>0.5757575757575758</v>
      </c>
      <c r="U790">
        <f t="shared" si="77"/>
        <v>-3.0403856749311287E-2</v>
      </c>
      <c r="V790">
        <f t="shared" si="73"/>
        <v>0</v>
      </c>
    </row>
    <row r="791" spans="1:22" x14ac:dyDescent="0.25">
      <c r="A791" s="2">
        <v>705</v>
      </c>
      <c r="B791" s="2" t="s">
        <v>58</v>
      </c>
      <c r="C791" s="2">
        <v>1</v>
      </c>
      <c r="D791" s="1">
        <v>0</v>
      </c>
      <c r="E791" s="1">
        <v>0</v>
      </c>
      <c r="F791" s="1">
        <v>40</v>
      </c>
      <c r="G791" s="1">
        <v>22</v>
      </c>
      <c r="H791" s="1">
        <v>4</v>
      </c>
      <c r="I791" s="1">
        <v>14</v>
      </c>
      <c r="J791" s="1">
        <v>6</v>
      </c>
      <c r="K791" s="1">
        <v>22</v>
      </c>
      <c r="L791" s="1">
        <v>25</v>
      </c>
      <c r="M791" s="1">
        <v>7</v>
      </c>
      <c r="N791" s="1">
        <v>10</v>
      </c>
      <c r="O791" s="1">
        <v>3</v>
      </c>
      <c r="P791" s="3">
        <v>153</v>
      </c>
      <c r="Q791">
        <f t="shared" si="72"/>
        <v>0.50326797385620914</v>
      </c>
      <c r="R791">
        <f t="shared" si="74"/>
        <v>0.47169811320754718</v>
      </c>
      <c r="S791">
        <f t="shared" si="75"/>
        <v>0.41509433962264153</v>
      </c>
      <c r="T791">
        <f t="shared" si="76"/>
        <v>0.679245283018868</v>
      </c>
      <c r="U791">
        <f t="shared" si="77"/>
        <v>6.1996796012815381E-3</v>
      </c>
      <c r="V791">
        <f t="shared" si="73"/>
        <v>0.1</v>
      </c>
    </row>
    <row r="792" spans="1:22" x14ac:dyDescent="0.25">
      <c r="A792" s="2">
        <v>705</v>
      </c>
      <c r="B792" s="2" t="s">
        <v>58</v>
      </c>
      <c r="C792" s="2">
        <v>2</v>
      </c>
      <c r="D792" s="1">
        <v>0</v>
      </c>
      <c r="E792" s="1">
        <v>0</v>
      </c>
      <c r="F792" s="1">
        <v>42</v>
      </c>
      <c r="G792" s="1">
        <v>21</v>
      </c>
      <c r="H792" s="1">
        <v>4</v>
      </c>
      <c r="I792" s="1">
        <v>15</v>
      </c>
      <c r="J792" s="1">
        <v>8</v>
      </c>
      <c r="K792" s="1">
        <v>25</v>
      </c>
      <c r="L792" s="1">
        <v>24</v>
      </c>
      <c r="M792" s="1">
        <v>5</v>
      </c>
      <c r="N792" s="1">
        <v>8</v>
      </c>
      <c r="O792" s="1">
        <v>5</v>
      </c>
      <c r="P792" s="3">
        <v>157</v>
      </c>
      <c r="Q792">
        <f t="shared" si="72"/>
        <v>0.52258064516129032</v>
      </c>
      <c r="R792">
        <f t="shared" si="74"/>
        <v>0.42105263157894735</v>
      </c>
      <c r="S792">
        <f t="shared" si="75"/>
        <v>0.43859649122807015</v>
      </c>
      <c r="T792">
        <f t="shared" si="76"/>
        <v>0.64035087719298245</v>
      </c>
      <c r="U792">
        <f t="shared" si="77"/>
        <v>5.5942751615880582E-3</v>
      </c>
      <c r="V792">
        <f t="shared" si="73"/>
        <v>0.1</v>
      </c>
    </row>
    <row r="793" spans="1:22" x14ac:dyDescent="0.25">
      <c r="A793" s="2">
        <v>705</v>
      </c>
      <c r="B793" s="2" t="s">
        <v>58</v>
      </c>
      <c r="C793" s="2">
        <v>3</v>
      </c>
      <c r="D793" s="1">
        <v>0</v>
      </c>
      <c r="E793" s="1">
        <v>0</v>
      </c>
      <c r="F793" s="1">
        <v>45</v>
      </c>
      <c r="G793" s="1">
        <v>24</v>
      </c>
      <c r="H793" s="1">
        <v>3</v>
      </c>
      <c r="I793" s="1">
        <v>19</v>
      </c>
      <c r="J793" s="1">
        <v>10</v>
      </c>
      <c r="K793" s="1">
        <v>29</v>
      </c>
      <c r="L793" s="1">
        <v>28</v>
      </c>
      <c r="M793" s="1">
        <v>6</v>
      </c>
      <c r="N793" s="1">
        <v>10</v>
      </c>
      <c r="O793" s="1">
        <v>9</v>
      </c>
      <c r="P793" s="3">
        <v>183</v>
      </c>
      <c r="Q793">
        <f t="shared" si="72"/>
        <v>0.4891304347826087</v>
      </c>
      <c r="R793">
        <f t="shared" si="74"/>
        <v>0.41791044776119401</v>
      </c>
      <c r="S793">
        <f t="shared" si="75"/>
        <v>0.43283582089552236</v>
      </c>
      <c r="T793">
        <f t="shared" si="76"/>
        <v>0.63432835820895517</v>
      </c>
      <c r="U793">
        <f t="shared" si="77"/>
        <v>-1.507195366451386E-3</v>
      </c>
      <c r="V793">
        <f t="shared" si="73"/>
        <v>6.5217391304347824E-2</v>
      </c>
    </row>
    <row r="794" spans="1:22" x14ac:dyDescent="0.25">
      <c r="A794" s="2">
        <v>705</v>
      </c>
      <c r="B794" s="2" t="s">
        <v>58</v>
      </c>
      <c r="C794" s="2">
        <v>4</v>
      </c>
      <c r="D794" s="1">
        <v>0</v>
      </c>
      <c r="E794" s="1">
        <v>0</v>
      </c>
      <c r="F794" s="1">
        <v>39</v>
      </c>
      <c r="G794" s="1">
        <v>19</v>
      </c>
      <c r="H794" s="1">
        <v>1</v>
      </c>
      <c r="I794" s="1">
        <v>18</v>
      </c>
      <c r="J794" s="1">
        <v>7</v>
      </c>
      <c r="K794" s="1">
        <v>25</v>
      </c>
      <c r="L794" s="1">
        <v>21</v>
      </c>
      <c r="M794" s="1">
        <v>7</v>
      </c>
      <c r="N794" s="1">
        <v>7</v>
      </c>
      <c r="O794" s="1">
        <v>4</v>
      </c>
      <c r="P794" s="3">
        <v>148</v>
      </c>
      <c r="Q794">
        <f t="shared" ref="Q794:Q825" si="78">((G794)/(D794+G794+H794+I794)*(D794+G794+H794+I794)+2*((J794+K794+L794)/(J794+K794+L794+M794+N794+O794)-0.5)*(J794+K794+L794+M794+N794+O794)/2)/(D794+G794+H794+I794+(J794+K794+L794+M794+N794+O794)/2)</f>
        <v>0.49659863945578231</v>
      </c>
      <c r="R794">
        <f t="shared" si="74"/>
        <v>0.39622641509433965</v>
      </c>
      <c r="S794">
        <f t="shared" si="75"/>
        <v>0.47169811320754718</v>
      </c>
      <c r="T794">
        <f t="shared" si="76"/>
        <v>0.63207547169811318</v>
      </c>
      <c r="U794">
        <f t="shared" si="77"/>
        <v>2.8595692417230256E-2</v>
      </c>
      <c r="V794">
        <f t="shared" ref="V794:V825" si="79">H794/(D794+G794+H794+I794)</f>
        <v>2.6315789473684209E-2</v>
      </c>
    </row>
    <row r="795" spans="1:22" x14ac:dyDescent="0.25">
      <c r="A795" s="2">
        <v>705</v>
      </c>
      <c r="B795" s="2" t="s">
        <v>58</v>
      </c>
      <c r="C795" s="2">
        <v>5</v>
      </c>
      <c r="D795" s="1">
        <v>0</v>
      </c>
      <c r="E795" s="1">
        <v>0</v>
      </c>
      <c r="F795" s="1">
        <v>31</v>
      </c>
      <c r="G795" s="1">
        <v>16</v>
      </c>
      <c r="H795" s="1">
        <v>2</v>
      </c>
      <c r="I795" s="1">
        <v>20</v>
      </c>
      <c r="J795" s="1">
        <v>6</v>
      </c>
      <c r="K795" s="1">
        <v>18</v>
      </c>
      <c r="L795" s="1">
        <v>20</v>
      </c>
      <c r="M795" s="1">
        <v>6</v>
      </c>
      <c r="N795" s="1">
        <v>9</v>
      </c>
      <c r="O795" s="1">
        <v>2</v>
      </c>
      <c r="P795" s="3">
        <v>130</v>
      </c>
      <c r="Q795">
        <f t="shared" si="78"/>
        <v>0.43065693430656932</v>
      </c>
      <c r="R795">
        <f t="shared" si="74"/>
        <v>0.45454545454545453</v>
      </c>
      <c r="S795">
        <f t="shared" si="75"/>
        <v>0.40909090909090912</v>
      </c>
      <c r="T795">
        <f t="shared" si="76"/>
        <v>0.65909090909090906</v>
      </c>
      <c r="U795">
        <f t="shared" si="77"/>
        <v>-8.4950413223140453E-3</v>
      </c>
      <c r="V795">
        <f t="shared" si="79"/>
        <v>5.2631578947368418E-2</v>
      </c>
    </row>
    <row r="796" spans="1:22" x14ac:dyDescent="0.25">
      <c r="A796" s="2">
        <v>705</v>
      </c>
      <c r="B796" s="2" t="s">
        <v>59</v>
      </c>
      <c r="C796" s="2">
        <v>1</v>
      </c>
      <c r="D796" s="1">
        <v>0</v>
      </c>
      <c r="E796" s="1">
        <v>0</v>
      </c>
      <c r="F796" s="1">
        <v>35</v>
      </c>
      <c r="G796" s="1">
        <v>12</v>
      </c>
      <c r="H796" s="1">
        <v>0</v>
      </c>
      <c r="I796" s="1">
        <v>14</v>
      </c>
      <c r="J796" s="1">
        <v>1</v>
      </c>
      <c r="K796" s="1">
        <v>19</v>
      </c>
      <c r="L796" s="1">
        <v>31</v>
      </c>
      <c r="M796" s="1">
        <v>1</v>
      </c>
      <c r="N796" s="1">
        <v>8</v>
      </c>
      <c r="O796" s="1">
        <v>12</v>
      </c>
      <c r="P796" s="3">
        <v>133</v>
      </c>
      <c r="Q796">
        <f t="shared" si="78"/>
        <v>0.43548387096774199</v>
      </c>
      <c r="R796">
        <f t="shared" si="74"/>
        <v>0.60784313725490191</v>
      </c>
      <c r="S796">
        <f t="shared" si="75"/>
        <v>0.37254901960784315</v>
      </c>
      <c r="T796">
        <f t="shared" si="76"/>
        <v>0.79411764705882348</v>
      </c>
      <c r="U796">
        <f t="shared" si="77"/>
        <v>5.1767358708189048E-2</v>
      </c>
      <c r="V796">
        <f t="shared" si="79"/>
        <v>0</v>
      </c>
    </row>
    <row r="797" spans="1:22" x14ac:dyDescent="0.25">
      <c r="A797" s="2">
        <v>705</v>
      </c>
      <c r="B797" s="2" t="s">
        <v>59</v>
      </c>
      <c r="C797" s="2">
        <v>2</v>
      </c>
      <c r="D797" s="1">
        <v>0</v>
      </c>
      <c r="E797" s="1">
        <v>0</v>
      </c>
      <c r="F797" s="1">
        <v>51</v>
      </c>
      <c r="G797" s="1">
        <v>13</v>
      </c>
      <c r="H797" s="1">
        <v>1</v>
      </c>
      <c r="I797" s="1">
        <v>9</v>
      </c>
      <c r="J797" s="1">
        <v>4</v>
      </c>
      <c r="K797" s="1">
        <v>7</v>
      </c>
      <c r="L797" s="1">
        <v>30</v>
      </c>
      <c r="M797" s="1">
        <v>3</v>
      </c>
      <c r="N797" s="1">
        <v>3</v>
      </c>
      <c r="O797" s="1">
        <v>4</v>
      </c>
      <c r="P797" s="3">
        <v>125</v>
      </c>
      <c r="Q797">
        <f t="shared" si="78"/>
        <v>0.58762886597938147</v>
      </c>
      <c r="R797">
        <f t="shared" si="74"/>
        <v>0.73170731707317072</v>
      </c>
      <c r="S797">
        <f t="shared" si="75"/>
        <v>0.17073170731707318</v>
      </c>
      <c r="T797">
        <f t="shared" si="76"/>
        <v>0.81707317073170727</v>
      </c>
      <c r="U797">
        <f t="shared" si="77"/>
        <v>-4.0368471148126139E-2</v>
      </c>
      <c r="V797">
        <f t="shared" si="79"/>
        <v>4.3478260869565216E-2</v>
      </c>
    </row>
    <row r="798" spans="1:22" x14ac:dyDescent="0.25">
      <c r="A798" s="2">
        <v>705</v>
      </c>
      <c r="B798" s="2" t="s">
        <v>59</v>
      </c>
      <c r="C798" s="2">
        <v>3</v>
      </c>
      <c r="D798" s="1">
        <v>0</v>
      </c>
      <c r="E798" s="1">
        <v>0</v>
      </c>
      <c r="F798" s="1">
        <v>36</v>
      </c>
      <c r="G798" s="1">
        <v>12</v>
      </c>
      <c r="H798" s="1">
        <v>3</v>
      </c>
      <c r="I798" s="1">
        <v>11</v>
      </c>
      <c r="J798" s="1">
        <v>4</v>
      </c>
      <c r="K798" s="1">
        <v>23</v>
      </c>
      <c r="L798" s="1">
        <v>31</v>
      </c>
      <c r="M798" s="1">
        <v>1</v>
      </c>
      <c r="N798" s="1">
        <v>13</v>
      </c>
      <c r="O798" s="1">
        <v>15</v>
      </c>
      <c r="P798" s="3">
        <v>149</v>
      </c>
      <c r="Q798">
        <f t="shared" si="78"/>
        <v>0.38129496402877694</v>
      </c>
      <c r="R798">
        <f t="shared" si="74"/>
        <v>0.53448275862068961</v>
      </c>
      <c r="S798">
        <f t="shared" si="75"/>
        <v>0.39655172413793105</v>
      </c>
      <c r="T798">
        <f t="shared" si="76"/>
        <v>0.73275862068965514</v>
      </c>
      <c r="U798">
        <f t="shared" si="77"/>
        <v>2.406994649227101E-2</v>
      </c>
      <c r="V798">
        <f t="shared" si="79"/>
        <v>0.11538461538461539</v>
      </c>
    </row>
    <row r="799" spans="1:22" x14ac:dyDescent="0.25">
      <c r="A799" s="2">
        <v>705</v>
      </c>
      <c r="B799" s="2" t="s">
        <v>59</v>
      </c>
      <c r="C799" s="2">
        <v>4</v>
      </c>
      <c r="D799" s="1">
        <v>0</v>
      </c>
      <c r="E799" s="1">
        <v>0</v>
      </c>
      <c r="F799" s="1">
        <v>29</v>
      </c>
      <c r="G799" s="1">
        <v>16</v>
      </c>
      <c r="H799" s="1">
        <v>0</v>
      </c>
      <c r="I799" s="1">
        <v>9</v>
      </c>
      <c r="J799" s="1">
        <v>4</v>
      </c>
      <c r="K799" s="1">
        <v>21</v>
      </c>
      <c r="L799" s="1">
        <v>32</v>
      </c>
      <c r="M799" s="1">
        <v>4</v>
      </c>
      <c r="N799" s="1">
        <v>10</v>
      </c>
      <c r="O799" s="1">
        <v>15</v>
      </c>
      <c r="P799" s="3">
        <v>140</v>
      </c>
      <c r="Q799">
        <f t="shared" si="78"/>
        <v>0.44117647058823523</v>
      </c>
      <c r="R799">
        <f t="shared" si="74"/>
        <v>0.56140350877192979</v>
      </c>
      <c r="S799">
        <f t="shared" si="75"/>
        <v>0.36842105263157893</v>
      </c>
      <c r="T799">
        <f t="shared" si="76"/>
        <v>0.74561403508771928</v>
      </c>
      <c r="U799">
        <f t="shared" si="77"/>
        <v>1.3765650969529086E-2</v>
      </c>
      <c r="V799">
        <f t="shared" si="79"/>
        <v>0</v>
      </c>
    </row>
    <row r="800" spans="1:22" x14ac:dyDescent="0.25">
      <c r="A800" s="2">
        <v>705</v>
      </c>
      <c r="B800" s="2" t="s">
        <v>59</v>
      </c>
      <c r="C800" s="2">
        <v>5</v>
      </c>
      <c r="D800" s="1">
        <v>0</v>
      </c>
      <c r="E800" s="1">
        <v>0</v>
      </c>
      <c r="F800" s="1">
        <v>26</v>
      </c>
      <c r="G800" s="1">
        <v>11</v>
      </c>
      <c r="H800" s="1">
        <v>0</v>
      </c>
      <c r="I800" s="1">
        <v>9</v>
      </c>
      <c r="J800" s="1">
        <v>1</v>
      </c>
      <c r="K800" s="1">
        <v>18</v>
      </c>
      <c r="L800" s="1">
        <v>48</v>
      </c>
      <c r="M800" s="1">
        <v>1</v>
      </c>
      <c r="N800" s="1">
        <v>7</v>
      </c>
      <c r="O800" s="1">
        <v>15</v>
      </c>
      <c r="P800" s="3">
        <v>136</v>
      </c>
      <c r="Q800">
        <f t="shared" si="78"/>
        <v>0.50769230769230766</v>
      </c>
      <c r="R800">
        <f t="shared" si="74"/>
        <v>0.71641791044776115</v>
      </c>
      <c r="S800">
        <f t="shared" si="75"/>
        <v>0.26865671641791045</v>
      </c>
      <c r="T800">
        <f t="shared" si="76"/>
        <v>0.85074626865671643</v>
      </c>
      <c r="U800">
        <f t="shared" si="77"/>
        <v>4.2496368901759785E-2</v>
      </c>
      <c r="V800">
        <f t="shared" si="79"/>
        <v>0</v>
      </c>
    </row>
    <row r="801" spans="1:22" x14ac:dyDescent="0.25">
      <c r="A801" s="2">
        <v>748</v>
      </c>
      <c r="B801" s="2" t="s">
        <v>60</v>
      </c>
      <c r="C801" s="2">
        <v>1</v>
      </c>
      <c r="D801" s="1">
        <v>0</v>
      </c>
      <c r="E801" s="1">
        <v>0</v>
      </c>
      <c r="F801" s="1">
        <v>51</v>
      </c>
      <c r="G801" s="1">
        <v>28</v>
      </c>
      <c r="H801" s="1">
        <v>2</v>
      </c>
      <c r="I801" s="1">
        <v>12</v>
      </c>
      <c r="J801" s="1">
        <v>19</v>
      </c>
      <c r="K801" s="1">
        <v>24</v>
      </c>
      <c r="L801" s="1">
        <v>8</v>
      </c>
      <c r="M801" s="1">
        <v>16</v>
      </c>
      <c r="N801" s="1">
        <v>4</v>
      </c>
      <c r="O801" s="1">
        <v>2</v>
      </c>
      <c r="P801" s="3">
        <v>166</v>
      </c>
      <c r="Q801">
        <f t="shared" si="78"/>
        <v>0.54140127388535031</v>
      </c>
      <c r="R801">
        <f t="shared" si="74"/>
        <v>0.15686274509803921</v>
      </c>
      <c r="S801">
        <f t="shared" si="75"/>
        <v>0.47058823529411764</v>
      </c>
      <c r="T801">
        <f t="shared" si="76"/>
        <v>0.39215686274509803</v>
      </c>
      <c r="U801">
        <f t="shared" si="77"/>
        <v>-1.1938869665513274E-2</v>
      </c>
      <c r="V801">
        <f t="shared" si="79"/>
        <v>4.7619047619047616E-2</v>
      </c>
    </row>
    <row r="802" spans="1:22" x14ac:dyDescent="0.25">
      <c r="A802" s="2">
        <v>748</v>
      </c>
      <c r="B802" s="2" t="s">
        <v>60</v>
      </c>
      <c r="C802" s="2">
        <v>2</v>
      </c>
      <c r="D802" s="1">
        <v>0</v>
      </c>
      <c r="E802" s="1">
        <v>0</v>
      </c>
      <c r="F802" s="1">
        <v>30</v>
      </c>
      <c r="G802" s="1">
        <v>35</v>
      </c>
      <c r="H802" s="1">
        <v>2</v>
      </c>
      <c r="I802" s="1">
        <v>8</v>
      </c>
      <c r="J802" s="1">
        <v>21</v>
      </c>
      <c r="K802" s="1">
        <v>10</v>
      </c>
      <c r="L802" s="1">
        <v>11</v>
      </c>
      <c r="M802" s="1">
        <v>7</v>
      </c>
      <c r="N802" s="1">
        <v>1</v>
      </c>
      <c r="O802" s="1">
        <v>3</v>
      </c>
      <c r="P802" s="3">
        <v>128</v>
      </c>
      <c r="Q802">
        <f t="shared" si="78"/>
        <v>0.70629370629370625</v>
      </c>
      <c r="R802">
        <f t="shared" si="74"/>
        <v>0.26190476190476192</v>
      </c>
      <c r="S802">
        <f t="shared" si="75"/>
        <v>0.23809523809523808</v>
      </c>
      <c r="T802">
        <f t="shared" si="76"/>
        <v>0.38095238095238093</v>
      </c>
      <c r="U802">
        <f t="shared" si="77"/>
        <v>-0.24006207482993203</v>
      </c>
      <c r="V802">
        <f t="shared" si="79"/>
        <v>4.4444444444444446E-2</v>
      </c>
    </row>
    <row r="803" spans="1:22" x14ac:dyDescent="0.25">
      <c r="A803" s="2">
        <v>748</v>
      </c>
      <c r="B803" s="2" t="s">
        <v>60</v>
      </c>
      <c r="C803" s="2">
        <v>3</v>
      </c>
      <c r="D803" s="1">
        <v>0</v>
      </c>
      <c r="E803" s="1">
        <v>0</v>
      </c>
      <c r="F803" s="1">
        <v>42</v>
      </c>
      <c r="G803" s="1">
        <v>19</v>
      </c>
      <c r="H803" s="1">
        <v>4</v>
      </c>
      <c r="I803" s="1">
        <v>9</v>
      </c>
      <c r="J803" s="1">
        <v>20</v>
      </c>
      <c r="K803" s="1">
        <v>19</v>
      </c>
      <c r="L803" s="1">
        <v>18</v>
      </c>
      <c r="M803" s="1">
        <v>13</v>
      </c>
      <c r="N803" s="1">
        <v>4</v>
      </c>
      <c r="O803" s="1">
        <v>1</v>
      </c>
      <c r="P803" s="3">
        <v>149</v>
      </c>
      <c r="Q803">
        <f t="shared" si="78"/>
        <v>0.5539568345323741</v>
      </c>
      <c r="R803">
        <f t="shared" si="74"/>
        <v>0.31578947368421051</v>
      </c>
      <c r="S803">
        <f t="shared" si="75"/>
        <v>0.33333333333333331</v>
      </c>
      <c r="T803">
        <f t="shared" si="76"/>
        <v>0.48245614035087714</v>
      </c>
      <c r="U803">
        <f t="shared" si="77"/>
        <v>-0.13473370267774709</v>
      </c>
      <c r="V803">
        <f t="shared" si="79"/>
        <v>0.125</v>
      </c>
    </row>
    <row r="804" spans="1:22" x14ac:dyDescent="0.25">
      <c r="A804" s="2">
        <v>748</v>
      </c>
      <c r="B804" s="2" t="s">
        <v>60</v>
      </c>
      <c r="C804" s="2">
        <v>4</v>
      </c>
      <c r="D804" s="1">
        <v>0</v>
      </c>
      <c r="E804" s="1">
        <v>0</v>
      </c>
      <c r="F804" s="1">
        <v>39</v>
      </c>
      <c r="G804" s="1">
        <v>20</v>
      </c>
      <c r="H804" s="1">
        <v>3</v>
      </c>
      <c r="I804" s="1">
        <v>8</v>
      </c>
      <c r="J804" s="1">
        <v>18</v>
      </c>
      <c r="K804" s="1">
        <v>21</v>
      </c>
      <c r="L804" s="1">
        <v>21</v>
      </c>
      <c r="M804" s="1">
        <v>11</v>
      </c>
      <c r="N804" s="1">
        <v>4</v>
      </c>
      <c r="O804" s="1">
        <v>2</v>
      </c>
      <c r="P804" s="3">
        <v>147</v>
      </c>
      <c r="Q804">
        <f t="shared" si="78"/>
        <v>0.59712230215827333</v>
      </c>
      <c r="R804">
        <f t="shared" si="74"/>
        <v>0.35</v>
      </c>
      <c r="S804">
        <f t="shared" si="75"/>
        <v>0.35</v>
      </c>
      <c r="T804">
        <f t="shared" si="76"/>
        <v>0.52499999999999991</v>
      </c>
      <c r="U804">
        <f t="shared" si="77"/>
        <v>-0.10889875000000004</v>
      </c>
      <c r="V804">
        <f t="shared" si="79"/>
        <v>9.6774193548387094E-2</v>
      </c>
    </row>
    <row r="805" spans="1:22" x14ac:dyDescent="0.25">
      <c r="A805" s="2">
        <v>748</v>
      </c>
      <c r="B805" s="2" t="s">
        <v>60</v>
      </c>
      <c r="C805" s="2">
        <v>5</v>
      </c>
      <c r="D805" s="1">
        <v>0</v>
      </c>
      <c r="E805" s="1">
        <v>0</v>
      </c>
      <c r="F805" s="1">
        <v>46</v>
      </c>
      <c r="G805" s="1">
        <v>21</v>
      </c>
      <c r="H805" s="1">
        <v>3</v>
      </c>
      <c r="I805" s="1">
        <v>9</v>
      </c>
      <c r="J805" s="1">
        <v>13</v>
      </c>
      <c r="K805" s="1">
        <v>33</v>
      </c>
      <c r="L805" s="1">
        <v>13</v>
      </c>
      <c r="M805" s="1">
        <v>12</v>
      </c>
      <c r="N805" s="1">
        <v>6</v>
      </c>
      <c r="O805" s="1">
        <v>4</v>
      </c>
      <c r="P805" s="3">
        <v>160</v>
      </c>
      <c r="Q805">
        <f t="shared" si="78"/>
        <v>0.5374149659863946</v>
      </c>
      <c r="R805">
        <f t="shared" si="74"/>
        <v>0.22033898305084745</v>
      </c>
      <c r="S805">
        <f t="shared" si="75"/>
        <v>0.55932203389830504</v>
      </c>
      <c r="T805">
        <f t="shared" si="76"/>
        <v>0.5</v>
      </c>
      <c r="U805">
        <f t="shared" si="77"/>
        <v>7.7017437517954535E-2</v>
      </c>
      <c r="V805">
        <f t="shared" si="79"/>
        <v>9.0909090909090912E-2</v>
      </c>
    </row>
    <row r="806" spans="1:22" x14ac:dyDescent="0.25">
      <c r="A806" s="2">
        <v>80</v>
      </c>
      <c r="B806" s="2" t="s">
        <v>9</v>
      </c>
      <c r="C806" s="2">
        <v>1</v>
      </c>
      <c r="D806" s="1">
        <v>0</v>
      </c>
      <c r="E806" s="1">
        <v>0</v>
      </c>
      <c r="F806" s="1">
        <v>20</v>
      </c>
      <c r="G806" s="1">
        <v>18</v>
      </c>
      <c r="H806" s="1">
        <v>5</v>
      </c>
      <c r="I806" s="1">
        <v>5</v>
      </c>
      <c r="J806" s="1">
        <v>6</v>
      </c>
      <c r="K806" s="1">
        <v>13</v>
      </c>
      <c r="L806" s="1">
        <v>1</v>
      </c>
      <c r="M806" s="1">
        <v>0</v>
      </c>
      <c r="N806" s="1">
        <v>1</v>
      </c>
      <c r="O806" s="1">
        <v>0</v>
      </c>
      <c r="P806" s="3">
        <v>69</v>
      </c>
      <c r="Q806">
        <f t="shared" si="78"/>
        <v>0.7142857142857143</v>
      </c>
      <c r="R806">
        <f t="shared" si="74"/>
        <v>0.05</v>
      </c>
      <c r="S806">
        <f t="shared" si="75"/>
        <v>0.65</v>
      </c>
      <c r="T806">
        <f t="shared" si="76"/>
        <v>0.375</v>
      </c>
      <c r="U806">
        <f t="shared" si="77"/>
        <v>0.18378125000000001</v>
      </c>
      <c r="V806">
        <f t="shared" si="79"/>
        <v>0.17857142857142858</v>
      </c>
    </row>
    <row r="807" spans="1:22" x14ac:dyDescent="0.25">
      <c r="A807" s="2">
        <v>80</v>
      </c>
      <c r="B807" s="2" t="s">
        <v>9</v>
      </c>
      <c r="C807" s="2">
        <v>2</v>
      </c>
      <c r="D807" s="1">
        <v>0</v>
      </c>
      <c r="E807" s="1">
        <v>0</v>
      </c>
      <c r="F807" s="1">
        <v>13</v>
      </c>
      <c r="G807" s="1">
        <v>10</v>
      </c>
      <c r="H807" s="1">
        <v>3</v>
      </c>
      <c r="I807" s="1">
        <v>5</v>
      </c>
      <c r="J807" s="1">
        <v>1</v>
      </c>
      <c r="K807" s="1">
        <v>19</v>
      </c>
      <c r="L807" s="1">
        <v>1</v>
      </c>
      <c r="M807" s="1">
        <v>3</v>
      </c>
      <c r="N807" s="1">
        <v>4</v>
      </c>
      <c r="O807" s="1">
        <v>1</v>
      </c>
      <c r="P807" s="3">
        <v>60</v>
      </c>
      <c r="Q807">
        <f t="shared" si="78"/>
        <v>0.50769230769230766</v>
      </c>
      <c r="R807">
        <f t="shared" si="74"/>
        <v>4.7619047619047616E-2</v>
      </c>
      <c r="S807">
        <f t="shared" si="75"/>
        <v>0.90476190476190477</v>
      </c>
      <c r="T807">
        <f t="shared" si="76"/>
        <v>0.5</v>
      </c>
      <c r="U807">
        <f t="shared" si="77"/>
        <v>0.43914489795918366</v>
      </c>
      <c r="V807">
        <f t="shared" si="79"/>
        <v>0.16666666666666666</v>
      </c>
    </row>
    <row r="808" spans="1:22" x14ac:dyDescent="0.25">
      <c r="A808" s="2">
        <v>80</v>
      </c>
      <c r="B808" s="2" t="s">
        <v>9</v>
      </c>
      <c r="C808" s="2">
        <v>3</v>
      </c>
      <c r="D808" s="1">
        <v>0</v>
      </c>
      <c r="E808" s="1">
        <v>0</v>
      </c>
      <c r="F808" s="1">
        <v>20</v>
      </c>
      <c r="G808" s="1">
        <v>8</v>
      </c>
      <c r="H808" s="1">
        <v>3</v>
      </c>
      <c r="I808" s="1">
        <v>4</v>
      </c>
      <c r="J808" s="1">
        <v>5</v>
      </c>
      <c r="K808" s="1">
        <v>13</v>
      </c>
      <c r="L808" s="1">
        <v>2</v>
      </c>
      <c r="M808" s="1">
        <v>2</v>
      </c>
      <c r="N808" s="1">
        <v>2</v>
      </c>
      <c r="O808" s="1">
        <v>0</v>
      </c>
      <c r="P808" s="3">
        <v>59</v>
      </c>
      <c r="Q808">
        <f t="shared" si="78"/>
        <v>0.59259259259259256</v>
      </c>
      <c r="R808">
        <f t="shared" si="74"/>
        <v>0.1</v>
      </c>
      <c r="S808">
        <f t="shared" si="75"/>
        <v>0.65</v>
      </c>
      <c r="T808">
        <f t="shared" si="76"/>
        <v>0.42500000000000004</v>
      </c>
      <c r="U808">
        <f t="shared" si="77"/>
        <v>0.17354499999999995</v>
      </c>
      <c r="V808">
        <f t="shared" si="79"/>
        <v>0.2</v>
      </c>
    </row>
    <row r="809" spans="1:22" x14ac:dyDescent="0.25">
      <c r="A809" s="2">
        <v>80</v>
      </c>
      <c r="B809" s="2" t="s">
        <v>9</v>
      </c>
      <c r="C809" s="2">
        <v>4</v>
      </c>
      <c r="D809" s="1">
        <v>0</v>
      </c>
      <c r="E809" s="1">
        <v>1</v>
      </c>
      <c r="F809" s="1">
        <v>20</v>
      </c>
      <c r="G809" s="1">
        <v>9</v>
      </c>
      <c r="H809" s="1">
        <v>1</v>
      </c>
      <c r="I809" s="1">
        <v>6</v>
      </c>
      <c r="J809" s="1">
        <v>2</v>
      </c>
      <c r="K809" s="1">
        <v>10</v>
      </c>
      <c r="L809" s="1">
        <v>1</v>
      </c>
      <c r="M809" s="1">
        <v>1</v>
      </c>
      <c r="N809" s="1">
        <v>2</v>
      </c>
      <c r="O809" s="1">
        <v>0</v>
      </c>
      <c r="P809" s="3">
        <v>53</v>
      </c>
      <c r="Q809">
        <f t="shared" si="78"/>
        <v>0.58333333333333337</v>
      </c>
      <c r="R809">
        <f t="shared" si="74"/>
        <v>7.6923076923076927E-2</v>
      </c>
      <c r="S809">
        <f t="shared" si="75"/>
        <v>0.76923076923076927</v>
      </c>
      <c r="T809">
        <f t="shared" si="76"/>
        <v>0.46153846153846156</v>
      </c>
      <c r="U809">
        <f t="shared" si="77"/>
        <v>0.29693076923076933</v>
      </c>
      <c r="V809">
        <f t="shared" si="79"/>
        <v>6.25E-2</v>
      </c>
    </row>
    <row r="810" spans="1:22" x14ac:dyDescent="0.25">
      <c r="A810" s="2">
        <v>80</v>
      </c>
      <c r="B810" s="2" t="s">
        <v>9</v>
      </c>
      <c r="C810" s="2">
        <v>5</v>
      </c>
      <c r="D810" s="1">
        <v>0</v>
      </c>
      <c r="E810" s="1">
        <v>0</v>
      </c>
      <c r="F810" s="1">
        <v>12</v>
      </c>
      <c r="G810" s="1">
        <v>14</v>
      </c>
      <c r="H810" s="1">
        <v>3</v>
      </c>
      <c r="I810" s="1">
        <v>9</v>
      </c>
      <c r="J810" s="1">
        <v>7</v>
      </c>
      <c r="K810" s="1">
        <v>15</v>
      </c>
      <c r="L810" s="1">
        <v>1</v>
      </c>
      <c r="M810" s="1">
        <v>2</v>
      </c>
      <c r="N810" s="1">
        <v>4</v>
      </c>
      <c r="O810" s="1">
        <v>0</v>
      </c>
      <c r="P810" s="3">
        <v>67</v>
      </c>
      <c r="Q810">
        <f t="shared" si="78"/>
        <v>0.55555555555555558</v>
      </c>
      <c r="R810">
        <f t="shared" si="74"/>
        <v>4.3478260869565216E-2</v>
      </c>
      <c r="S810">
        <f t="shared" si="75"/>
        <v>0.65217391304347827</v>
      </c>
      <c r="T810">
        <f t="shared" si="76"/>
        <v>0.36956521739130432</v>
      </c>
      <c r="U810">
        <f t="shared" si="77"/>
        <v>0.18762816635160673</v>
      </c>
      <c r="V810">
        <f t="shared" si="79"/>
        <v>0.11538461538461539</v>
      </c>
    </row>
    <row r="811" spans="1:22" x14ac:dyDescent="0.25">
      <c r="A811" s="2">
        <v>80</v>
      </c>
      <c r="B811" s="2" t="s">
        <v>10</v>
      </c>
      <c r="C811" s="2">
        <v>1</v>
      </c>
      <c r="D811" s="1">
        <v>0</v>
      </c>
      <c r="E811" s="1">
        <v>0</v>
      </c>
      <c r="F811" s="1">
        <v>42</v>
      </c>
      <c r="G811" s="1">
        <v>36</v>
      </c>
      <c r="H811" s="1">
        <v>4</v>
      </c>
      <c r="I811" s="1">
        <v>6</v>
      </c>
      <c r="J811" s="1">
        <v>8</v>
      </c>
      <c r="K811" s="1">
        <v>42</v>
      </c>
      <c r="L811" s="1">
        <v>3</v>
      </c>
      <c r="M811" s="1">
        <v>16</v>
      </c>
      <c r="N811" s="1">
        <v>24</v>
      </c>
      <c r="O811" s="1">
        <v>2</v>
      </c>
      <c r="P811" s="3">
        <v>183</v>
      </c>
      <c r="Q811">
        <f t="shared" si="78"/>
        <v>0.44385026737967914</v>
      </c>
      <c r="R811">
        <f t="shared" si="74"/>
        <v>5.6603773584905662E-2</v>
      </c>
      <c r="S811">
        <f t="shared" si="75"/>
        <v>0.79245283018867929</v>
      </c>
      <c r="T811">
        <f t="shared" si="76"/>
        <v>0.45283018867924529</v>
      </c>
      <c r="U811">
        <f t="shared" si="77"/>
        <v>0.32461947312210748</v>
      </c>
      <c r="V811">
        <f t="shared" si="79"/>
        <v>8.6956521739130432E-2</v>
      </c>
    </row>
    <row r="812" spans="1:22" x14ac:dyDescent="0.25">
      <c r="A812" s="2">
        <v>80</v>
      </c>
      <c r="B812" s="2" t="s">
        <v>10</v>
      </c>
      <c r="C812" s="2">
        <v>2</v>
      </c>
      <c r="D812" s="1">
        <v>0</v>
      </c>
      <c r="E812" s="1">
        <v>0</v>
      </c>
      <c r="F812" s="1">
        <v>45</v>
      </c>
      <c r="G812" s="1">
        <v>22</v>
      </c>
      <c r="H812" s="1">
        <v>2</v>
      </c>
      <c r="I812" s="1">
        <v>17</v>
      </c>
      <c r="J812" s="1">
        <v>11</v>
      </c>
      <c r="K812" s="1">
        <v>52</v>
      </c>
      <c r="L812" s="1">
        <v>7</v>
      </c>
      <c r="M812" s="1">
        <v>14</v>
      </c>
      <c r="N812" s="1">
        <v>15</v>
      </c>
      <c r="O812" s="1">
        <v>3</v>
      </c>
      <c r="P812" s="3">
        <v>188</v>
      </c>
      <c r="Q812">
        <f t="shared" si="78"/>
        <v>0.44565217391304346</v>
      </c>
      <c r="R812">
        <f t="shared" si="74"/>
        <v>0.1</v>
      </c>
      <c r="S812">
        <f t="shared" si="75"/>
        <v>0.74285714285714288</v>
      </c>
      <c r="T812">
        <f t="shared" si="76"/>
        <v>0.47142857142857142</v>
      </c>
      <c r="U812">
        <f t="shared" si="77"/>
        <v>0.26640214285714281</v>
      </c>
      <c r="V812">
        <f t="shared" si="79"/>
        <v>4.878048780487805E-2</v>
      </c>
    </row>
    <row r="813" spans="1:22" x14ac:dyDescent="0.25">
      <c r="A813" s="2">
        <v>80</v>
      </c>
      <c r="B813" s="2" t="s">
        <v>10</v>
      </c>
      <c r="C813" s="2">
        <v>3</v>
      </c>
      <c r="D813" s="1">
        <v>0</v>
      </c>
      <c r="E813" s="1">
        <v>0</v>
      </c>
      <c r="F813" s="1">
        <v>36</v>
      </c>
      <c r="G813" s="1">
        <v>20</v>
      </c>
      <c r="H813" s="1">
        <v>7</v>
      </c>
      <c r="I813" s="1">
        <v>21</v>
      </c>
      <c r="J813" s="1">
        <v>14</v>
      </c>
      <c r="K813" s="1">
        <v>33</v>
      </c>
      <c r="L813" s="1">
        <v>15</v>
      </c>
      <c r="M813" s="1">
        <v>14</v>
      </c>
      <c r="N813" s="1">
        <v>12</v>
      </c>
      <c r="O813" s="1">
        <v>3</v>
      </c>
      <c r="P813" s="3">
        <v>175</v>
      </c>
      <c r="Q813">
        <f t="shared" si="78"/>
        <v>0.39037433155080214</v>
      </c>
      <c r="R813">
        <f t="shared" si="74"/>
        <v>0.24193548387096775</v>
      </c>
      <c r="S813">
        <f t="shared" si="75"/>
        <v>0.532258064516129</v>
      </c>
      <c r="T813">
        <f t="shared" si="76"/>
        <v>0.50806451612903225</v>
      </c>
      <c r="U813">
        <f t="shared" si="77"/>
        <v>5.1713033298647293E-2</v>
      </c>
      <c r="V813">
        <f t="shared" si="79"/>
        <v>0.14583333333333334</v>
      </c>
    </row>
    <row r="814" spans="1:22" x14ac:dyDescent="0.25">
      <c r="A814" s="2">
        <v>80</v>
      </c>
      <c r="B814" s="2" t="s">
        <v>10</v>
      </c>
      <c r="C814" s="2">
        <v>4</v>
      </c>
      <c r="D814" s="1">
        <v>1</v>
      </c>
      <c r="E814" s="1">
        <v>1</v>
      </c>
      <c r="F814" s="1">
        <v>41</v>
      </c>
      <c r="G814" s="1">
        <v>19</v>
      </c>
      <c r="H814" s="1">
        <v>5</v>
      </c>
      <c r="I814" s="1">
        <v>14</v>
      </c>
      <c r="J814" s="1">
        <v>9</v>
      </c>
      <c r="K814" s="1">
        <v>35</v>
      </c>
      <c r="L814" s="1">
        <v>6</v>
      </c>
      <c r="M814" s="1">
        <v>14</v>
      </c>
      <c r="N814" s="1">
        <v>11</v>
      </c>
      <c r="O814" s="1">
        <v>2</v>
      </c>
      <c r="P814" s="3">
        <v>157</v>
      </c>
      <c r="Q814">
        <f t="shared" si="78"/>
        <v>0.3935483870967742</v>
      </c>
      <c r="R814">
        <f t="shared" si="74"/>
        <v>0.12</v>
      </c>
      <c r="S814">
        <f t="shared" si="75"/>
        <v>0.7</v>
      </c>
      <c r="T814">
        <f t="shared" si="76"/>
        <v>0.47</v>
      </c>
      <c r="U814">
        <f t="shared" si="77"/>
        <v>0.22073359999999997</v>
      </c>
      <c r="V814">
        <f t="shared" si="79"/>
        <v>0.12820512820512819</v>
      </c>
    </row>
    <row r="815" spans="1:22" x14ac:dyDescent="0.25">
      <c r="A815" s="2">
        <v>80</v>
      </c>
      <c r="B815" s="2" t="s">
        <v>10</v>
      </c>
      <c r="C815" s="2">
        <v>5</v>
      </c>
      <c r="D815" s="1">
        <v>0</v>
      </c>
      <c r="E815" s="1">
        <v>0</v>
      </c>
      <c r="F815" s="1">
        <v>45</v>
      </c>
      <c r="G815" s="1">
        <v>23</v>
      </c>
      <c r="H815" s="1">
        <v>11</v>
      </c>
      <c r="I815" s="1">
        <v>1</v>
      </c>
      <c r="J815" s="1">
        <v>8</v>
      </c>
      <c r="K815" s="1">
        <v>31</v>
      </c>
      <c r="L815" s="1">
        <v>7</v>
      </c>
      <c r="M815" s="1">
        <v>7</v>
      </c>
      <c r="N815" s="1">
        <v>15</v>
      </c>
      <c r="O815" s="1">
        <v>4</v>
      </c>
      <c r="P815" s="3">
        <v>152</v>
      </c>
      <c r="Q815">
        <f t="shared" si="78"/>
        <v>0.46478873239436619</v>
      </c>
      <c r="R815">
        <f t="shared" si="74"/>
        <v>0.15217391304347827</v>
      </c>
      <c r="S815">
        <f t="shared" si="75"/>
        <v>0.67391304347826086</v>
      </c>
      <c r="T815">
        <f t="shared" si="76"/>
        <v>0.4891304347826087</v>
      </c>
      <c r="U815">
        <f t="shared" si="77"/>
        <v>0.19166242911153109</v>
      </c>
      <c r="V815">
        <f t="shared" si="79"/>
        <v>0.31428571428571428</v>
      </c>
    </row>
    <row r="816" spans="1:22" x14ac:dyDescent="0.25">
      <c r="A816" s="2">
        <v>83</v>
      </c>
      <c r="B816" s="2" t="s">
        <v>11</v>
      </c>
      <c r="C816" s="2">
        <v>1</v>
      </c>
      <c r="D816" s="1">
        <v>0</v>
      </c>
      <c r="E816" s="1">
        <v>0</v>
      </c>
      <c r="F816" s="1">
        <v>11</v>
      </c>
      <c r="G816" s="1">
        <v>5</v>
      </c>
      <c r="H816" s="1">
        <v>1</v>
      </c>
      <c r="I816" s="1">
        <v>6</v>
      </c>
      <c r="J816" s="1">
        <v>7</v>
      </c>
      <c r="K816" s="1">
        <v>18</v>
      </c>
      <c r="L816" s="1">
        <v>13</v>
      </c>
      <c r="M816" s="1">
        <v>5</v>
      </c>
      <c r="N816" s="1">
        <v>4</v>
      </c>
      <c r="O816" s="1">
        <v>1</v>
      </c>
      <c r="P816" s="3">
        <v>71</v>
      </c>
      <c r="Q816">
        <f t="shared" si="78"/>
        <v>0.52777777777777779</v>
      </c>
      <c r="R816">
        <f t="shared" si="74"/>
        <v>0.34210526315789475</v>
      </c>
      <c r="S816">
        <f t="shared" si="75"/>
        <v>0.47368421052631576</v>
      </c>
      <c r="T816">
        <f t="shared" si="76"/>
        <v>0.57894736842105265</v>
      </c>
      <c r="U816">
        <f t="shared" si="77"/>
        <v>1.2479293628808841E-2</v>
      </c>
      <c r="V816">
        <f t="shared" si="79"/>
        <v>8.3333333333333329E-2</v>
      </c>
    </row>
    <row r="817" spans="1:22" x14ac:dyDescent="0.25">
      <c r="A817" s="2">
        <v>83</v>
      </c>
      <c r="B817" s="2" t="s">
        <v>11</v>
      </c>
      <c r="C817" s="2">
        <v>2</v>
      </c>
      <c r="D817" s="1">
        <v>0</v>
      </c>
      <c r="E817" s="1">
        <v>0</v>
      </c>
      <c r="F817" s="1">
        <v>37</v>
      </c>
      <c r="G817" s="1">
        <v>25</v>
      </c>
      <c r="H817" s="1">
        <v>1</v>
      </c>
      <c r="I817" s="1">
        <v>14</v>
      </c>
      <c r="J817" s="1">
        <v>10</v>
      </c>
      <c r="K817" s="1">
        <v>31</v>
      </c>
      <c r="L817" s="1">
        <v>10</v>
      </c>
      <c r="M817" s="1">
        <v>4</v>
      </c>
      <c r="N817" s="1">
        <v>5</v>
      </c>
      <c r="O817" s="1">
        <v>3</v>
      </c>
      <c r="P817" s="3">
        <v>140</v>
      </c>
      <c r="Q817">
        <f t="shared" si="78"/>
        <v>0.6223776223776224</v>
      </c>
      <c r="R817">
        <f t="shared" si="74"/>
        <v>0.19607843137254902</v>
      </c>
      <c r="S817">
        <f t="shared" si="75"/>
        <v>0.60784313725490191</v>
      </c>
      <c r="T817">
        <f t="shared" si="76"/>
        <v>0.5</v>
      </c>
      <c r="U817">
        <f t="shared" si="77"/>
        <v>0.12458154555940015</v>
      </c>
      <c r="V817">
        <f t="shared" si="79"/>
        <v>2.5000000000000001E-2</v>
      </c>
    </row>
    <row r="818" spans="1:22" x14ac:dyDescent="0.25">
      <c r="A818" s="2">
        <v>83</v>
      </c>
      <c r="B818" s="2" t="s">
        <v>11</v>
      </c>
      <c r="C818" s="2">
        <v>3</v>
      </c>
      <c r="D818" s="1">
        <v>0</v>
      </c>
      <c r="E818" s="1">
        <v>0</v>
      </c>
      <c r="F818" s="1">
        <v>30</v>
      </c>
      <c r="G818" s="1">
        <v>9</v>
      </c>
      <c r="H818" s="1">
        <v>3</v>
      </c>
      <c r="I818" s="1">
        <v>9</v>
      </c>
      <c r="J818" s="1">
        <v>5</v>
      </c>
      <c r="K818" s="1">
        <v>16</v>
      </c>
      <c r="L818" s="1">
        <v>11</v>
      </c>
      <c r="M818" s="1">
        <v>6</v>
      </c>
      <c r="N818" s="1">
        <v>5</v>
      </c>
      <c r="O818" s="1">
        <v>3</v>
      </c>
      <c r="P818" s="3">
        <v>97</v>
      </c>
      <c r="Q818">
        <f t="shared" si="78"/>
        <v>0.40909090909090912</v>
      </c>
      <c r="R818">
        <f t="shared" si="74"/>
        <v>0.34375</v>
      </c>
      <c r="S818">
        <f t="shared" si="75"/>
        <v>0.5</v>
      </c>
      <c r="T818">
        <f t="shared" si="76"/>
        <v>0.59375</v>
      </c>
      <c r="U818">
        <f t="shared" si="77"/>
        <v>3.9266113281250015E-2</v>
      </c>
      <c r="V818">
        <f t="shared" si="79"/>
        <v>0.14285714285714285</v>
      </c>
    </row>
    <row r="819" spans="1:22" x14ac:dyDescent="0.25">
      <c r="A819" s="2">
        <v>83</v>
      </c>
      <c r="B819" s="2" t="s">
        <v>11</v>
      </c>
      <c r="C819" s="2">
        <v>4</v>
      </c>
      <c r="D819" s="1">
        <v>0</v>
      </c>
      <c r="E819" s="1">
        <v>1</v>
      </c>
      <c r="F819" s="1">
        <v>35</v>
      </c>
      <c r="G819" s="1">
        <v>13</v>
      </c>
      <c r="H819" s="1">
        <v>3</v>
      </c>
      <c r="I819" s="1">
        <v>13</v>
      </c>
      <c r="J819" s="1">
        <v>8</v>
      </c>
      <c r="K819" s="1">
        <v>31</v>
      </c>
      <c r="L819" s="1">
        <v>6</v>
      </c>
      <c r="M819" s="1">
        <v>4</v>
      </c>
      <c r="N819" s="1">
        <v>3</v>
      </c>
      <c r="O819" s="1">
        <v>2</v>
      </c>
      <c r="P819" s="3">
        <v>119</v>
      </c>
      <c r="Q819">
        <f t="shared" si="78"/>
        <v>0.5535714285714286</v>
      </c>
      <c r="R819">
        <f t="shared" si="74"/>
        <v>0.13333333333333333</v>
      </c>
      <c r="S819">
        <f t="shared" si="75"/>
        <v>0.68888888888888888</v>
      </c>
      <c r="T819">
        <f t="shared" si="76"/>
        <v>0.47777777777777775</v>
      </c>
      <c r="U819">
        <f t="shared" si="77"/>
        <v>0.20815555555555554</v>
      </c>
      <c r="V819">
        <f t="shared" si="79"/>
        <v>0.10344827586206896</v>
      </c>
    </row>
    <row r="820" spans="1:22" x14ac:dyDescent="0.25">
      <c r="A820" s="2">
        <v>83</v>
      </c>
      <c r="B820" s="2" t="s">
        <v>11</v>
      </c>
      <c r="C820" s="2">
        <v>5</v>
      </c>
      <c r="D820" s="1">
        <v>0</v>
      </c>
      <c r="E820" s="1">
        <v>0</v>
      </c>
      <c r="F820" s="1">
        <v>37</v>
      </c>
      <c r="G820" s="1">
        <v>17</v>
      </c>
      <c r="H820" s="1">
        <v>4</v>
      </c>
      <c r="I820" s="1">
        <v>4</v>
      </c>
      <c r="J820" s="1">
        <v>10</v>
      </c>
      <c r="K820" s="1">
        <v>15</v>
      </c>
      <c r="L820" s="1">
        <v>7</v>
      </c>
      <c r="M820" s="1">
        <v>8</v>
      </c>
      <c r="N820" s="1">
        <v>4</v>
      </c>
      <c r="O820" s="1">
        <v>0</v>
      </c>
      <c r="P820" s="3">
        <v>106</v>
      </c>
      <c r="Q820">
        <f t="shared" si="78"/>
        <v>0.57446808510638303</v>
      </c>
      <c r="R820">
        <f t="shared" si="74"/>
        <v>0.21875</v>
      </c>
      <c r="S820">
        <f t="shared" si="75"/>
        <v>0.46875</v>
      </c>
      <c r="T820">
        <f t="shared" si="76"/>
        <v>0.453125</v>
      </c>
      <c r="U820">
        <f t="shared" si="77"/>
        <v>-1.3650292968750033E-2</v>
      </c>
      <c r="V820">
        <f t="shared" si="79"/>
        <v>0.16</v>
      </c>
    </row>
    <row r="821" spans="1:22" x14ac:dyDescent="0.25">
      <c r="A821" s="2">
        <v>83</v>
      </c>
      <c r="B821" s="2" t="s">
        <v>12</v>
      </c>
      <c r="C821" s="2">
        <v>1</v>
      </c>
      <c r="D821" s="1">
        <v>0</v>
      </c>
      <c r="E821" s="1">
        <v>0</v>
      </c>
      <c r="F821" s="1">
        <v>21</v>
      </c>
      <c r="G821" s="1">
        <v>8</v>
      </c>
      <c r="H821" s="1">
        <v>5</v>
      </c>
      <c r="I821" s="1">
        <v>2</v>
      </c>
      <c r="J821" s="1">
        <v>3</v>
      </c>
      <c r="K821" s="1">
        <v>23</v>
      </c>
      <c r="L821" s="1">
        <v>15</v>
      </c>
      <c r="M821" s="1">
        <v>0</v>
      </c>
      <c r="N821" s="1">
        <v>3</v>
      </c>
      <c r="O821" s="1">
        <v>4</v>
      </c>
      <c r="P821" s="3">
        <v>84</v>
      </c>
      <c r="Q821">
        <f t="shared" si="78"/>
        <v>0.64102564102564108</v>
      </c>
      <c r="R821">
        <f t="shared" si="74"/>
        <v>0.36585365853658536</v>
      </c>
      <c r="S821">
        <f t="shared" si="75"/>
        <v>0.56097560975609762</v>
      </c>
      <c r="T821">
        <f t="shared" si="76"/>
        <v>0.64634146341463417</v>
      </c>
      <c r="U821">
        <f t="shared" si="77"/>
        <v>0.10705300416418806</v>
      </c>
      <c r="V821">
        <f t="shared" si="79"/>
        <v>0.33333333333333331</v>
      </c>
    </row>
    <row r="822" spans="1:22" x14ac:dyDescent="0.25">
      <c r="A822" s="2">
        <v>83</v>
      </c>
      <c r="B822" s="2" t="s">
        <v>12</v>
      </c>
      <c r="C822" s="2">
        <v>2</v>
      </c>
      <c r="D822" s="1">
        <v>0</v>
      </c>
      <c r="E822" s="1">
        <v>0</v>
      </c>
      <c r="F822" s="1">
        <v>31</v>
      </c>
      <c r="G822" s="1">
        <v>16</v>
      </c>
      <c r="H822" s="1">
        <v>0</v>
      </c>
      <c r="I822" s="1">
        <v>8</v>
      </c>
      <c r="J822" s="1">
        <v>4</v>
      </c>
      <c r="K822" s="1">
        <v>17</v>
      </c>
      <c r="L822" s="1">
        <v>8</v>
      </c>
      <c r="M822" s="1">
        <v>1</v>
      </c>
      <c r="N822" s="1">
        <v>4</v>
      </c>
      <c r="O822" s="1">
        <v>5</v>
      </c>
      <c r="P822" s="3">
        <v>94</v>
      </c>
      <c r="Q822">
        <f t="shared" si="78"/>
        <v>0.58620689655172409</v>
      </c>
      <c r="R822">
        <f t="shared" si="74"/>
        <v>0.27586206896551724</v>
      </c>
      <c r="S822">
        <f t="shared" si="75"/>
        <v>0.58620689655172409</v>
      </c>
      <c r="T822">
        <f t="shared" si="76"/>
        <v>0.56896551724137923</v>
      </c>
      <c r="U822">
        <f t="shared" si="77"/>
        <v>0.11015243757431614</v>
      </c>
      <c r="V822">
        <f t="shared" si="79"/>
        <v>0</v>
      </c>
    </row>
    <row r="823" spans="1:22" x14ac:dyDescent="0.25">
      <c r="A823" s="2">
        <v>83</v>
      </c>
      <c r="B823" s="2" t="s">
        <v>12</v>
      </c>
      <c r="C823" s="2">
        <v>3</v>
      </c>
      <c r="D823" s="1">
        <v>0</v>
      </c>
      <c r="E823" s="1">
        <v>0</v>
      </c>
      <c r="F823" s="1">
        <v>19</v>
      </c>
      <c r="G823" s="1">
        <v>8</v>
      </c>
      <c r="H823" s="1">
        <v>2</v>
      </c>
      <c r="I823" s="1">
        <v>8</v>
      </c>
      <c r="J823" s="1">
        <v>3</v>
      </c>
      <c r="K823" s="1">
        <v>17</v>
      </c>
      <c r="L823" s="1">
        <v>15</v>
      </c>
      <c r="M823" s="1">
        <v>0</v>
      </c>
      <c r="N823" s="1">
        <v>4</v>
      </c>
      <c r="O823" s="1">
        <v>2</v>
      </c>
      <c r="P823" s="3">
        <v>78</v>
      </c>
      <c r="Q823">
        <f t="shared" si="78"/>
        <v>0.58441558441558439</v>
      </c>
      <c r="R823">
        <f t="shared" si="74"/>
        <v>0.42857142857142855</v>
      </c>
      <c r="S823">
        <f t="shared" si="75"/>
        <v>0.48571428571428571</v>
      </c>
      <c r="T823">
        <f t="shared" si="76"/>
        <v>0.67142857142857137</v>
      </c>
      <c r="U823">
        <f t="shared" si="77"/>
        <v>5.5993877551020366E-2</v>
      </c>
      <c r="V823">
        <f t="shared" si="79"/>
        <v>0.1111111111111111</v>
      </c>
    </row>
    <row r="824" spans="1:22" x14ac:dyDescent="0.25">
      <c r="A824" s="2">
        <v>83</v>
      </c>
      <c r="B824" s="2" t="s">
        <v>12</v>
      </c>
      <c r="C824" s="2">
        <v>4</v>
      </c>
      <c r="D824" s="1">
        <v>0</v>
      </c>
      <c r="E824" s="1">
        <v>0</v>
      </c>
      <c r="F824" s="1">
        <v>20</v>
      </c>
      <c r="G824" s="1">
        <v>4</v>
      </c>
      <c r="H824" s="1">
        <v>3</v>
      </c>
      <c r="I824" s="1">
        <v>4</v>
      </c>
      <c r="J824" s="1">
        <v>4</v>
      </c>
      <c r="K824" s="1">
        <v>13</v>
      </c>
      <c r="L824" s="1">
        <v>9</v>
      </c>
      <c r="M824" s="1">
        <v>4</v>
      </c>
      <c r="N824" s="1">
        <v>5</v>
      </c>
      <c r="O824" s="1">
        <v>6</v>
      </c>
      <c r="P824" s="3">
        <v>72</v>
      </c>
      <c r="Q824">
        <f t="shared" si="78"/>
        <v>0.30158730158730157</v>
      </c>
      <c r="R824">
        <f t="shared" si="74"/>
        <v>0.34615384615384615</v>
      </c>
      <c r="S824">
        <f t="shared" si="75"/>
        <v>0.5</v>
      </c>
      <c r="T824">
        <f t="shared" si="76"/>
        <v>0.59615384615384615</v>
      </c>
      <c r="U824">
        <f t="shared" si="77"/>
        <v>3.9963461538461531E-2</v>
      </c>
      <c r="V824">
        <f t="shared" si="79"/>
        <v>0.27272727272727271</v>
      </c>
    </row>
    <row r="825" spans="1:22" x14ac:dyDescent="0.25">
      <c r="A825" s="2">
        <v>83</v>
      </c>
      <c r="B825" s="2" t="s">
        <v>12</v>
      </c>
      <c r="C825" s="2">
        <v>5</v>
      </c>
      <c r="D825" s="1">
        <v>0</v>
      </c>
      <c r="E825" s="1">
        <v>0</v>
      </c>
      <c r="F825" s="1">
        <v>26</v>
      </c>
      <c r="G825" s="1">
        <v>13</v>
      </c>
      <c r="H825" s="1">
        <v>5</v>
      </c>
      <c r="I825" s="1">
        <v>6</v>
      </c>
      <c r="J825" s="1">
        <v>7</v>
      </c>
      <c r="K825" s="1">
        <v>16</v>
      </c>
      <c r="L825" s="1">
        <v>8</v>
      </c>
      <c r="M825" s="1">
        <v>1</v>
      </c>
      <c r="N825" s="1">
        <v>5</v>
      </c>
      <c r="O825" s="1">
        <v>5</v>
      </c>
      <c r="P825" s="3">
        <v>92</v>
      </c>
      <c r="Q825">
        <f t="shared" si="78"/>
        <v>0.51111111111111107</v>
      </c>
      <c r="R825">
        <f t="shared" si="74"/>
        <v>0.25806451612903225</v>
      </c>
      <c r="S825">
        <f t="shared" si="75"/>
        <v>0.5161290322580645</v>
      </c>
      <c r="T825">
        <f t="shared" si="76"/>
        <v>0.5161290322580645</v>
      </c>
      <c r="U825">
        <f t="shared" si="77"/>
        <v>3.7455775234131128E-2</v>
      </c>
      <c r="V825">
        <f t="shared" si="79"/>
        <v>0.20833333333333334</v>
      </c>
    </row>
    <row r="826" spans="1:22" x14ac:dyDescent="0.25">
      <c r="A826" s="2">
        <v>892</v>
      </c>
      <c r="B826" s="2" t="s">
        <v>61</v>
      </c>
      <c r="C826" s="2">
        <v>1</v>
      </c>
      <c r="D826" s="1">
        <v>0</v>
      </c>
      <c r="E826" s="1">
        <v>0</v>
      </c>
      <c r="F826" s="1">
        <v>30</v>
      </c>
      <c r="G826" s="1">
        <v>14</v>
      </c>
      <c r="H826" s="1">
        <v>6</v>
      </c>
      <c r="I826" s="1">
        <v>8</v>
      </c>
      <c r="J826" s="1">
        <v>19</v>
      </c>
      <c r="K826" s="1">
        <v>15</v>
      </c>
      <c r="L826" s="1">
        <v>3</v>
      </c>
      <c r="M826" s="1">
        <v>9</v>
      </c>
      <c r="N826" s="1">
        <v>5</v>
      </c>
      <c r="O826" s="1">
        <v>2</v>
      </c>
      <c r="P826" s="3">
        <v>111</v>
      </c>
      <c r="Q826">
        <f t="shared" ref="Q826:Q857" si="80">((G826)/(D826+G826+H826+I826)*(D826+G826+H826+I826)+2*((J826+K826+L826)/(J826+K826+L826+M826+N826+O826)-0.5)*(J826+K826+L826+M826+N826+O826)/2)/(D826+G826+H826+I826+(J826+K826+L826+M826+N826+O826)/2)</f>
        <v>0.44954128440366975</v>
      </c>
      <c r="R826">
        <f t="shared" si="74"/>
        <v>8.1081081081081086E-2</v>
      </c>
      <c r="S826">
        <f t="shared" si="75"/>
        <v>0.40540540540540543</v>
      </c>
      <c r="T826">
        <f t="shared" si="76"/>
        <v>0.28378378378378377</v>
      </c>
      <c r="U826">
        <f t="shared" si="77"/>
        <v>-6.7715339663988294E-2</v>
      </c>
      <c r="V826">
        <f t="shared" ref="V826:V857" si="81">H826/(D826+G826+H826+I826)</f>
        <v>0.21428571428571427</v>
      </c>
    </row>
    <row r="827" spans="1:22" x14ac:dyDescent="0.25">
      <c r="A827" s="2">
        <v>892</v>
      </c>
      <c r="B827" s="2" t="s">
        <v>61</v>
      </c>
      <c r="C827" s="2">
        <v>2</v>
      </c>
      <c r="D827" s="1">
        <v>0</v>
      </c>
      <c r="E827" s="1">
        <v>0</v>
      </c>
      <c r="F827" s="1">
        <v>39</v>
      </c>
      <c r="G827" s="1">
        <v>14</v>
      </c>
      <c r="H827" s="1">
        <v>4</v>
      </c>
      <c r="I827" s="1">
        <v>13</v>
      </c>
      <c r="J827" s="1">
        <v>18</v>
      </c>
      <c r="K827" s="1">
        <v>17</v>
      </c>
      <c r="L827" s="1">
        <v>5</v>
      </c>
      <c r="M827" s="1">
        <v>7</v>
      </c>
      <c r="N827" s="1">
        <v>8</v>
      </c>
      <c r="O827" s="1">
        <v>0</v>
      </c>
      <c r="P827" s="3">
        <v>125</v>
      </c>
      <c r="Q827">
        <f t="shared" si="80"/>
        <v>0.45299145299145299</v>
      </c>
      <c r="R827">
        <f t="shared" si="74"/>
        <v>0.125</v>
      </c>
      <c r="S827">
        <f t="shared" si="75"/>
        <v>0.42499999999999999</v>
      </c>
      <c r="T827">
        <f t="shared" si="76"/>
        <v>0.33750000000000002</v>
      </c>
      <c r="U827">
        <f t="shared" si="77"/>
        <v>-5.4854687500000054E-2</v>
      </c>
      <c r="V827">
        <f t="shared" si="81"/>
        <v>0.12903225806451613</v>
      </c>
    </row>
    <row r="828" spans="1:22" x14ac:dyDescent="0.25">
      <c r="A828" s="2">
        <v>892</v>
      </c>
      <c r="B828" s="2" t="s">
        <v>61</v>
      </c>
      <c r="C828" s="2">
        <v>3</v>
      </c>
      <c r="D828" s="1">
        <v>0</v>
      </c>
      <c r="E828" s="1">
        <v>0</v>
      </c>
      <c r="F828" s="1">
        <v>36</v>
      </c>
      <c r="G828" s="1">
        <v>17</v>
      </c>
      <c r="H828" s="1">
        <v>10</v>
      </c>
      <c r="I828" s="1">
        <v>8</v>
      </c>
      <c r="J828" s="1">
        <v>22</v>
      </c>
      <c r="K828" s="1">
        <v>22</v>
      </c>
      <c r="L828" s="1">
        <v>3</v>
      </c>
      <c r="M828" s="1">
        <v>13</v>
      </c>
      <c r="N828" s="1">
        <v>8</v>
      </c>
      <c r="O828" s="1">
        <v>0</v>
      </c>
      <c r="P828" s="3">
        <v>139</v>
      </c>
      <c r="Q828">
        <f t="shared" si="80"/>
        <v>0.43478260869565216</v>
      </c>
      <c r="R828">
        <f t="shared" si="74"/>
        <v>6.3829787234042548E-2</v>
      </c>
      <c r="S828">
        <f t="shared" si="75"/>
        <v>0.46808510638297873</v>
      </c>
      <c r="T828">
        <f t="shared" si="76"/>
        <v>0.2978723404255319</v>
      </c>
      <c r="U828">
        <f t="shared" si="77"/>
        <v>-1.4234042553191717E-3</v>
      </c>
      <c r="V828">
        <f t="shared" si="81"/>
        <v>0.2857142857142857</v>
      </c>
    </row>
    <row r="829" spans="1:22" x14ac:dyDescent="0.25">
      <c r="A829" s="2">
        <v>892</v>
      </c>
      <c r="B829" s="2" t="s">
        <v>61</v>
      </c>
      <c r="C829" s="2">
        <v>4</v>
      </c>
      <c r="D829" s="1">
        <v>0</v>
      </c>
      <c r="E829" s="1">
        <v>0</v>
      </c>
      <c r="F829" s="1">
        <v>31</v>
      </c>
      <c r="G829" s="1">
        <v>15</v>
      </c>
      <c r="H829" s="1">
        <v>3</v>
      </c>
      <c r="I829" s="1">
        <v>16</v>
      </c>
      <c r="J829" s="1">
        <v>6</v>
      </c>
      <c r="K829" s="1">
        <v>16</v>
      </c>
      <c r="L829" s="1">
        <v>7</v>
      </c>
      <c r="M829" s="1">
        <v>13</v>
      </c>
      <c r="N829" s="1">
        <v>12</v>
      </c>
      <c r="O829" s="1">
        <v>0</v>
      </c>
      <c r="P829" s="3">
        <v>119</v>
      </c>
      <c r="Q829">
        <f t="shared" si="80"/>
        <v>0.27868852459016397</v>
      </c>
      <c r="R829">
        <f t="shared" si="74"/>
        <v>0.2413793103448276</v>
      </c>
      <c r="S829">
        <f t="shared" si="75"/>
        <v>0.55172413793103448</v>
      </c>
      <c r="T829">
        <f t="shared" si="76"/>
        <v>0.51724137931034486</v>
      </c>
      <c r="U829">
        <f t="shared" si="77"/>
        <v>7.1123067776456605E-2</v>
      </c>
      <c r="V829">
        <f t="shared" si="81"/>
        <v>8.8235294117647065E-2</v>
      </c>
    </row>
    <row r="830" spans="1:22" x14ac:dyDescent="0.25">
      <c r="A830" s="2">
        <v>892</v>
      </c>
      <c r="B830" s="2" t="s">
        <v>61</v>
      </c>
      <c r="C830" s="2">
        <v>5</v>
      </c>
      <c r="D830" s="1">
        <v>0</v>
      </c>
      <c r="E830" s="1">
        <v>0</v>
      </c>
      <c r="F830" s="1">
        <v>21</v>
      </c>
      <c r="G830" s="1">
        <v>10</v>
      </c>
      <c r="H830" s="1">
        <v>3</v>
      </c>
      <c r="I830" s="1">
        <v>23</v>
      </c>
      <c r="J830" s="1">
        <v>4</v>
      </c>
      <c r="K830" s="1">
        <v>23</v>
      </c>
      <c r="L830" s="1">
        <v>10</v>
      </c>
      <c r="M830" s="1">
        <v>16</v>
      </c>
      <c r="N830" s="1">
        <v>14</v>
      </c>
      <c r="O830" s="1">
        <v>0</v>
      </c>
      <c r="P830" s="3">
        <v>124</v>
      </c>
      <c r="Q830">
        <f t="shared" si="80"/>
        <v>0.1942446043165468</v>
      </c>
      <c r="R830">
        <f t="shared" si="74"/>
        <v>0.27027027027027029</v>
      </c>
      <c r="S830">
        <f t="shared" si="75"/>
        <v>0.6216216216216216</v>
      </c>
      <c r="T830">
        <f t="shared" si="76"/>
        <v>0.58108108108108114</v>
      </c>
      <c r="U830">
        <f t="shared" si="77"/>
        <v>0.14468181154127091</v>
      </c>
      <c r="V830">
        <f t="shared" si="81"/>
        <v>8.3333333333333329E-2</v>
      </c>
    </row>
    <row r="831" spans="1:22" x14ac:dyDescent="0.25">
      <c r="A831" s="2">
        <v>892</v>
      </c>
      <c r="B831" s="2" t="s">
        <v>62</v>
      </c>
      <c r="C831" s="2">
        <v>1</v>
      </c>
      <c r="D831" s="1">
        <v>0</v>
      </c>
      <c r="E831" s="1">
        <v>0</v>
      </c>
      <c r="F831" s="1">
        <v>47</v>
      </c>
      <c r="G831" s="1">
        <v>24</v>
      </c>
      <c r="H831" s="1">
        <v>6</v>
      </c>
      <c r="I831" s="1">
        <v>7</v>
      </c>
      <c r="J831" s="1">
        <v>42</v>
      </c>
      <c r="K831" s="1">
        <v>7</v>
      </c>
      <c r="L831" s="1">
        <v>2</v>
      </c>
      <c r="M831" s="1">
        <v>10</v>
      </c>
      <c r="N831" s="1">
        <v>3</v>
      </c>
      <c r="O831" s="1">
        <v>0</v>
      </c>
      <c r="P831" s="3">
        <v>148</v>
      </c>
      <c r="Q831">
        <f t="shared" si="80"/>
        <v>0.62318840579710144</v>
      </c>
      <c r="R831">
        <f t="shared" si="74"/>
        <v>3.9215686274509803E-2</v>
      </c>
      <c r="S831">
        <f t="shared" si="75"/>
        <v>0.13725490196078433</v>
      </c>
      <c r="T831">
        <f t="shared" si="76"/>
        <v>0.10784313725490197</v>
      </c>
      <c r="U831">
        <f t="shared" si="77"/>
        <v>-0.3261552479815456</v>
      </c>
      <c r="V831">
        <f t="shared" si="81"/>
        <v>0.16216216216216217</v>
      </c>
    </row>
    <row r="832" spans="1:22" x14ac:dyDescent="0.25">
      <c r="A832" s="2">
        <v>892</v>
      </c>
      <c r="B832" s="2" t="s">
        <v>62</v>
      </c>
      <c r="C832" s="2">
        <v>2</v>
      </c>
      <c r="D832" s="1">
        <v>0</v>
      </c>
      <c r="E832" s="1">
        <v>0</v>
      </c>
      <c r="F832" s="1">
        <v>46</v>
      </c>
      <c r="G832" s="1">
        <v>20</v>
      </c>
      <c r="H832" s="1">
        <v>4</v>
      </c>
      <c r="I832" s="1">
        <v>15</v>
      </c>
      <c r="J832" s="1">
        <v>42</v>
      </c>
      <c r="K832" s="1">
        <v>7</v>
      </c>
      <c r="L832" s="1">
        <v>8</v>
      </c>
      <c r="M832" s="1">
        <v>14</v>
      </c>
      <c r="N832" s="1">
        <v>3</v>
      </c>
      <c r="O832" s="1">
        <v>1</v>
      </c>
      <c r="P832" s="3">
        <v>160</v>
      </c>
      <c r="Q832">
        <f t="shared" si="80"/>
        <v>0.5163398692810458</v>
      </c>
      <c r="R832">
        <f t="shared" si="74"/>
        <v>0.14035087719298245</v>
      </c>
      <c r="S832">
        <f t="shared" si="75"/>
        <v>0.12280701754385964</v>
      </c>
      <c r="T832">
        <f t="shared" si="76"/>
        <v>0.20175438596491227</v>
      </c>
      <c r="U832">
        <f t="shared" si="77"/>
        <v>-0.35856749769159746</v>
      </c>
      <c r="V832">
        <f t="shared" si="81"/>
        <v>0.10256410256410256</v>
      </c>
    </row>
    <row r="833" spans="1:22" x14ac:dyDescent="0.25">
      <c r="A833" s="2">
        <v>892</v>
      </c>
      <c r="B833" s="2" t="s">
        <v>62</v>
      </c>
      <c r="C833" s="2">
        <v>3</v>
      </c>
      <c r="D833" s="1">
        <v>0</v>
      </c>
      <c r="E833" s="1">
        <v>0</v>
      </c>
      <c r="F833" s="1">
        <v>35</v>
      </c>
      <c r="G833" s="1">
        <v>16</v>
      </c>
      <c r="H833" s="1">
        <v>11</v>
      </c>
      <c r="I833" s="1">
        <v>12</v>
      </c>
      <c r="J833" s="1">
        <v>29</v>
      </c>
      <c r="K833" s="1">
        <v>6</v>
      </c>
      <c r="L833" s="1">
        <v>5</v>
      </c>
      <c r="M833" s="1">
        <v>21</v>
      </c>
      <c r="N833" s="1">
        <v>2</v>
      </c>
      <c r="O833" s="1">
        <v>0</v>
      </c>
      <c r="P833" s="3">
        <v>137</v>
      </c>
      <c r="Q833">
        <f t="shared" si="80"/>
        <v>0.3475177304964539</v>
      </c>
      <c r="R833">
        <f t="shared" si="74"/>
        <v>0.125</v>
      </c>
      <c r="S833">
        <f t="shared" si="75"/>
        <v>0.15</v>
      </c>
      <c r="T833">
        <f t="shared" si="76"/>
        <v>0.2</v>
      </c>
      <c r="U833">
        <f t="shared" si="77"/>
        <v>-0.32985468750000002</v>
      </c>
      <c r="V833">
        <f t="shared" si="81"/>
        <v>0.28205128205128205</v>
      </c>
    </row>
    <row r="834" spans="1:22" x14ac:dyDescent="0.25">
      <c r="A834" s="2">
        <v>892</v>
      </c>
      <c r="B834" s="2" t="s">
        <v>62</v>
      </c>
      <c r="C834" s="2">
        <v>4</v>
      </c>
      <c r="D834" s="1">
        <v>0</v>
      </c>
      <c r="E834" s="1">
        <v>0</v>
      </c>
      <c r="F834" s="1">
        <v>34</v>
      </c>
      <c r="G834" s="1">
        <v>17</v>
      </c>
      <c r="H834" s="1">
        <v>5</v>
      </c>
      <c r="I834" s="1">
        <v>14</v>
      </c>
      <c r="J834" s="1">
        <v>38</v>
      </c>
      <c r="K834" s="1">
        <v>6</v>
      </c>
      <c r="L834" s="1">
        <v>4</v>
      </c>
      <c r="M834" s="1">
        <v>21</v>
      </c>
      <c r="N834" s="1">
        <v>2</v>
      </c>
      <c r="O834" s="1">
        <v>1</v>
      </c>
      <c r="P834" s="3">
        <v>142</v>
      </c>
      <c r="Q834">
        <f t="shared" si="80"/>
        <v>0.40277777777777773</v>
      </c>
      <c r="R834">
        <f t="shared" ref="R834:R857" si="82">L834/(J834+K834+L834)</f>
        <v>8.3333333333333329E-2</v>
      </c>
      <c r="S834">
        <f t="shared" ref="S834:S857" si="83">K834/(J834+K834+L834)</f>
        <v>0.125</v>
      </c>
      <c r="T834">
        <f t="shared" ref="T834:T857" si="84">R834+S834/2</f>
        <v>0.14583333333333331</v>
      </c>
      <c r="U834">
        <f t="shared" ref="U834:U857" si="85">S834+0.9165*R834^2-0.3422*R834-0.4514</f>
        <v>-0.34855208333333332</v>
      </c>
      <c r="V834">
        <f t="shared" si="81"/>
        <v>0.1388888888888889</v>
      </c>
    </row>
    <row r="835" spans="1:22" x14ac:dyDescent="0.25">
      <c r="A835" s="2">
        <v>892</v>
      </c>
      <c r="B835" s="2" t="s">
        <v>62</v>
      </c>
      <c r="C835" s="2">
        <v>5</v>
      </c>
      <c r="D835" s="1">
        <v>0</v>
      </c>
      <c r="E835" s="1">
        <v>0</v>
      </c>
      <c r="F835" s="1">
        <v>42</v>
      </c>
      <c r="G835" s="1">
        <v>22</v>
      </c>
      <c r="H835" s="1">
        <v>6</v>
      </c>
      <c r="I835" s="1">
        <v>14</v>
      </c>
      <c r="J835" s="1">
        <v>35</v>
      </c>
      <c r="K835" s="1">
        <v>11</v>
      </c>
      <c r="L835" s="1">
        <v>5</v>
      </c>
      <c r="M835" s="1">
        <v>10</v>
      </c>
      <c r="N835" s="1">
        <v>2</v>
      </c>
      <c r="O835" s="1">
        <v>1</v>
      </c>
      <c r="P835" s="3">
        <v>148</v>
      </c>
      <c r="Q835">
        <f t="shared" si="80"/>
        <v>0.55405405405405406</v>
      </c>
      <c r="R835">
        <f t="shared" si="82"/>
        <v>9.8039215686274508E-2</v>
      </c>
      <c r="S835">
        <f t="shared" si="83"/>
        <v>0.21568627450980393</v>
      </c>
      <c r="T835">
        <f t="shared" si="84"/>
        <v>0.20588235294117646</v>
      </c>
      <c r="U835">
        <f t="shared" si="85"/>
        <v>-0.26045363321799309</v>
      </c>
      <c r="V835">
        <f t="shared" si="81"/>
        <v>0.14285714285714285</v>
      </c>
    </row>
    <row r="836" spans="1:22" x14ac:dyDescent="0.25">
      <c r="A836" s="2">
        <v>897</v>
      </c>
      <c r="B836" s="2" t="s">
        <v>63</v>
      </c>
      <c r="C836" s="2">
        <v>1</v>
      </c>
      <c r="D836" s="1">
        <v>1</v>
      </c>
      <c r="E836" s="1">
        <v>0</v>
      </c>
      <c r="F836" s="1">
        <v>54</v>
      </c>
      <c r="G836" s="1">
        <v>28</v>
      </c>
      <c r="H836" s="1">
        <v>10</v>
      </c>
      <c r="I836" s="1">
        <v>21</v>
      </c>
      <c r="J836" s="1">
        <v>18</v>
      </c>
      <c r="K836" s="1">
        <v>14</v>
      </c>
      <c r="L836" s="1">
        <v>13</v>
      </c>
      <c r="M836" s="1">
        <v>16</v>
      </c>
      <c r="N836" s="1">
        <v>7</v>
      </c>
      <c r="O836" s="1">
        <v>4</v>
      </c>
      <c r="P836" s="3">
        <v>185</v>
      </c>
      <c r="Q836">
        <f t="shared" si="80"/>
        <v>0.38541666666666669</v>
      </c>
      <c r="R836">
        <f t="shared" si="82"/>
        <v>0.28888888888888886</v>
      </c>
      <c r="S836">
        <f t="shared" si="83"/>
        <v>0.31111111111111112</v>
      </c>
      <c r="T836">
        <f t="shared" si="84"/>
        <v>0.44444444444444442</v>
      </c>
      <c r="U836">
        <f t="shared" si="85"/>
        <v>-0.16265851851851854</v>
      </c>
      <c r="V836">
        <f t="shared" si="81"/>
        <v>0.16666666666666666</v>
      </c>
    </row>
    <row r="837" spans="1:22" x14ac:dyDescent="0.25">
      <c r="A837" s="2">
        <v>897</v>
      </c>
      <c r="B837" s="2" t="s">
        <v>63</v>
      </c>
      <c r="C837" s="2">
        <v>2</v>
      </c>
      <c r="D837" s="1">
        <v>0</v>
      </c>
      <c r="E837" s="1">
        <v>0</v>
      </c>
      <c r="F837" s="1">
        <v>44</v>
      </c>
      <c r="G837" s="1">
        <v>16</v>
      </c>
      <c r="H837" s="1">
        <v>4</v>
      </c>
      <c r="I837" s="1">
        <v>20</v>
      </c>
      <c r="J837" s="1">
        <v>24</v>
      </c>
      <c r="K837" s="1">
        <v>6</v>
      </c>
      <c r="L837" s="1">
        <v>9</v>
      </c>
      <c r="M837" s="1">
        <v>32</v>
      </c>
      <c r="N837" s="1">
        <v>6</v>
      </c>
      <c r="O837" s="1">
        <v>3</v>
      </c>
      <c r="P837" s="3">
        <v>164</v>
      </c>
      <c r="Q837">
        <f t="shared" si="80"/>
        <v>0.1875</v>
      </c>
      <c r="R837">
        <f t="shared" si="82"/>
        <v>0.23076923076923078</v>
      </c>
      <c r="S837">
        <f t="shared" si="83"/>
        <v>0.15384615384615385</v>
      </c>
      <c r="T837">
        <f t="shared" si="84"/>
        <v>0.30769230769230771</v>
      </c>
      <c r="U837">
        <f t="shared" si="85"/>
        <v>-0.32771538461538463</v>
      </c>
      <c r="V837">
        <f t="shared" si="81"/>
        <v>0.1</v>
      </c>
    </row>
    <row r="838" spans="1:22" x14ac:dyDescent="0.25">
      <c r="A838" s="2">
        <v>897</v>
      </c>
      <c r="B838" s="2" t="s">
        <v>63</v>
      </c>
      <c r="C838" s="2">
        <v>3</v>
      </c>
      <c r="D838" s="1">
        <v>0</v>
      </c>
      <c r="E838" s="1">
        <v>0</v>
      </c>
      <c r="F838" s="1">
        <v>49</v>
      </c>
      <c r="G838" s="1">
        <v>22</v>
      </c>
      <c r="H838" s="1">
        <v>4</v>
      </c>
      <c r="I838" s="1">
        <v>16</v>
      </c>
      <c r="J838" s="1">
        <v>18</v>
      </c>
      <c r="K838" s="1">
        <v>7</v>
      </c>
      <c r="L838" s="1">
        <v>7</v>
      </c>
      <c r="M838" s="1">
        <v>17</v>
      </c>
      <c r="N838" s="1">
        <v>7</v>
      </c>
      <c r="O838" s="1">
        <v>5</v>
      </c>
      <c r="P838" s="3">
        <v>152</v>
      </c>
      <c r="Q838">
        <f t="shared" si="80"/>
        <v>0.32413793103448274</v>
      </c>
      <c r="R838">
        <f t="shared" si="82"/>
        <v>0.21875</v>
      </c>
      <c r="S838">
        <f t="shared" si="83"/>
        <v>0.21875</v>
      </c>
      <c r="T838">
        <f t="shared" si="84"/>
        <v>0.328125</v>
      </c>
      <c r="U838">
        <f t="shared" si="85"/>
        <v>-0.26365029296875003</v>
      </c>
      <c r="V838">
        <f t="shared" si="81"/>
        <v>9.5238095238095233E-2</v>
      </c>
    </row>
    <row r="839" spans="1:22" x14ac:dyDescent="0.25">
      <c r="A839" s="2">
        <v>897</v>
      </c>
      <c r="B839" s="2" t="s">
        <v>63</v>
      </c>
      <c r="C839" s="2">
        <v>4</v>
      </c>
      <c r="D839" s="1">
        <v>0</v>
      </c>
      <c r="E839" s="1">
        <v>0</v>
      </c>
      <c r="F839" s="1">
        <v>56</v>
      </c>
      <c r="G839" s="1">
        <v>19</v>
      </c>
      <c r="H839" s="1">
        <v>7</v>
      </c>
      <c r="I839" s="1">
        <v>15</v>
      </c>
      <c r="J839" s="1">
        <v>17</v>
      </c>
      <c r="K839" s="1">
        <v>6</v>
      </c>
      <c r="L839" s="1">
        <v>14</v>
      </c>
      <c r="M839" s="1">
        <v>12</v>
      </c>
      <c r="N839" s="1">
        <v>4</v>
      </c>
      <c r="O839" s="1">
        <v>5</v>
      </c>
      <c r="P839" s="3">
        <v>155</v>
      </c>
      <c r="Q839">
        <f t="shared" si="80"/>
        <v>0.38571428571428579</v>
      </c>
      <c r="R839">
        <f t="shared" si="82"/>
        <v>0.3783783783783784</v>
      </c>
      <c r="S839">
        <f t="shared" si="83"/>
        <v>0.16216216216216217</v>
      </c>
      <c r="T839">
        <f t="shared" si="84"/>
        <v>0.45945945945945948</v>
      </c>
      <c r="U839">
        <f t="shared" si="85"/>
        <v>-0.28750343316289267</v>
      </c>
      <c r="V839">
        <f t="shared" si="81"/>
        <v>0.17073170731707318</v>
      </c>
    </row>
    <row r="840" spans="1:22" x14ac:dyDescent="0.25">
      <c r="A840" s="2">
        <v>897</v>
      </c>
      <c r="B840" s="2" t="s">
        <v>63</v>
      </c>
      <c r="C840" s="2">
        <v>5</v>
      </c>
      <c r="D840" s="1">
        <v>0</v>
      </c>
      <c r="E840" s="1">
        <v>0</v>
      </c>
      <c r="F840" s="1">
        <v>59</v>
      </c>
      <c r="G840" s="1">
        <v>34</v>
      </c>
      <c r="H840" s="1">
        <v>11</v>
      </c>
      <c r="I840" s="1">
        <v>13</v>
      </c>
      <c r="J840" s="1">
        <v>17</v>
      </c>
      <c r="K840" s="1">
        <v>7</v>
      </c>
      <c r="L840" s="1">
        <v>9</v>
      </c>
      <c r="M840" s="1">
        <v>28</v>
      </c>
      <c r="N840" s="1">
        <v>3</v>
      </c>
      <c r="O840" s="1">
        <v>1</v>
      </c>
      <c r="P840" s="3">
        <v>182</v>
      </c>
      <c r="Q840">
        <f t="shared" si="80"/>
        <v>0.38121546961325969</v>
      </c>
      <c r="R840">
        <f t="shared" si="82"/>
        <v>0.27272727272727271</v>
      </c>
      <c r="S840">
        <f t="shared" si="83"/>
        <v>0.21212121212121213</v>
      </c>
      <c r="T840">
        <f t="shared" si="84"/>
        <v>0.37878787878787878</v>
      </c>
      <c r="U840">
        <f t="shared" si="85"/>
        <v>-0.26443663911845727</v>
      </c>
      <c r="V840">
        <f t="shared" si="81"/>
        <v>0.18965517241379309</v>
      </c>
    </row>
    <row r="841" spans="1:22" x14ac:dyDescent="0.25">
      <c r="A841" s="2">
        <v>897</v>
      </c>
      <c r="B841" s="2" t="s">
        <v>64</v>
      </c>
      <c r="C841" s="2">
        <v>1</v>
      </c>
      <c r="D841" s="1">
        <v>0</v>
      </c>
      <c r="E841" s="1">
        <v>0</v>
      </c>
      <c r="F841" s="1">
        <v>43</v>
      </c>
      <c r="G841" s="1">
        <v>16</v>
      </c>
      <c r="H841" s="1">
        <v>6</v>
      </c>
      <c r="I841" s="1">
        <v>19</v>
      </c>
      <c r="J841" s="1">
        <v>18</v>
      </c>
      <c r="K841" s="1">
        <v>1</v>
      </c>
      <c r="L841" s="1">
        <v>4</v>
      </c>
      <c r="M841" s="1">
        <v>52</v>
      </c>
      <c r="N841" s="1">
        <v>1</v>
      </c>
      <c r="O841" s="1">
        <v>4</v>
      </c>
      <c r="P841" s="3">
        <v>164</v>
      </c>
      <c r="Q841">
        <f t="shared" si="80"/>
        <v>-1.2345679012345678E-2</v>
      </c>
      <c r="R841">
        <f t="shared" si="82"/>
        <v>0.17391304347826086</v>
      </c>
      <c r="S841">
        <f t="shared" si="83"/>
        <v>4.3478260869565216E-2</v>
      </c>
      <c r="T841">
        <f t="shared" si="84"/>
        <v>0.19565217391304346</v>
      </c>
      <c r="U841">
        <f t="shared" si="85"/>
        <v>-0.43971455576559548</v>
      </c>
      <c r="V841">
        <f t="shared" si="81"/>
        <v>0.14634146341463414</v>
      </c>
    </row>
    <row r="842" spans="1:22" x14ac:dyDescent="0.25">
      <c r="A842" s="2">
        <v>897</v>
      </c>
      <c r="B842" s="2" t="s">
        <v>64</v>
      </c>
      <c r="C842" s="2">
        <v>2</v>
      </c>
      <c r="D842" s="1">
        <v>0</v>
      </c>
      <c r="E842" s="1">
        <v>0</v>
      </c>
      <c r="F842" s="1">
        <v>46</v>
      </c>
      <c r="G842" s="1">
        <v>27</v>
      </c>
      <c r="H842" s="1">
        <v>1</v>
      </c>
      <c r="I842" s="1">
        <v>18</v>
      </c>
      <c r="J842" s="1">
        <v>30</v>
      </c>
      <c r="K842" s="1">
        <v>15</v>
      </c>
      <c r="L842" s="1">
        <v>2</v>
      </c>
      <c r="M842" s="1">
        <v>23</v>
      </c>
      <c r="N842" s="1">
        <v>10</v>
      </c>
      <c r="O842" s="1">
        <v>1</v>
      </c>
      <c r="P842" s="3">
        <v>173</v>
      </c>
      <c r="Q842">
        <f t="shared" si="80"/>
        <v>0.38728323699421974</v>
      </c>
      <c r="R842">
        <f t="shared" si="82"/>
        <v>4.2553191489361701E-2</v>
      </c>
      <c r="S842">
        <f t="shared" si="83"/>
        <v>0.31914893617021278</v>
      </c>
      <c r="T842">
        <f t="shared" si="84"/>
        <v>0.2021276595744681</v>
      </c>
      <c r="U842">
        <f t="shared" si="85"/>
        <v>-0.14515319148936168</v>
      </c>
      <c r="V842">
        <f t="shared" si="81"/>
        <v>2.1739130434782608E-2</v>
      </c>
    </row>
    <row r="843" spans="1:22" x14ac:dyDescent="0.25">
      <c r="A843" s="2">
        <v>897</v>
      </c>
      <c r="B843" s="2" t="s">
        <v>64</v>
      </c>
      <c r="C843" s="2">
        <v>3</v>
      </c>
      <c r="D843" s="1">
        <v>0</v>
      </c>
      <c r="E843" s="1">
        <v>0</v>
      </c>
      <c r="F843" s="1">
        <v>54</v>
      </c>
      <c r="G843" s="1">
        <v>21</v>
      </c>
      <c r="H843" s="1">
        <v>6</v>
      </c>
      <c r="I843" s="1">
        <v>21</v>
      </c>
      <c r="J843" s="1">
        <v>16</v>
      </c>
      <c r="K843" s="1">
        <v>42</v>
      </c>
      <c r="L843" s="1">
        <v>6</v>
      </c>
      <c r="M843" s="1">
        <v>12</v>
      </c>
      <c r="N843" s="1">
        <v>11</v>
      </c>
      <c r="O843" s="1">
        <v>1</v>
      </c>
      <c r="P843" s="3">
        <v>190</v>
      </c>
      <c r="Q843">
        <f t="shared" si="80"/>
        <v>0.44565217391304346</v>
      </c>
      <c r="R843">
        <f t="shared" si="82"/>
        <v>9.375E-2</v>
      </c>
      <c r="S843">
        <f t="shared" si="83"/>
        <v>0.65625</v>
      </c>
      <c r="T843">
        <f t="shared" si="84"/>
        <v>0.421875</v>
      </c>
      <c r="U843">
        <f t="shared" si="85"/>
        <v>0.18082392578125006</v>
      </c>
      <c r="V843">
        <f t="shared" si="81"/>
        <v>0.125</v>
      </c>
    </row>
    <row r="844" spans="1:22" x14ac:dyDescent="0.25">
      <c r="A844" s="2">
        <v>897</v>
      </c>
      <c r="B844" s="2" t="s">
        <v>64</v>
      </c>
      <c r="C844" s="2">
        <v>4</v>
      </c>
      <c r="D844" s="1">
        <v>0</v>
      </c>
      <c r="E844" s="1">
        <v>0</v>
      </c>
      <c r="F844" s="1">
        <v>46</v>
      </c>
      <c r="G844" s="1">
        <v>22</v>
      </c>
      <c r="H844" s="1">
        <v>4</v>
      </c>
      <c r="I844" s="1">
        <v>21</v>
      </c>
      <c r="J844" s="1">
        <v>11</v>
      </c>
      <c r="K844" s="1">
        <v>36</v>
      </c>
      <c r="L844" s="1">
        <v>7</v>
      </c>
      <c r="M844" s="1">
        <v>15</v>
      </c>
      <c r="N844" s="1">
        <v>14</v>
      </c>
      <c r="O844" s="1">
        <v>4</v>
      </c>
      <c r="P844" s="3">
        <v>180</v>
      </c>
      <c r="Q844">
        <f t="shared" si="80"/>
        <v>0.35911602209944754</v>
      </c>
      <c r="R844">
        <f t="shared" si="82"/>
        <v>0.12962962962962962</v>
      </c>
      <c r="S844">
        <f t="shared" si="83"/>
        <v>0.66666666666666663</v>
      </c>
      <c r="T844">
        <f t="shared" si="84"/>
        <v>0.46296296296296291</v>
      </c>
      <c r="U844">
        <f t="shared" si="85"/>
        <v>0.18630812757201642</v>
      </c>
      <c r="V844">
        <f t="shared" si="81"/>
        <v>8.5106382978723402E-2</v>
      </c>
    </row>
    <row r="845" spans="1:22" x14ac:dyDescent="0.25">
      <c r="A845" s="2">
        <v>897</v>
      </c>
      <c r="B845" s="2" t="s">
        <v>64</v>
      </c>
      <c r="C845" s="2">
        <v>5</v>
      </c>
      <c r="D845" s="1">
        <v>0</v>
      </c>
      <c r="E845" s="1">
        <v>0</v>
      </c>
      <c r="F845" s="1">
        <v>39</v>
      </c>
      <c r="G845" s="1">
        <v>15</v>
      </c>
      <c r="H845" s="1">
        <v>5</v>
      </c>
      <c r="I845" s="1">
        <v>20</v>
      </c>
      <c r="J845" s="1">
        <v>51</v>
      </c>
      <c r="K845" s="1">
        <v>2</v>
      </c>
      <c r="L845" s="1">
        <v>9</v>
      </c>
      <c r="M845" s="1">
        <v>24</v>
      </c>
      <c r="N845" s="1">
        <v>1</v>
      </c>
      <c r="O845" s="1">
        <v>0</v>
      </c>
      <c r="P845" s="3">
        <v>166</v>
      </c>
      <c r="Q845">
        <f t="shared" si="80"/>
        <v>0.40119760479041916</v>
      </c>
      <c r="R845">
        <f t="shared" si="82"/>
        <v>0.14516129032258066</v>
      </c>
      <c r="S845">
        <f t="shared" si="83"/>
        <v>3.2258064516129031E-2</v>
      </c>
      <c r="T845">
        <f t="shared" si="84"/>
        <v>0.16129032258064518</v>
      </c>
      <c r="U845">
        <f t="shared" si="85"/>
        <v>-0.44950382414151929</v>
      </c>
      <c r="V845">
        <f t="shared" si="81"/>
        <v>0.125</v>
      </c>
    </row>
    <row r="846" spans="1:22" x14ac:dyDescent="0.25">
      <c r="A846" s="2">
        <v>91</v>
      </c>
      <c r="B846" s="2" t="s">
        <v>13</v>
      </c>
      <c r="C846" s="2">
        <v>1</v>
      </c>
      <c r="D846" s="1">
        <v>0</v>
      </c>
      <c r="E846" s="1">
        <v>0</v>
      </c>
      <c r="F846" s="1">
        <v>33</v>
      </c>
      <c r="G846" s="1">
        <v>18</v>
      </c>
      <c r="H846" s="1">
        <v>7</v>
      </c>
      <c r="I846" s="1">
        <v>11</v>
      </c>
      <c r="J846" s="1">
        <v>18</v>
      </c>
      <c r="K846" s="1">
        <v>24</v>
      </c>
      <c r="L846" s="1">
        <v>2</v>
      </c>
      <c r="M846" s="1">
        <v>12</v>
      </c>
      <c r="N846" s="1">
        <v>9</v>
      </c>
      <c r="O846" s="1">
        <v>1</v>
      </c>
      <c r="P846" s="3">
        <v>135</v>
      </c>
      <c r="Q846">
        <f t="shared" si="80"/>
        <v>0.42028985507246375</v>
      </c>
      <c r="R846">
        <f t="shared" si="82"/>
        <v>4.5454545454545456E-2</v>
      </c>
      <c r="S846">
        <f t="shared" si="83"/>
        <v>0.54545454545454541</v>
      </c>
      <c r="T846">
        <f t="shared" si="84"/>
        <v>0.31818181818181818</v>
      </c>
      <c r="U846">
        <f t="shared" si="85"/>
        <v>8.0393595041322263E-2</v>
      </c>
      <c r="V846">
        <f t="shared" si="81"/>
        <v>0.19444444444444445</v>
      </c>
    </row>
    <row r="847" spans="1:22" x14ac:dyDescent="0.25">
      <c r="A847" s="2">
        <v>91</v>
      </c>
      <c r="B847" s="2" t="s">
        <v>13</v>
      </c>
      <c r="C847" s="2">
        <v>2</v>
      </c>
      <c r="D847" s="1">
        <v>0</v>
      </c>
      <c r="E847" s="1">
        <v>0</v>
      </c>
      <c r="F847" s="1">
        <v>30</v>
      </c>
      <c r="G847" s="1">
        <v>10</v>
      </c>
      <c r="H847" s="1">
        <v>4</v>
      </c>
      <c r="I847" s="1">
        <v>10</v>
      </c>
      <c r="J847" s="1">
        <v>21</v>
      </c>
      <c r="K847" s="1">
        <v>13</v>
      </c>
      <c r="L847" s="1">
        <v>7</v>
      </c>
      <c r="M847" s="1">
        <v>12</v>
      </c>
      <c r="N847" s="1">
        <v>7</v>
      </c>
      <c r="O847" s="1">
        <v>5</v>
      </c>
      <c r="P847" s="3">
        <v>119</v>
      </c>
      <c r="Q847">
        <f t="shared" si="80"/>
        <v>0.32743362831858408</v>
      </c>
      <c r="R847">
        <f t="shared" si="82"/>
        <v>0.17073170731707318</v>
      </c>
      <c r="S847">
        <f t="shared" si="83"/>
        <v>0.31707317073170732</v>
      </c>
      <c r="T847">
        <f t="shared" si="84"/>
        <v>0.32926829268292684</v>
      </c>
      <c r="U847">
        <f t="shared" si="85"/>
        <v>-0.16603587150505655</v>
      </c>
      <c r="V847">
        <f t="shared" si="81"/>
        <v>0.16666666666666666</v>
      </c>
    </row>
    <row r="848" spans="1:22" x14ac:dyDescent="0.25">
      <c r="A848" s="2">
        <v>91</v>
      </c>
      <c r="B848" s="2" t="s">
        <v>13</v>
      </c>
      <c r="C848" s="2">
        <v>3</v>
      </c>
      <c r="D848" s="1">
        <v>0</v>
      </c>
      <c r="E848" s="1">
        <v>0</v>
      </c>
      <c r="F848" s="1">
        <v>18</v>
      </c>
      <c r="G848" s="1">
        <v>23</v>
      </c>
      <c r="H848" s="1">
        <v>14</v>
      </c>
      <c r="I848" s="1">
        <v>14</v>
      </c>
      <c r="J848" s="1">
        <v>12</v>
      </c>
      <c r="K848" s="1">
        <v>14</v>
      </c>
      <c r="L848" s="1">
        <v>7</v>
      </c>
      <c r="M848" s="1">
        <v>11</v>
      </c>
      <c r="N848" s="1">
        <v>5</v>
      </c>
      <c r="O848" s="1">
        <v>0</v>
      </c>
      <c r="P848" s="3">
        <v>118</v>
      </c>
      <c r="Q848">
        <f t="shared" si="80"/>
        <v>0.41721854304635764</v>
      </c>
      <c r="R848">
        <f t="shared" si="82"/>
        <v>0.21212121212121213</v>
      </c>
      <c r="S848">
        <f t="shared" si="83"/>
        <v>0.42424242424242425</v>
      </c>
      <c r="T848">
        <f t="shared" si="84"/>
        <v>0.42424242424242425</v>
      </c>
      <c r="U848">
        <f t="shared" si="85"/>
        <v>-5.850716253443522E-2</v>
      </c>
      <c r="V848">
        <f t="shared" si="81"/>
        <v>0.27450980392156865</v>
      </c>
    </row>
    <row r="849" spans="1:22" x14ac:dyDescent="0.25">
      <c r="A849" s="2">
        <v>91</v>
      </c>
      <c r="B849" s="2" t="s">
        <v>13</v>
      </c>
      <c r="C849" s="2">
        <v>4</v>
      </c>
      <c r="D849" s="1">
        <v>1</v>
      </c>
      <c r="E849" s="1">
        <v>0</v>
      </c>
      <c r="F849" s="1">
        <v>29</v>
      </c>
      <c r="G849" s="1">
        <v>13</v>
      </c>
      <c r="H849" s="1">
        <v>13</v>
      </c>
      <c r="I849" s="1">
        <v>7</v>
      </c>
      <c r="J849" s="1">
        <v>16</v>
      </c>
      <c r="K849" s="1">
        <v>33</v>
      </c>
      <c r="L849" s="1">
        <v>10</v>
      </c>
      <c r="M849" s="1">
        <v>3</v>
      </c>
      <c r="N849" s="1">
        <v>8</v>
      </c>
      <c r="O849" s="1">
        <v>0</v>
      </c>
      <c r="P849" s="3">
        <v>132</v>
      </c>
      <c r="Q849">
        <f t="shared" si="80"/>
        <v>0.53623188405797106</v>
      </c>
      <c r="R849">
        <f t="shared" si="82"/>
        <v>0.16949152542372881</v>
      </c>
      <c r="S849">
        <f t="shared" si="83"/>
        <v>0.55932203389830504</v>
      </c>
      <c r="T849">
        <f t="shared" si="84"/>
        <v>0.44915254237288132</v>
      </c>
      <c r="U849">
        <f t="shared" si="85"/>
        <v>7.6250675093363807E-2</v>
      </c>
      <c r="V849">
        <f t="shared" si="81"/>
        <v>0.38235294117647056</v>
      </c>
    </row>
    <row r="850" spans="1:22" x14ac:dyDescent="0.25">
      <c r="A850" s="2">
        <v>91</v>
      </c>
      <c r="B850" s="2" t="s">
        <v>13</v>
      </c>
      <c r="C850" s="2">
        <v>5</v>
      </c>
      <c r="D850" s="1">
        <v>0</v>
      </c>
      <c r="E850" s="1">
        <v>0</v>
      </c>
      <c r="F850" s="1">
        <v>37</v>
      </c>
      <c r="G850" s="1">
        <v>5</v>
      </c>
      <c r="H850" s="1">
        <v>7</v>
      </c>
      <c r="I850" s="1">
        <v>16</v>
      </c>
      <c r="J850" s="1">
        <v>14</v>
      </c>
      <c r="K850" s="1">
        <v>25</v>
      </c>
      <c r="L850" s="1">
        <v>5</v>
      </c>
      <c r="M850" s="1">
        <v>18</v>
      </c>
      <c r="N850" s="1">
        <v>7</v>
      </c>
      <c r="O850" s="1">
        <v>4</v>
      </c>
      <c r="P850" s="3">
        <v>138</v>
      </c>
      <c r="Q850">
        <f t="shared" si="80"/>
        <v>0.19379844961240306</v>
      </c>
      <c r="R850">
        <f t="shared" si="82"/>
        <v>0.11363636363636363</v>
      </c>
      <c r="S850">
        <f t="shared" si="83"/>
        <v>0.56818181818181823</v>
      </c>
      <c r="T850">
        <f t="shared" si="84"/>
        <v>0.39772727272727276</v>
      </c>
      <c r="U850">
        <f t="shared" si="85"/>
        <v>8.9730423553718963E-2</v>
      </c>
      <c r="V850">
        <f t="shared" si="81"/>
        <v>0.25</v>
      </c>
    </row>
    <row r="851" spans="1:22" x14ac:dyDescent="0.25">
      <c r="A851" s="2">
        <v>91</v>
      </c>
      <c r="B851" s="2" t="s">
        <v>13</v>
      </c>
      <c r="C851" s="2">
        <v>6</v>
      </c>
      <c r="D851" s="1">
        <v>0</v>
      </c>
      <c r="E851" s="1">
        <v>0</v>
      </c>
      <c r="F851" s="1">
        <v>16</v>
      </c>
      <c r="G851" s="1">
        <v>5</v>
      </c>
      <c r="H851" s="1">
        <v>3</v>
      </c>
      <c r="I851" s="1">
        <v>2</v>
      </c>
      <c r="J851" s="1">
        <v>11</v>
      </c>
      <c r="K851" s="1">
        <v>8</v>
      </c>
      <c r="L851" s="1">
        <v>1</v>
      </c>
      <c r="M851" s="1">
        <v>6</v>
      </c>
      <c r="N851" s="1">
        <v>1</v>
      </c>
      <c r="O851" s="1">
        <v>0</v>
      </c>
      <c r="P851" s="3">
        <v>53</v>
      </c>
      <c r="Q851">
        <f t="shared" si="80"/>
        <v>0.48936170212765956</v>
      </c>
      <c r="R851">
        <f t="shared" si="82"/>
        <v>0.05</v>
      </c>
      <c r="S851">
        <f t="shared" si="83"/>
        <v>0.4</v>
      </c>
      <c r="T851">
        <f t="shared" si="84"/>
        <v>0.25</v>
      </c>
      <c r="U851">
        <f t="shared" si="85"/>
        <v>-6.6218749999999993E-2</v>
      </c>
      <c r="V851">
        <f t="shared" si="81"/>
        <v>0.3</v>
      </c>
    </row>
    <row r="852" spans="1:22" x14ac:dyDescent="0.25">
      <c r="A852" s="2">
        <v>91</v>
      </c>
      <c r="B852" s="2" t="s">
        <v>14</v>
      </c>
      <c r="C852" s="2">
        <v>1</v>
      </c>
      <c r="D852" s="1">
        <v>0</v>
      </c>
      <c r="E852" s="1">
        <v>0</v>
      </c>
      <c r="F852" s="1">
        <v>25</v>
      </c>
      <c r="G852" s="1">
        <v>6</v>
      </c>
      <c r="H852" s="1">
        <v>6</v>
      </c>
      <c r="I852" s="1">
        <v>7</v>
      </c>
      <c r="J852" s="1">
        <v>6</v>
      </c>
      <c r="K852" s="1">
        <v>21</v>
      </c>
      <c r="L852" s="1">
        <v>1</v>
      </c>
      <c r="M852" s="1">
        <v>2</v>
      </c>
      <c r="N852" s="1">
        <v>10</v>
      </c>
      <c r="O852" s="1">
        <v>0</v>
      </c>
      <c r="P852" s="3">
        <v>84</v>
      </c>
      <c r="Q852">
        <f t="shared" si="80"/>
        <v>0.35897435897435892</v>
      </c>
      <c r="R852">
        <f t="shared" si="82"/>
        <v>3.5714285714285712E-2</v>
      </c>
      <c r="S852">
        <f t="shared" si="83"/>
        <v>0.75</v>
      </c>
      <c r="T852">
        <f t="shared" si="84"/>
        <v>0.4107142857142857</v>
      </c>
      <c r="U852">
        <f t="shared" si="85"/>
        <v>0.28754757653061214</v>
      </c>
      <c r="V852">
        <f t="shared" si="81"/>
        <v>0.31578947368421051</v>
      </c>
    </row>
    <row r="853" spans="1:22" x14ac:dyDescent="0.25">
      <c r="A853" s="2">
        <v>91</v>
      </c>
      <c r="B853" s="2" t="s">
        <v>14</v>
      </c>
      <c r="C853" s="2">
        <v>2</v>
      </c>
      <c r="D853" s="1">
        <v>0</v>
      </c>
      <c r="E853" s="1">
        <v>0</v>
      </c>
      <c r="F853" s="1">
        <v>13</v>
      </c>
      <c r="G853" s="1">
        <v>4</v>
      </c>
      <c r="H853" s="1">
        <v>6</v>
      </c>
      <c r="I853" s="1">
        <v>3</v>
      </c>
      <c r="J853" s="1">
        <v>5</v>
      </c>
      <c r="K853" s="1">
        <v>13</v>
      </c>
      <c r="L853" s="1">
        <v>1</v>
      </c>
      <c r="M853" s="1">
        <v>5</v>
      </c>
      <c r="N853" s="1">
        <v>1</v>
      </c>
      <c r="O853" s="1">
        <v>2</v>
      </c>
      <c r="P853" s="3">
        <v>53</v>
      </c>
      <c r="Q853">
        <f t="shared" si="80"/>
        <v>0.35849056603773582</v>
      </c>
      <c r="R853">
        <f t="shared" si="82"/>
        <v>5.2631578947368418E-2</v>
      </c>
      <c r="S853">
        <f t="shared" si="83"/>
        <v>0.68421052631578949</v>
      </c>
      <c r="T853">
        <f t="shared" si="84"/>
        <v>0.39473684210526316</v>
      </c>
      <c r="U853">
        <f t="shared" si="85"/>
        <v>0.21733878116343486</v>
      </c>
      <c r="V853">
        <f t="shared" si="81"/>
        <v>0.46153846153846156</v>
      </c>
    </row>
    <row r="854" spans="1:22" x14ac:dyDescent="0.25">
      <c r="A854" s="2">
        <v>91</v>
      </c>
      <c r="B854" s="2" t="s">
        <v>14</v>
      </c>
      <c r="C854" s="2">
        <v>3</v>
      </c>
      <c r="D854" s="1">
        <v>0</v>
      </c>
      <c r="E854" s="1">
        <v>0</v>
      </c>
      <c r="F854" s="1">
        <v>22</v>
      </c>
      <c r="G854" s="1">
        <v>13</v>
      </c>
      <c r="H854" s="1">
        <v>3</v>
      </c>
      <c r="I854" s="1">
        <v>2</v>
      </c>
      <c r="J854" s="1">
        <v>5</v>
      </c>
      <c r="K854" s="1">
        <v>25</v>
      </c>
      <c r="L854" s="1">
        <v>5</v>
      </c>
      <c r="M854" s="1">
        <v>6</v>
      </c>
      <c r="N854" s="1">
        <v>2</v>
      </c>
      <c r="O854" s="1">
        <v>1</v>
      </c>
      <c r="P854" s="3">
        <v>84</v>
      </c>
      <c r="Q854">
        <f t="shared" si="80"/>
        <v>0.65</v>
      </c>
      <c r="R854">
        <f t="shared" si="82"/>
        <v>0.14285714285714285</v>
      </c>
      <c r="S854">
        <f t="shared" si="83"/>
        <v>0.7142857142857143</v>
      </c>
      <c r="T854">
        <f t="shared" si="84"/>
        <v>0.5</v>
      </c>
      <c r="U854">
        <f t="shared" si="85"/>
        <v>0.23270408163265299</v>
      </c>
      <c r="V854">
        <f t="shared" si="81"/>
        <v>0.16666666666666666</v>
      </c>
    </row>
    <row r="855" spans="1:22" x14ac:dyDescent="0.25">
      <c r="A855" s="2">
        <v>91</v>
      </c>
      <c r="B855" s="2" t="s">
        <v>14</v>
      </c>
      <c r="C855" s="2">
        <v>4</v>
      </c>
      <c r="D855" s="1">
        <v>0</v>
      </c>
      <c r="E855" s="1">
        <v>0</v>
      </c>
      <c r="F855" s="1">
        <v>34</v>
      </c>
      <c r="G855" s="1">
        <v>9</v>
      </c>
      <c r="H855" s="1">
        <v>2</v>
      </c>
      <c r="I855" s="1">
        <v>6</v>
      </c>
      <c r="J855" s="1">
        <v>6</v>
      </c>
      <c r="K855" s="1">
        <v>21</v>
      </c>
      <c r="L855" s="1">
        <v>4</v>
      </c>
      <c r="M855" s="1">
        <v>2</v>
      </c>
      <c r="N855" s="1">
        <v>2</v>
      </c>
      <c r="O855" s="1">
        <v>0</v>
      </c>
      <c r="P855" s="3">
        <v>86</v>
      </c>
      <c r="Q855">
        <f t="shared" si="80"/>
        <v>0.65217391304347827</v>
      </c>
      <c r="R855">
        <f t="shared" si="82"/>
        <v>0.12903225806451613</v>
      </c>
      <c r="S855">
        <f t="shared" si="83"/>
        <v>0.67741935483870963</v>
      </c>
      <c r="T855">
        <f t="shared" si="84"/>
        <v>0.46774193548387094</v>
      </c>
      <c r="U855">
        <f t="shared" si="85"/>
        <v>0.19712362122788751</v>
      </c>
      <c r="V855">
        <f t="shared" si="81"/>
        <v>0.11764705882352941</v>
      </c>
    </row>
    <row r="856" spans="1:22" x14ac:dyDescent="0.25">
      <c r="A856" s="2">
        <v>91</v>
      </c>
      <c r="B856" s="2" t="s">
        <v>14</v>
      </c>
      <c r="C856" s="2">
        <v>5</v>
      </c>
      <c r="D856" s="1">
        <v>0</v>
      </c>
      <c r="E856" s="1">
        <v>0</v>
      </c>
      <c r="F856" s="1">
        <v>17</v>
      </c>
      <c r="G856" s="1">
        <v>11</v>
      </c>
      <c r="H856" s="1">
        <v>3</v>
      </c>
      <c r="I856" s="1">
        <v>8</v>
      </c>
      <c r="J856" s="1">
        <v>2</v>
      </c>
      <c r="K856" s="1">
        <v>24</v>
      </c>
      <c r="L856" s="1">
        <v>4</v>
      </c>
      <c r="M856" s="1">
        <v>0</v>
      </c>
      <c r="N856" s="1">
        <v>4</v>
      </c>
      <c r="O856" s="1">
        <v>1</v>
      </c>
      <c r="P856" s="3">
        <v>74</v>
      </c>
      <c r="Q856">
        <f t="shared" si="80"/>
        <v>0.59493670886075944</v>
      </c>
      <c r="R856">
        <f t="shared" si="82"/>
        <v>0.13333333333333333</v>
      </c>
      <c r="S856">
        <f t="shared" si="83"/>
        <v>0.8</v>
      </c>
      <c r="T856">
        <f t="shared" si="84"/>
        <v>0.53333333333333333</v>
      </c>
      <c r="U856">
        <f t="shared" si="85"/>
        <v>0.3192666666666667</v>
      </c>
      <c r="V856">
        <f t="shared" si="81"/>
        <v>0.13636363636363635</v>
      </c>
    </row>
    <row r="857" spans="1:22" x14ac:dyDescent="0.25">
      <c r="A857" s="2">
        <v>91</v>
      </c>
      <c r="B857" s="2" t="s">
        <v>14</v>
      </c>
      <c r="C857" s="2">
        <v>6</v>
      </c>
      <c r="D857" s="1">
        <v>0</v>
      </c>
      <c r="E857" s="1">
        <v>0</v>
      </c>
      <c r="F857" s="1">
        <v>20</v>
      </c>
      <c r="G857" s="1">
        <v>11</v>
      </c>
      <c r="H857" s="1">
        <v>3</v>
      </c>
      <c r="I857" s="1">
        <v>8</v>
      </c>
      <c r="J857" s="1">
        <v>2</v>
      </c>
      <c r="K857" s="1">
        <v>24</v>
      </c>
      <c r="L857" s="1">
        <v>4</v>
      </c>
      <c r="M857" s="1">
        <v>0</v>
      </c>
      <c r="N857" s="1">
        <v>4</v>
      </c>
      <c r="O857" s="1">
        <v>1</v>
      </c>
      <c r="P857" s="3">
        <v>77</v>
      </c>
      <c r="Q857">
        <f t="shared" si="80"/>
        <v>0.59493670886075944</v>
      </c>
      <c r="R857">
        <f t="shared" si="82"/>
        <v>0.13333333333333333</v>
      </c>
      <c r="S857">
        <f t="shared" si="83"/>
        <v>0.8</v>
      </c>
      <c r="T857">
        <f t="shared" si="84"/>
        <v>0.53333333333333333</v>
      </c>
      <c r="U857">
        <f t="shared" si="85"/>
        <v>0.3192666666666667</v>
      </c>
      <c r="V857">
        <f t="shared" si="81"/>
        <v>0.13636363636363635</v>
      </c>
    </row>
  </sheetData>
  <sortState ref="A2:V857">
    <sortCondition ref="B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1E4D-E0BC-425A-93A4-1E600BFD1C86}">
  <dimension ref="A1:R22"/>
  <sheetViews>
    <sheetView workbookViewId="0"/>
  </sheetViews>
  <sheetFormatPr defaultRowHeight="15" x14ac:dyDescent="0.25"/>
  <cols>
    <col min="1" max="12" width="7.140625" customWidth="1"/>
    <col min="13" max="13" width="25.7109375" bestFit="1" customWidth="1"/>
    <col min="14" max="14" width="45.7109375" bestFit="1" customWidth="1"/>
    <col min="15" max="15" width="42.28515625" bestFit="1" customWidth="1"/>
    <col min="16" max="16" width="31.5703125" bestFit="1" customWidth="1"/>
    <col min="17" max="17" width="17.28515625" bestFit="1" customWidth="1"/>
    <col min="18" max="18" width="13.28515625" bestFit="1" customWidth="1"/>
  </cols>
  <sheetData>
    <row r="1" spans="1:18" x14ac:dyDescent="0.25">
      <c r="A1" s="2" t="s">
        <v>0</v>
      </c>
      <c r="B1" s="2" t="s">
        <v>2</v>
      </c>
      <c r="C1" s="1" t="s">
        <v>84</v>
      </c>
      <c r="D1" s="1" t="s">
        <v>3</v>
      </c>
      <c r="E1" s="1" t="s">
        <v>85</v>
      </c>
      <c r="F1" s="1" t="s">
        <v>4</v>
      </c>
      <c r="G1" s="1" t="s">
        <v>5</v>
      </c>
      <c r="H1" s="1" t="s">
        <v>86</v>
      </c>
      <c r="I1" s="1" t="s">
        <v>6</v>
      </c>
      <c r="J1" s="1" t="s">
        <v>7</v>
      </c>
      <c r="K1" s="1" t="s">
        <v>87</v>
      </c>
      <c r="L1" s="3" t="s">
        <v>8</v>
      </c>
      <c r="M1" t="s">
        <v>65</v>
      </c>
      <c r="N1" t="s">
        <v>66</v>
      </c>
      <c r="O1" t="s">
        <v>67</v>
      </c>
      <c r="P1" t="s">
        <v>68</v>
      </c>
      <c r="Q1" t="s">
        <v>69</v>
      </c>
      <c r="R1" t="s">
        <v>70</v>
      </c>
    </row>
    <row r="2" spans="1:18" x14ac:dyDescent="0.25">
      <c r="A2" s="2">
        <v>392</v>
      </c>
      <c r="B2" s="2">
        <v>1</v>
      </c>
      <c r="C2" s="1">
        <v>97</v>
      </c>
      <c r="D2" s="1">
        <v>2</v>
      </c>
      <c r="E2" s="1">
        <v>25</v>
      </c>
      <c r="F2" s="1">
        <v>1</v>
      </c>
      <c r="G2" s="1">
        <v>5</v>
      </c>
      <c r="H2" s="1">
        <v>55</v>
      </c>
      <c r="I2" s="1">
        <v>2</v>
      </c>
      <c r="J2" s="1">
        <v>2</v>
      </c>
      <c r="K2" s="1">
        <v>16</v>
      </c>
      <c r="L2" s="3">
        <f t="shared" ref="L2:L16" si="0">SUM(C2:K2)</f>
        <v>205</v>
      </c>
      <c r="M2">
        <f t="shared" ref="M2:M16" si="1">2*(SUM(C2,F2:H2)/L2-0.5)</f>
        <v>0.54146341463414638</v>
      </c>
      <c r="N2">
        <f t="shared" ref="N2:N16" si="2">H2/(F2+G2+H2)</f>
        <v>0.90163934426229508</v>
      </c>
      <c r="O2">
        <f t="shared" ref="O2:O16" si="3">G2/(F2+G2+H2)</f>
        <v>8.1967213114754092E-2</v>
      </c>
      <c r="P2">
        <f t="shared" ref="P2:P16" si="4">N2+O2/2</f>
        <v>0.94262295081967218</v>
      </c>
      <c r="Q2">
        <f t="shared" ref="Q2:Q16" si="5">O2+0.9165*N2^2-0.3422*N2-0.4514</f>
        <v>6.7098118785272831E-2</v>
      </c>
      <c r="R2">
        <f t="shared" ref="R2:R16" si="6">D2/(C2+D2+E2)</f>
        <v>1.6129032258064516E-2</v>
      </c>
    </row>
    <row r="3" spans="1:18" x14ac:dyDescent="0.25">
      <c r="A3" s="2">
        <v>392</v>
      </c>
      <c r="B3" s="2">
        <v>2</v>
      </c>
      <c r="C3" s="1">
        <v>72</v>
      </c>
      <c r="D3" s="1">
        <v>4</v>
      </c>
      <c r="E3" s="1">
        <v>27</v>
      </c>
      <c r="F3" s="1">
        <v>3</v>
      </c>
      <c r="G3" s="1">
        <v>0</v>
      </c>
      <c r="H3" s="1">
        <v>61</v>
      </c>
      <c r="I3" s="1">
        <v>4</v>
      </c>
      <c r="J3" s="1">
        <v>1</v>
      </c>
      <c r="K3" s="1">
        <v>22</v>
      </c>
      <c r="L3" s="3">
        <f t="shared" si="0"/>
        <v>194</v>
      </c>
      <c r="M3">
        <f t="shared" si="1"/>
        <v>0.402061855670103</v>
      </c>
      <c r="N3">
        <f t="shared" si="2"/>
        <v>0.953125</v>
      </c>
      <c r="O3">
        <f t="shared" si="3"/>
        <v>0</v>
      </c>
      <c r="P3">
        <f t="shared" si="4"/>
        <v>0.953125</v>
      </c>
      <c r="Q3">
        <f t="shared" si="5"/>
        <v>5.5032543945312429E-2</v>
      </c>
      <c r="R3">
        <f t="shared" si="6"/>
        <v>3.8834951456310676E-2</v>
      </c>
    </row>
    <row r="4" spans="1:18" x14ac:dyDescent="0.25">
      <c r="A4" s="2">
        <v>392</v>
      </c>
      <c r="B4" s="2">
        <v>3</v>
      </c>
      <c r="C4" s="1">
        <v>77</v>
      </c>
      <c r="D4" s="1">
        <v>1</v>
      </c>
      <c r="E4" s="1">
        <v>32</v>
      </c>
      <c r="F4" s="1">
        <v>2</v>
      </c>
      <c r="G4" s="1">
        <v>17</v>
      </c>
      <c r="H4" s="1">
        <v>42</v>
      </c>
      <c r="I4" s="1">
        <v>1</v>
      </c>
      <c r="J4" s="1">
        <v>5</v>
      </c>
      <c r="K4" s="1">
        <v>11</v>
      </c>
      <c r="L4" s="3">
        <f t="shared" si="0"/>
        <v>188</v>
      </c>
      <c r="M4">
        <f t="shared" si="1"/>
        <v>0.46808510638297873</v>
      </c>
      <c r="N4">
        <f t="shared" si="2"/>
        <v>0.68852459016393441</v>
      </c>
      <c r="O4">
        <f t="shared" si="3"/>
        <v>0.27868852459016391</v>
      </c>
      <c r="P4">
        <f t="shared" si="4"/>
        <v>0.82786885245901631</v>
      </c>
      <c r="Q4">
        <f t="shared" si="5"/>
        <v>2.6157000806234787E-2</v>
      </c>
      <c r="R4">
        <f t="shared" si="6"/>
        <v>9.0909090909090905E-3</v>
      </c>
    </row>
    <row r="5" spans="1:18" x14ac:dyDescent="0.25">
      <c r="A5" s="2">
        <v>392</v>
      </c>
      <c r="B5" s="2">
        <v>4</v>
      </c>
      <c r="C5" s="1">
        <v>43</v>
      </c>
      <c r="D5" s="1">
        <v>1</v>
      </c>
      <c r="E5" s="1">
        <v>22</v>
      </c>
      <c r="F5" s="1">
        <v>0</v>
      </c>
      <c r="G5" s="1">
        <v>5</v>
      </c>
      <c r="H5" s="1">
        <v>38</v>
      </c>
      <c r="I5" s="1">
        <v>3</v>
      </c>
      <c r="J5" s="1">
        <v>3</v>
      </c>
      <c r="K5" s="1">
        <v>16</v>
      </c>
      <c r="L5" s="3">
        <f t="shared" si="0"/>
        <v>131</v>
      </c>
      <c r="M5">
        <f t="shared" si="1"/>
        <v>0.31297709923664119</v>
      </c>
      <c r="N5">
        <f t="shared" si="2"/>
        <v>0.88372093023255816</v>
      </c>
      <c r="O5">
        <f t="shared" si="3"/>
        <v>0.11627906976744186</v>
      </c>
      <c r="P5">
        <f t="shared" si="4"/>
        <v>0.94186046511627908</v>
      </c>
      <c r="Q5">
        <f t="shared" si="5"/>
        <v>7.8222065981611633E-2</v>
      </c>
      <c r="R5">
        <f t="shared" si="6"/>
        <v>1.5151515151515152E-2</v>
      </c>
    </row>
    <row r="6" spans="1:18" x14ac:dyDescent="0.25">
      <c r="A6" s="2">
        <v>392</v>
      </c>
      <c r="B6" s="2">
        <v>5</v>
      </c>
      <c r="C6" s="1">
        <v>41</v>
      </c>
      <c r="D6" s="1">
        <v>0</v>
      </c>
      <c r="E6" s="1">
        <v>14</v>
      </c>
      <c r="F6" s="1">
        <v>1</v>
      </c>
      <c r="G6" s="1">
        <v>1</v>
      </c>
      <c r="H6" s="1">
        <v>46</v>
      </c>
      <c r="I6" s="1">
        <v>2</v>
      </c>
      <c r="J6" s="1">
        <v>4</v>
      </c>
      <c r="K6" s="1">
        <v>22</v>
      </c>
      <c r="L6" s="3">
        <f t="shared" si="0"/>
        <v>131</v>
      </c>
      <c r="M6">
        <f t="shared" si="1"/>
        <v>0.35877862595419852</v>
      </c>
      <c r="N6">
        <f t="shared" si="2"/>
        <v>0.95833333333333337</v>
      </c>
      <c r="O6">
        <f t="shared" si="3"/>
        <v>2.0833333333333332E-2</v>
      </c>
      <c r="P6">
        <f t="shared" si="4"/>
        <v>0.96875</v>
      </c>
      <c r="Q6">
        <f t="shared" si="5"/>
        <v>8.3207812500000089E-2</v>
      </c>
      <c r="R6">
        <f t="shared" si="6"/>
        <v>0</v>
      </c>
    </row>
    <row r="7" spans="1:18" x14ac:dyDescent="0.25">
      <c r="A7" s="2">
        <v>409</v>
      </c>
      <c r="B7" s="2">
        <v>1</v>
      </c>
      <c r="C7" s="1">
        <v>73</v>
      </c>
      <c r="D7" s="1">
        <v>0</v>
      </c>
      <c r="E7" s="1">
        <v>13</v>
      </c>
      <c r="F7" s="1">
        <v>3</v>
      </c>
      <c r="G7" s="1">
        <v>20</v>
      </c>
      <c r="H7" s="1">
        <v>51</v>
      </c>
      <c r="I7" s="1">
        <v>2</v>
      </c>
      <c r="J7" s="1">
        <v>2</v>
      </c>
      <c r="K7" s="1">
        <v>10</v>
      </c>
      <c r="L7" s="3">
        <f t="shared" si="0"/>
        <v>174</v>
      </c>
      <c r="M7">
        <f t="shared" si="1"/>
        <v>0.68965517241379315</v>
      </c>
      <c r="N7">
        <f t="shared" si="2"/>
        <v>0.68918918918918914</v>
      </c>
      <c r="O7">
        <f t="shared" si="3"/>
        <v>0.27027027027027029</v>
      </c>
      <c r="P7">
        <f t="shared" si="4"/>
        <v>0.82432432432432434</v>
      </c>
      <c r="Q7">
        <f t="shared" si="5"/>
        <v>1.8350493060628192E-2</v>
      </c>
      <c r="R7">
        <f t="shared" si="6"/>
        <v>0</v>
      </c>
    </row>
    <row r="8" spans="1:18" x14ac:dyDescent="0.25">
      <c r="A8" s="2">
        <v>409</v>
      </c>
      <c r="B8" s="2">
        <v>2</v>
      </c>
      <c r="C8" s="1">
        <v>98</v>
      </c>
      <c r="D8" s="1">
        <v>0</v>
      </c>
      <c r="E8" s="1">
        <v>12</v>
      </c>
      <c r="F8" s="1">
        <v>4</v>
      </c>
      <c r="G8" s="1">
        <v>11</v>
      </c>
      <c r="H8" s="1">
        <v>40</v>
      </c>
      <c r="I8" s="1">
        <v>3</v>
      </c>
      <c r="J8" s="1">
        <v>5</v>
      </c>
      <c r="K8" s="1">
        <v>7</v>
      </c>
      <c r="L8" s="3">
        <f t="shared" si="0"/>
        <v>180</v>
      </c>
      <c r="M8">
        <f t="shared" si="1"/>
        <v>0.7</v>
      </c>
      <c r="N8">
        <f t="shared" si="2"/>
        <v>0.72727272727272729</v>
      </c>
      <c r="O8">
        <f t="shared" si="3"/>
        <v>0.2</v>
      </c>
      <c r="P8">
        <f t="shared" si="4"/>
        <v>0.82727272727272727</v>
      </c>
      <c r="Q8">
        <f t="shared" si="5"/>
        <v>-1.5512396694214892E-2</v>
      </c>
      <c r="R8">
        <f t="shared" si="6"/>
        <v>0</v>
      </c>
    </row>
    <row r="9" spans="1:18" x14ac:dyDescent="0.25">
      <c r="A9" s="2">
        <v>409</v>
      </c>
      <c r="B9" s="2">
        <v>3</v>
      </c>
      <c r="C9" s="1">
        <v>64</v>
      </c>
      <c r="D9" s="1">
        <v>2</v>
      </c>
      <c r="E9" s="1">
        <v>11</v>
      </c>
      <c r="F9" s="1">
        <v>2</v>
      </c>
      <c r="G9" s="1">
        <v>16</v>
      </c>
      <c r="H9" s="1">
        <v>42</v>
      </c>
      <c r="I9" s="1">
        <v>2</v>
      </c>
      <c r="J9" s="1">
        <v>3</v>
      </c>
      <c r="K9" s="1">
        <v>5</v>
      </c>
      <c r="L9" s="3">
        <f t="shared" si="0"/>
        <v>147</v>
      </c>
      <c r="M9">
        <f t="shared" si="1"/>
        <v>0.68707482993197289</v>
      </c>
      <c r="N9">
        <f t="shared" si="2"/>
        <v>0.7</v>
      </c>
      <c r="O9">
        <f t="shared" si="3"/>
        <v>0.26666666666666666</v>
      </c>
      <c r="P9">
        <f t="shared" si="4"/>
        <v>0.83333333333333326</v>
      </c>
      <c r="Q9">
        <f t="shared" si="5"/>
        <v>2.4811666666666565E-2</v>
      </c>
      <c r="R9">
        <f t="shared" si="6"/>
        <v>2.5974025974025976E-2</v>
      </c>
    </row>
    <row r="10" spans="1:18" x14ac:dyDescent="0.25">
      <c r="A10" s="2">
        <v>409</v>
      </c>
      <c r="B10" s="2">
        <v>4</v>
      </c>
      <c r="C10" s="1">
        <v>69</v>
      </c>
      <c r="D10" s="1">
        <v>1</v>
      </c>
      <c r="E10" s="1">
        <v>12</v>
      </c>
      <c r="F10" s="1">
        <v>5</v>
      </c>
      <c r="G10" s="1">
        <v>9</v>
      </c>
      <c r="H10" s="1">
        <v>46</v>
      </c>
      <c r="I10" s="1">
        <v>1</v>
      </c>
      <c r="J10" s="1">
        <v>1</v>
      </c>
      <c r="K10" s="1">
        <v>7</v>
      </c>
      <c r="L10" s="3">
        <f t="shared" si="0"/>
        <v>151</v>
      </c>
      <c r="M10">
        <f t="shared" si="1"/>
        <v>0.70860927152317887</v>
      </c>
      <c r="N10">
        <f t="shared" si="2"/>
        <v>0.76666666666666672</v>
      </c>
      <c r="O10">
        <f t="shared" si="3"/>
        <v>0.15</v>
      </c>
      <c r="P10">
        <f t="shared" si="4"/>
        <v>0.84166666666666667</v>
      </c>
      <c r="Q10">
        <f t="shared" si="5"/>
        <v>-2.5054999999999938E-2</v>
      </c>
      <c r="R10">
        <f t="shared" si="6"/>
        <v>1.2195121951219513E-2</v>
      </c>
    </row>
    <row r="11" spans="1:18" x14ac:dyDescent="0.25">
      <c r="A11" s="2">
        <v>409</v>
      </c>
      <c r="B11" s="2">
        <v>5</v>
      </c>
      <c r="C11" s="1">
        <v>75</v>
      </c>
      <c r="D11" s="1">
        <v>0</v>
      </c>
      <c r="E11" s="1">
        <v>8</v>
      </c>
      <c r="F11" s="1">
        <v>5</v>
      </c>
      <c r="G11" s="1">
        <v>13</v>
      </c>
      <c r="H11" s="1">
        <v>57</v>
      </c>
      <c r="I11" s="1">
        <v>2</v>
      </c>
      <c r="J11" s="1">
        <v>2</v>
      </c>
      <c r="K11" s="1">
        <v>7</v>
      </c>
      <c r="L11" s="3">
        <f t="shared" si="0"/>
        <v>169</v>
      </c>
      <c r="M11">
        <f t="shared" si="1"/>
        <v>0.7751479289940828</v>
      </c>
      <c r="N11">
        <f t="shared" si="2"/>
        <v>0.76</v>
      </c>
      <c r="O11">
        <f t="shared" si="3"/>
        <v>0.17333333333333334</v>
      </c>
      <c r="P11">
        <f t="shared" si="4"/>
        <v>0.84666666666666668</v>
      </c>
      <c r="Q11">
        <f t="shared" si="5"/>
        <v>-8.7682666666666909E-3</v>
      </c>
      <c r="R11">
        <f t="shared" si="6"/>
        <v>0</v>
      </c>
    </row>
    <row r="12" spans="1:18" x14ac:dyDescent="0.25">
      <c r="A12" s="2">
        <v>900</v>
      </c>
      <c r="B12" s="2">
        <v>1</v>
      </c>
      <c r="C12" s="1">
        <v>90</v>
      </c>
      <c r="D12" s="1">
        <v>0</v>
      </c>
      <c r="E12" s="1">
        <v>30</v>
      </c>
      <c r="F12" s="1">
        <v>38</v>
      </c>
      <c r="G12" s="1">
        <v>17</v>
      </c>
      <c r="H12" s="1">
        <v>25</v>
      </c>
      <c r="I12" s="1">
        <v>13</v>
      </c>
      <c r="J12" s="1">
        <v>5</v>
      </c>
      <c r="K12" s="1">
        <v>3</v>
      </c>
      <c r="L12" s="3">
        <f t="shared" si="0"/>
        <v>221</v>
      </c>
      <c r="M12">
        <f t="shared" si="1"/>
        <v>0.53846153846153855</v>
      </c>
      <c r="N12">
        <f t="shared" si="2"/>
        <v>0.3125</v>
      </c>
      <c r="O12">
        <f t="shared" si="3"/>
        <v>0.21249999999999999</v>
      </c>
      <c r="P12">
        <f t="shared" si="4"/>
        <v>0.41875000000000001</v>
      </c>
      <c r="Q12">
        <f t="shared" si="5"/>
        <v>-0.25633554687500004</v>
      </c>
      <c r="R12">
        <f t="shared" si="6"/>
        <v>0</v>
      </c>
    </row>
    <row r="13" spans="1:18" x14ac:dyDescent="0.25">
      <c r="A13" s="2">
        <v>900</v>
      </c>
      <c r="B13" s="2">
        <v>2</v>
      </c>
      <c r="C13" s="1">
        <v>74</v>
      </c>
      <c r="D13" s="1">
        <v>2</v>
      </c>
      <c r="E13" s="1">
        <v>23</v>
      </c>
      <c r="F13" s="1">
        <v>22</v>
      </c>
      <c r="G13" s="1">
        <v>28</v>
      </c>
      <c r="H13" s="1">
        <v>14</v>
      </c>
      <c r="I13" s="1">
        <v>12</v>
      </c>
      <c r="J13" s="1">
        <v>6</v>
      </c>
      <c r="K13" s="1">
        <v>5</v>
      </c>
      <c r="L13" s="3">
        <f t="shared" si="0"/>
        <v>186</v>
      </c>
      <c r="M13">
        <f t="shared" si="1"/>
        <v>0.4838709677419355</v>
      </c>
      <c r="N13">
        <f t="shared" si="2"/>
        <v>0.21875</v>
      </c>
      <c r="O13">
        <f t="shared" si="3"/>
        <v>0.4375</v>
      </c>
      <c r="P13">
        <f t="shared" si="4"/>
        <v>0.4375</v>
      </c>
      <c r="Q13">
        <f t="shared" si="5"/>
        <v>-4.4900292968750033E-2</v>
      </c>
      <c r="R13">
        <f t="shared" si="6"/>
        <v>2.0202020202020204E-2</v>
      </c>
    </row>
    <row r="14" spans="1:18" x14ac:dyDescent="0.25">
      <c r="A14" s="2">
        <v>900</v>
      </c>
      <c r="B14" s="2">
        <v>3</v>
      </c>
      <c r="C14" s="1">
        <v>80</v>
      </c>
      <c r="D14" s="1">
        <v>1</v>
      </c>
      <c r="E14" s="1">
        <v>31</v>
      </c>
      <c r="F14" s="1">
        <v>25</v>
      </c>
      <c r="G14" s="1">
        <v>15</v>
      </c>
      <c r="H14" s="1">
        <v>31</v>
      </c>
      <c r="I14" s="1">
        <v>13</v>
      </c>
      <c r="J14" s="1">
        <v>5</v>
      </c>
      <c r="K14" s="1">
        <v>5</v>
      </c>
      <c r="L14" s="3">
        <f t="shared" si="0"/>
        <v>206</v>
      </c>
      <c r="M14">
        <f t="shared" si="1"/>
        <v>0.46601941747572817</v>
      </c>
      <c r="N14">
        <f t="shared" si="2"/>
        <v>0.43661971830985913</v>
      </c>
      <c r="O14">
        <f t="shared" si="3"/>
        <v>0.21126760563380281</v>
      </c>
      <c r="P14">
        <f t="shared" si="4"/>
        <v>0.54225352112676051</v>
      </c>
      <c r="Q14">
        <f t="shared" si="5"/>
        <v>-0.21482505455266818</v>
      </c>
      <c r="R14">
        <f t="shared" si="6"/>
        <v>8.9285714285714281E-3</v>
      </c>
    </row>
    <row r="15" spans="1:18" x14ac:dyDescent="0.25">
      <c r="A15" s="2">
        <v>900</v>
      </c>
      <c r="B15" s="2">
        <v>4</v>
      </c>
      <c r="C15" s="1">
        <v>84</v>
      </c>
      <c r="D15" s="1">
        <v>0</v>
      </c>
      <c r="E15" s="1">
        <v>12</v>
      </c>
      <c r="F15" s="1">
        <v>24</v>
      </c>
      <c r="G15" s="1">
        <v>15</v>
      </c>
      <c r="H15" s="1">
        <v>25</v>
      </c>
      <c r="I15" s="1">
        <v>10</v>
      </c>
      <c r="J15" s="1">
        <v>8</v>
      </c>
      <c r="K15" s="1">
        <v>5</v>
      </c>
      <c r="L15" s="3">
        <f t="shared" si="0"/>
        <v>183</v>
      </c>
      <c r="M15">
        <f t="shared" si="1"/>
        <v>0.61748633879781423</v>
      </c>
      <c r="N15">
        <f t="shared" si="2"/>
        <v>0.390625</v>
      </c>
      <c r="O15">
        <f t="shared" si="3"/>
        <v>0.234375</v>
      </c>
      <c r="P15">
        <f t="shared" si="4"/>
        <v>0.5078125</v>
      </c>
      <c r="Q15">
        <f t="shared" si="5"/>
        <v>-0.21085007324218752</v>
      </c>
      <c r="R15">
        <f t="shared" si="6"/>
        <v>0</v>
      </c>
    </row>
    <row r="16" spans="1:18" x14ac:dyDescent="0.25">
      <c r="A16" s="2">
        <v>900</v>
      </c>
      <c r="B16" s="2">
        <v>5</v>
      </c>
      <c r="C16" s="1">
        <v>69</v>
      </c>
      <c r="D16" s="1">
        <v>3</v>
      </c>
      <c r="E16" s="1">
        <v>18</v>
      </c>
      <c r="F16" s="1">
        <v>37</v>
      </c>
      <c r="G16" s="1">
        <v>20</v>
      </c>
      <c r="H16" s="1">
        <v>16</v>
      </c>
      <c r="I16" s="1">
        <v>11</v>
      </c>
      <c r="J16" s="1">
        <v>7</v>
      </c>
      <c r="K16" s="1">
        <v>4</v>
      </c>
      <c r="L16" s="3">
        <f t="shared" si="0"/>
        <v>185</v>
      </c>
      <c r="M16">
        <f t="shared" si="1"/>
        <v>0.53513513513513522</v>
      </c>
      <c r="N16">
        <f t="shared" si="2"/>
        <v>0.21917808219178081</v>
      </c>
      <c r="O16">
        <f t="shared" si="3"/>
        <v>0.27397260273972601</v>
      </c>
      <c r="P16">
        <f t="shared" si="4"/>
        <v>0.35616438356164382</v>
      </c>
      <c r="Q16">
        <f t="shared" si="5"/>
        <v>-0.20840236442109217</v>
      </c>
      <c r="R16">
        <f t="shared" si="6"/>
        <v>3.3333333333333333E-2</v>
      </c>
    </row>
    <row r="19" spans="1:18" x14ac:dyDescent="0.25">
      <c r="A19" s="2" t="s">
        <v>0</v>
      </c>
      <c r="B19" s="2" t="s">
        <v>2</v>
      </c>
      <c r="C19" s="1" t="s">
        <v>84</v>
      </c>
      <c r="D19" s="1" t="s">
        <v>3</v>
      </c>
      <c r="E19" s="1" t="s">
        <v>85</v>
      </c>
      <c r="F19" s="1" t="s">
        <v>4</v>
      </c>
      <c r="G19" s="1" t="s">
        <v>5</v>
      </c>
      <c r="H19" s="1" t="s">
        <v>86</v>
      </c>
      <c r="I19" s="1" t="s">
        <v>6</v>
      </c>
      <c r="J19" s="1" t="s">
        <v>7</v>
      </c>
      <c r="K19" s="1" t="s">
        <v>87</v>
      </c>
      <c r="L19" s="3" t="s">
        <v>8</v>
      </c>
      <c r="M19" t="s">
        <v>65</v>
      </c>
      <c r="N19" t="s">
        <v>66</v>
      </c>
      <c r="O19" t="s">
        <v>67</v>
      </c>
      <c r="P19" t="s">
        <v>68</v>
      </c>
      <c r="Q19" t="s">
        <v>69</v>
      </c>
      <c r="R19" t="s">
        <v>70</v>
      </c>
    </row>
    <row r="20" spans="1:18" x14ac:dyDescent="0.25">
      <c r="A20" s="2">
        <v>392</v>
      </c>
      <c r="B20" s="2" t="s">
        <v>88</v>
      </c>
      <c r="C20" s="2">
        <f t="shared" ref="C20:L20" si="7">SUM(C2:C6)</f>
        <v>330</v>
      </c>
      <c r="D20" s="2">
        <f t="shared" si="7"/>
        <v>8</v>
      </c>
      <c r="E20" s="2">
        <f t="shared" si="7"/>
        <v>120</v>
      </c>
      <c r="F20" s="2">
        <f t="shared" si="7"/>
        <v>7</v>
      </c>
      <c r="G20" s="2">
        <f t="shared" si="7"/>
        <v>28</v>
      </c>
      <c r="H20" s="2">
        <f t="shared" si="7"/>
        <v>242</v>
      </c>
      <c r="I20" s="2">
        <f t="shared" si="7"/>
        <v>12</v>
      </c>
      <c r="J20" s="2">
        <f t="shared" si="7"/>
        <v>15</v>
      </c>
      <c r="K20" s="2">
        <f t="shared" si="7"/>
        <v>87</v>
      </c>
      <c r="L20" s="2">
        <f t="shared" si="7"/>
        <v>849</v>
      </c>
      <c r="M20">
        <f t="shared" ref="M20:M22" si="8">2*(SUM(C20,F20:H20)/L20-0.5)</f>
        <v>0.42991755005889276</v>
      </c>
      <c r="N20">
        <f t="shared" ref="N20:N22" si="9">H20/(F20+G20+H20)</f>
        <v>0.87364620938628157</v>
      </c>
      <c r="O20">
        <f t="shared" ref="O20:O22" si="10">G20/(F20+G20+H20)</f>
        <v>0.10108303249097472</v>
      </c>
      <c r="P20">
        <f t="shared" ref="P20:P22" si="11">N20+O20/2</f>
        <v>0.92418772563176899</v>
      </c>
      <c r="Q20">
        <f t="shared" ref="Q20:Q22" si="12">O20+0.9165*N20^2-0.3422*N20-0.4514</f>
        <v>5.0246980932893592E-2</v>
      </c>
      <c r="R20">
        <f t="shared" ref="R20:R22" si="13">D20/(C20+D20+E20)</f>
        <v>1.7467248908296942E-2</v>
      </c>
    </row>
    <row r="21" spans="1:18" x14ac:dyDescent="0.25">
      <c r="A21" s="2">
        <v>409</v>
      </c>
      <c r="B21" s="2" t="s">
        <v>88</v>
      </c>
      <c r="C21" s="2">
        <f>SUM(C7:C11)</f>
        <v>379</v>
      </c>
      <c r="D21" s="2">
        <f t="shared" ref="D21:L21" si="14">SUM(D7:D11)</f>
        <v>3</v>
      </c>
      <c r="E21" s="2">
        <f t="shared" si="14"/>
        <v>56</v>
      </c>
      <c r="F21" s="2">
        <f t="shared" si="14"/>
        <v>19</v>
      </c>
      <c r="G21" s="2">
        <f t="shared" si="14"/>
        <v>69</v>
      </c>
      <c r="H21" s="2">
        <f t="shared" si="14"/>
        <v>236</v>
      </c>
      <c r="I21" s="2">
        <f t="shared" si="14"/>
        <v>10</v>
      </c>
      <c r="J21" s="2">
        <f t="shared" si="14"/>
        <v>13</v>
      </c>
      <c r="K21" s="2">
        <f t="shared" si="14"/>
        <v>36</v>
      </c>
      <c r="L21" s="2">
        <f t="shared" si="14"/>
        <v>821</v>
      </c>
      <c r="M21">
        <f t="shared" si="8"/>
        <v>0.71254567600487206</v>
      </c>
      <c r="N21">
        <f t="shared" si="9"/>
        <v>0.72839506172839508</v>
      </c>
      <c r="O21">
        <f t="shared" si="10"/>
        <v>0.21296296296296297</v>
      </c>
      <c r="P21">
        <f t="shared" si="11"/>
        <v>0.83487654320987659</v>
      </c>
      <c r="Q21">
        <f t="shared" si="12"/>
        <v>-1.4361682670325226E-3</v>
      </c>
      <c r="R21">
        <f t="shared" si="13"/>
        <v>6.8493150684931503E-3</v>
      </c>
    </row>
    <row r="22" spans="1:18" x14ac:dyDescent="0.25">
      <c r="A22" s="2">
        <v>900</v>
      </c>
      <c r="B22" s="2" t="s">
        <v>88</v>
      </c>
      <c r="C22" s="2">
        <f>SUM(C12:C16)</f>
        <v>397</v>
      </c>
      <c r="D22" s="2">
        <f t="shared" ref="D22:L22" si="15">SUM(D12:D16)</f>
        <v>6</v>
      </c>
      <c r="E22" s="2">
        <f t="shared" si="15"/>
        <v>114</v>
      </c>
      <c r="F22" s="2">
        <f t="shared" si="15"/>
        <v>146</v>
      </c>
      <c r="G22" s="2">
        <f t="shared" si="15"/>
        <v>95</v>
      </c>
      <c r="H22" s="2">
        <f t="shared" si="15"/>
        <v>111</v>
      </c>
      <c r="I22" s="2">
        <f t="shared" si="15"/>
        <v>59</v>
      </c>
      <c r="J22" s="2">
        <f t="shared" si="15"/>
        <v>31</v>
      </c>
      <c r="K22" s="2">
        <f t="shared" si="15"/>
        <v>22</v>
      </c>
      <c r="L22" s="2">
        <f t="shared" si="15"/>
        <v>981</v>
      </c>
      <c r="M22">
        <f t="shared" si="8"/>
        <v>0.52701325178389391</v>
      </c>
      <c r="N22">
        <f t="shared" si="9"/>
        <v>0.31534090909090912</v>
      </c>
      <c r="O22">
        <f t="shared" si="10"/>
        <v>0.26988636363636365</v>
      </c>
      <c r="P22">
        <f t="shared" si="11"/>
        <v>0.45028409090909094</v>
      </c>
      <c r="Q22">
        <f t="shared" si="12"/>
        <v>-0.19828663723527895</v>
      </c>
      <c r="R22">
        <f t="shared" si="13"/>
        <v>1.160541586073501E-2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0545-1319-44EF-A2B5-F9ED96520D9C}">
  <dimension ref="A1:I106"/>
  <sheetViews>
    <sheetView workbookViewId="0"/>
  </sheetViews>
  <sheetFormatPr defaultColWidth="12.5703125" defaultRowHeight="15" x14ac:dyDescent="0.25"/>
  <cols>
    <col min="1" max="1" width="18.7109375" style="8" bestFit="1" customWidth="1"/>
    <col min="2" max="2" width="21.7109375" style="8" bestFit="1" customWidth="1"/>
    <col min="3" max="3" width="12.5703125" style="8"/>
    <col min="4" max="4" width="24.85546875" style="8" bestFit="1" customWidth="1"/>
    <col min="5" max="5" width="18.7109375" style="8" bestFit="1" customWidth="1"/>
    <col min="6" max="6" width="33.42578125" style="8" bestFit="1" customWidth="1"/>
    <col min="7" max="7" width="33.140625" style="8" customWidth="1"/>
    <col min="8" max="8" width="11.28515625" style="14" bestFit="1" customWidth="1"/>
    <col min="9" max="16384" width="12.5703125" style="8"/>
  </cols>
  <sheetData>
    <row r="1" spans="1:9" ht="16.5" x14ac:dyDescent="0.3">
      <c r="A1" s="5" t="s">
        <v>89</v>
      </c>
      <c r="B1" s="5" t="s">
        <v>90</v>
      </c>
      <c r="C1" s="6" t="s">
        <v>91</v>
      </c>
      <c r="D1" s="6" t="s">
        <v>92</v>
      </c>
      <c r="E1" s="5" t="s">
        <v>93</v>
      </c>
      <c r="F1" s="5" t="s">
        <v>94</v>
      </c>
      <c r="G1" s="5" t="s">
        <v>95</v>
      </c>
      <c r="H1" s="7" t="s">
        <v>96</v>
      </c>
      <c r="I1" s="5" t="s">
        <v>97</v>
      </c>
    </row>
    <row r="2" spans="1:9" ht="15.75" x14ac:dyDescent="0.25">
      <c r="A2" s="9" t="s">
        <v>98</v>
      </c>
      <c r="B2" s="9" t="s">
        <v>99</v>
      </c>
      <c r="C2" s="10">
        <v>1.0598699999999999E-7</v>
      </c>
      <c r="D2" s="9">
        <v>9.5736150000000006E-2</v>
      </c>
      <c r="E2" s="9" t="s">
        <v>100</v>
      </c>
      <c r="F2" s="9" t="s">
        <v>101</v>
      </c>
      <c r="G2" s="9" t="s">
        <v>102</v>
      </c>
      <c r="H2" s="11" t="s">
        <v>103</v>
      </c>
      <c r="I2" s="9" t="s">
        <v>104</v>
      </c>
    </row>
    <row r="3" spans="1:9" ht="15.75" x14ac:dyDescent="0.25">
      <c r="A3" s="9" t="s">
        <v>105</v>
      </c>
      <c r="B3" s="9" t="s">
        <v>106</v>
      </c>
      <c r="C3" s="10">
        <v>3.2686110000000002E-7</v>
      </c>
      <c r="D3" s="9">
        <v>0.14762386999999999</v>
      </c>
      <c r="E3" s="9" t="s">
        <v>100</v>
      </c>
      <c r="F3" s="9" t="s">
        <v>101</v>
      </c>
      <c r="G3" s="9" t="s">
        <v>102</v>
      </c>
      <c r="H3" s="11" t="s">
        <v>103</v>
      </c>
      <c r="I3" s="9" t="s">
        <v>104</v>
      </c>
    </row>
    <row r="4" spans="1:9" ht="15.75" x14ac:dyDescent="0.25">
      <c r="A4" s="9" t="s">
        <v>107</v>
      </c>
      <c r="B4" s="9" t="s">
        <v>108</v>
      </c>
      <c r="C4" s="10">
        <v>1.008678E-6</v>
      </c>
      <c r="D4" s="9">
        <v>0.23162421999999999</v>
      </c>
      <c r="E4" s="12" t="s">
        <v>109</v>
      </c>
      <c r="F4" s="9" t="s">
        <v>110</v>
      </c>
      <c r="G4" s="9" t="s">
        <v>111</v>
      </c>
      <c r="H4" s="11" t="s">
        <v>109</v>
      </c>
      <c r="I4" s="9" t="s">
        <v>112</v>
      </c>
    </row>
    <row r="5" spans="1:9" ht="15.75" x14ac:dyDescent="0.25">
      <c r="A5" s="9" t="s">
        <v>113</v>
      </c>
      <c r="B5" s="9" t="s">
        <v>114</v>
      </c>
      <c r="C5" s="10">
        <v>1.4268329999999999E-6</v>
      </c>
      <c r="D5" s="9">
        <v>0.23162421999999999</v>
      </c>
      <c r="E5" s="9" t="s">
        <v>115</v>
      </c>
      <c r="F5" s="9" t="s">
        <v>101</v>
      </c>
      <c r="G5" s="9" t="s">
        <v>116</v>
      </c>
      <c r="H5" s="11" t="s">
        <v>117</v>
      </c>
      <c r="I5" s="9" t="s">
        <v>118</v>
      </c>
    </row>
    <row r="6" spans="1:9" ht="15.75" x14ac:dyDescent="0.25">
      <c r="A6" s="9" t="s">
        <v>119</v>
      </c>
      <c r="B6" s="9" t="s">
        <v>120</v>
      </c>
      <c r="C6" s="10">
        <v>1.482047E-6</v>
      </c>
      <c r="D6" s="9">
        <v>0.23162421999999999</v>
      </c>
      <c r="E6" s="12" t="s">
        <v>121</v>
      </c>
      <c r="F6" s="9" t="s">
        <v>122</v>
      </c>
      <c r="G6" s="9" t="s">
        <v>123</v>
      </c>
      <c r="H6" s="11" t="s">
        <v>124</v>
      </c>
      <c r="I6" s="9" t="s">
        <v>125</v>
      </c>
    </row>
    <row r="7" spans="1:9" ht="15.75" x14ac:dyDescent="0.25">
      <c r="A7" s="9" t="s">
        <v>126</v>
      </c>
      <c r="B7" s="9" t="s">
        <v>127</v>
      </c>
      <c r="C7" s="10">
        <v>1.543073E-6</v>
      </c>
      <c r="D7" s="9">
        <v>0.23162421999999999</v>
      </c>
      <c r="E7" s="12" t="s">
        <v>128</v>
      </c>
      <c r="F7" s="9" t="s">
        <v>129</v>
      </c>
      <c r="G7" s="9" t="s">
        <v>111</v>
      </c>
      <c r="H7" s="11" t="s">
        <v>128</v>
      </c>
      <c r="I7" s="9" t="s">
        <v>130</v>
      </c>
    </row>
    <row r="8" spans="1:9" ht="15.75" x14ac:dyDescent="0.25">
      <c r="A8" s="9" t="s">
        <v>131</v>
      </c>
      <c r="B8" s="9" t="s">
        <v>132</v>
      </c>
      <c r="C8" s="10">
        <v>1.7949759999999999E-6</v>
      </c>
      <c r="D8" s="9">
        <v>0.23162421999999999</v>
      </c>
      <c r="E8" s="12" t="s">
        <v>109</v>
      </c>
      <c r="F8" s="9" t="s">
        <v>122</v>
      </c>
      <c r="G8" s="9" t="s">
        <v>111</v>
      </c>
      <c r="H8" s="11" t="s">
        <v>109</v>
      </c>
      <c r="I8" s="9" t="s">
        <v>112</v>
      </c>
    </row>
    <row r="9" spans="1:9" ht="15.75" x14ac:dyDescent="0.25">
      <c r="A9" s="9" t="s">
        <v>133</v>
      </c>
      <c r="B9" s="9" t="s">
        <v>134</v>
      </c>
      <c r="C9" s="10">
        <v>2.4679129999999998E-6</v>
      </c>
      <c r="D9" s="9">
        <v>0.27865266999999999</v>
      </c>
      <c r="E9" s="9" t="s">
        <v>135</v>
      </c>
      <c r="F9" s="9" t="s">
        <v>136</v>
      </c>
      <c r="G9" s="9" t="s">
        <v>111</v>
      </c>
      <c r="H9" s="11" t="s">
        <v>111</v>
      </c>
      <c r="I9" s="9" t="s">
        <v>111</v>
      </c>
    </row>
    <row r="10" spans="1:9" ht="15.75" x14ac:dyDescent="0.25">
      <c r="A10" s="9" t="s">
        <v>137</v>
      </c>
      <c r="B10" s="9" t="s">
        <v>138</v>
      </c>
      <c r="C10" s="10">
        <v>4.7715629999999998E-6</v>
      </c>
      <c r="D10" s="9">
        <v>0.38602328000000002</v>
      </c>
      <c r="E10" s="9" t="s">
        <v>139</v>
      </c>
      <c r="F10" s="9" t="s">
        <v>101</v>
      </c>
      <c r="G10" s="9" t="s">
        <v>140</v>
      </c>
      <c r="H10" s="11" t="s">
        <v>141</v>
      </c>
      <c r="I10" s="9" t="s">
        <v>142</v>
      </c>
    </row>
    <row r="11" spans="1:9" ht="15.75" x14ac:dyDescent="0.25">
      <c r="A11" s="9" t="s">
        <v>143</v>
      </c>
      <c r="B11" s="9" t="s">
        <v>144</v>
      </c>
      <c r="C11" s="10">
        <v>4.957541E-6</v>
      </c>
      <c r="D11" s="9">
        <v>0.38602328000000002</v>
      </c>
      <c r="E11" s="9" t="s">
        <v>139</v>
      </c>
      <c r="F11" s="9" t="s">
        <v>101</v>
      </c>
      <c r="G11" s="9" t="s">
        <v>140</v>
      </c>
      <c r="H11" s="11" t="s">
        <v>141</v>
      </c>
      <c r="I11" s="9" t="s">
        <v>142</v>
      </c>
    </row>
    <row r="12" spans="1:9" ht="15.75" x14ac:dyDescent="0.25">
      <c r="A12" s="9" t="s">
        <v>145</v>
      </c>
      <c r="B12" s="9" t="s">
        <v>146</v>
      </c>
      <c r="C12" s="10">
        <v>5.4790179999999996E-6</v>
      </c>
      <c r="D12" s="9">
        <v>0.38602328000000002</v>
      </c>
      <c r="E12" s="9" t="s">
        <v>147</v>
      </c>
      <c r="F12" s="9" t="s">
        <v>101</v>
      </c>
      <c r="G12" s="9" t="s">
        <v>111</v>
      </c>
      <c r="H12" s="11" t="s">
        <v>147</v>
      </c>
      <c r="I12" s="9" t="s">
        <v>148</v>
      </c>
    </row>
    <row r="13" spans="1:9" ht="15.75" x14ac:dyDescent="0.25">
      <c r="A13" s="9" t="s">
        <v>149</v>
      </c>
      <c r="B13" s="9" t="s">
        <v>150</v>
      </c>
      <c r="C13" s="10">
        <v>5.9807579999999997E-6</v>
      </c>
      <c r="D13" s="9">
        <v>0.38602328000000002</v>
      </c>
      <c r="E13" s="9" t="s">
        <v>100</v>
      </c>
      <c r="F13" s="9" t="s">
        <v>101</v>
      </c>
      <c r="G13" s="9" t="s">
        <v>102</v>
      </c>
      <c r="H13" s="11" t="s">
        <v>103</v>
      </c>
      <c r="I13" s="9" t="s">
        <v>151</v>
      </c>
    </row>
    <row r="14" spans="1:9" ht="15.75" x14ac:dyDescent="0.25">
      <c r="A14" s="9" t="s">
        <v>152</v>
      </c>
      <c r="B14" s="9" t="s">
        <v>153</v>
      </c>
      <c r="C14" s="10">
        <v>6.6527709999999999E-6</v>
      </c>
      <c r="D14" s="9">
        <v>0.38602328000000002</v>
      </c>
      <c r="E14" s="12" t="s">
        <v>128</v>
      </c>
      <c r="F14" s="9" t="s">
        <v>129</v>
      </c>
      <c r="G14" s="9" t="s">
        <v>111</v>
      </c>
      <c r="H14" s="11" t="s">
        <v>128</v>
      </c>
      <c r="I14" s="9" t="s">
        <v>130</v>
      </c>
    </row>
    <row r="15" spans="1:9" ht="15.75" x14ac:dyDescent="0.25">
      <c r="A15" s="9" t="s">
        <v>154</v>
      </c>
      <c r="B15" s="9" t="s">
        <v>155</v>
      </c>
      <c r="C15" s="10">
        <v>6.7040209999999996E-6</v>
      </c>
      <c r="D15" s="9">
        <v>0.38602328000000002</v>
      </c>
      <c r="E15" s="9" t="s">
        <v>156</v>
      </c>
      <c r="F15" s="9" t="s">
        <v>110</v>
      </c>
      <c r="G15" s="9" t="s">
        <v>111</v>
      </c>
      <c r="H15" s="11" t="s">
        <v>156</v>
      </c>
      <c r="I15" s="9" t="s">
        <v>157</v>
      </c>
    </row>
    <row r="16" spans="1:9" ht="15.75" x14ac:dyDescent="0.25">
      <c r="A16" s="9" t="s">
        <v>158</v>
      </c>
      <c r="B16" s="9" t="s">
        <v>159</v>
      </c>
      <c r="C16" s="10">
        <v>6.92412E-6</v>
      </c>
      <c r="D16" s="9">
        <v>0.38602328000000002</v>
      </c>
      <c r="E16" s="9" t="s">
        <v>135</v>
      </c>
      <c r="F16" s="9" t="s">
        <v>136</v>
      </c>
      <c r="G16" s="9" t="s">
        <v>111</v>
      </c>
      <c r="H16" s="11" t="s">
        <v>111</v>
      </c>
      <c r="I16" s="9" t="s">
        <v>111</v>
      </c>
    </row>
    <row r="17" spans="1:9" ht="15.75" x14ac:dyDescent="0.25">
      <c r="A17" s="9" t="s">
        <v>160</v>
      </c>
      <c r="B17" s="9" t="s">
        <v>161</v>
      </c>
      <c r="C17" s="10">
        <v>8.6196070000000004E-6</v>
      </c>
      <c r="D17" s="9">
        <v>0.38602328000000002</v>
      </c>
      <c r="E17" s="9" t="s">
        <v>162</v>
      </c>
      <c r="F17" s="9" t="s">
        <v>122</v>
      </c>
      <c r="G17" s="9" t="s">
        <v>163</v>
      </c>
      <c r="H17" s="11" t="s">
        <v>164</v>
      </c>
      <c r="I17" s="9" t="s">
        <v>165</v>
      </c>
    </row>
    <row r="18" spans="1:9" ht="15.75" x14ac:dyDescent="0.25">
      <c r="A18" s="9" t="s">
        <v>166</v>
      </c>
      <c r="B18" s="9" t="s">
        <v>167</v>
      </c>
      <c r="C18" s="10">
        <v>8.7932790000000002E-6</v>
      </c>
      <c r="D18" s="9">
        <v>0.38602328000000002</v>
      </c>
      <c r="E18" s="9" t="s">
        <v>168</v>
      </c>
      <c r="F18" s="9" t="s">
        <v>129</v>
      </c>
      <c r="G18" s="9" t="s">
        <v>111</v>
      </c>
      <c r="H18" s="11" t="s">
        <v>168</v>
      </c>
      <c r="I18" s="9" t="s">
        <v>169</v>
      </c>
    </row>
    <row r="19" spans="1:9" ht="15.75" x14ac:dyDescent="0.25">
      <c r="A19" s="9" t="s">
        <v>170</v>
      </c>
      <c r="B19" s="9" t="s">
        <v>171</v>
      </c>
      <c r="C19" s="10">
        <v>8.9623110000000007E-6</v>
      </c>
      <c r="D19" s="9">
        <v>0.38602328000000002</v>
      </c>
      <c r="E19" s="9" t="s">
        <v>135</v>
      </c>
      <c r="F19" s="9" t="s">
        <v>136</v>
      </c>
      <c r="G19" s="9" t="s">
        <v>111</v>
      </c>
      <c r="H19" s="11" t="s">
        <v>111</v>
      </c>
      <c r="I19" s="9" t="s">
        <v>111</v>
      </c>
    </row>
    <row r="20" spans="1:9" ht="15.75" x14ac:dyDescent="0.25">
      <c r="A20" s="9" t="s">
        <v>172</v>
      </c>
      <c r="B20" s="9" t="s">
        <v>173</v>
      </c>
      <c r="C20" s="10">
        <v>9.2262649999999993E-6</v>
      </c>
      <c r="D20" s="9">
        <v>0.38602328000000002</v>
      </c>
      <c r="E20" s="9" t="s">
        <v>174</v>
      </c>
      <c r="F20" s="9" t="s">
        <v>110</v>
      </c>
      <c r="G20" s="9" t="s">
        <v>175</v>
      </c>
      <c r="H20" s="11" t="s">
        <v>176</v>
      </c>
      <c r="I20" s="9" t="s">
        <v>177</v>
      </c>
    </row>
    <row r="21" spans="1:9" ht="15.75" x14ac:dyDescent="0.25">
      <c r="A21" s="9" t="s">
        <v>178</v>
      </c>
      <c r="B21" s="9" t="s">
        <v>179</v>
      </c>
      <c r="C21" s="10">
        <v>9.5754330000000001E-6</v>
      </c>
      <c r="D21" s="9">
        <v>0.38602328000000002</v>
      </c>
      <c r="E21" s="12" t="s">
        <v>180</v>
      </c>
      <c r="F21" s="9" t="s">
        <v>181</v>
      </c>
      <c r="G21" s="9" t="s">
        <v>182</v>
      </c>
      <c r="H21" s="11" t="s">
        <v>183</v>
      </c>
      <c r="I21" s="9" t="s">
        <v>184</v>
      </c>
    </row>
    <row r="22" spans="1:9" ht="15.75" x14ac:dyDescent="0.25">
      <c r="A22" s="9" t="s">
        <v>185</v>
      </c>
      <c r="B22" s="9" t="s">
        <v>186</v>
      </c>
      <c r="C22" s="10">
        <v>9.5754330000000001E-6</v>
      </c>
      <c r="D22" s="9">
        <v>0.38602328000000002</v>
      </c>
      <c r="E22" s="12" t="s">
        <v>180</v>
      </c>
      <c r="F22" s="9" t="s">
        <v>187</v>
      </c>
      <c r="G22" s="9" t="s">
        <v>182</v>
      </c>
      <c r="H22" s="11" t="s">
        <v>183</v>
      </c>
      <c r="I22" s="9" t="s">
        <v>184</v>
      </c>
    </row>
    <row r="23" spans="1:9" s="9" customFormat="1" ht="15.75" x14ac:dyDescent="0.25">
      <c r="A23" s="9" t="s">
        <v>188</v>
      </c>
      <c r="B23" s="9" t="s">
        <v>189</v>
      </c>
      <c r="C23" s="10">
        <v>1.151359E-5</v>
      </c>
      <c r="D23" s="9">
        <v>0.38602328000000002</v>
      </c>
      <c r="E23" s="9" t="s">
        <v>135</v>
      </c>
      <c r="F23" s="9" t="s">
        <v>136</v>
      </c>
      <c r="G23" s="9" t="s">
        <v>111</v>
      </c>
      <c r="H23" s="11" t="s">
        <v>190</v>
      </c>
      <c r="I23" s="9" t="s">
        <v>111</v>
      </c>
    </row>
    <row r="24" spans="1:9" ht="15.75" x14ac:dyDescent="0.25">
      <c r="A24" s="9" t="s">
        <v>191</v>
      </c>
      <c r="B24" s="9" t="s">
        <v>192</v>
      </c>
      <c r="C24" s="10">
        <v>1.1626279999999999E-5</v>
      </c>
      <c r="D24" s="9">
        <v>0.38602328000000002</v>
      </c>
      <c r="E24" s="9" t="s">
        <v>193</v>
      </c>
      <c r="F24" s="9" t="s">
        <v>101</v>
      </c>
      <c r="G24" s="9" t="s">
        <v>194</v>
      </c>
      <c r="H24" s="11" t="s">
        <v>195</v>
      </c>
      <c r="I24" s="9" t="s">
        <v>196</v>
      </c>
    </row>
    <row r="25" spans="1:9" ht="15.75" x14ac:dyDescent="0.25">
      <c r="A25" s="9" t="s">
        <v>197</v>
      </c>
      <c r="B25" s="9" t="s">
        <v>198</v>
      </c>
      <c r="C25" s="10">
        <v>1.1626279999999999E-5</v>
      </c>
      <c r="D25" s="9">
        <v>0.38602328000000002</v>
      </c>
      <c r="E25" s="9" t="s">
        <v>193</v>
      </c>
      <c r="F25" s="9" t="s">
        <v>101</v>
      </c>
      <c r="G25" s="9" t="s">
        <v>194</v>
      </c>
      <c r="H25" s="11" t="s">
        <v>195</v>
      </c>
      <c r="I25" s="9" t="s">
        <v>196</v>
      </c>
    </row>
    <row r="26" spans="1:9" ht="15.75" x14ac:dyDescent="0.25">
      <c r="A26" s="9" t="s">
        <v>199</v>
      </c>
      <c r="B26" s="9" t="s">
        <v>200</v>
      </c>
      <c r="C26" s="10">
        <v>1.167784E-5</v>
      </c>
      <c r="D26" s="9">
        <v>0.38602328000000002</v>
      </c>
      <c r="E26" s="9" t="s">
        <v>201</v>
      </c>
      <c r="F26" s="9" t="s">
        <v>122</v>
      </c>
      <c r="G26" s="9" t="s">
        <v>202</v>
      </c>
      <c r="H26" s="11" t="s">
        <v>203</v>
      </c>
      <c r="I26" s="9" t="s">
        <v>204</v>
      </c>
    </row>
    <row r="27" spans="1:9" s="9" customFormat="1" ht="15.75" x14ac:dyDescent="0.25">
      <c r="A27" s="9" t="s">
        <v>205</v>
      </c>
      <c r="B27" s="9" t="s">
        <v>206</v>
      </c>
      <c r="C27" s="10">
        <v>1.2084180000000001E-5</v>
      </c>
      <c r="D27" s="9">
        <v>0.38602328000000002</v>
      </c>
      <c r="E27" s="9" t="s">
        <v>207</v>
      </c>
      <c r="F27" s="9" t="s">
        <v>101</v>
      </c>
      <c r="G27" s="9" t="s">
        <v>208</v>
      </c>
      <c r="H27" s="11" t="s">
        <v>209</v>
      </c>
      <c r="I27" s="9" t="s">
        <v>210</v>
      </c>
    </row>
    <row r="28" spans="1:9" ht="15.75" x14ac:dyDescent="0.25">
      <c r="A28" s="9" t="s">
        <v>211</v>
      </c>
      <c r="B28" s="9" t="s">
        <v>212</v>
      </c>
      <c r="C28" s="10">
        <v>1.2148790000000001E-5</v>
      </c>
      <c r="D28" s="9">
        <v>0.38602328000000002</v>
      </c>
      <c r="E28" s="9" t="s">
        <v>135</v>
      </c>
      <c r="F28" s="9" t="s">
        <v>136</v>
      </c>
      <c r="G28" s="9" t="s">
        <v>111</v>
      </c>
      <c r="H28" s="11" t="s">
        <v>190</v>
      </c>
      <c r="I28" s="9" t="s">
        <v>111</v>
      </c>
    </row>
    <row r="29" spans="1:9" ht="15.75" x14ac:dyDescent="0.25">
      <c r="A29" s="9" t="s">
        <v>213</v>
      </c>
      <c r="B29" s="9" t="s">
        <v>214</v>
      </c>
      <c r="C29" s="10">
        <v>1.228694E-5</v>
      </c>
      <c r="D29" s="9">
        <v>0.38602328000000002</v>
      </c>
      <c r="E29" s="9" t="s">
        <v>215</v>
      </c>
      <c r="F29" s="9" t="s">
        <v>101</v>
      </c>
      <c r="G29" s="9" t="s">
        <v>216</v>
      </c>
      <c r="H29" s="11" t="s">
        <v>217</v>
      </c>
      <c r="I29" s="9" t="s">
        <v>218</v>
      </c>
    </row>
    <row r="30" spans="1:9" ht="15.75" x14ac:dyDescent="0.25">
      <c r="A30" s="9" t="s">
        <v>219</v>
      </c>
      <c r="B30" s="9" t="s">
        <v>220</v>
      </c>
      <c r="C30" s="10">
        <v>1.269707E-5</v>
      </c>
      <c r="D30" s="9">
        <v>0.38602328000000002</v>
      </c>
      <c r="E30" s="12" t="s">
        <v>221</v>
      </c>
      <c r="F30" s="9" t="s">
        <v>122</v>
      </c>
      <c r="G30" s="9" t="s">
        <v>222</v>
      </c>
      <c r="H30" s="11" t="s">
        <v>223</v>
      </c>
      <c r="I30" s="9" t="s">
        <v>224</v>
      </c>
    </row>
    <row r="31" spans="1:9" ht="15.75" x14ac:dyDescent="0.25">
      <c r="A31" s="9" t="s">
        <v>225</v>
      </c>
      <c r="B31" s="9" t="s">
        <v>226</v>
      </c>
      <c r="C31" s="10">
        <v>1.282069E-5</v>
      </c>
      <c r="D31" s="9">
        <v>0.38602328000000002</v>
      </c>
      <c r="E31" s="9" t="s">
        <v>227</v>
      </c>
      <c r="F31" s="9" t="s">
        <v>110</v>
      </c>
      <c r="G31" s="9" t="s">
        <v>228</v>
      </c>
      <c r="H31" s="11" t="s">
        <v>229</v>
      </c>
      <c r="I31" s="9" t="s">
        <v>230</v>
      </c>
    </row>
    <row r="32" spans="1:9" s="9" customFormat="1" ht="15.75" x14ac:dyDescent="0.25">
      <c r="A32" s="9" t="s">
        <v>231</v>
      </c>
      <c r="B32" s="9" t="s">
        <v>232</v>
      </c>
      <c r="C32" s="10">
        <v>1.4663229999999999E-5</v>
      </c>
      <c r="D32" s="9">
        <v>0.42725909000000001</v>
      </c>
      <c r="E32" s="9" t="s">
        <v>233</v>
      </c>
      <c r="F32" s="9" t="s">
        <v>101</v>
      </c>
      <c r="G32" s="9" t="s">
        <v>111</v>
      </c>
      <c r="H32" s="11" t="s">
        <v>233</v>
      </c>
      <c r="I32" s="9" t="s">
        <v>234</v>
      </c>
    </row>
    <row r="33" spans="1:9" s="13" customFormat="1" ht="15.75" x14ac:dyDescent="0.25">
      <c r="A33" s="9" t="s">
        <v>235</v>
      </c>
      <c r="B33" s="9" t="s">
        <v>236</v>
      </c>
      <c r="C33" s="10">
        <v>1.7657790000000002E-5</v>
      </c>
      <c r="D33" s="9">
        <v>0.44200489999999998</v>
      </c>
      <c r="E33" s="9" t="s">
        <v>237</v>
      </c>
      <c r="F33" s="9" t="s">
        <v>129</v>
      </c>
      <c r="G33" s="9" t="s">
        <v>238</v>
      </c>
      <c r="H33" s="11" t="s">
        <v>239</v>
      </c>
      <c r="I33" s="9" t="s">
        <v>240</v>
      </c>
    </row>
    <row r="34" spans="1:9" ht="15.75" x14ac:dyDescent="0.25">
      <c r="A34" s="9" t="s">
        <v>241</v>
      </c>
      <c r="B34" s="9" t="s">
        <v>242</v>
      </c>
      <c r="C34" s="10">
        <v>1.790618E-5</v>
      </c>
      <c r="D34" s="9">
        <v>0.44200489999999998</v>
      </c>
    </row>
    <row r="35" spans="1:9" ht="15.75" x14ac:dyDescent="0.25">
      <c r="A35" s="9" t="s">
        <v>243</v>
      </c>
      <c r="B35" s="9" t="s">
        <v>244</v>
      </c>
      <c r="C35" s="10">
        <v>1.8754999999999999E-5</v>
      </c>
      <c r="D35" s="9">
        <v>0.44200489999999998</v>
      </c>
      <c r="E35" s="9" t="s">
        <v>245</v>
      </c>
      <c r="F35" s="9" t="s">
        <v>122</v>
      </c>
      <c r="G35" s="9" t="s">
        <v>111</v>
      </c>
      <c r="H35" s="11" t="s">
        <v>245</v>
      </c>
      <c r="I35" s="9" t="s">
        <v>246</v>
      </c>
    </row>
    <row r="36" spans="1:9" ht="15.75" x14ac:dyDescent="0.25">
      <c r="A36" s="9" t="s">
        <v>247</v>
      </c>
      <c r="B36" s="9" t="s">
        <v>248</v>
      </c>
      <c r="C36" s="10">
        <v>1.876204E-5</v>
      </c>
      <c r="D36" s="9">
        <v>0.44200489999999998</v>
      </c>
      <c r="E36" s="9" t="s">
        <v>249</v>
      </c>
      <c r="F36" s="9" t="s">
        <v>110</v>
      </c>
      <c r="G36" s="9" t="s">
        <v>250</v>
      </c>
      <c r="H36" s="11" t="s">
        <v>251</v>
      </c>
      <c r="I36" s="9" t="s">
        <v>252</v>
      </c>
    </row>
    <row r="37" spans="1:9" ht="15.75" x14ac:dyDescent="0.25">
      <c r="A37" s="9" t="s">
        <v>253</v>
      </c>
      <c r="B37" s="9" t="s">
        <v>254</v>
      </c>
      <c r="C37" s="10">
        <v>1.9035790000000001E-5</v>
      </c>
      <c r="D37" s="9">
        <v>0.44200489999999998</v>
      </c>
      <c r="E37" s="12" t="s">
        <v>221</v>
      </c>
      <c r="F37" s="9" t="s">
        <v>101</v>
      </c>
      <c r="G37" s="9" t="s">
        <v>222</v>
      </c>
      <c r="H37" s="11" t="s">
        <v>223</v>
      </c>
      <c r="I37" s="9" t="s">
        <v>224</v>
      </c>
    </row>
    <row r="38" spans="1:9" ht="15.75" x14ac:dyDescent="0.25">
      <c r="A38" s="9" t="s">
        <v>255</v>
      </c>
      <c r="B38" s="9" t="s">
        <v>256</v>
      </c>
      <c r="C38" s="10">
        <v>1.91758E-5</v>
      </c>
      <c r="D38" s="9">
        <v>0.44200489999999998</v>
      </c>
      <c r="E38" s="9" t="s">
        <v>257</v>
      </c>
      <c r="F38" s="9" t="s">
        <v>129</v>
      </c>
      <c r="G38" s="9" t="s">
        <v>258</v>
      </c>
      <c r="H38" s="11" t="s">
        <v>259</v>
      </c>
      <c r="I38" s="9" t="s">
        <v>260</v>
      </c>
    </row>
    <row r="39" spans="1:9" ht="15.75" x14ac:dyDescent="0.25">
      <c r="A39" s="9" t="s">
        <v>261</v>
      </c>
      <c r="B39" s="9" t="s">
        <v>262</v>
      </c>
      <c r="C39" s="10">
        <v>2.122484E-5</v>
      </c>
      <c r="D39" s="9">
        <v>0.44200489999999998</v>
      </c>
    </row>
    <row r="40" spans="1:9" ht="15.75" x14ac:dyDescent="0.25">
      <c r="A40" s="9" t="s">
        <v>263</v>
      </c>
      <c r="B40" s="9" t="s">
        <v>264</v>
      </c>
      <c r="C40" s="10">
        <v>2.2313140000000001E-5</v>
      </c>
      <c r="D40" s="9">
        <v>0.44200489999999998</v>
      </c>
      <c r="E40" s="9" t="s">
        <v>265</v>
      </c>
      <c r="F40" s="9" t="s">
        <v>101</v>
      </c>
      <c r="G40" s="9" t="s">
        <v>266</v>
      </c>
      <c r="H40" s="11" t="s">
        <v>267</v>
      </c>
      <c r="I40" s="9" t="s">
        <v>268</v>
      </c>
    </row>
    <row r="41" spans="1:9" ht="15.75" x14ac:dyDescent="0.25">
      <c r="A41" s="9" t="s">
        <v>269</v>
      </c>
      <c r="B41" s="9" t="s">
        <v>270</v>
      </c>
      <c r="C41" s="10">
        <v>2.23261E-5</v>
      </c>
      <c r="D41" s="9">
        <v>0.44200489999999998</v>
      </c>
    </row>
    <row r="42" spans="1:9" ht="15.75" x14ac:dyDescent="0.25">
      <c r="A42" s="9" t="s">
        <v>271</v>
      </c>
      <c r="B42" s="9" t="s">
        <v>272</v>
      </c>
      <c r="C42" s="10">
        <v>2.2638139999999999E-5</v>
      </c>
      <c r="D42" s="9">
        <v>0.44200489999999998</v>
      </c>
      <c r="E42" s="12" t="s">
        <v>128</v>
      </c>
      <c r="F42" s="9" t="s">
        <v>129</v>
      </c>
      <c r="G42" s="9" t="s">
        <v>111</v>
      </c>
      <c r="H42" s="11" t="s">
        <v>128</v>
      </c>
      <c r="I42" s="9" t="s">
        <v>273</v>
      </c>
    </row>
    <row r="43" spans="1:9" ht="15.75" x14ac:dyDescent="0.25">
      <c r="A43" s="9" t="s">
        <v>274</v>
      </c>
      <c r="B43" s="9" t="s">
        <v>275</v>
      </c>
      <c r="C43" s="10">
        <v>2.2686179999999998E-5</v>
      </c>
      <c r="D43" s="9">
        <v>0.44200489999999998</v>
      </c>
      <c r="E43" s="9" t="s">
        <v>139</v>
      </c>
      <c r="F43" s="9" t="s">
        <v>101</v>
      </c>
      <c r="G43" s="9" t="s">
        <v>140</v>
      </c>
      <c r="H43" s="11" t="s">
        <v>141</v>
      </c>
      <c r="I43" s="9" t="s">
        <v>142</v>
      </c>
    </row>
    <row r="44" spans="1:9" ht="15.75" x14ac:dyDescent="0.25">
      <c r="A44" s="9" t="s">
        <v>276</v>
      </c>
      <c r="B44" s="9" t="s">
        <v>277</v>
      </c>
      <c r="C44" s="10">
        <v>2.272887E-5</v>
      </c>
      <c r="D44" s="9">
        <v>0.44200489999999998</v>
      </c>
      <c r="E44" s="9" t="s">
        <v>278</v>
      </c>
      <c r="F44" s="9" t="s">
        <v>129</v>
      </c>
      <c r="G44" s="9" t="s">
        <v>279</v>
      </c>
      <c r="H44" s="11" t="s">
        <v>280</v>
      </c>
      <c r="I44" s="9" t="s">
        <v>281</v>
      </c>
    </row>
    <row r="45" spans="1:9" ht="15.75" x14ac:dyDescent="0.25">
      <c r="A45" s="9" t="s">
        <v>282</v>
      </c>
      <c r="B45" s="9" t="s">
        <v>283</v>
      </c>
      <c r="C45" s="10">
        <v>2.284507E-5</v>
      </c>
      <c r="D45" s="9">
        <v>0.44200489999999998</v>
      </c>
    </row>
    <row r="46" spans="1:9" ht="15.75" x14ac:dyDescent="0.25">
      <c r="A46" s="9" t="s">
        <v>284</v>
      </c>
      <c r="B46" s="9" t="s">
        <v>285</v>
      </c>
      <c r="C46" s="10">
        <v>2.2850940000000001E-5</v>
      </c>
      <c r="D46" s="9">
        <v>0.44200489999999998</v>
      </c>
      <c r="E46" s="9" t="s">
        <v>286</v>
      </c>
      <c r="F46" s="9" t="s">
        <v>287</v>
      </c>
      <c r="G46" s="9" t="s">
        <v>111</v>
      </c>
      <c r="H46" s="11" t="s">
        <v>286</v>
      </c>
      <c r="I46" s="9" t="s">
        <v>288</v>
      </c>
    </row>
    <row r="47" spans="1:9" ht="15.75" x14ac:dyDescent="0.25">
      <c r="A47" s="9" t="s">
        <v>289</v>
      </c>
      <c r="B47" s="9" t="s">
        <v>290</v>
      </c>
      <c r="C47" s="10">
        <v>2.2958080000000002E-5</v>
      </c>
      <c r="D47" s="9">
        <v>0.44200489999999998</v>
      </c>
    </row>
    <row r="48" spans="1:9" ht="15.75" x14ac:dyDescent="0.25">
      <c r="A48" s="9" t="s">
        <v>291</v>
      </c>
      <c r="B48" s="9" t="s">
        <v>292</v>
      </c>
      <c r="C48" s="10">
        <v>2.2998610000000001E-5</v>
      </c>
      <c r="D48" s="9">
        <v>0.44200489999999998</v>
      </c>
    </row>
    <row r="49" spans="1:9" ht="15.75" x14ac:dyDescent="0.25">
      <c r="A49" s="9" t="s">
        <v>293</v>
      </c>
      <c r="B49" s="9" t="s">
        <v>294</v>
      </c>
      <c r="C49" s="10">
        <v>2.392075E-5</v>
      </c>
      <c r="D49" s="9">
        <v>0.45014964000000002</v>
      </c>
    </row>
    <row r="50" spans="1:9" ht="15.75" x14ac:dyDescent="0.25">
      <c r="A50" s="9" t="s">
        <v>295</v>
      </c>
      <c r="B50" s="9" t="s">
        <v>296</v>
      </c>
      <c r="C50" s="10">
        <v>2.5450520000000001E-5</v>
      </c>
      <c r="D50" s="9">
        <v>0.45588659999999998</v>
      </c>
    </row>
    <row r="51" spans="1:9" ht="15.75" x14ac:dyDescent="0.25">
      <c r="A51" s="9" t="s">
        <v>297</v>
      </c>
      <c r="B51" s="9" t="s">
        <v>298</v>
      </c>
      <c r="C51" s="10">
        <v>2.546988E-5</v>
      </c>
      <c r="D51" s="9">
        <v>0.45588659999999998</v>
      </c>
    </row>
    <row r="52" spans="1:9" ht="15.75" x14ac:dyDescent="0.25">
      <c r="A52" s="9" t="s">
        <v>299</v>
      </c>
      <c r="B52" s="9" t="s">
        <v>300</v>
      </c>
      <c r="C52" s="10">
        <v>2.5739710000000001E-5</v>
      </c>
      <c r="D52" s="9">
        <v>0.45588659999999998</v>
      </c>
      <c r="E52" s="12" t="s">
        <v>128</v>
      </c>
      <c r="F52" s="9" t="s">
        <v>129</v>
      </c>
      <c r="G52" s="9" t="s">
        <v>111</v>
      </c>
      <c r="H52" s="11" t="s">
        <v>128</v>
      </c>
      <c r="I52" s="9" t="s">
        <v>273</v>
      </c>
    </row>
    <row r="53" spans="1:9" ht="15.75" x14ac:dyDescent="0.25">
      <c r="A53" s="9" t="s">
        <v>301</v>
      </c>
      <c r="B53" s="9" t="s">
        <v>302</v>
      </c>
      <c r="C53" s="10">
        <v>2.66943E-5</v>
      </c>
      <c r="D53" s="9">
        <v>0.46370155000000002</v>
      </c>
    </row>
    <row r="54" spans="1:9" ht="15.75" x14ac:dyDescent="0.25">
      <c r="A54" s="9" t="s">
        <v>303</v>
      </c>
      <c r="B54" s="9" t="s">
        <v>304</v>
      </c>
      <c r="C54" s="10">
        <v>2.7520730000000001E-5</v>
      </c>
      <c r="D54" s="9">
        <v>0.46903736000000001</v>
      </c>
    </row>
    <row r="55" spans="1:9" ht="15.75" x14ac:dyDescent="0.25">
      <c r="A55" s="9" t="s">
        <v>305</v>
      </c>
      <c r="B55" s="9" t="s">
        <v>306</v>
      </c>
      <c r="C55" s="10">
        <v>2.839425E-5</v>
      </c>
      <c r="D55" s="9">
        <v>0.47496324000000001</v>
      </c>
      <c r="E55" s="12" t="s">
        <v>221</v>
      </c>
      <c r="F55" s="9" t="s">
        <v>101</v>
      </c>
      <c r="G55" s="9" t="s">
        <v>222</v>
      </c>
      <c r="H55" s="11" t="s">
        <v>223</v>
      </c>
      <c r="I55" s="9" t="s">
        <v>224</v>
      </c>
    </row>
    <row r="56" spans="1:9" ht="15.75" x14ac:dyDescent="0.25">
      <c r="A56" s="9" t="s">
        <v>307</v>
      </c>
      <c r="B56" s="9" t="s">
        <v>308</v>
      </c>
      <c r="C56" s="10">
        <v>2.972281E-5</v>
      </c>
      <c r="D56" s="9">
        <v>0.48309160000000001</v>
      </c>
    </row>
    <row r="57" spans="1:9" ht="15.75" x14ac:dyDescent="0.25">
      <c r="A57" s="9" t="s">
        <v>309</v>
      </c>
      <c r="B57" s="9" t="s">
        <v>310</v>
      </c>
      <c r="C57" s="10">
        <v>3.118412E-5</v>
      </c>
      <c r="D57" s="9">
        <v>0.48309160000000001</v>
      </c>
    </row>
    <row r="58" spans="1:9" ht="15.75" x14ac:dyDescent="0.25">
      <c r="A58" s="9" t="s">
        <v>311</v>
      </c>
      <c r="B58" s="9" t="s">
        <v>312</v>
      </c>
      <c r="C58" s="10">
        <v>3.1246710000000001E-5</v>
      </c>
      <c r="D58" s="9">
        <v>0.48309160000000001</v>
      </c>
      <c r="E58" s="9" t="s">
        <v>168</v>
      </c>
      <c r="F58" s="9" t="s">
        <v>129</v>
      </c>
      <c r="G58" s="9" t="s">
        <v>111</v>
      </c>
      <c r="H58" s="11" t="s">
        <v>168</v>
      </c>
      <c r="I58" s="9" t="s">
        <v>169</v>
      </c>
    </row>
    <row r="59" spans="1:9" ht="15.75" x14ac:dyDescent="0.25">
      <c r="A59" s="9" t="s">
        <v>313</v>
      </c>
      <c r="B59" s="9" t="s">
        <v>314</v>
      </c>
      <c r="C59" s="10">
        <v>3.1526180000000002E-5</v>
      </c>
      <c r="D59" s="9">
        <v>0.48309160000000001</v>
      </c>
      <c r="E59" s="9" t="s">
        <v>315</v>
      </c>
      <c r="F59" s="9" t="s">
        <v>122</v>
      </c>
      <c r="G59" s="9" t="s">
        <v>316</v>
      </c>
      <c r="H59" s="11" t="s">
        <v>317</v>
      </c>
      <c r="I59" s="9" t="s">
        <v>318</v>
      </c>
    </row>
    <row r="60" spans="1:9" ht="15.75" x14ac:dyDescent="0.25">
      <c r="A60" s="9" t="s">
        <v>319</v>
      </c>
      <c r="B60" s="9" t="s">
        <v>320</v>
      </c>
      <c r="C60" s="10">
        <v>3.1554270000000002E-5</v>
      </c>
      <c r="D60" s="9">
        <v>0.48309160000000001</v>
      </c>
    </row>
    <row r="61" spans="1:9" ht="15.75" x14ac:dyDescent="0.25">
      <c r="A61" s="9" t="s">
        <v>321</v>
      </c>
      <c r="B61" s="9" t="s">
        <v>322</v>
      </c>
      <c r="C61" s="10">
        <v>3.2753689999999997E-5</v>
      </c>
      <c r="D61" s="9">
        <v>0.48774754999999997</v>
      </c>
    </row>
    <row r="62" spans="1:9" ht="15.75" x14ac:dyDescent="0.25">
      <c r="A62" s="9" t="s">
        <v>323</v>
      </c>
      <c r="B62" s="9" t="s">
        <v>324</v>
      </c>
      <c r="C62" s="10">
        <v>3.2938329999999998E-5</v>
      </c>
      <c r="D62" s="9">
        <v>0.48774754999999997</v>
      </c>
      <c r="E62" s="9" t="s">
        <v>325</v>
      </c>
      <c r="F62" s="9" t="s">
        <v>122</v>
      </c>
      <c r="G62" s="9" t="s">
        <v>326</v>
      </c>
      <c r="H62" s="11" t="s">
        <v>327</v>
      </c>
      <c r="I62" s="9" t="s">
        <v>328</v>
      </c>
    </row>
    <row r="63" spans="1:9" ht="15.75" x14ac:dyDescent="0.25">
      <c r="A63" s="9" t="s">
        <v>329</v>
      </c>
      <c r="B63" s="9" t="s">
        <v>330</v>
      </c>
      <c r="C63" s="10">
        <v>3.4156609999999998E-5</v>
      </c>
      <c r="D63" s="9">
        <v>0.49307826999999999</v>
      </c>
    </row>
    <row r="64" spans="1:9" ht="15.75" x14ac:dyDescent="0.25">
      <c r="A64" s="9" t="s">
        <v>331</v>
      </c>
      <c r="B64" s="9" t="s">
        <v>332</v>
      </c>
      <c r="C64" s="10">
        <v>3.4390069999999999E-5</v>
      </c>
      <c r="D64" s="9">
        <v>0.49307826999999999</v>
      </c>
    </row>
    <row r="65" spans="1:9" ht="15.75" x14ac:dyDescent="0.25">
      <c r="A65" s="9" t="s">
        <v>333</v>
      </c>
      <c r="B65" s="9" t="s">
        <v>334</v>
      </c>
      <c r="C65" s="10">
        <v>3.7526120000000001E-5</v>
      </c>
      <c r="D65" s="9">
        <v>0.52713063999999998</v>
      </c>
      <c r="E65" s="9" t="s">
        <v>233</v>
      </c>
      <c r="F65" s="9" t="s">
        <v>101</v>
      </c>
      <c r="G65" s="9" t="s">
        <v>111</v>
      </c>
      <c r="H65" s="11" t="s">
        <v>233</v>
      </c>
      <c r="I65" s="9" t="s">
        <v>335</v>
      </c>
    </row>
    <row r="66" spans="1:9" ht="15.75" x14ac:dyDescent="0.25">
      <c r="A66" s="9" t="s">
        <v>336</v>
      </c>
      <c r="B66" s="9" t="s">
        <v>337</v>
      </c>
      <c r="C66" s="10">
        <v>3.7932219999999997E-5</v>
      </c>
      <c r="D66" s="9">
        <v>0.52713063999999998</v>
      </c>
    </row>
    <row r="67" spans="1:9" ht="15.75" x14ac:dyDescent="0.25">
      <c r="A67" s="9" t="s">
        <v>338</v>
      </c>
      <c r="B67" s="9" t="s">
        <v>339</v>
      </c>
      <c r="C67" s="10">
        <v>3.8560280000000003E-5</v>
      </c>
      <c r="D67" s="9">
        <v>0.52773950000000003</v>
      </c>
    </row>
    <row r="68" spans="1:9" ht="15.75" x14ac:dyDescent="0.25">
      <c r="A68" s="9" t="s">
        <v>340</v>
      </c>
      <c r="B68" s="9" t="s">
        <v>341</v>
      </c>
      <c r="C68" s="10">
        <v>3.918609E-5</v>
      </c>
      <c r="D68" s="9">
        <v>0.52829985000000002</v>
      </c>
    </row>
    <row r="69" spans="1:9" ht="15.75" x14ac:dyDescent="0.25">
      <c r="A69" s="9" t="s">
        <v>342</v>
      </c>
      <c r="B69" s="9" t="s">
        <v>343</v>
      </c>
      <c r="C69" s="10">
        <v>4.0223109999999998E-5</v>
      </c>
      <c r="D69" s="9">
        <v>0.53430604999999998</v>
      </c>
    </row>
    <row r="70" spans="1:9" ht="15.75" x14ac:dyDescent="0.25">
      <c r="A70" s="9" t="s">
        <v>344</v>
      </c>
      <c r="B70" s="9" t="s">
        <v>345</v>
      </c>
      <c r="C70" s="10">
        <v>4.1478460000000003E-5</v>
      </c>
      <c r="D70" s="9">
        <v>0.54299631999999998</v>
      </c>
    </row>
    <row r="71" spans="1:9" ht="15.75" x14ac:dyDescent="0.25">
      <c r="A71" s="9" t="s">
        <v>346</v>
      </c>
      <c r="B71" s="9" t="s">
        <v>347</v>
      </c>
      <c r="C71" s="10">
        <v>4.2447719999999998E-5</v>
      </c>
      <c r="D71" s="9">
        <v>0.54774659000000003</v>
      </c>
      <c r="E71" s="9" t="s">
        <v>193</v>
      </c>
      <c r="F71" s="9" t="s">
        <v>101</v>
      </c>
      <c r="G71" s="9" t="s">
        <v>194</v>
      </c>
      <c r="H71" s="11" t="s">
        <v>195</v>
      </c>
      <c r="I71" s="9" t="s">
        <v>196</v>
      </c>
    </row>
    <row r="72" spans="1:9" ht="15.75" x14ac:dyDescent="0.25">
      <c r="A72" s="9" t="s">
        <v>348</v>
      </c>
      <c r="B72" s="9" t="s">
        <v>349</v>
      </c>
      <c r="C72" s="10">
        <v>4.4423750000000003E-5</v>
      </c>
      <c r="D72" s="9">
        <v>0.55523032999999999</v>
      </c>
    </row>
    <row r="73" spans="1:9" ht="15.75" x14ac:dyDescent="0.25">
      <c r="A73" s="9" t="s">
        <v>350</v>
      </c>
      <c r="B73" s="9" t="s">
        <v>351</v>
      </c>
      <c r="C73" s="10">
        <v>4.556391E-5</v>
      </c>
      <c r="D73" s="9">
        <v>0.55523032999999999</v>
      </c>
      <c r="E73" s="9" t="s">
        <v>352</v>
      </c>
      <c r="F73" s="9" t="s">
        <v>122</v>
      </c>
      <c r="G73" s="9" t="s">
        <v>353</v>
      </c>
      <c r="H73" s="11" t="s">
        <v>354</v>
      </c>
      <c r="I73" s="9" t="s">
        <v>355</v>
      </c>
    </row>
    <row r="74" spans="1:9" ht="15.75" x14ac:dyDescent="0.25">
      <c r="A74" s="9" t="s">
        <v>356</v>
      </c>
      <c r="B74" s="9" t="s">
        <v>357</v>
      </c>
      <c r="C74" s="10">
        <v>4.6334230000000003E-5</v>
      </c>
      <c r="D74" s="9">
        <v>0.55523032999999999</v>
      </c>
      <c r="E74" s="9" t="s">
        <v>358</v>
      </c>
      <c r="F74" s="9" t="s">
        <v>101</v>
      </c>
      <c r="G74" s="9" t="s">
        <v>358</v>
      </c>
      <c r="H74" s="11" t="s">
        <v>359</v>
      </c>
      <c r="I74" s="9" t="s">
        <v>360</v>
      </c>
    </row>
    <row r="75" spans="1:9" ht="15.75" x14ac:dyDescent="0.25">
      <c r="A75" s="9" t="s">
        <v>361</v>
      </c>
      <c r="B75" s="9" t="s">
        <v>362</v>
      </c>
      <c r="C75" s="10">
        <v>4.6374749999999998E-5</v>
      </c>
      <c r="D75" s="9">
        <v>0.55523032999999999</v>
      </c>
    </row>
    <row r="76" spans="1:9" ht="15.75" x14ac:dyDescent="0.25">
      <c r="A76" s="9" t="s">
        <v>363</v>
      </c>
      <c r="B76" s="9" t="s">
        <v>364</v>
      </c>
      <c r="C76" s="10">
        <v>4.6487260000000002E-5</v>
      </c>
      <c r="D76" s="9">
        <v>0.55523032999999999</v>
      </c>
    </row>
    <row r="77" spans="1:9" ht="15.75" x14ac:dyDescent="0.25">
      <c r="A77" s="9" t="s">
        <v>365</v>
      </c>
      <c r="B77" s="9" t="s">
        <v>366</v>
      </c>
      <c r="C77" s="10">
        <v>4.6715760000000001E-5</v>
      </c>
      <c r="D77" s="9">
        <v>0.55523032999999999</v>
      </c>
    </row>
    <row r="78" spans="1:9" ht="15.75" x14ac:dyDescent="0.25">
      <c r="A78" s="9" t="s">
        <v>367</v>
      </c>
      <c r="B78" s="9" t="s">
        <v>368</v>
      </c>
      <c r="C78" s="10">
        <v>4.7632069999999999E-5</v>
      </c>
      <c r="D78" s="9">
        <v>0.55598407999999999</v>
      </c>
      <c r="E78" s="9" t="s">
        <v>369</v>
      </c>
      <c r="F78" s="9" t="s">
        <v>122</v>
      </c>
      <c r="G78" s="9" t="s">
        <v>370</v>
      </c>
      <c r="H78" s="11" t="s">
        <v>371</v>
      </c>
      <c r="I78" s="9" t="s">
        <v>372</v>
      </c>
    </row>
    <row r="79" spans="1:9" ht="15.75" x14ac:dyDescent="0.25">
      <c r="A79" s="9" t="s">
        <v>373</v>
      </c>
      <c r="B79" s="9" t="s">
        <v>374</v>
      </c>
      <c r="C79" s="10">
        <v>4.8010209999999997E-5</v>
      </c>
      <c r="D79" s="9">
        <v>0.55598407999999999</v>
      </c>
    </row>
    <row r="80" spans="1:9" ht="15.75" x14ac:dyDescent="0.25">
      <c r="A80" s="9" t="s">
        <v>375</v>
      </c>
      <c r="B80" s="9" t="s">
        <v>376</v>
      </c>
      <c r="C80" s="10">
        <v>4.9694029999999998E-5</v>
      </c>
      <c r="D80" s="9">
        <v>0.56819902</v>
      </c>
    </row>
    <row r="81" spans="1:9" ht="15.75" x14ac:dyDescent="0.25">
      <c r="A81" s="9" t="s">
        <v>377</v>
      </c>
      <c r="B81" s="9" t="s">
        <v>378</v>
      </c>
      <c r="C81" s="10">
        <v>5.2221410000000002E-5</v>
      </c>
      <c r="D81" s="9">
        <v>0.57250657000000005</v>
      </c>
      <c r="E81" s="9" t="s">
        <v>135</v>
      </c>
      <c r="F81" s="9" t="s">
        <v>111</v>
      </c>
      <c r="G81" s="9" t="s">
        <v>111</v>
      </c>
      <c r="H81" s="11" t="s">
        <v>111</v>
      </c>
      <c r="I81" s="9"/>
    </row>
    <row r="82" spans="1:9" ht="15.75" x14ac:dyDescent="0.25">
      <c r="A82" s="9" t="s">
        <v>379</v>
      </c>
      <c r="B82" s="9" t="s">
        <v>380</v>
      </c>
      <c r="C82" s="10">
        <v>5.2621870000000003E-5</v>
      </c>
      <c r="D82" s="9">
        <v>0.57250657000000005</v>
      </c>
    </row>
    <row r="83" spans="1:9" ht="15.75" x14ac:dyDescent="0.25">
      <c r="A83" s="9" t="s">
        <v>381</v>
      </c>
      <c r="B83" s="9" t="s">
        <v>382</v>
      </c>
      <c r="C83" s="10">
        <v>5.3913760000000003E-5</v>
      </c>
      <c r="D83" s="9">
        <v>0.57250657000000005</v>
      </c>
      <c r="E83" s="9" t="s">
        <v>383</v>
      </c>
      <c r="F83" s="9" t="s">
        <v>101</v>
      </c>
      <c r="G83" s="9" t="s">
        <v>384</v>
      </c>
      <c r="H83" s="11" t="s">
        <v>385</v>
      </c>
      <c r="I83" s="9" t="s">
        <v>386</v>
      </c>
    </row>
    <row r="84" spans="1:9" ht="15.75" x14ac:dyDescent="0.25">
      <c r="A84" s="9" t="s">
        <v>387</v>
      </c>
      <c r="B84" s="9" t="s">
        <v>388</v>
      </c>
      <c r="C84" s="10">
        <v>5.5274030000000002E-5</v>
      </c>
      <c r="D84" s="9">
        <v>0.57250657000000005</v>
      </c>
    </row>
    <row r="85" spans="1:9" ht="15.75" x14ac:dyDescent="0.25">
      <c r="A85" s="9" t="s">
        <v>389</v>
      </c>
      <c r="B85" s="9" t="s">
        <v>390</v>
      </c>
      <c r="C85" s="10">
        <v>5.527992E-5</v>
      </c>
      <c r="D85" s="9">
        <v>0.57250657000000005</v>
      </c>
    </row>
    <row r="86" spans="1:9" ht="15.75" x14ac:dyDescent="0.25">
      <c r="A86" s="9" t="s">
        <v>391</v>
      </c>
      <c r="B86" s="9" t="s">
        <v>392</v>
      </c>
      <c r="C86" s="10">
        <v>5.5628909999999999E-5</v>
      </c>
      <c r="D86" s="9">
        <v>0.57250657000000005</v>
      </c>
      <c r="E86" s="9" t="s">
        <v>135</v>
      </c>
      <c r="F86" s="9" t="s">
        <v>136</v>
      </c>
      <c r="G86" s="9" t="s">
        <v>111</v>
      </c>
      <c r="H86" s="11" t="s">
        <v>111</v>
      </c>
      <c r="I86" s="9" t="s">
        <v>111</v>
      </c>
    </row>
    <row r="87" spans="1:9" ht="15.75" x14ac:dyDescent="0.25">
      <c r="A87" s="9" t="s">
        <v>393</v>
      </c>
      <c r="B87" s="9" t="s">
        <v>394</v>
      </c>
      <c r="C87" s="10">
        <v>5.7417950000000001E-5</v>
      </c>
      <c r="D87" s="9">
        <v>0.57250657000000005</v>
      </c>
    </row>
    <row r="88" spans="1:9" ht="15.75" x14ac:dyDescent="0.25">
      <c r="A88" s="9" t="s">
        <v>395</v>
      </c>
      <c r="B88" s="9" t="s">
        <v>396</v>
      </c>
      <c r="C88" s="10">
        <v>5.7671180000000003E-5</v>
      </c>
      <c r="D88" s="9">
        <v>0.57250657000000005</v>
      </c>
    </row>
    <row r="89" spans="1:9" ht="15.75" x14ac:dyDescent="0.25">
      <c r="A89" s="9" t="s">
        <v>397</v>
      </c>
      <c r="B89" s="9" t="s">
        <v>398</v>
      </c>
      <c r="C89" s="10">
        <v>5.7841850000000003E-5</v>
      </c>
      <c r="D89" s="9">
        <v>0.57250657000000005</v>
      </c>
    </row>
    <row r="90" spans="1:9" ht="15.75" x14ac:dyDescent="0.25">
      <c r="A90" s="9" t="s">
        <v>399</v>
      </c>
      <c r="B90" s="9" t="s">
        <v>400</v>
      </c>
      <c r="C90" s="10">
        <v>5.8172630000000001E-5</v>
      </c>
      <c r="D90" s="9">
        <v>0.57250657000000005</v>
      </c>
      <c r="E90" s="9" t="s">
        <v>401</v>
      </c>
      <c r="F90" s="9" t="s">
        <v>181</v>
      </c>
      <c r="G90" s="9" t="s">
        <v>111</v>
      </c>
      <c r="H90" s="11" t="s">
        <v>401</v>
      </c>
      <c r="I90" s="9" t="s">
        <v>402</v>
      </c>
    </row>
    <row r="91" spans="1:9" ht="15.75" x14ac:dyDescent="0.25">
      <c r="A91" s="9" t="s">
        <v>403</v>
      </c>
      <c r="B91" s="9" t="s">
        <v>404</v>
      </c>
      <c r="C91" s="10">
        <v>5.857741E-5</v>
      </c>
      <c r="D91" s="9">
        <v>0.57250657000000005</v>
      </c>
    </row>
    <row r="92" spans="1:9" ht="15.75" x14ac:dyDescent="0.25">
      <c r="A92" s="9" t="s">
        <v>405</v>
      </c>
      <c r="B92" s="9" t="s">
        <v>406</v>
      </c>
      <c r="C92" s="10">
        <v>5.8931980000000003E-5</v>
      </c>
      <c r="D92" s="9">
        <v>0.57250657000000005</v>
      </c>
    </row>
    <row r="93" spans="1:9" ht="15.75" x14ac:dyDescent="0.25">
      <c r="A93" s="9" t="s">
        <v>407</v>
      </c>
      <c r="B93" s="9" t="s">
        <v>408</v>
      </c>
      <c r="C93" s="10">
        <v>5.9435019999999997E-5</v>
      </c>
      <c r="D93" s="9">
        <v>0.57250657000000005</v>
      </c>
    </row>
    <row r="94" spans="1:9" ht="15.75" x14ac:dyDescent="0.25">
      <c r="A94" s="9" t="s">
        <v>409</v>
      </c>
      <c r="B94" s="9" t="s">
        <v>410</v>
      </c>
      <c r="C94" s="10">
        <v>6.0615510000000003E-5</v>
      </c>
      <c r="D94" s="9">
        <v>0.57250657000000005</v>
      </c>
    </row>
    <row r="95" spans="1:9" ht="15.75" x14ac:dyDescent="0.25">
      <c r="A95" s="9" t="s">
        <v>411</v>
      </c>
      <c r="B95" s="9" t="s">
        <v>412</v>
      </c>
      <c r="C95" s="10">
        <v>6.2062420000000005E-5</v>
      </c>
      <c r="D95" s="9">
        <v>0.57250657000000005</v>
      </c>
    </row>
    <row r="96" spans="1:9" ht="15.75" x14ac:dyDescent="0.25">
      <c r="A96" s="9" t="s">
        <v>413</v>
      </c>
      <c r="B96" s="9" t="s">
        <v>414</v>
      </c>
      <c r="C96" s="10">
        <v>6.2154790000000003E-5</v>
      </c>
      <c r="D96" s="9">
        <v>0.57250657000000005</v>
      </c>
    </row>
    <row r="97" spans="1:9" ht="15.75" x14ac:dyDescent="0.25">
      <c r="A97" s="9" t="s">
        <v>415</v>
      </c>
      <c r="B97" s="9" t="s">
        <v>416</v>
      </c>
      <c r="C97" s="10">
        <v>6.2681429999999995E-5</v>
      </c>
      <c r="D97" s="9">
        <v>0.57250657000000005</v>
      </c>
    </row>
    <row r="98" spans="1:9" ht="15.75" x14ac:dyDescent="0.25">
      <c r="A98" s="9" t="s">
        <v>417</v>
      </c>
      <c r="B98" s="9" t="s">
        <v>418</v>
      </c>
      <c r="C98" s="10">
        <v>6.2788979999999997E-5</v>
      </c>
      <c r="D98" s="9">
        <v>0.57250657000000005</v>
      </c>
    </row>
    <row r="99" spans="1:9" ht="15.75" x14ac:dyDescent="0.25">
      <c r="A99" s="9" t="s">
        <v>419</v>
      </c>
      <c r="B99" s="9" t="s">
        <v>420</v>
      </c>
      <c r="C99" s="10">
        <v>6.2899039999999998E-5</v>
      </c>
      <c r="D99" s="9">
        <v>0.57250657000000005</v>
      </c>
    </row>
    <row r="100" spans="1:9" ht="15.75" x14ac:dyDescent="0.25">
      <c r="A100" s="9" t="s">
        <v>421</v>
      </c>
      <c r="B100" s="9" t="s">
        <v>422</v>
      </c>
      <c r="C100" s="10">
        <v>6.3808300000000004E-5</v>
      </c>
      <c r="D100" s="9">
        <v>0.57250657000000005</v>
      </c>
    </row>
    <row r="101" spans="1:9" ht="15.75" x14ac:dyDescent="0.25">
      <c r="A101" s="9" t="s">
        <v>423</v>
      </c>
      <c r="B101" s="9" t="s">
        <v>424</v>
      </c>
      <c r="C101" s="10">
        <v>6.3808300000000004E-5</v>
      </c>
      <c r="D101" s="9">
        <v>0.57250657000000005</v>
      </c>
    </row>
    <row r="102" spans="1:9" ht="15.75" x14ac:dyDescent="0.25">
      <c r="A102" s="9" t="s">
        <v>425</v>
      </c>
      <c r="B102" s="9" t="s">
        <v>426</v>
      </c>
      <c r="C102" s="10">
        <v>6.4014519999999996E-5</v>
      </c>
      <c r="D102" s="9">
        <v>0.57250657000000005</v>
      </c>
    </row>
    <row r="103" spans="1:9" ht="15.75" x14ac:dyDescent="0.25">
      <c r="A103" s="9" t="s">
        <v>427</v>
      </c>
      <c r="B103" s="9" t="s">
        <v>428</v>
      </c>
      <c r="C103" s="10">
        <v>6.5399070000000007E-5</v>
      </c>
      <c r="D103" s="9">
        <v>0.57915492999999996</v>
      </c>
      <c r="E103" s="9" t="s">
        <v>429</v>
      </c>
      <c r="F103" s="9" t="s">
        <v>110</v>
      </c>
      <c r="G103" s="9" t="s">
        <v>430</v>
      </c>
      <c r="H103" s="11" t="s">
        <v>431</v>
      </c>
      <c r="I103" s="9" t="s">
        <v>432</v>
      </c>
    </row>
    <row r="104" spans="1:9" ht="15.75" x14ac:dyDescent="0.25">
      <c r="A104" s="9" t="s">
        <v>433</v>
      </c>
      <c r="B104" s="9" t="s">
        <v>434</v>
      </c>
      <c r="C104" s="10">
        <v>6.7140589999999998E-5</v>
      </c>
      <c r="D104" s="9">
        <v>0.58810649999999998</v>
      </c>
    </row>
    <row r="105" spans="1:9" ht="15.75" x14ac:dyDescent="0.25">
      <c r="A105" s="9" t="s">
        <v>435</v>
      </c>
      <c r="B105" s="9" t="s">
        <v>436</v>
      </c>
      <c r="C105" s="10">
        <v>6.7712049999999995E-5</v>
      </c>
      <c r="D105" s="9">
        <v>0.58810649999999998</v>
      </c>
    </row>
    <row r="106" spans="1:9" ht="15.75" x14ac:dyDescent="0.25">
      <c r="A106" s="9" t="s">
        <v>437</v>
      </c>
      <c r="B106" s="9" t="s">
        <v>438</v>
      </c>
      <c r="C106" s="10">
        <v>6.9366050000000003E-5</v>
      </c>
      <c r="D106" s="9">
        <v>0.59673432999999998</v>
      </c>
    </row>
  </sheetData>
  <conditionalFormatting sqref="B1:B1048576">
    <cfRule type="duplicateValues" dxfId="5" priority="2"/>
  </conditionalFormatting>
  <conditionalFormatting sqref="B77:B106">
    <cfRule type="duplicateValues" dxfId="4" priority="3"/>
  </conditionalFormatting>
  <conditionalFormatting sqref="B1:B1048576">
    <cfRule type="duplicateValues" dxfId="3"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CC7FB-8B04-499C-A349-7AE3B16E0702}">
  <dimension ref="A1:J73"/>
  <sheetViews>
    <sheetView workbookViewId="0"/>
  </sheetViews>
  <sheetFormatPr defaultColWidth="12.5703125" defaultRowHeight="15.75" x14ac:dyDescent="0.25"/>
  <cols>
    <col min="1" max="1" width="18.7109375" style="16" bestFit="1" customWidth="1"/>
    <col min="2" max="2" width="21.7109375" style="16" bestFit="1" customWidth="1"/>
    <col min="3" max="3" width="12.7109375" style="16" bestFit="1" customWidth="1"/>
    <col min="4" max="4" width="24.85546875" style="16" bestFit="1" customWidth="1"/>
    <col min="5" max="5" width="12.7109375" style="16" bestFit="1" customWidth="1"/>
    <col min="6" max="6" width="39.42578125" style="16" bestFit="1" customWidth="1"/>
    <col min="7" max="7" width="24.28515625" style="16" customWidth="1"/>
    <col min="8" max="8" width="11.28515625" style="18" bestFit="1" customWidth="1"/>
    <col min="9" max="16384" width="12.5703125" style="16"/>
  </cols>
  <sheetData>
    <row r="1" spans="1:10" ht="16.5" x14ac:dyDescent="0.3">
      <c r="A1" s="5" t="s">
        <v>89</v>
      </c>
      <c r="B1" s="5" t="s">
        <v>90</v>
      </c>
      <c r="C1" s="6" t="s">
        <v>91</v>
      </c>
      <c r="D1" s="6" t="s">
        <v>92</v>
      </c>
      <c r="E1" s="5" t="s">
        <v>93</v>
      </c>
      <c r="F1" s="5" t="s">
        <v>94</v>
      </c>
      <c r="G1" s="5" t="s">
        <v>95</v>
      </c>
      <c r="H1" s="7" t="s">
        <v>96</v>
      </c>
      <c r="I1" s="5" t="s">
        <v>97</v>
      </c>
      <c r="J1" s="15"/>
    </row>
    <row r="2" spans="1:10" x14ac:dyDescent="0.25">
      <c r="A2" s="16" t="s">
        <v>439</v>
      </c>
      <c r="B2" s="16" t="s">
        <v>440</v>
      </c>
      <c r="C2" s="17">
        <v>5.7028840000000003E-7</v>
      </c>
      <c r="D2" s="16">
        <v>0.44717770000000001</v>
      </c>
      <c r="E2" s="16" t="s">
        <v>441</v>
      </c>
      <c r="F2" s="16" t="s">
        <v>122</v>
      </c>
      <c r="G2" s="16" t="s">
        <v>442</v>
      </c>
      <c r="H2" s="18" t="s">
        <v>443</v>
      </c>
      <c r="I2" s="16" t="s">
        <v>444</v>
      </c>
    </row>
    <row r="3" spans="1:10" x14ac:dyDescent="0.25">
      <c r="A3" s="16" t="s">
        <v>445</v>
      </c>
      <c r="B3" s="16" t="s">
        <v>446</v>
      </c>
      <c r="C3" s="17">
        <v>1.1712600000000001E-6</v>
      </c>
      <c r="D3" s="16">
        <v>0.44717770000000001</v>
      </c>
      <c r="E3" s="16" t="s">
        <v>447</v>
      </c>
      <c r="F3" s="16" t="s">
        <v>122</v>
      </c>
      <c r="G3" s="16" t="s">
        <v>448</v>
      </c>
      <c r="H3" s="18" t="s">
        <v>449</v>
      </c>
      <c r="I3" s="16" t="s">
        <v>450</v>
      </c>
    </row>
    <row r="4" spans="1:10" x14ac:dyDescent="0.25">
      <c r="A4" s="16" t="s">
        <v>451</v>
      </c>
      <c r="B4" s="16" t="s">
        <v>452</v>
      </c>
      <c r="C4" s="17">
        <v>1.811102E-6</v>
      </c>
      <c r="D4" s="16">
        <v>0.44717770000000001</v>
      </c>
      <c r="E4" s="19" t="s">
        <v>453</v>
      </c>
      <c r="F4" s="16" t="s">
        <v>129</v>
      </c>
      <c r="G4" s="16" t="s">
        <v>454</v>
      </c>
      <c r="H4" s="18" t="s">
        <v>455</v>
      </c>
      <c r="I4" s="16" t="s">
        <v>456</v>
      </c>
    </row>
    <row r="5" spans="1:10" x14ac:dyDescent="0.25">
      <c r="A5" s="16" t="s">
        <v>457</v>
      </c>
      <c r="B5" s="16" t="s">
        <v>458</v>
      </c>
      <c r="C5" s="17">
        <v>2.2957069999999999E-6</v>
      </c>
      <c r="D5" s="16">
        <v>0.44717770000000001</v>
      </c>
      <c r="E5" s="16" t="s">
        <v>459</v>
      </c>
      <c r="F5" s="16" t="s">
        <v>110</v>
      </c>
      <c r="G5" s="16" t="s">
        <v>111</v>
      </c>
      <c r="H5" s="18" t="s">
        <v>459</v>
      </c>
      <c r="I5" s="16" t="s">
        <v>460</v>
      </c>
    </row>
    <row r="6" spans="1:10" x14ac:dyDescent="0.25">
      <c r="A6" s="16" t="s">
        <v>461</v>
      </c>
      <c r="B6" s="16" t="s">
        <v>462</v>
      </c>
      <c r="C6" s="17">
        <v>3.504259E-6</v>
      </c>
      <c r="D6" s="16">
        <v>0.44717770000000001</v>
      </c>
      <c r="E6" s="16" t="s">
        <v>463</v>
      </c>
      <c r="F6" s="16" t="s">
        <v>101</v>
      </c>
      <c r="G6" s="16" t="s">
        <v>111</v>
      </c>
      <c r="H6" s="18" t="s">
        <v>463</v>
      </c>
      <c r="I6" s="16" t="s">
        <v>464</v>
      </c>
    </row>
    <row r="7" spans="1:10" x14ac:dyDescent="0.25">
      <c r="A7" s="16" t="s">
        <v>465</v>
      </c>
      <c r="B7" s="16" t="s">
        <v>466</v>
      </c>
      <c r="C7" s="17">
        <v>3.747298E-6</v>
      </c>
      <c r="D7" s="16">
        <v>0.44717770000000001</v>
      </c>
      <c r="E7" s="16" t="s">
        <v>459</v>
      </c>
      <c r="F7" s="16" t="s">
        <v>110</v>
      </c>
      <c r="G7" s="16" t="s">
        <v>111</v>
      </c>
      <c r="H7" s="18" t="s">
        <v>459</v>
      </c>
      <c r="I7" s="16" t="s">
        <v>460</v>
      </c>
    </row>
    <row r="8" spans="1:10" x14ac:dyDescent="0.25">
      <c r="A8" s="16" t="s">
        <v>467</v>
      </c>
      <c r="B8" s="16" t="s">
        <v>468</v>
      </c>
      <c r="C8" s="17">
        <v>4.6961569999999999E-6</v>
      </c>
      <c r="D8" s="16">
        <v>0.44717770000000001</v>
      </c>
      <c r="E8" s="16" t="s">
        <v>469</v>
      </c>
      <c r="F8" s="16" t="s">
        <v>470</v>
      </c>
      <c r="G8" s="16" t="s">
        <v>471</v>
      </c>
      <c r="H8" s="18" t="s">
        <v>472</v>
      </c>
      <c r="I8" s="16" t="s">
        <v>473</v>
      </c>
    </row>
    <row r="9" spans="1:10" x14ac:dyDescent="0.25">
      <c r="A9" s="16" t="s">
        <v>474</v>
      </c>
      <c r="B9" s="16" t="s">
        <v>475</v>
      </c>
      <c r="C9" s="17">
        <v>4.7742019999999996E-6</v>
      </c>
      <c r="D9" s="16">
        <v>0.44717770000000001</v>
      </c>
      <c r="E9" s="16" t="s">
        <v>476</v>
      </c>
      <c r="F9" s="16" t="s">
        <v>101</v>
      </c>
      <c r="G9" s="16" t="s">
        <v>111</v>
      </c>
      <c r="H9" s="18" t="s">
        <v>476</v>
      </c>
      <c r="I9" s="16" t="s">
        <v>477</v>
      </c>
    </row>
    <row r="10" spans="1:10" x14ac:dyDescent="0.25">
      <c r="A10" s="16" t="s">
        <v>478</v>
      </c>
      <c r="B10" s="16" t="s">
        <v>479</v>
      </c>
      <c r="C10" s="17">
        <v>4.8366259999999999E-6</v>
      </c>
      <c r="D10" s="16">
        <v>0.44717770000000001</v>
      </c>
      <c r="E10" s="16" t="s">
        <v>476</v>
      </c>
      <c r="F10" s="16" t="s">
        <v>101</v>
      </c>
      <c r="G10" s="16" t="s">
        <v>111</v>
      </c>
      <c r="H10" s="18" t="s">
        <v>476</v>
      </c>
      <c r="I10" s="16" t="s">
        <v>477</v>
      </c>
    </row>
    <row r="11" spans="1:10" x14ac:dyDescent="0.25">
      <c r="A11" s="16" t="s">
        <v>480</v>
      </c>
      <c r="B11" s="16" t="s">
        <v>481</v>
      </c>
      <c r="C11" s="17">
        <v>5.3038269999999996E-6</v>
      </c>
      <c r="D11" s="16">
        <v>0.44717770000000001</v>
      </c>
      <c r="E11" s="16" t="s">
        <v>482</v>
      </c>
      <c r="F11" s="16" t="s">
        <v>101</v>
      </c>
      <c r="G11" s="16" t="s">
        <v>482</v>
      </c>
      <c r="H11" s="18" t="s">
        <v>483</v>
      </c>
      <c r="I11" s="16" t="s">
        <v>484</v>
      </c>
    </row>
    <row r="12" spans="1:10" x14ac:dyDescent="0.25">
      <c r="A12" s="16" t="s">
        <v>485</v>
      </c>
      <c r="B12" s="16" t="s">
        <v>486</v>
      </c>
      <c r="C12" s="17">
        <v>5.6393579999999999E-6</v>
      </c>
      <c r="D12" s="16">
        <v>0.44717770000000001</v>
      </c>
      <c r="E12" s="19" t="s">
        <v>453</v>
      </c>
      <c r="F12" s="16" t="s">
        <v>129</v>
      </c>
      <c r="G12" s="16" t="s">
        <v>454</v>
      </c>
      <c r="H12" s="18" t="s">
        <v>455</v>
      </c>
      <c r="I12" s="16" t="s">
        <v>456</v>
      </c>
    </row>
    <row r="13" spans="1:10" x14ac:dyDescent="0.25">
      <c r="A13" s="16" t="s">
        <v>487</v>
      </c>
      <c r="B13" s="16" t="s">
        <v>488</v>
      </c>
      <c r="C13" s="17">
        <v>5.9407050000000001E-6</v>
      </c>
      <c r="D13" s="16">
        <v>0.44717770000000001</v>
      </c>
      <c r="E13" s="16" t="s">
        <v>476</v>
      </c>
      <c r="F13" s="16" t="s">
        <v>101</v>
      </c>
      <c r="G13" s="16" t="s">
        <v>111</v>
      </c>
      <c r="H13" s="18" t="s">
        <v>476</v>
      </c>
      <c r="I13" s="16" t="s">
        <v>477</v>
      </c>
    </row>
    <row r="14" spans="1:10" x14ac:dyDescent="0.25">
      <c r="A14" s="16" t="s">
        <v>489</v>
      </c>
      <c r="B14" s="16" t="s">
        <v>490</v>
      </c>
      <c r="C14" s="17">
        <v>8.4265520000000003E-6</v>
      </c>
      <c r="D14" s="16">
        <v>0.51561849999999998</v>
      </c>
      <c r="E14" s="16" t="s">
        <v>482</v>
      </c>
      <c r="F14" s="16" t="s">
        <v>101</v>
      </c>
      <c r="G14" s="16" t="s">
        <v>482</v>
      </c>
      <c r="H14" s="18" t="s">
        <v>483</v>
      </c>
      <c r="I14" s="16" t="s">
        <v>484</v>
      </c>
    </row>
    <row r="15" spans="1:10" x14ac:dyDescent="0.25">
      <c r="A15" s="16" t="s">
        <v>491</v>
      </c>
      <c r="B15" s="16" t="s">
        <v>492</v>
      </c>
      <c r="C15" s="17">
        <v>8.8435200000000007E-6</v>
      </c>
      <c r="D15" s="16">
        <v>0.51561849999999998</v>
      </c>
      <c r="E15" s="16" t="s">
        <v>135</v>
      </c>
      <c r="F15" s="16" t="s">
        <v>493</v>
      </c>
      <c r="G15" s="16" t="s">
        <v>111</v>
      </c>
      <c r="H15" s="18" t="s">
        <v>111</v>
      </c>
      <c r="I15" s="16" t="s">
        <v>111</v>
      </c>
    </row>
    <row r="16" spans="1:10" x14ac:dyDescent="0.25">
      <c r="A16" s="16" t="s">
        <v>494</v>
      </c>
      <c r="B16" s="16" t="s">
        <v>495</v>
      </c>
      <c r="C16" s="17">
        <v>9.7335950000000008E-6</v>
      </c>
      <c r="D16" s="16">
        <v>0.51561849999999998</v>
      </c>
      <c r="E16" s="16" t="s">
        <v>496</v>
      </c>
      <c r="F16" s="16" t="s">
        <v>101</v>
      </c>
      <c r="G16" s="16" t="s">
        <v>497</v>
      </c>
      <c r="H16" s="18" t="s">
        <v>498</v>
      </c>
      <c r="I16" s="16" t="s">
        <v>499</v>
      </c>
    </row>
    <row r="17" spans="1:9" x14ac:dyDescent="0.25">
      <c r="A17" s="16" t="s">
        <v>500</v>
      </c>
      <c r="B17" s="16" t="s">
        <v>501</v>
      </c>
      <c r="C17" s="17">
        <v>1.026821E-5</v>
      </c>
      <c r="D17" s="16">
        <v>0.51561849999999998</v>
      </c>
      <c r="E17" s="16" t="s">
        <v>135</v>
      </c>
      <c r="F17" s="16" t="s">
        <v>493</v>
      </c>
      <c r="G17" s="16" t="s">
        <v>111</v>
      </c>
      <c r="H17" s="18" t="s">
        <v>111</v>
      </c>
      <c r="I17" s="16" t="s">
        <v>111</v>
      </c>
    </row>
    <row r="18" spans="1:9" x14ac:dyDescent="0.25">
      <c r="A18" s="16" t="s">
        <v>502</v>
      </c>
      <c r="B18" s="16" t="s">
        <v>503</v>
      </c>
      <c r="C18" s="17">
        <v>1.026821E-5</v>
      </c>
      <c r="D18" s="16">
        <v>0.51561849999999998</v>
      </c>
      <c r="E18" s="16" t="s">
        <v>135</v>
      </c>
      <c r="F18" s="16" t="s">
        <v>493</v>
      </c>
      <c r="G18" s="16" t="s">
        <v>111</v>
      </c>
      <c r="H18" s="18" t="s">
        <v>111</v>
      </c>
      <c r="I18" s="16" t="s">
        <v>111</v>
      </c>
    </row>
    <row r="19" spans="1:9" x14ac:dyDescent="0.25">
      <c r="A19" s="16" t="s">
        <v>504</v>
      </c>
      <c r="B19" s="16" t="s">
        <v>505</v>
      </c>
      <c r="C19" s="17">
        <v>1.0274900000000001E-5</v>
      </c>
      <c r="D19" s="16">
        <v>0.51561849999999998</v>
      </c>
      <c r="E19" s="16" t="s">
        <v>447</v>
      </c>
      <c r="F19" s="16" t="s">
        <v>122</v>
      </c>
      <c r="G19" s="16" t="s">
        <v>448</v>
      </c>
      <c r="H19" s="18" t="s">
        <v>449</v>
      </c>
      <c r="I19" s="16" t="s">
        <v>450</v>
      </c>
    </row>
    <row r="20" spans="1:9" x14ac:dyDescent="0.25">
      <c r="A20" s="16" t="s">
        <v>506</v>
      </c>
      <c r="B20" s="16" t="s">
        <v>507</v>
      </c>
      <c r="C20" s="17">
        <v>1.1142210000000001E-5</v>
      </c>
      <c r="D20" s="16">
        <v>0.52971360000000001</v>
      </c>
    </row>
    <row r="21" spans="1:9" x14ac:dyDescent="0.25">
      <c r="A21" s="16" t="s">
        <v>508</v>
      </c>
      <c r="B21" s="16" t="s">
        <v>509</v>
      </c>
      <c r="C21" s="17">
        <v>1.333599E-5</v>
      </c>
      <c r="D21" s="16">
        <v>0.60230799999999995</v>
      </c>
    </row>
    <row r="22" spans="1:9" x14ac:dyDescent="0.25">
      <c r="A22" s="16" t="s">
        <v>510</v>
      </c>
      <c r="B22" s="16" t="s">
        <v>511</v>
      </c>
      <c r="C22" s="17">
        <v>1.470589E-5</v>
      </c>
      <c r="D22" s="16">
        <v>0.62610909999999997</v>
      </c>
      <c r="E22" s="16" t="s">
        <v>135</v>
      </c>
      <c r="F22" s="16" t="s">
        <v>493</v>
      </c>
      <c r="G22" s="16" t="s">
        <v>111</v>
      </c>
      <c r="H22" s="18" t="s">
        <v>111</v>
      </c>
      <c r="I22" s="16" t="s">
        <v>111</v>
      </c>
    </row>
    <row r="23" spans="1:9" x14ac:dyDescent="0.25">
      <c r="A23" s="16" t="s">
        <v>512</v>
      </c>
      <c r="B23" s="16" t="s">
        <v>513</v>
      </c>
      <c r="C23" s="17">
        <v>1.524928E-5</v>
      </c>
      <c r="D23" s="16">
        <v>0.62610909999999997</v>
      </c>
    </row>
    <row r="24" spans="1:9" x14ac:dyDescent="0.25">
      <c r="A24" s="16" t="s">
        <v>514</v>
      </c>
      <c r="B24" s="16" t="s">
        <v>515</v>
      </c>
      <c r="C24" s="17">
        <v>1.8204100000000001E-5</v>
      </c>
      <c r="D24" s="16">
        <v>0.63975990000000005</v>
      </c>
    </row>
    <row r="25" spans="1:9" x14ac:dyDescent="0.25">
      <c r="A25" s="16" t="s">
        <v>516</v>
      </c>
      <c r="B25" s="16" t="s">
        <v>517</v>
      </c>
      <c r="C25" s="17">
        <v>1.8763510000000002E-5</v>
      </c>
      <c r="D25" s="16">
        <v>0.63975990000000005</v>
      </c>
    </row>
    <row r="26" spans="1:9" x14ac:dyDescent="0.25">
      <c r="A26" s="16" t="s">
        <v>518</v>
      </c>
      <c r="B26" s="16" t="s">
        <v>519</v>
      </c>
      <c r="C26" s="17">
        <v>1.9371149999999998E-5</v>
      </c>
      <c r="D26" s="16">
        <v>0.63975990000000005</v>
      </c>
    </row>
    <row r="27" spans="1:9" x14ac:dyDescent="0.25">
      <c r="A27" s="16" t="s">
        <v>520</v>
      </c>
      <c r="B27" s="16" t="s">
        <v>521</v>
      </c>
      <c r="C27" s="17">
        <v>2.0451299999999998E-5</v>
      </c>
      <c r="D27" s="16">
        <v>0.63975990000000005</v>
      </c>
      <c r="E27" s="16" t="s">
        <v>522</v>
      </c>
      <c r="F27" s="16" t="s">
        <v>122</v>
      </c>
      <c r="G27" s="16" t="s">
        <v>522</v>
      </c>
      <c r="H27" s="18" t="s">
        <v>523</v>
      </c>
      <c r="I27" s="16" t="s">
        <v>524</v>
      </c>
    </row>
    <row r="28" spans="1:9" x14ac:dyDescent="0.25">
      <c r="A28" s="16" t="s">
        <v>525</v>
      </c>
      <c r="B28" s="16" t="s">
        <v>526</v>
      </c>
      <c r="C28" s="17">
        <v>2.0837509999999999E-5</v>
      </c>
      <c r="D28" s="16">
        <v>0.63975990000000005</v>
      </c>
      <c r="E28" s="16" t="s">
        <v>527</v>
      </c>
      <c r="F28" s="16" t="s">
        <v>528</v>
      </c>
      <c r="G28" s="16" t="s">
        <v>111</v>
      </c>
      <c r="H28" s="18" t="s">
        <v>527</v>
      </c>
      <c r="I28" s="16" t="s">
        <v>477</v>
      </c>
    </row>
    <row r="29" spans="1:9" x14ac:dyDescent="0.25">
      <c r="A29" s="16" t="s">
        <v>529</v>
      </c>
      <c r="B29" s="16" t="s">
        <v>530</v>
      </c>
      <c r="C29" s="17">
        <v>2.2345400000000001E-5</v>
      </c>
      <c r="D29" s="16">
        <v>0.63975990000000005</v>
      </c>
    </row>
    <row r="30" spans="1:9" x14ac:dyDescent="0.25">
      <c r="A30" s="16" t="s">
        <v>531</v>
      </c>
      <c r="B30" s="16" t="s">
        <v>532</v>
      </c>
      <c r="C30" s="17">
        <v>2.5597230000000002E-5</v>
      </c>
      <c r="D30" s="16">
        <v>0.63975990000000005</v>
      </c>
      <c r="E30" s="16" t="s">
        <v>482</v>
      </c>
      <c r="F30" s="16" t="s">
        <v>101</v>
      </c>
      <c r="G30" s="16" t="s">
        <v>482</v>
      </c>
      <c r="H30" s="18" t="s">
        <v>483</v>
      </c>
      <c r="I30" s="16" t="s">
        <v>484</v>
      </c>
    </row>
    <row r="31" spans="1:9" x14ac:dyDescent="0.25">
      <c r="A31" s="16" t="s">
        <v>533</v>
      </c>
      <c r="B31" s="16" t="s">
        <v>534</v>
      </c>
      <c r="C31" s="17">
        <v>2.562128E-5</v>
      </c>
      <c r="D31" s="16">
        <v>0.63975990000000005</v>
      </c>
      <c r="E31" s="16" t="s">
        <v>535</v>
      </c>
      <c r="F31" s="16" t="s">
        <v>287</v>
      </c>
      <c r="G31" s="16" t="s">
        <v>111</v>
      </c>
      <c r="H31" s="18" t="s">
        <v>535</v>
      </c>
      <c r="I31" s="16" t="s">
        <v>536</v>
      </c>
    </row>
    <row r="32" spans="1:9" x14ac:dyDescent="0.25">
      <c r="A32" s="16" t="s">
        <v>537</v>
      </c>
      <c r="B32" s="16" t="s">
        <v>538</v>
      </c>
      <c r="C32" s="17">
        <v>2.5719850000000001E-5</v>
      </c>
      <c r="D32" s="16">
        <v>0.63975990000000005</v>
      </c>
    </row>
    <row r="33" spans="1:9" x14ac:dyDescent="0.25">
      <c r="A33" s="16" t="s">
        <v>539</v>
      </c>
      <c r="B33" s="16" t="s">
        <v>540</v>
      </c>
      <c r="C33" s="17">
        <v>2.7004109999999999E-5</v>
      </c>
      <c r="D33" s="16">
        <v>0.63975990000000005</v>
      </c>
    </row>
    <row r="34" spans="1:9" x14ac:dyDescent="0.25">
      <c r="A34" s="16" t="s">
        <v>541</v>
      </c>
      <c r="B34" s="16" t="s">
        <v>542</v>
      </c>
      <c r="C34" s="17">
        <v>2.7150610000000001E-5</v>
      </c>
      <c r="D34" s="16">
        <v>0.63975990000000005</v>
      </c>
    </row>
    <row r="35" spans="1:9" x14ac:dyDescent="0.25">
      <c r="A35" s="16" t="s">
        <v>543</v>
      </c>
      <c r="B35" s="16" t="s">
        <v>544</v>
      </c>
      <c r="C35" s="17">
        <v>2.858735E-5</v>
      </c>
      <c r="D35" s="16">
        <v>0.63975990000000005</v>
      </c>
    </row>
    <row r="36" spans="1:9" x14ac:dyDescent="0.25">
      <c r="A36" s="16" t="s">
        <v>545</v>
      </c>
      <c r="B36" s="16" t="s">
        <v>546</v>
      </c>
      <c r="C36" s="17">
        <v>2.8629329999999999E-5</v>
      </c>
      <c r="D36" s="16">
        <v>0.63975990000000005</v>
      </c>
      <c r="E36" s="16" t="s">
        <v>135</v>
      </c>
      <c r="F36" s="16" t="s">
        <v>493</v>
      </c>
      <c r="G36" s="16" t="s">
        <v>111</v>
      </c>
      <c r="H36" s="18" t="s">
        <v>111</v>
      </c>
      <c r="I36" s="16" t="s">
        <v>111</v>
      </c>
    </row>
    <row r="37" spans="1:9" x14ac:dyDescent="0.25">
      <c r="A37" s="16" t="s">
        <v>547</v>
      </c>
      <c r="B37" s="16" t="s">
        <v>548</v>
      </c>
      <c r="C37" s="17">
        <v>2.9178799999999999E-5</v>
      </c>
      <c r="D37" s="16">
        <v>0.63975990000000005</v>
      </c>
    </row>
    <row r="38" spans="1:9" x14ac:dyDescent="0.25">
      <c r="A38" s="16" t="s">
        <v>549</v>
      </c>
      <c r="B38" s="16" t="s">
        <v>550</v>
      </c>
      <c r="C38" s="17">
        <v>2.9911829999999999E-5</v>
      </c>
      <c r="D38" s="16">
        <v>0.63975990000000005</v>
      </c>
    </row>
    <row r="39" spans="1:9" x14ac:dyDescent="0.25">
      <c r="A39" s="16" t="s">
        <v>551</v>
      </c>
      <c r="B39" s="16" t="s">
        <v>552</v>
      </c>
      <c r="C39" s="17">
        <v>3.0779189999999998E-5</v>
      </c>
      <c r="D39" s="16">
        <v>0.63975990000000005</v>
      </c>
    </row>
    <row r="40" spans="1:9" x14ac:dyDescent="0.25">
      <c r="A40" s="16" t="s">
        <v>553</v>
      </c>
      <c r="B40" s="16" t="s">
        <v>554</v>
      </c>
      <c r="C40" s="17">
        <v>3.2074479999999998E-5</v>
      </c>
      <c r="D40" s="16">
        <v>0.63975990000000005</v>
      </c>
    </row>
    <row r="41" spans="1:9" x14ac:dyDescent="0.25">
      <c r="A41" s="16" t="s">
        <v>555</v>
      </c>
      <c r="B41" s="16" t="s">
        <v>556</v>
      </c>
      <c r="C41" s="17">
        <v>3.251021E-5</v>
      </c>
      <c r="D41" s="16">
        <v>0.63975990000000005</v>
      </c>
    </row>
    <row r="42" spans="1:9" x14ac:dyDescent="0.25">
      <c r="A42" s="16" t="s">
        <v>557</v>
      </c>
      <c r="B42" s="16" t="s">
        <v>558</v>
      </c>
      <c r="C42" s="17">
        <v>3.2982750000000002E-5</v>
      </c>
      <c r="D42" s="16">
        <v>0.63975990000000005</v>
      </c>
    </row>
    <row r="43" spans="1:9" x14ac:dyDescent="0.25">
      <c r="A43" s="16" t="s">
        <v>559</v>
      </c>
      <c r="B43" s="16" t="s">
        <v>560</v>
      </c>
      <c r="C43" s="17">
        <v>3.4244430000000002E-5</v>
      </c>
      <c r="D43" s="16">
        <v>0.63975990000000005</v>
      </c>
    </row>
    <row r="44" spans="1:9" x14ac:dyDescent="0.25">
      <c r="A44" s="16" t="s">
        <v>561</v>
      </c>
      <c r="B44" s="16" t="s">
        <v>562</v>
      </c>
      <c r="C44" s="17">
        <v>3.431423E-5</v>
      </c>
      <c r="D44" s="16">
        <v>0.63975990000000005</v>
      </c>
    </row>
    <row r="45" spans="1:9" x14ac:dyDescent="0.25">
      <c r="A45" s="16" t="s">
        <v>563</v>
      </c>
      <c r="B45" s="16" t="s">
        <v>564</v>
      </c>
      <c r="C45" s="17">
        <v>3.6383200000000001E-5</v>
      </c>
      <c r="D45" s="16">
        <v>0.63975990000000005</v>
      </c>
    </row>
    <row r="46" spans="1:9" x14ac:dyDescent="0.25">
      <c r="A46" s="16" t="s">
        <v>565</v>
      </c>
      <c r="B46" s="16" t="s">
        <v>566</v>
      </c>
      <c r="C46" s="17">
        <v>3.8841070000000001E-5</v>
      </c>
      <c r="D46" s="16">
        <v>0.63975990000000005</v>
      </c>
    </row>
    <row r="47" spans="1:9" x14ac:dyDescent="0.25">
      <c r="A47" s="16" t="s">
        <v>567</v>
      </c>
      <c r="B47" s="16" t="s">
        <v>568</v>
      </c>
      <c r="C47" s="17">
        <v>3.9029790000000003E-5</v>
      </c>
      <c r="D47" s="16">
        <v>0.63975990000000005</v>
      </c>
    </row>
    <row r="48" spans="1:9" x14ac:dyDescent="0.25">
      <c r="A48" s="16" t="s">
        <v>569</v>
      </c>
      <c r="B48" s="16" t="s">
        <v>570</v>
      </c>
      <c r="C48" s="17">
        <v>3.9877759999999997E-5</v>
      </c>
      <c r="D48" s="16">
        <v>0.63975990000000005</v>
      </c>
    </row>
    <row r="49" spans="1:9" x14ac:dyDescent="0.25">
      <c r="A49" s="16" t="s">
        <v>571</v>
      </c>
      <c r="B49" s="16" t="s">
        <v>572</v>
      </c>
      <c r="C49" s="17">
        <v>4.0116790000000001E-5</v>
      </c>
      <c r="D49" s="16">
        <v>0.63975990000000005</v>
      </c>
      <c r="E49" s="16" t="s">
        <v>573</v>
      </c>
      <c r="F49" s="16" t="s">
        <v>287</v>
      </c>
      <c r="G49" s="16" t="s">
        <v>111</v>
      </c>
      <c r="H49" s="18" t="s">
        <v>573</v>
      </c>
      <c r="I49" s="16" t="s">
        <v>574</v>
      </c>
    </row>
    <row r="50" spans="1:9" x14ac:dyDescent="0.25">
      <c r="A50" s="16" t="s">
        <v>575</v>
      </c>
      <c r="B50" s="16" t="s">
        <v>576</v>
      </c>
      <c r="C50" s="17">
        <v>4.0883929999999999E-5</v>
      </c>
      <c r="D50" s="16">
        <v>0.63975990000000005</v>
      </c>
    </row>
    <row r="51" spans="1:9" x14ac:dyDescent="0.25">
      <c r="A51" s="16" t="s">
        <v>577</v>
      </c>
      <c r="B51" s="16" t="s">
        <v>578</v>
      </c>
      <c r="C51" s="17">
        <v>4.183129E-5</v>
      </c>
      <c r="D51" s="16">
        <v>0.63975990000000005</v>
      </c>
    </row>
    <row r="52" spans="1:9" x14ac:dyDescent="0.25">
      <c r="A52" s="16" t="s">
        <v>579</v>
      </c>
      <c r="B52" s="16" t="s">
        <v>580</v>
      </c>
      <c r="C52" s="17">
        <v>4.2338859999999999E-5</v>
      </c>
      <c r="D52" s="16">
        <v>0.63975990000000005</v>
      </c>
    </row>
    <row r="53" spans="1:9" x14ac:dyDescent="0.25">
      <c r="A53" s="16" t="s">
        <v>581</v>
      </c>
      <c r="B53" s="16" t="s">
        <v>582</v>
      </c>
      <c r="C53" s="17">
        <v>4.2713980000000003E-5</v>
      </c>
      <c r="D53" s="16">
        <v>0.63975990000000005</v>
      </c>
    </row>
    <row r="54" spans="1:9" x14ac:dyDescent="0.25">
      <c r="A54" s="16" t="s">
        <v>583</v>
      </c>
      <c r="B54" s="16" t="s">
        <v>584</v>
      </c>
      <c r="C54" s="17">
        <v>4.4112939999999998E-5</v>
      </c>
      <c r="D54" s="16">
        <v>0.63975990000000005</v>
      </c>
    </row>
    <row r="55" spans="1:9" x14ac:dyDescent="0.25">
      <c r="A55" s="16" t="s">
        <v>585</v>
      </c>
      <c r="B55" s="16" t="s">
        <v>586</v>
      </c>
      <c r="C55" s="17">
        <v>4.4474990000000003E-5</v>
      </c>
      <c r="D55" s="16">
        <v>0.63975990000000005</v>
      </c>
    </row>
    <row r="56" spans="1:9" x14ac:dyDescent="0.25">
      <c r="A56" s="16" t="s">
        <v>587</v>
      </c>
      <c r="B56" s="16" t="s">
        <v>588</v>
      </c>
      <c r="C56" s="17">
        <v>4.4474990000000003E-5</v>
      </c>
      <c r="D56" s="16">
        <v>0.63975990000000005</v>
      </c>
    </row>
    <row r="57" spans="1:9" x14ac:dyDescent="0.25">
      <c r="A57" s="16" t="s">
        <v>589</v>
      </c>
      <c r="B57" s="16" t="s">
        <v>590</v>
      </c>
      <c r="C57" s="17">
        <v>4.4474990000000003E-5</v>
      </c>
      <c r="D57" s="16">
        <v>0.63975990000000005</v>
      </c>
    </row>
    <row r="58" spans="1:9" x14ac:dyDescent="0.25">
      <c r="A58" s="16" t="s">
        <v>591</v>
      </c>
      <c r="B58" s="16" t="s">
        <v>592</v>
      </c>
      <c r="C58" s="17">
        <v>4.4474990000000003E-5</v>
      </c>
      <c r="D58" s="16">
        <v>0.63975990000000005</v>
      </c>
    </row>
    <row r="59" spans="1:9" x14ac:dyDescent="0.25">
      <c r="A59" s="16" t="s">
        <v>593</v>
      </c>
      <c r="B59" s="16" t="s">
        <v>594</v>
      </c>
      <c r="C59" s="17">
        <v>4.4474990000000003E-5</v>
      </c>
      <c r="D59" s="16">
        <v>0.63975990000000005</v>
      </c>
    </row>
    <row r="60" spans="1:9" x14ac:dyDescent="0.25">
      <c r="A60" s="16" t="s">
        <v>595</v>
      </c>
      <c r="B60" s="16" t="s">
        <v>596</v>
      </c>
      <c r="C60" s="17">
        <v>4.4474990000000003E-5</v>
      </c>
      <c r="D60" s="16">
        <v>0.63975990000000005</v>
      </c>
    </row>
    <row r="61" spans="1:9" x14ac:dyDescent="0.25">
      <c r="A61" s="16" t="s">
        <v>597</v>
      </c>
      <c r="B61" s="16" t="s">
        <v>598</v>
      </c>
      <c r="C61" s="17">
        <v>4.4474990000000003E-5</v>
      </c>
      <c r="D61" s="16">
        <v>0.63975990000000005</v>
      </c>
    </row>
    <row r="62" spans="1:9" x14ac:dyDescent="0.25">
      <c r="A62" s="16" t="s">
        <v>599</v>
      </c>
      <c r="B62" s="16" t="s">
        <v>600</v>
      </c>
      <c r="C62" s="17">
        <v>4.4474990000000003E-5</v>
      </c>
      <c r="D62" s="16">
        <v>0.63975990000000005</v>
      </c>
    </row>
    <row r="63" spans="1:9" x14ac:dyDescent="0.25">
      <c r="A63" s="16" t="s">
        <v>601</v>
      </c>
      <c r="B63" s="16" t="s">
        <v>602</v>
      </c>
      <c r="C63" s="17">
        <v>4.5145139999999999E-5</v>
      </c>
      <c r="D63" s="16">
        <v>0.63975990000000005</v>
      </c>
    </row>
    <row r="64" spans="1:9" x14ac:dyDescent="0.25">
      <c r="A64" s="16" t="s">
        <v>603</v>
      </c>
      <c r="B64" s="16" t="s">
        <v>604</v>
      </c>
      <c r="C64" s="17">
        <v>4.5330610000000003E-5</v>
      </c>
      <c r="D64" s="16">
        <v>0.63975990000000005</v>
      </c>
    </row>
    <row r="65" spans="1:4" x14ac:dyDescent="0.25">
      <c r="A65" s="16" t="s">
        <v>605</v>
      </c>
      <c r="B65" s="16" t="s">
        <v>606</v>
      </c>
      <c r="C65" s="17">
        <v>4.606132E-5</v>
      </c>
      <c r="D65" s="16">
        <v>0.63975990000000005</v>
      </c>
    </row>
    <row r="66" spans="1:4" x14ac:dyDescent="0.25">
      <c r="A66" s="16" t="s">
        <v>607</v>
      </c>
      <c r="B66" s="16" t="s">
        <v>608</v>
      </c>
      <c r="C66" s="17">
        <v>4.692885E-5</v>
      </c>
      <c r="D66" s="16">
        <v>0.63975990000000005</v>
      </c>
    </row>
    <row r="67" spans="1:4" x14ac:dyDescent="0.25">
      <c r="A67" s="16" t="s">
        <v>609</v>
      </c>
      <c r="B67" s="16" t="s">
        <v>610</v>
      </c>
      <c r="C67" s="17">
        <v>4.7838589999999999E-5</v>
      </c>
      <c r="D67" s="16">
        <v>0.63975990000000005</v>
      </c>
    </row>
    <row r="68" spans="1:4" x14ac:dyDescent="0.25">
      <c r="A68" s="16" t="s">
        <v>611</v>
      </c>
      <c r="B68" s="16" t="s">
        <v>612</v>
      </c>
      <c r="C68" s="17">
        <v>4.8059480000000002E-5</v>
      </c>
      <c r="D68" s="16">
        <v>0.63975990000000005</v>
      </c>
    </row>
    <row r="69" spans="1:4" x14ac:dyDescent="0.25">
      <c r="A69" s="16" t="s">
        <v>613</v>
      </c>
      <c r="B69" s="16" t="s">
        <v>614</v>
      </c>
      <c r="C69" s="17">
        <v>4.9009679999999998E-5</v>
      </c>
      <c r="D69" s="16">
        <v>0.63975990000000005</v>
      </c>
    </row>
    <row r="70" spans="1:4" x14ac:dyDescent="0.25">
      <c r="A70" s="16" t="s">
        <v>615</v>
      </c>
      <c r="B70" s="16" t="s">
        <v>616</v>
      </c>
      <c r="C70" s="17">
        <v>5.0026830000000002E-5</v>
      </c>
      <c r="D70" s="16">
        <v>0.63975990000000005</v>
      </c>
    </row>
    <row r="71" spans="1:4" x14ac:dyDescent="0.25">
      <c r="A71" s="16" t="s">
        <v>617</v>
      </c>
      <c r="B71" s="16" t="s">
        <v>618</v>
      </c>
      <c r="C71" s="17">
        <v>5.0652899999999997E-5</v>
      </c>
      <c r="D71" s="16">
        <v>0.63975990000000005</v>
      </c>
    </row>
    <row r="72" spans="1:4" x14ac:dyDescent="0.25">
      <c r="A72" s="16" t="s">
        <v>619</v>
      </c>
      <c r="B72" s="16" t="s">
        <v>620</v>
      </c>
      <c r="C72" s="17">
        <v>5.0652899999999997E-5</v>
      </c>
      <c r="D72" s="16">
        <v>0.63975990000000005</v>
      </c>
    </row>
    <row r="73" spans="1:4" x14ac:dyDescent="0.25">
      <c r="A73" s="16" t="s">
        <v>621</v>
      </c>
      <c r="B73" s="16" t="s">
        <v>622</v>
      </c>
      <c r="C73" s="17">
        <v>5.0994829999999997E-5</v>
      </c>
      <c r="D73" s="16">
        <v>0.63975990000000005</v>
      </c>
    </row>
  </sheetData>
  <conditionalFormatting sqref="B2:B1048576">
    <cfRule type="duplicateValues" dxfId="2" priority="3"/>
  </conditionalFormatting>
  <conditionalFormatting sqref="B1">
    <cfRule type="duplicateValues" dxfId="1" priority="2"/>
  </conditionalFormatting>
  <conditionalFormatting sqref="B1">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D39F-1F74-4915-8833-C389B217AEA7}">
  <dimension ref="A1:AQ104"/>
  <sheetViews>
    <sheetView workbookViewId="0"/>
  </sheetViews>
  <sheetFormatPr defaultRowHeight="15" x14ac:dyDescent="0.25"/>
  <cols>
    <col min="1" max="1" width="22.28515625" bestFit="1" customWidth="1"/>
    <col min="2" max="11" width="8" customWidth="1"/>
    <col min="13" max="13" width="14.28515625" customWidth="1"/>
    <col min="14" max="24" width="8" customWidth="1"/>
    <col min="26" max="26" width="12.140625" bestFit="1" customWidth="1"/>
    <col min="27" max="27" width="14.42578125" bestFit="1" customWidth="1"/>
  </cols>
  <sheetData>
    <row r="1" spans="1:43" x14ac:dyDescent="0.25">
      <c r="A1" s="20" t="s">
        <v>623</v>
      </c>
      <c r="B1" s="21" t="s">
        <v>624</v>
      </c>
      <c r="C1" s="21" t="s">
        <v>625</v>
      </c>
      <c r="D1" s="21" t="s">
        <v>626</v>
      </c>
      <c r="E1" s="21" t="s">
        <v>627</v>
      </c>
      <c r="F1" s="22" t="s">
        <v>628</v>
      </c>
      <c r="G1" s="21" t="s">
        <v>629</v>
      </c>
      <c r="H1" s="21" t="s">
        <v>630</v>
      </c>
      <c r="I1" s="21" t="s">
        <v>631</v>
      </c>
      <c r="J1" s="21" t="s">
        <v>632</v>
      </c>
      <c r="K1" s="23" t="s">
        <v>633</v>
      </c>
      <c r="N1" s="24" t="s">
        <v>624</v>
      </c>
      <c r="O1" s="24" t="s">
        <v>625</v>
      </c>
      <c r="P1" s="24" t="s">
        <v>634</v>
      </c>
      <c r="Q1" s="24" t="s">
        <v>627</v>
      </c>
      <c r="R1" s="24" t="s">
        <v>628</v>
      </c>
      <c r="S1" s="24" t="s">
        <v>629</v>
      </c>
      <c r="T1" s="24" t="s">
        <v>630</v>
      </c>
      <c r="U1" s="24" t="s">
        <v>635</v>
      </c>
      <c r="V1" s="24" t="s">
        <v>636</v>
      </c>
      <c r="W1" s="24" t="s">
        <v>637</v>
      </c>
      <c r="X1" s="24" t="s">
        <v>8</v>
      </c>
      <c r="Z1" s="24" t="s">
        <v>638</v>
      </c>
      <c r="AA1" s="24" t="s">
        <v>639</v>
      </c>
      <c r="AB1" s="24" t="s">
        <v>640</v>
      </c>
      <c r="AC1" s="24" t="s">
        <v>641</v>
      </c>
      <c r="AD1" s="24" t="s">
        <v>642</v>
      </c>
      <c r="AF1" s="24" t="s">
        <v>643</v>
      </c>
      <c r="AG1" s="24" t="s">
        <v>644</v>
      </c>
      <c r="AH1" s="24" t="s">
        <v>645</v>
      </c>
      <c r="AI1" s="24" t="s">
        <v>646</v>
      </c>
      <c r="AL1" s="24" t="s">
        <v>647</v>
      </c>
      <c r="AM1" s="24" t="s">
        <v>648</v>
      </c>
      <c r="AN1" s="24" t="s">
        <v>649</v>
      </c>
      <c r="AO1" s="24" t="s">
        <v>650</v>
      </c>
      <c r="AP1" s="24" t="s">
        <v>646</v>
      </c>
    </row>
    <row r="2" spans="1:43" x14ac:dyDescent="0.25">
      <c r="A2" s="25"/>
      <c r="B2" s="26">
        <v>3</v>
      </c>
      <c r="C2" s="27">
        <v>29</v>
      </c>
      <c r="D2" s="27">
        <v>3</v>
      </c>
      <c r="E2" s="26">
        <v>11</v>
      </c>
      <c r="F2" s="28">
        <v>27</v>
      </c>
      <c r="G2" s="27">
        <v>11</v>
      </c>
      <c r="H2" s="27">
        <v>4</v>
      </c>
      <c r="I2" s="27">
        <v>15</v>
      </c>
      <c r="J2" s="27">
        <v>1</v>
      </c>
      <c r="K2" s="29">
        <v>2</v>
      </c>
      <c r="M2" s="24" t="s">
        <v>651</v>
      </c>
      <c r="X2" s="24"/>
    </row>
    <row r="3" spans="1:43" x14ac:dyDescent="0.25">
      <c r="A3" s="30"/>
      <c r="B3" s="31">
        <v>2</v>
      </c>
      <c r="C3" s="32">
        <v>41</v>
      </c>
      <c r="D3" s="32">
        <v>4</v>
      </c>
      <c r="E3" s="31">
        <v>16</v>
      </c>
      <c r="F3" s="33">
        <v>22</v>
      </c>
      <c r="G3" s="32">
        <v>14</v>
      </c>
      <c r="H3" s="32">
        <v>0</v>
      </c>
      <c r="I3" s="32">
        <v>10</v>
      </c>
      <c r="J3" s="32">
        <v>2</v>
      </c>
      <c r="K3" s="34"/>
      <c r="M3" s="24" t="s">
        <v>652</v>
      </c>
      <c r="N3" s="24">
        <f t="shared" ref="N3:W3" si="0">SUM(B56:B60)</f>
        <v>0</v>
      </c>
      <c r="O3" s="24">
        <f t="shared" si="0"/>
        <v>171</v>
      </c>
      <c r="P3" s="24">
        <f t="shared" si="0"/>
        <v>10</v>
      </c>
      <c r="Q3" s="24">
        <f t="shared" si="0"/>
        <v>49</v>
      </c>
      <c r="R3" s="24">
        <f t="shared" si="0"/>
        <v>52</v>
      </c>
      <c r="S3" s="24">
        <f t="shared" si="0"/>
        <v>51</v>
      </c>
      <c r="T3" s="24">
        <f t="shared" si="0"/>
        <v>34</v>
      </c>
      <c r="U3" s="24">
        <f t="shared" si="0"/>
        <v>20</v>
      </c>
      <c r="V3" s="24">
        <f t="shared" si="0"/>
        <v>16</v>
      </c>
      <c r="W3" s="24">
        <f t="shared" si="0"/>
        <v>10</v>
      </c>
      <c r="X3" s="24">
        <f>SUM(N3:W3)</f>
        <v>413</v>
      </c>
      <c r="Z3" s="24" t="s">
        <v>653</v>
      </c>
      <c r="AA3" s="24" t="s">
        <v>654</v>
      </c>
      <c r="AB3" s="24">
        <f>2*(SUM(N3:O3,R3:T3)/X3-0.5)</f>
        <v>0.49152542372881358</v>
      </c>
      <c r="AC3" s="24">
        <f>2*Q3/SUM(N3:Q3)</f>
        <v>0.42608695652173911</v>
      </c>
      <c r="AD3" s="24">
        <f>2*P3/SUM(N3:Q3)</f>
        <v>8.6956521739130432E-2</v>
      </c>
      <c r="AF3" s="24">
        <f>T3/SUM(R3:T3)</f>
        <v>0.24817518248175183</v>
      </c>
      <c r="AG3" s="24">
        <f>SQRT(AF3*(1-AF3)/SUM(R3:T3))</f>
        <v>3.6904321081228833E-2</v>
      </c>
      <c r="AH3" s="24" t="s">
        <v>655</v>
      </c>
      <c r="AI3" s="24" t="s">
        <v>655</v>
      </c>
      <c r="AL3" s="24">
        <f>S3/SUM(R3:T3)</f>
        <v>0.37226277372262773</v>
      </c>
      <c r="AM3" s="24">
        <f>SQRT(AL3*(1-AL3)/SUM(R3:T3))</f>
        <v>4.1300324402939667E-2</v>
      </c>
      <c r="AN3" s="24">
        <f>AL3+0.9165*AF3^2-0.3422*AF3-0.4514</f>
        <v>-0.10761469444296451</v>
      </c>
      <c r="AO3" s="24" t="s">
        <v>655</v>
      </c>
      <c r="AP3" s="24" t="s">
        <v>655</v>
      </c>
    </row>
    <row r="4" spans="1:43" x14ac:dyDescent="0.25">
      <c r="A4" s="30"/>
      <c r="B4" s="31">
        <v>0</v>
      </c>
      <c r="C4" s="32">
        <v>35</v>
      </c>
      <c r="D4" s="32">
        <v>2</v>
      </c>
      <c r="E4" s="31">
        <v>14</v>
      </c>
      <c r="F4" s="33">
        <v>30</v>
      </c>
      <c r="G4" s="35">
        <v>10</v>
      </c>
      <c r="H4" s="32">
        <v>9</v>
      </c>
      <c r="I4" s="32">
        <v>11</v>
      </c>
      <c r="J4" s="32"/>
      <c r="K4" s="34">
        <v>3</v>
      </c>
      <c r="M4" s="24" t="s">
        <v>656</v>
      </c>
      <c r="N4" s="24">
        <f t="shared" ref="N4:W4" si="1">SUM(B8:B12)</f>
        <v>2</v>
      </c>
      <c r="O4" s="24">
        <f t="shared" si="1"/>
        <v>199</v>
      </c>
      <c r="P4" s="24">
        <f t="shared" si="1"/>
        <v>0</v>
      </c>
      <c r="Q4" s="24">
        <f t="shared" si="1"/>
        <v>85</v>
      </c>
      <c r="R4" s="24">
        <f t="shared" si="1"/>
        <v>53</v>
      </c>
      <c r="S4" s="24">
        <f t="shared" si="1"/>
        <v>62</v>
      </c>
      <c r="T4" s="24">
        <f t="shared" si="1"/>
        <v>82</v>
      </c>
      <c r="U4" s="24">
        <f t="shared" si="1"/>
        <v>35</v>
      </c>
      <c r="V4" s="24">
        <f t="shared" si="1"/>
        <v>38</v>
      </c>
      <c r="W4" s="24">
        <f t="shared" si="1"/>
        <v>19</v>
      </c>
      <c r="X4" s="24">
        <f>SUM(N4:W4)</f>
        <v>575</v>
      </c>
      <c r="Z4" s="24" t="s">
        <v>657</v>
      </c>
      <c r="AA4" s="24" t="s">
        <v>658</v>
      </c>
      <c r="AB4" s="24">
        <f>2*(SUM(N4:O4,R4:T4)/X4-0.5)</f>
        <v>0.38434782608695661</v>
      </c>
      <c r="AC4" s="24">
        <f>2*Q4/SUM(N4:Q4)</f>
        <v>0.59440559440559437</v>
      </c>
      <c r="AD4" s="24">
        <f>2*P4/SUM(N4:Q4)</f>
        <v>0</v>
      </c>
      <c r="AF4" s="24">
        <f>T4/SUM(R4:T4)</f>
        <v>0.41624365482233505</v>
      </c>
      <c r="AG4" s="24">
        <f>SQRT(AF4*(1-AF4)/SUM(R4:T4))</f>
        <v>3.5120161725232656E-2</v>
      </c>
      <c r="AH4" s="24" t="s">
        <v>655</v>
      </c>
      <c r="AI4" s="24" t="s">
        <v>655</v>
      </c>
      <c r="AL4" s="24">
        <f>S4/SUM(R4:T4)</f>
        <v>0.31472081218274112</v>
      </c>
      <c r="AM4" s="24">
        <f>SQRT(AL4*(1-AL4)/SUM(R4:T4))</f>
        <v>3.3087456988385472E-2</v>
      </c>
      <c r="AN4" s="24">
        <f>AL4+0.9165*AF4^2-0.3422*AF4-0.4514</f>
        <v>-0.12032609446262466</v>
      </c>
      <c r="AO4" s="24" t="s">
        <v>655</v>
      </c>
      <c r="AP4" s="24" t="s">
        <v>655</v>
      </c>
    </row>
    <row r="5" spans="1:43" x14ac:dyDescent="0.25">
      <c r="A5" s="30"/>
      <c r="B5" s="31">
        <v>0</v>
      </c>
      <c r="C5" s="32">
        <v>24</v>
      </c>
      <c r="D5" s="32"/>
      <c r="E5" s="31">
        <v>10</v>
      </c>
      <c r="F5" s="33">
        <v>27</v>
      </c>
      <c r="G5" s="32">
        <v>5</v>
      </c>
      <c r="H5" s="32">
        <v>2</v>
      </c>
      <c r="I5" s="32">
        <v>15</v>
      </c>
      <c r="J5" s="32"/>
      <c r="K5" s="34"/>
      <c r="M5" s="24" t="s">
        <v>659</v>
      </c>
      <c r="N5" s="24">
        <f t="shared" ref="N5:W5" si="2">SUM(B2:B6)</f>
        <v>6</v>
      </c>
      <c r="O5" s="24">
        <f t="shared" si="2"/>
        <v>150</v>
      </c>
      <c r="P5" s="24">
        <f t="shared" si="2"/>
        <v>11</v>
      </c>
      <c r="Q5" s="24">
        <f t="shared" si="2"/>
        <v>58</v>
      </c>
      <c r="R5" s="24">
        <f t="shared" si="2"/>
        <v>136</v>
      </c>
      <c r="S5" s="24">
        <f t="shared" si="2"/>
        <v>43</v>
      </c>
      <c r="T5" s="24">
        <f t="shared" si="2"/>
        <v>21</v>
      </c>
      <c r="U5" s="24">
        <f t="shared" si="2"/>
        <v>60</v>
      </c>
      <c r="V5" s="24">
        <f t="shared" si="2"/>
        <v>3</v>
      </c>
      <c r="W5" s="24">
        <f t="shared" si="2"/>
        <v>6</v>
      </c>
      <c r="X5" s="24">
        <f t="shared" ref="X5" si="3">SUM(N5:W5)</f>
        <v>494</v>
      </c>
      <c r="Z5" s="24" t="s">
        <v>660</v>
      </c>
      <c r="AA5" s="24" t="s">
        <v>661</v>
      </c>
      <c r="AB5" s="24">
        <f>2*(SUM(N5:O5,R5:T5)/X5-0.5)</f>
        <v>0.44129554655870451</v>
      </c>
      <c r="AC5" s="24">
        <f>2*Q5/SUM(N5:Q5)</f>
        <v>0.51555555555555554</v>
      </c>
      <c r="AD5" s="24">
        <f>2*P5/SUM(N5:Q5)</f>
        <v>9.7777777777777783E-2</v>
      </c>
      <c r="AF5" s="24">
        <f>T5/SUM(R5:T5)</f>
        <v>0.105</v>
      </c>
      <c r="AG5" s="24">
        <f>SQRT(AF5*(1-AF5)/SUM(R5:T5))</f>
        <v>2.1676600286945368E-2</v>
      </c>
      <c r="AH5" s="24" t="s">
        <v>655</v>
      </c>
      <c r="AI5" s="24" t="s">
        <v>655</v>
      </c>
      <c r="AL5" s="24">
        <f>S5/SUM(R5:T5)</f>
        <v>0.215</v>
      </c>
      <c r="AM5" s="24">
        <f>SQRT(AL5*(1-AL5)/SUM(R5:T5))</f>
        <v>2.9049526674285075E-2</v>
      </c>
      <c r="AN5" s="24">
        <f>AL5+0.9165*AF5^2-0.3422*AF5-0.4514</f>
        <v>-0.26222658750000005</v>
      </c>
      <c r="AO5" s="24" t="s">
        <v>655</v>
      </c>
      <c r="AP5" s="24" t="s">
        <v>655</v>
      </c>
    </row>
    <row r="6" spans="1:43" ht="15.75" thickBot="1" x14ac:dyDescent="0.3">
      <c r="A6" s="36"/>
      <c r="B6" s="37">
        <v>1</v>
      </c>
      <c r="C6" s="38">
        <v>21</v>
      </c>
      <c r="D6" s="38">
        <v>2</v>
      </c>
      <c r="E6" s="37">
        <v>7</v>
      </c>
      <c r="F6" s="39">
        <v>30</v>
      </c>
      <c r="G6" s="38">
        <v>3</v>
      </c>
      <c r="H6" s="38">
        <v>6</v>
      </c>
      <c r="I6" s="38">
        <v>9</v>
      </c>
      <c r="J6" s="38"/>
      <c r="K6" s="40">
        <v>1</v>
      </c>
      <c r="X6" s="24"/>
      <c r="AB6" s="24"/>
      <c r="AC6" s="24"/>
      <c r="AD6" s="24"/>
      <c r="AF6" s="24"/>
      <c r="AG6" s="24"/>
      <c r="AL6" s="24"/>
      <c r="AM6" s="24"/>
      <c r="AN6" s="24"/>
    </row>
    <row r="7" spans="1:43" x14ac:dyDescent="0.25">
      <c r="A7" s="20" t="s">
        <v>662</v>
      </c>
      <c r="B7" s="21" t="s">
        <v>624</v>
      </c>
      <c r="C7" s="21" t="s">
        <v>625</v>
      </c>
      <c r="D7" s="21" t="s">
        <v>626</v>
      </c>
      <c r="E7" s="21" t="s">
        <v>627</v>
      </c>
      <c r="F7" s="22" t="s">
        <v>628</v>
      </c>
      <c r="G7" s="21" t="s">
        <v>629</v>
      </c>
      <c r="H7" s="21" t="s">
        <v>630</v>
      </c>
      <c r="I7" s="21" t="s">
        <v>631</v>
      </c>
      <c r="J7" s="21" t="s">
        <v>632</v>
      </c>
      <c r="K7" s="23" t="s">
        <v>633</v>
      </c>
      <c r="M7" s="24" t="s">
        <v>663</v>
      </c>
      <c r="X7" s="24"/>
      <c r="AB7" s="24"/>
      <c r="AC7" s="24"/>
      <c r="AD7" s="24"/>
      <c r="AF7" s="24"/>
      <c r="AG7" s="24"/>
      <c r="AL7" s="24"/>
      <c r="AM7" s="24"/>
      <c r="AN7" s="24"/>
    </row>
    <row r="8" spans="1:43" x14ac:dyDescent="0.25">
      <c r="A8" s="25"/>
      <c r="B8" s="26">
        <v>0</v>
      </c>
      <c r="C8" s="27">
        <v>47</v>
      </c>
      <c r="D8" s="27"/>
      <c r="E8" s="26">
        <v>15</v>
      </c>
      <c r="F8" s="28">
        <v>10</v>
      </c>
      <c r="G8" s="27">
        <v>19</v>
      </c>
      <c r="H8" s="27">
        <v>20</v>
      </c>
      <c r="I8" s="27">
        <v>6</v>
      </c>
      <c r="J8" s="27">
        <v>10</v>
      </c>
      <c r="K8" s="29">
        <v>3</v>
      </c>
      <c r="M8" s="24" t="s">
        <v>664</v>
      </c>
      <c r="N8" s="24">
        <f t="shared" ref="N8:W8" si="4">SUM(B62:B66)</f>
        <v>6</v>
      </c>
      <c r="O8" s="24">
        <f t="shared" si="4"/>
        <v>275</v>
      </c>
      <c r="P8" s="24">
        <f t="shared" si="4"/>
        <v>22</v>
      </c>
      <c r="Q8" s="24">
        <f t="shared" si="4"/>
        <v>73</v>
      </c>
      <c r="R8" s="24">
        <f t="shared" si="4"/>
        <v>70</v>
      </c>
      <c r="S8" s="24">
        <f t="shared" si="4"/>
        <v>140</v>
      </c>
      <c r="T8" s="24">
        <f t="shared" si="4"/>
        <v>117</v>
      </c>
      <c r="U8" s="24">
        <f t="shared" si="4"/>
        <v>66</v>
      </c>
      <c r="V8" s="24">
        <f t="shared" si="4"/>
        <v>41</v>
      </c>
      <c r="W8" s="24">
        <f t="shared" si="4"/>
        <v>29</v>
      </c>
      <c r="X8" s="24">
        <f t="shared" ref="X8:X11" si="5">SUM(N8:W8)</f>
        <v>839</v>
      </c>
      <c r="Z8" s="24" t="s">
        <v>653</v>
      </c>
      <c r="AA8" s="24" t="s">
        <v>128</v>
      </c>
      <c r="AB8" s="24">
        <f>2*(SUM(N8:O8,R8:T8)/X8-0.5)</f>
        <v>0.44934445768772346</v>
      </c>
      <c r="AC8" s="24">
        <f>2*Q8/SUM(N8:Q8)</f>
        <v>0.38829787234042551</v>
      </c>
      <c r="AD8" s="24">
        <f t="shared" ref="AD8:AD14" si="6">2*P8/SUM(N8:Q8)</f>
        <v>0.11702127659574468</v>
      </c>
      <c r="AF8" s="24">
        <f t="shared" ref="AF8:AF14" si="7">T8/SUM(R8:T8)</f>
        <v>0.3577981651376147</v>
      </c>
      <c r="AG8" s="24">
        <f t="shared" ref="AG8:AG14" si="8">SQRT(AF8*(1-AF8)/SUM(R8:T8))</f>
        <v>2.6508243375515633E-2</v>
      </c>
      <c r="AH8" s="24">
        <v>2.2700000000000001E-2</v>
      </c>
      <c r="AI8" s="24">
        <v>1.2500000000000001E-2</v>
      </c>
      <c r="AJ8" s="24" t="s">
        <v>665</v>
      </c>
      <c r="AL8" s="24">
        <f t="shared" ref="AL8:AL14" si="9">S8/SUM(R8:T8)</f>
        <v>0.42813455657492355</v>
      </c>
      <c r="AM8" s="24">
        <f t="shared" ref="AM8:AM14" si="10">SQRT(AL8*(1-AL8)/SUM(R8:T8))</f>
        <v>2.7362967342335669E-2</v>
      </c>
      <c r="AN8" s="24">
        <f t="shared" ref="AN8:AN14" si="11">AL8+0.9165*AF8^2-0.3422*AF8-0.4514</f>
        <v>-2.8374079061807389E-2</v>
      </c>
      <c r="AO8" s="24">
        <v>0.30130000000000001</v>
      </c>
      <c r="AP8" s="24">
        <v>6.2500000000000003E-3</v>
      </c>
      <c r="AQ8" s="24" t="s">
        <v>666</v>
      </c>
    </row>
    <row r="9" spans="1:43" x14ac:dyDescent="0.25">
      <c r="A9" s="30"/>
      <c r="B9" s="31">
        <v>1</v>
      </c>
      <c r="C9" s="32">
        <v>45</v>
      </c>
      <c r="D9" s="32"/>
      <c r="E9" s="31">
        <v>16</v>
      </c>
      <c r="F9" s="33">
        <v>18</v>
      </c>
      <c r="G9" s="32">
        <v>11</v>
      </c>
      <c r="H9" s="32">
        <v>8</v>
      </c>
      <c r="I9" s="32">
        <v>6</v>
      </c>
      <c r="J9" s="32">
        <v>4</v>
      </c>
      <c r="K9" s="34">
        <v>3</v>
      </c>
      <c r="M9" s="24" t="s">
        <v>667</v>
      </c>
      <c r="N9" s="24">
        <f t="shared" ref="N9:W9" si="12">SUM(B14:B18)</f>
        <v>7</v>
      </c>
      <c r="O9" s="24">
        <f t="shared" si="12"/>
        <v>185</v>
      </c>
      <c r="P9" s="24">
        <f t="shared" si="12"/>
        <v>5</v>
      </c>
      <c r="Q9" s="24">
        <f t="shared" si="12"/>
        <v>74</v>
      </c>
      <c r="R9" s="24">
        <f t="shared" si="12"/>
        <v>76</v>
      </c>
      <c r="S9" s="24">
        <f t="shared" si="12"/>
        <v>80</v>
      </c>
      <c r="T9" s="24">
        <f t="shared" si="12"/>
        <v>56</v>
      </c>
      <c r="U9" s="24">
        <f t="shared" si="12"/>
        <v>29</v>
      </c>
      <c r="V9" s="24">
        <f t="shared" si="12"/>
        <v>21</v>
      </c>
      <c r="W9" s="24">
        <f t="shared" si="12"/>
        <v>6</v>
      </c>
      <c r="X9" s="24">
        <f t="shared" si="5"/>
        <v>539</v>
      </c>
      <c r="Z9" s="24" t="s">
        <v>657</v>
      </c>
      <c r="AA9" s="24" t="s">
        <v>668</v>
      </c>
      <c r="AB9" s="24">
        <f>2*(SUM(N9:O9,R9:T9)/X9-0.5)</f>
        <v>0.49907235621521329</v>
      </c>
      <c r="AC9" s="24">
        <f>2*Q9/SUM(N9:Q9)</f>
        <v>0.54612546125461259</v>
      </c>
      <c r="AD9" s="24">
        <f t="shared" si="6"/>
        <v>3.6900369003690037E-2</v>
      </c>
      <c r="AF9" s="24">
        <f t="shared" si="7"/>
        <v>0.26415094339622641</v>
      </c>
      <c r="AG9" s="24">
        <f t="shared" si="8"/>
        <v>3.0279766463288213E-2</v>
      </c>
      <c r="AH9" s="41">
        <v>1.1999999999999999E-3</v>
      </c>
      <c r="AI9" s="24">
        <v>8.3333333333333332E-3</v>
      </c>
      <c r="AJ9" s="24" t="s">
        <v>665</v>
      </c>
      <c r="AL9" s="24">
        <f t="shared" si="9"/>
        <v>0.37735849056603776</v>
      </c>
      <c r="AM9" s="24">
        <f t="shared" si="10"/>
        <v>3.3291101718066325E-2</v>
      </c>
      <c r="AN9" s="24">
        <f t="shared" si="11"/>
        <v>-0.10048451406194381</v>
      </c>
      <c r="AO9" s="24">
        <v>0.21240000000000001</v>
      </c>
      <c r="AP9" s="24">
        <v>5.0000000000000001E-3</v>
      </c>
      <c r="AQ9" s="24" t="s">
        <v>666</v>
      </c>
    </row>
    <row r="10" spans="1:43" x14ac:dyDescent="0.25">
      <c r="A10" s="30"/>
      <c r="B10" s="31">
        <v>1</v>
      </c>
      <c r="C10" s="32">
        <v>34</v>
      </c>
      <c r="D10" s="32"/>
      <c r="E10" s="31">
        <v>18</v>
      </c>
      <c r="F10" s="33">
        <v>10</v>
      </c>
      <c r="G10" s="35">
        <v>12</v>
      </c>
      <c r="H10" s="32">
        <v>18</v>
      </c>
      <c r="I10" s="32">
        <v>8</v>
      </c>
      <c r="J10" s="32">
        <v>4</v>
      </c>
      <c r="K10" s="34">
        <v>3</v>
      </c>
      <c r="M10" s="24" t="s">
        <v>669</v>
      </c>
      <c r="N10" s="24">
        <f t="shared" ref="N10:W10" si="13">SUM(B32:B36)</f>
        <v>4</v>
      </c>
      <c r="O10" s="24">
        <f t="shared" si="13"/>
        <v>168</v>
      </c>
      <c r="P10" s="24">
        <f t="shared" si="13"/>
        <v>5</v>
      </c>
      <c r="Q10" s="24">
        <f t="shared" si="13"/>
        <v>55</v>
      </c>
      <c r="R10" s="24">
        <f t="shared" si="13"/>
        <v>106</v>
      </c>
      <c r="S10" s="24">
        <f t="shared" si="13"/>
        <v>64</v>
      </c>
      <c r="T10" s="24">
        <f t="shared" si="13"/>
        <v>68</v>
      </c>
      <c r="U10" s="24">
        <f t="shared" si="13"/>
        <v>49</v>
      </c>
      <c r="V10" s="24">
        <f t="shared" si="13"/>
        <v>25</v>
      </c>
      <c r="W10" s="24">
        <f t="shared" si="13"/>
        <v>15</v>
      </c>
      <c r="X10" s="24">
        <f t="shared" si="5"/>
        <v>559</v>
      </c>
      <c r="Z10" s="24" t="s">
        <v>657</v>
      </c>
      <c r="AA10" s="24" t="s">
        <v>670</v>
      </c>
      <c r="AB10" s="24">
        <f>2*(SUM(N10:O10,R10:T10)/X10-0.5)</f>
        <v>0.46690518783542045</v>
      </c>
      <c r="AC10" s="24">
        <f>2*Q10/SUM(N10:Q10)</f>
        <v>0.47413793103448276</v>
      </c>
      <c r="AD10" s="24">
        <f t="shared" si="6"/>
        <v>4.3103448275862072E-2</v>
      </c>
      <c r="AF10" s="24">
        <f t="shared" si="7"/>
        <v>0.2857142857142857</v>
      </c>
      <c r="AG10" s="24">
        <f t="shared" si="8"/>
        <v>2.9282859346099564E-2</v>
      </c>
      <c r="AH10" s="41">
        <v>6.0000000000000001E-3</v>
      </c>
      <c r="AI10" s="24">
        <v>0.01</v>
      </c>
      <c r="AJ10" s="24" t="s">
        <v>665</v>
      </c>
      <c r="AL10" s="24">
        <f t="shared" si="9"/>
        <v>0.26890756302521007</v>
      </c>
      <c r="AM10" s="24">
        <f t="shared" si="10"/>
        <v>2.8740821375391388E-2</v>
      </c>
      <c r="AN10" s="24">
        <f t="shared" si="11"/>
        <v>-0.20544753901560625</v>
      </c>
      <c r="AO10" s="24">
        <v>0.33929999999999999</v>
      </c>
      <c r="AP10" s="24">
        <v>8.3333333333333332E-3</v>
      </c>
      <c r="AQ10" s="24" t="s">
        <v>666</v>
      </c>
    </row>
    <row r="11" spans="1:43" x14ac:dyDescent="0.25">
      <c r="A11" s="30"/>
      <c r="B11" s="31">
        <v>0</v>
      </c>
      <c r="C11" s="32">
        <v>49</v>
      </c>
      <c r="D11" s="32"/>
      <c r="E11" s="31">
        <v>27</v>
      </c>
      <c r="F11" s="33">
        <v>11</v>
      </c>
      <c r="G11" s="32">
        <v>12</v>
      </c>
      <c r="H11" s="32">
        <v>19</v>
      </c>
      <c r="I11" s="32">
        <v>6</v>
      </c>
      <c r="J11" s="32">
        <v>11</v>
      </c>
      <c r="K11" s="34">
        <v>5</v>
      </c>
      <c r="M11" s="24" t="s">
        <v>671</v>
      </c>
      <c r="N11" s="24">
        <f t="shared" ref="N11:W11" si="14">SUM(B26:B30)</f>
        <v>4</v>
      </c>
      <c r="O11" s="24">
        <f t="shared" si="14"/>
        <v>107</v>
      </c>
      <c r="P11" s="24">
        <f t="shared" si="14"/>
        <v>5</v>
      </c>
      <c r="Q11" s="24">
        <f t="shared" si="14"/>
        <v>39</v>
      </c>
      <c r="R11" s="24">
        <f t="shared" si="14"/>
        <v>58</v>
      </c>
      <c r="S11" s="24">
        <f t="shared" si="14"/>
        <v>80</v>
      </c>
      <c r="T11" s="24">
        <f t="shared" si="14"/>
        <v>89</v>
      </c>
      <c r="U11" s="24">
        <f t="shared" si="14"/>
        <v>39</v>
      </c>
      <c r="V11" s="24">
        <f t="shared" si="14"/>
        <v>27</v>
      </c>
      <c r="W11" s="24">
        <f t="shared" si="14"/>
        <v>19</v>
      </c>
      <c r="X11" s="24">
        <f t="shared" si="5"/>
        <v>467</v>
      </c>
      <c r="Z11" s="24" t="s">
        <v>657</v>
      </c>
      <c r="AA11" s="24" t="s">
        <v>109</v>
      </c>
      <c r="AB11" s="24">
        <f>2*(SUM(N11:O11,R11:T11)/X11-0.5)</f>
        <v>0.44753747323340476</v>
      </c>
      <c r="AC11" s="24">
        <f>2*Q11/SUM(N11:Q11)</f>
        <v>0.50322580645161286</v>
      </c>
      <c r="AD11" s="24">
        <f t="shared" si="6"/>
        <v>6.4516129032258063E-2</v>
      </c>
      <c r="AF11" s="24">
        <f t="shared" si="7"/>
        <v>0.39207048458149779</v>
      </c>
      <c r="AG11" s="24">
        <f t="shared" si="8"/>
        <v>3.2403786401198266E-2</v>
      </c>
      <c r="AH11" s="24">
        <v>1</v>
      </c>
      <c r="AI11" s="24">
        <v>0.05</v>
      </c>
      <c r="AJ11" s="24" t="s">
        <v>665</v>
      </c>
      <c r="AL11" s="24">
        <f t="shared" si="9"/>
        <v>0.3524229074889868</v>
      </c>
      <c r="AM11" s="24">
        <f t="shared" si="10"/>
        <v>3.1707709825928264E-2</v>
      </c>
      <c r="AN11" s="24">
        <f t="shared" si="11"/>
        <v>-9.2259906072308828E-2</v>
      </c>
      <c r="AO11" s="24">
        <v>0.4703</v>
      </c>
      <c r="AP11" s="24">
        <v>0.01</v>
      </c>
      <c r="AQ11" s="24" t="s">
        <v>666</v>
      </c>
    </row>
    <row r="12" spans="1:43" ht="15.75" thickBot="1" x14ac:dyDescent="0.3">
      <c r="A12" s="36"/>
      <c r="B12" s="37">
        <v>0</v>
      </c>
      <c r="C12" s="38">
        <v>24</v>
      </c>
      <c r="D12" s="38"/>
      <c r="E12" s="37">
        <v>9</v>
      </c>
      <c r="F12" s="39">
        <v>4</v>
      </c>
      <c r="G12" s="38">
        <v>8</v>
      </c>
      <c r="H12" s="38">
        <v>17</v>
      </c>
      <c r="I12" s="38">
        <v>9</v>
      </c>
      <c r="J12" s="38">
        <v>9</v>
      </c>
      <c r="K12" s="40">
        <v>5</v>
      </c>
      <c r="M12" s="24" t="s">
        <v>672</v>
      </c>
      <c r="N12" s="24">
        <f t="shared" ref="N12:W12" si="15">SUM(B38:B42)</f>
        <v>1</v>
      </c>
      <c r="O12" s="24">
        <f t="shared" si="15"/>
        <v>146</v>
      </c>
      <c r="P12" s="24">
        <f t="shared" si="15"/>
        <v>0</v>
      </c>
      <c r="Q12" s="24">
        <f t="shared" si="15"/>
        <v>5</v>
      </c>
      <c r="R12" s="24">
        <f t="shared" si="15"/>
        <v>24</v>
      </c>
      <c r="S12" s="24">
        <f t="shared" si="15"/>
        <v>64</v>
      </c>
      <c r="T12" s="24">
        <f t="shared" si="15"/>
        <v>73</v>
      </c>
      <c r="U12" s="24">
        <f t="shared" si="15"/>
        <v>8</v>
      </c>
      <c r="V12" s="24">
        <f t="shared" si="15"/>
        <v>29</v>
      </c>
      <c r="W12" s="24">
        <f t="shared" si="15"/>
        <v>13</v>
      </c>
      <c r="X12" s="24">
        <f>SUM(N12:W12)</f>
        <v>363</v>
      </c>
      <c r="Z12" s="24" t="s">
        <v>657</v>
      </c>
      <c r="AA12" s="24" t="s">
        <v>121</v>
      </c>
      <c r="AB12" s="24">
        <f>2*(SUM(R12:T12)/SUM(R12:W12)-0.5)</f>
        <v>0.52606635071090047</v>
      </c>
      <c r="AC12" s="24" t="s">
        <v>673</v>
      </c>
      <c r="AD12" s="24">
        <f t="shared" si="6"/>
        <v>0</v>
      </c>
      <c r="AF12" s="24">
        <f t="shared" si="7"/>
        <v>0.453416149068323</v>
      </c>
      <c r="AG12" s="24">
        <f t="shared" si="8"/>
        <v>3.9234123254257652E-2</v>
      </c>
      <c r="AH12" s="24">
        <v>0.52049999999999996</v>
      </c>
      <c r="AI12" s="24">
        <v>2.5000000000000001E-2</v>
      </c>
      <c r="AJ12" s="24" t="s">
        <v>665</v>
      </c>
      <c r="AL12" s="24">
        <f t="shared" si="9"/>
        <v>0.39751552795031053</v>
      </c>
      <c r="AM12" s="24">
        <f t="shared" si="10"/>
        <v>3.8568881108892741E-2</v>
      </c>
      <c r="AN12" s="24">
        <f t="shared" si="11"/>
        <v>-2.0623722078623619E-2</v>
      </c>
      <c r="AO12" s="24">
        <v>0.1195</v>
      </c>
      <c r="AP12" s="24">
        <v>4.5454545454545461E-3</v>
      </c>
      <c r="AQ12" s="24" t="s">
        <v>666</v>
      </c>
    </row>
    <row r="13" spans="1:43" x14ac:dyDescent="0.25">
      <c r="A13" s="20" t="s">
        <v>674</v>
      </c>
      <c r="B13" s="21" t="s">
        <v>624</v>
      </c>
      <c r="C13" s="21" t="s">
        <v>625</v>
      </c>
      <c r="D13" s="21" t="s">
        <v>626</v>
      </c>
      <c r="E13" s="21" t="s">
        <v>627</v>
      </c>
      <c r="F13" s="22" t="s">
        <v>628</v>
      </c>
      <c r="G13" s="21" t="s">
        <v>629</v>
      </c>
      <c r="H13" s="21" t="s">
        <v>630</v>
      </c>
      <c r="I13" s="21" t="s">
        <v>631</v>
      </c>
      <c r="J13" s="21" t="s">
        <v>632</v>
      </c>
      <c r="K13" s="23" t="s">
        <v>633</v>
      </c>
      <c r="M13" s="24" t="s">
        <v>675</v>
      </c>
      <c r="N13" s="24">
        <f t="shared" ref="N13:W13" si="16">SUM(B20:B24)</f>
        <v>0</v>
      </c>
      <c r="O13" s="24">
        <f t="shared" si="16"/>
        <v>130</v>
      </c>
      <c r="P13" s="24">
        <f t="shared" si="16"/>
        <v>0</v>
      </c>
      <c r="Q13" s="24">
        <f t="shared" si="16"/>
        <v>54</v>
      </c>
      <c r="R13" s="24">
        <f t="shared" si="16"/>
        <v>32</v>
      </c>
      <c r="S13" s="24">
        <f t="shared" si="16"/>
        <v>51</v>
      </c>
      <c r="T13" s="24">
        <f t="shared" si="16"/>
        <v>96</v>
      </c>
      <c r="U13" s="24">
        <f t="shared" si="16"/>
        <v>30</v>
      </c>
      <c r="V13" s="24">
        <f t="shared" si="16"/>
        <v>24</v>
      </c>
      <c r="W13" s="24">
        <f t="shared" si="16"/>
        <v>24</v>
      </c>
      <c r="X13" s="24">
        <f>SUM(N13:W13)</f>
        <v>441</v>
      </c>
      <c r="Z13" s="24" t="s">
        <v>657</v>
      </c>
      <c r="AA13" s="24" t="s">
        <v>676</v>
      </c>
      <c r="AB13" s="24">
        <f>2*(SUM(N13:O13,R13:T13)/X13-0.5)</f>
        <v>0.40136054421768708</v>
      </c>
      <c r="AC13" s="24">
        <f>2*Q13/SUM(N13:Q13)</f>
        <v>0.58695652173913049</v>
      </c>
      <c r="AD13" s="24">
        <f t="shared" si="6"/>
        <v>0</v>
      </c>
      <c r="AF13" s="24">
        <f t="shared" si="7"/>
        <v>0.53631284916201116</v>
      </c>
      <c r="AG13" s="24">
        <f t="shared" si="8"/>
        <v>3.727306582070368E-2</v>
      </c>
      <c r="AH13" s="24">
        <v>2.29E-2</v>
      </c>
      <c r="AI13" s="24">
        <v>1.6666666666666666E-2</v>
      </c>
      <c r="AJ13" s="24" t="s">
        <v>665</v>
      </c>
      <c r="AL13" s="24">
        <f t="shared" si="9"/>
        <v>0.28491620111731841</v>
      </c>
      <c r="AM13" s="24">
        <f t="shared" si="10"/>
        <v>3.3737315800461652E-2</v>
      </c>
      <c r="AN13" s="24">
        <f t="shared" si="11"/>
        <v>-8.6395811616366558E-2</v>
      </c>
      <c r="AO13" s="24">
        <v>0.57389999999999997</v>
      </c>
      <c r="AP13" s="24">
        <v>1.2500000000000001E-2</v>
      </c>
      <c r="AQ13" s="24" t="s">
        <v>666</v>
      </c>
    </row>
    <row r="14" spans="1:43" x14ac:dyDescent="0.25">
      <c r="A14" s="25"/>
      <c r="B14" s="26">
        <v>0</v>
      </c>
      <c r="C14" s="27">
        <v>42</v>
      </c>
      <c r="D14" s="27">
        <v>2</v>
      </c>
      <c r="E14" s="26">
        <v>12</v>
      </c>
      <c r="F14" s="28">
        <v>12</v>
      </c>
      <c r="G14" s="27">
        <v>28</v>
      </c>
      <c r="H14" s="27">
        <v>18</v>
      </c>
      <c r="I14" s="27">
        <v>2</v>
      </c>
      <c r="J14" s="27">
        <v>9</v>
      </c>
      <c r="K14" s="29">
        <v>1</v>
      </c>
      <c r="M14" s="24" t="s">
        <v>677</v>
      </c>
      <c r="N14" s="24">
        <f t="shared" ref="N14:W14" si="17">SUM(B44:B48)</f>
        <v>1</v>
      </c>
      <c r="O14" s="24">
        <f t="shared" si="17"/>
        <v>210</v>
      </c>
      <c r="P14" s="24">
        <f t="shared" si="17"/>
        <v>1</v>
      </c>
      <c r="Q14" s="24">
        <f t="shared" si="17"/>
        <v>4</v>
      </c>
      <c r="R14" s="24">
        <f t="shared" si="17"/>
        <v>24</v>
      </c>
      <c r="S14" s="24">
        <f t="shared" si="17"/>
        <v>102</v>
      </c>
      <c r="T14" s="24">
        <f t="shared" si="17"/>
        <v>187</v>
      </c>
      <c r="U14" s="24">
        <f t="shared" si="17"/>
        <v>9</v>
      </c>
      <c r="V14" s="24">
        <f t="shared" si="17"/>
        <v>60</v>
      </c>
      <c r="W14" s="24">
        <f t="shared" si="17"/>
        <v>41</v>
      </c>
      <c r="X14" s="24">
        <f>SUM(N14:W14)</f>
        <v>639</v>
      </c>
      <c r="Z14" s="24" t="s">
        <v>657</v>
      </c>
      <c r="AA14" s="24" t="s">
        <v>678</v>
      </c>
      <c r="AB14" s="24">
        <f>2*(SUM(R14:T14)/SUM(R14:W14)-0.5)</f>
        <v>0.47990543735224578</v>
      </c>
      <c r="AC14" s="24" t="s">
        <v>679</v>
      </c>
      <c r="AD14" s="24">
        <f t="shared" si="6"/>
        <v>9.2592592592592587E-3</v>
      </c>
      <c r="AF14" s="24">
        <f t="shared" si="7"/>
        <v>0.597444089456869</v>
      </c>
      <c r="AG14" s="24">
        <f t="shared" si="8"/>
        <v>2.7719766619462176E-2</v>
      </c>
      <c r="AH14" s="41" t="s">
        <v>680</v>
      </c>
      <c r="AI14" s="24">
        <v>7.1428571428571435E-3</v>
      </c>
      <c r="AJ14" s="24" t="s">
        <v>665</v>
      </c>
      <c r="AL14" s="24">
        <f t="shared" si="9"/>
        <v>0.32587859424920129</v>
      </c>
      <c r="AM14" s="24">
        <f t="shared" si="10"/>
        <v>2.6492613718908813E-2</v>
      </c>
      <c r="AN14" s="24">
        <f t="shared" si="11"/>
        <v>-2.8317763782421679E-3</v>
      </c>
      <c r="AO14" s="24">
        <v>0.8458</v>
      </c>
      <c r="AP14" s="24">
        <v>2.5000000000000001E-2</v>
      </c>
      <c r="AQ14" s="24" t="s">
        <v>666</v>
      </c>
    </row>
    <row r="15" spans="1:43" x14ac:dyDescent="0.25">
      <c r="A15" s="30"/>
      <c r="B15" s="31">
        <v>0</v>
      </c>
      <c r="C15" s="32">
        <v>41</v>
      </c>
      <c r="D15" s="32">
        <v>1</v>
      </c>
      <c r="E15" s="31">
        <v>13</v>
      </c>
      <c r="F15" s="33">
        <v>15</v>
      </c>
      <c r="G15" s="32">
        <v>15</v>
      </c>
      <c r="H15" s="32">
        <v>12</v>
      </c>
      <c r="I15" s="32">
        <v>11</v>
      </c>
      <c r="J15" s="32">
        <v>2</v>
      </c>
      <c r="K15" s="34">
        <v>1</v>
      </c>
      <c r="X15" s="24"/>
      <c r="AB15" s="24"/>
      <c r="AC15" s="24"/>
      <c r="AD15" s="24"/>
      <c r="AF15" s="24"/>
      <c r="AG15" s="24"/>
      <c r="AH15" s="42"/>
      <c r="AL15" s="24"/>
      <c r="AM15" s="24"/>
      <c r="AN15" s="24"/>
    </row>
    <row r="16" spans="1:43" x14ac:dyDescent="0.25">
      <c r="A16" s="30"/>
      <c r="B16" s="31">
        <v>4</v>
      </c>
      <c r="C16" s="32">
        <v>33</v>
      </c>
      <c r="D16" s="32">
        <v>1</v>
      </c>
      <c r="E16" s="31">
        <v>21</v>
      </c>
      <c r="F16" s="33">
        <v>18</v>
      </c>
      <c r="G16" s="35">
        <v>10</v>
      </c>
      <c r="H16" s="32">
        <v>12</v>
      </c>
      <c r="I16" s="32">
        <v>7</v>
      </c>
      <c r="J16" s="32">
        <v>2</v>
      </c>
      <c r="K16" s="34">
        <v>3</v>
      </c>
      <c r="M16" s="24" t="s">
        <v>681</v>
      </c>
      <c r="X16" s="24"/>
      <c r="AB16" s="24"/>
      <c r="AC16" s="24"/>
      <c r="AD16" s="24"/>
      <c r="AF16" s="24"/>
      <c r="AG16" s="24"/>
      <c r="AH16" s="42"/>
      <c r="AL16" s="24"/>
      <c r="AM16" s="24"/>
      <c r="AN16" s="24"/>
    </row>
    <row r="17" spans="1:43" x14ac:dyDescent="0.25">
      <c r="A17" s="30"/>
      <c r="B17" s="31">
        <v>2</v>
      </c>
      <c r="C17" s="32">
        <v>42</v>
      </c>
      <c r="D17" s="32">
        <v>1</v>
      </c>
      <c r="E17" s="31">
        <v>14</v>
      </c>
      <c r="F17" s="33">
        <v>20</v>
      </c>
      <c r="G17" s="32">
        <v>20</v>
      </c>
      <c r="H17" s="32">
        <v>9</v>
      </c>
      <c r="I17" s="32">
        <v>4</v>
      </c>
      <c r="J17" s="32">
        <v>3</v>
      </c>
      <c r="K17" s="34"/>
      <c r="M17" s="24" t="s">
        <v>682</v>
      </c>
      <c r="N17" s="24">
        <f t="shared" ref="N17:W17" si="18">SUM(B50:B54)</f>
        <v>6</v>
      </c>
      <c r="O17" s="24">
        <f t="shared" si="18"/>
        <v>222</v>
      </c>
      <c r="P17" s="24">
        <f t="shared" si="18"/>
        <v>4</v>
      </c>
      <c r="Q17" s="24">
        <f t="shared" si="18"/>
        <v>5</v>
      </c>
      <c r="R17" s="24">
        <f t="shared" si="18"/>
        <v>131</v>
      </c>
      <c r="S17" s="24">
        <f t="shared" si="18"/>
        <v>163</v>
      </c>
      <c r="T17" s="24">
        <f t="shared" si="18"/>
        <v>30</v>
      </c>
      <c r="U17" s="24">
        <f t="shared" si="18"/>
        <v>81</v>
      </c>
      <c r="V17" s="24">
        <f t="shared" si="18"/>
        <v>44</v>
      </c>
      <c r="W17" s="24">
        <f t="shared" si="18"/>
        <v>6</v>
      </c>
      <c r="X17" s="24">
        <f>SUM(N17:W17)</f>
        <v>692</v>
      </c>
      <c r="Z17" s="24" t="s">
        <v>660</v>
      </c>
      <c r="AA17" s="24" t="s">
        <v>453</v>
      </c>
      <c r="AB17" s="24">
        <f>2*(SUM(R17:T17)/SUM(R17:W17)-0.5)</f>
        <v>0.42417582417582422</v>
      </c>
      <c r="AC17" s="24" t="s">
        <v>679</v>
      </c>
      <c r="AD17" s="24">
        <f>2*P17/SUM(N17:Q17)</f>
        <v>3.3755274261603373E-2</v>
      </c>
      <c r="AF17" s="24">
        <f>T17/SUM(R17:T17)</f>
        <v>9.2592592592592587E-2</v>
      </c>
      <c r="AG17" s="24">
        <f>SQRT(AF17*(1-AF17)/SUM(R17:T17))</f>
        <v>1.6103370208331819E-2</v>
      </c>
      <c r="AH17" s="42">
        <v>0.65139999999999998</v>
      </c>
      <c r="AI17" s="24">
        <v>0.05</v>
      </c>
      <c r="AJ17" s="24" t="s">
        <v>666</v>
      </c>
      <c r="AL17" s="24">
        <f>S17/SUM(R17:T17)</f>
        <v>0.50308641975308643</v>
      </c>
      <c r="AM17" s="24">
        <f>SQRT(AL17*(1-AL17)/SUM(R17:T17))</f>
        <v>2.777724855124231E-2</v>
      </c>
      <c r="AN17" s="24">
        <f>AL17+0.9165*AF17^2-0.3422*AF17-0.4514</f>
        <v>2.785874485596701E-2</v>
      </c>
      <c r="AO17" s="41" t="s">
        <v>680</v>
      </c>
      <c r="AP17" s="24">
        <v>0.05</v>
      </c>
      <c r="AQ17" s="24" t="s">
        <v>665</v>
      </c>
    </row>
    <row r="18" spans="1:43" ht="15.75" thickBot="1" x14ac:dyDescent="0.3">
      <c r="A18" s="36"/>
      <c r="B18" s="37">
        <v>1</v>
      </c>
      <c r="C18" s="38">
        <v>27</v>
      </c>
      <c r="D18" s="38"/>
      <c r="E18" s="37">
        <v>14</v>
      </c>
      <c r="F18" s="39">
        <v>11</v>
      </c>
      <c r="G18" s="38">
        <v>7</v>
      </c>
      <c r="H18" s="38">
        <v>5</v>
      </c>
      <c r="I18" s="38">
        <v>5</v>
      </c>
      <c r="J18" s="38">
        <v>5</v>
      </c>
      <c r="K18" s="40">
        <v>1</v>
      </c>
      <c r="N18" s="24"/>
      <c r="O18" s="24"/>
      <c r="P18" s="24"/>
      <c r="Q18" s="24"/>
      <c r="R18" s="24"/>
      <c r="S18" s="24"/>
      <c r="T18" s="24"/>
      <c r="U18" s="24"/>
      <c r="V18" s="24"/>
      <c r="W18" s="24"/>
      <c r="X18" s="24"/>
      <c r="AB18" s="24"/>
      <c r="AC18" s="24"/>
      <c r="AD18" s="24"/>
      <c r="AF18" s="24"/>
      <c r="AG18" s="24"/>
      <c r="AH18" s="42"/>
      <c r="AL18" s="24"/>
      <c r="AM18" s="24"/>
      <c r="AN18" s="24"/>
    </row>
    <row r="19" spans="1:43" x14ac:dyDescent="0.25">
      <c r="A19" s="20" t="s">
        <v>683</v>
      </c>
      <c r="B19" s="21" t="s">
        <v>624</v>
      </c>
      <c r="C19" s="21" t="s">
        <v>625</v>
      </c>
      <c r="D19" s="21" t="s">
        <v>626</v>
      </c>
      <c r="E19" s="21" t="s">
        <v>627</v>
      </c>
      <c r="F19" s="22" t="s">
        <v>628</v>
      </c>
      <c r="G19" s="21" t="s">
        <v>629</v>
      </c>
      <c r="H19" s="21" t="s">
        <v>630</v>
      </c>
      <c r="I19" s="21" t="s">
        <v>631</v>
      </c>
      <c r="J19" s="21" t="s">
        <v>632</v>
      </c>
      <c r="K19" s="23" t="s">
        <v>633</v>
      </c>
      <c r="M19" s="24" t="s">
        <v>684</v>
      </c>
      <c r="N19" s="24"/>
      <c r="O19" s="24"/>
      <c r="P19" s="24"/>
      <c r="Q19" s="24"/>
      <c r="R19" s="24"/>
      <c r="S19" s="24"/>
      <c r="T19" s="24"/>
      <c r="U19" s="24"/>
      <c r="V19" s="24"/>
      <c r="W19" s="24"/>
      <c r="X19" s="24"/>
      <c r="AB19" s="24"/>
      <c r="AC19" s="24"/>
      <c r="AD19" s="24"/>
      <c r="AF19" s="24"/>
      <c r="AG19" s="24"/>
      <c r="AH19" s="42"/>
      <c r="AL19" s="24"/>
      <c r="AM19" s="24"/>
      <c r="AN19" s="24"/>
    </row>
    <row r="20" spans="1:43" x14ac:dyDescent="0.25">
      <c r="A20" s="25"/>
      <c r="B20" s="26">
        <v>0</v>
      </c>
      <c r="C20" s="27">
        <v>22</v>
      </c>
      <c r="D20" s="27"/>
      <c r="E20" s="26">
        <v>7</v>
      </c>
      <c r="F20" s="28">
        <v>4</v>
      </c>
      <c r="G20" s="27">
        <v>6</v>
      </c>
      <c r="H20" s="27">
        <v>15</v>
      </c>
      <c r="I20" s="27">
        <v>2</v>
      </c>
      <c r="J20" s="27">
        <v>4</v>
      </c>
      <c r="K20" s="29">
        <v>8</v>
      </c>
      <c r="M20" s="24" t="s">
        <v>685</v>
      </c>
      <c r="N20" s="24">
        <f t="shared" ref="N20:W20" si="19">SUM(B70:B74)</f>
        <v>2</v>
      </c>
      <c r="O20" s="24">
        <f t="shared" si="19"/>
        <v>265</v>
      </c>
      <c r="P20" s="24">
        <f t="shared" si="19"/>
        <v>3</v>
      </c>
      <c r="Q20" s="24">
        <f t="shared" si="19"/>
        <v>23</v>
      </c>
      <c r="R20" s="24">
        <f t="shared" si="19"/>
        <v>44</v>
      </c>
      <c r="S20" s="24">
        <f t="shared" si="19"/>
        <v>113</v>
      </c>
      <c r="T20" s="24">
        <f t="shared" si="19"/>
        <v>159</v>
      </c>
      <c r="U20" s="24">
        <f t="shared" si="19"/>
        <v>31</v>
      </c>
      <c r="V20" s="24">
        <f t="shared" si="19"/>
        <v>49</v>
      </c>
      <c r="W20" s="24">
        <f t="shared" si="19"/>
        <v>36</v>
      </c>
      <c r="X20" s="24">
        <f>SUM(N20:W20)</f>
        <v>725</v>
      </c>
      <c r="Z20" s="24" t="s">
        <v>657</v>
      </c>
      <c r="AA20" s="24" t="s">
        <v>686</v>
      </c>
      <c r="AB20" s="24">
        <f>2*(SUM(R20:T20)/SUM(R20:W20)-0.5)</f>
        <v>0.46296296296296302</v>
      </c>
      <c r="AC20" s="24" t="s">
        <v>679</v>
      </c>
      <c r="AD20" s="24">
        <f t="shared" ref="AD20:AD25" si="20">2*P20/SUM(N20:Q20)</f>
        <v>2.0477815699658702E-2</v>
      </c>
      <c r="AF20" s="24">
        <f t="shared" ref="AF20:AF25" si="21">T20/SUM(R20:T20)</f>
        <v>0.50316455696202533</v>
      </c>
      <c r="AG20" s="24">
        <f t="shared" ref="AG20:AG25" si="22">SQRT(AF20*(1-AF20)/SUM(R20:T20))</f>
        <v>2.8126634162326886E-2</v>
      </c>
      <c r="AH20" s="42">
        <v>5.6899999999999999E-2</v>
      </c>
      <c r="AI20" s="24">
        <v>7.1428571428571435E-3</v>
      </c>
      <c r="AJ20" s="24" t="s">
        <v>666</v>
      </c>
      <c r="AL20" s="24">
        <f t="shared" ref="AL20:AL25" si="23">S20/SUM(R20:T20)</f>
        <v>0.35759493670886078</v>
      </c>
      <c r="AM20" s="24">
        <f t="shared" ref="AM20:AM25" si="24">SQRT(AL20*(1-AL20)/SUM(R20:T20))</f>
        <v>2.6962280142296319E-2</v>
      </c>
      <c r="AN20" s="24">
        <f>AL20+0.9165*AF20^2-0.3422*AF20-0.4514</f>
        <v>-3.3953480011216119E-2</v>
      </c>
      <c r="AO20" s="24">
        <v>0.33929999999999999</v>
      </c>
      <c r="AP20" s="24">
        <v>7.1428571428571435E-3</v>
      </c>
      <c r="AQ20" s="24" t="s">
        <v>666</v>
      </c>
    </row>
    <row r="21" spans="1:43" x14ac:dyDescent="0.25">
      <c r="A21" s="30"/>
      <c r="B21" s="31">
        <v>0</v>
      </c>
      <c r="C21" s="32">
        <v>32</v>
      </c>
      <c r="D21" s="32"/>
      <c r="E21" s="31">
        <v>12</v>
      </c>
      <c r="F21" s="33">
        <v>6</v>
      </c>
      <c r="G21" s="32">
        <v>12</v>
      </c>
      <c r="H21" s="32">
        <v>21</v>
      </c>
      <c r="I21" s="32">
        <v>11</v>
      </c>
      <c r="J21" s="32">
        <v>7</v>
      </c>
      <c r="K21" s="34">
        <v>6</v>
      </c>
      <c r="M21" s="24" t="s">
        <v>687</v>
      </c>
      <c r="N21" s="24">
        <f t="shared" ref="N21:W21" si="25">SUM(B76:B80)</f>
        <v>1</v>
      </c>
      <c r="O21" s="24">
        <f t="shared" si="25"/>
        <v>246</v>
      </c>
      <c r="P21" s="24">
        <f t="shared" si="25"/>
        <v>2</v>
      </c>
      <c r="Q21" s="24">
        <f t="shared" si="25"/>
        <v>73</v>
      </c>
      <c r="R21" s="24">
        <f t="shared" si="25"/>
        <v>70</v>
      </c>
      <c r="S21" s="24">
        <f t="shared" si="25"/>
        <v>106</v>
      </c>
      <c r="T21" s="24">
        <f t="shared" si="25"/>
        <v>76</v>
      </c>
      <c r="U21" s="24">
        <f t="shared" si="25"/>
        <v>53</v>
      </c>
      <c r="V21" s="24">
        <f t="shared" si="25"/>
        <v>42</v>
      </c>
      <c r="W21" s="24">
        <f t="shared" si="25"/>
        <v>19</v>
      </c>
      <c r="X21" s="24">
        <f>SUM(N21:W21)</f>
        <v>688</v>
      </c>
      <c r="Z21" s="24" t="s">
        <v>657</v>
      </c>
      <c r="AA21" s="24" t="s">
        <v>688</v>
      </c>
      <c r="AB21" s="24">
        <f>2*(SUM(N21:O21,R21:T21)/X21-0.5)</f>
        <v>0.45058139534883712</v>
      </c>
      <c r="AC21" s="24">
        <f>2*Q21/SUM(N21:Q21)</f>
        <v>0.453416149068323</v>
      </c>
      <c r="AD21" s="24">
        <f t="shared" si="20"/>
        <v>1.2422360248447204E-2</v>
      </c>
      <c r="AF21" s="24">
        <f t="shared" si="21"/>
        <v>0.30158730158730157</v>
      </c>
      <c r="AG21" s="24">
        <f t="shared" si="22"/>
        <v>2.8910947088292178E-2</v>
      </c>
      <c r="AH21" s="42">
        <v>1.29E-2</v>
      </c>
      <c r="AI21" s="24">
        <v>0.01</v>
      </c>
      <c r="AJ21" s="24" t="s">
        <v>666</v>
      </c>
      <c r="AL21" s="24">
        <f t="shared" si="23"/>
        <v>0.42063492063492064</v>
      </c>
      <c r="AM21" s="24">
        <f t="shared" si="24"/>
        <v>3.109772003186179E-2</v>
      </c>
      <c r="AN21" s="24">
        <f>AL21+0.9165*AF21^2-0.3422*AF21-0.4514</f>
        <v>-5.06080876795163E-2</v>
      </c>
      <c r="AO21" s="24">
        <v>2.3900000000000001E-2</v>
      </c>
      <c r="AP21" s="24">
        <v>4.1666666666666666E-3</v>
      </c>
      <c r="AQ21" s="24" t="s">
        <v>666</v>
      </c>
    </row>
    <row r="22" spans="1:43" x14ac:dyDescent="0.25">
      <c r="A22" s="30"/>
      <c r="B22" s="31">
        <v>0</v>
      </c>
      <c r="C22" s="32">
        <v>29</v>
      </c>
      <c r="D22" s="32"/>
      <c r="E22" s="31">
        <v>7</v>
      </c>
      <c r="F22" s="33">
        <v>7</v>
      </c>
      <c r="G22" s="35">
        <v>5</v>
      </c>
      <c r="H22" s="32">
        <v>21</v>
      </c>
      <c r="I22" s="32">
        <v>4</v>
      </c>
      <c r="J22" s="32">
        <v>8</v>
      </c>
      <c r="K22" s="34">
        <v>6</v>
      </c>
      <c r="M22" s="42" t="s">
        <v>689</v>
      </c>
      <c r="N22" s="24">
        <f t="shared" ref="N22:W22" si="26">SUM(B82:B86)</f>
        <v>5</v>
      </c>
      <c r="O22" s="24">
        <f t="shared" si="26"/>
        <v>149</v>
      </c>
      <c r="P22" s="24">
        <f t="shared" si="26"/>
        <v>2</v>
      </c>
      <c r="Q22" s="24">
        <f t="shared" si="26"/>
        <v>44</v>
      </c>
      <c r="R22" s="24">
        <f t="shared" si="26"/>
        <v>143</v>
      </c>
      <c r="S22" s="24">
        <f t="shared" si="26"/>
        <v>49</v>
      </c>
      <c r="T22" s="24">
        <f t="shared" si="26"/>
        <v>30</v>
      </c>
      <c r="U22" s="24">
        <f t="shared" si="26"/>
        <v>74</v>
      </c>
      <c r="V22" s="24">
        <f t="shared" si="26"/>
        <v>9</v>
      </c>
      <c r="W22" s="24">
        <f t="shared" si="26"/>
        <v>3</v>
      </c>
      <c r="X22" s="24">
        <f t="shared" ref="X22:X25" si="27">SUM(N22:W22)</f>
        <v>508</v>
      </c>
      <c r="Z22" s="24" t="s">
        <v>660</v>
      </c>
      <c r="AA22" s="24" t="s">
        <v>690</v>
      </c>
      <c r="AB22" s="24">
        <f>2*(SUM(N22:O22,R22:T22)/X22-0.5)</f>
        <v>0.48031496062992129</v>
      </c>
      <c r="AC22" s="24">
        <f>2*Q22/SUM(N22:Q22)</f>
        <v>0.44</v>
      </c>
      <c r="AD22" s="24">
        <f t="shared" si="20"/>
        <v>0.02</v>
      </c>
      <c r="AF22" s="24">
        <f t="shared" si="21"/>
        <v>0.13513513513513514</v>
      </c>
      <c r="AG22" s="24">
        <f t="shared" si="22"/>
        <v>2.2944668106919402E-2</v>
      </c>
      <c r="AH22" s="42">
        <v>0.37219999999999998</v>
      </c>
      <c r="AI22" s="24">
        <v>2.5000000000000001E-2</v>
      </c>
      <c r="AJ22" s="24" t="s">
        <v>666</v>
      </c>
      <c r="AL22" s="24">
        <f t="shared" si="23"/>
        <v>0.22072072072072071</v>
      </c>
      <c r="AM22" s="24">
        <f t="shared" si="24"/>
        <v>2.7835025910011642E-2</v>
      </c>
      <c r="AN22" s="24">
        <f t="shared" ref="AN22:AN25" si="28">AL22+0.9165*AF22^2-0.3422*AF22-0.4514</f>
        <v>-0.2601858534209886</v>
      </c>
      <c r="AO22" s="24">
        <v>0.90649999999999997</v>
      </c>
      <c r="AP22" s="24">
        <v>0.05</v>
      </c>
      <c r="AQ22" s="24" t="s">
        <v>666</v>
      </c>
    </row>
    <row r="23" spans="1:43" x14ac:dyDescent="0.25">
      <c r="A23" s="30"/>
      <c r="B23" s="31">
        <v>0</v>
      </c>
      <c r="C23" s="32">
        <v>21</v>
      </c>
      <c r="D23" s="32"/>
      <c r="E23" s="31">
        <v>11</v>
      </c>
      <c r="F23" s="33">
        <v>5</v>
      </c>
      <c r="G23" s="32">
        <v>16</v>
      </c>
      <c r="H23" s="32">
        <v>18</v>
      </c>
      <c r="I23" s="32">
        <v>7</v>
      </c>
      <c r="J23" s="32">
        <v>4</v>
      </c>
      <c r="K23" s="34">
        <v>4</v>
      </c>
      <c r="M23" s="42" t="s">
        <v>691</v>
      </c>
      <c r="N23" s="24">
        <f t="shared" ref="N23:W23" si="29">SUM(B88:B92)</f>
        <v>4</v>
      </c>
      <c r="O23" s="24">
        <f t="shared" si="29"/>
        <v>226</v>
      </c>
      <c r="P23" s="24">
        <f t="shared" si="29"/>
        <v>0</v>
      </c>
      <c r="Q23" s="24">
        <f t="shared" si="29"/>
        <v>3</v>
      </c>
      <c r="R23" s="24">
        <f t="shared" si="29"/>
        <v>165</v>
      </c>
      <c r="S23" s="24">
        <f t="shared" si="29"/>
        <v>95</v>
      </c>
      <c r="T23" s="24">
        <f t="shared" si="29"/>
        <v>44</v>
      </c>
      <c r="U23" s="24">
        <f t="shared" si="29"/>
        <v>109</v>
      </c>
      <c r="V23" s="24">
        <f t="shared" si="29"/>
        <v>10</v>
      </c>
      <c r="W23" s="24">
        <f t="shared" si="29"/>
        <v>7</v>
      </c>
      <c r="X23" s="24">
        <f t="shared" si="27"/>
        <v>663</v>
      </c>
      <c r="Z23" s="24" t="s">
        <v>660</v>
      </c>
      <c r="AA23" s="24" t="s">
        <v>692</v>
      </c>
      <c r="AB23" s="24">
        <f>2*(SUM(N23:O23,R23:T23)/X23-0.5)</f>
        <v>0.61085972850678738</v>
      </c>
      <c r="AC23" s="24" t="s">
        <v>673</v>
      </c>
      <c r="AD23" s="24">
        <f t="shared" si="20"/>
        <v>0</v>
      </c>
      <c r="AF23" s="24">
        <f t="shared" si="21"/>
        <v>0.14473684210526316</v>
      </c>
      <c r="AG23" s="24">
        <f t="shared" si="22"/>
        <v>2.0179139228637767E-2</v>
      </c>
      <c r="AH23" s="42">
        <v>0.2223</v>
      </c>
      <c r="AI23" s="24">
        <v>1.6666666666666666E-2</v>
      </c>
      <c r="AJ23" s="24" t="s">
        <v>666</v>
      </c>
      <c r="AL23" s="24">
        <f t="shared" si="23"/>
        <v>0.3125</v>
      </c>
      <c r="AM23" s="24">
        <f t="shared" si="24"/>
        <v>2.6584259663231271E-2</v>
      </c>
      <c r="AN23" s="24">
        <f t="shared" si="28"/>
        <v>-0.16922941481994463</v>
      </c>
      <c r="AO23" s="24">
        <v>1.8800000000000001E-2</v>
      </c>
      <c r="AP23" s="24">
        <v>3.8461538461538464E-3</v>
      </c>
      <c r="AQ23" s="24" t="s">
        <v>666</v>
      </c>
    </row>
    <row r="24" spans="1:43" ht="15.75" thickBot="1" x14ac:dyDescent="0.3">
      <c r="A24" s="36"/>
      <c r="B24" s="37">
        <v>0</v>
      </c>
      <c r="C24" s="38">
        <v>26</v>
      </c>
      <c r="D24" s="38"/>
      <c r="E24" s="37">
        <v>17</v>
      </c>
      <c r="F24" s="39">
        <v>10</v>
      </c>
      <c r="G24" s="38">
        <v>12</v>
      </c>
      <c r="H24" s="38">
        <v>21</v>
      </c>
      <c r="I24" s="38">
        <v>6</v>
      </c>
      <c r="J24" s="38">
        <v>1</v>
      </c>
      <c r="K24" s="40"/>
      <c r="M24" s="42" t="s">
        <v>693</v>
      </c>
      <c r="N24" s="24">
        <f t="shared" ref="N24:W24" si="30">SUM(B94:B98)</f>
        <v>1</v>
      </c>
      <c r="O24" s="24">
        <f t="shared" si="30"/>
        <v>210</v>
      </c>
      <c r="P24" s="24">
        <f t="shared" si="30"/>
        <v>0</v>
      </c>
      <c r="Q24" s="24">
        <f t="shared" si="30"/>
        <v>2</v>
      </c>
      <c r="R24" s="24">
        <f t="shared" si="30"/>
        <v>50</v>
      </c>
      <c r="S24" s="24">
        <f t="shared" si="30"/>
        <v>84</v>
      </c>
      <c r="T24" s="24">
        <f t="shared" si="30"/>
        <v>153</v>
      </c>
      <c r="U24" s="24">
        <f t="shared" si="30"/>
        <v>15</v>
      </c>
      <c r="V24" s="24">
        <f t="shared" si="30"/>
        <v>59</v>
      </c>
      <c r="W24" s="24">
        <f t="shared" si="30"/>
        <v>41</v>
      </c>
      <c r="X24" s="24">
        <f t="shared" si="27"/>
        <v>615</v>
      </c>
      <c r="Z24" s="24" t="s">
        <v>657</v>
      </c>
      <c r="AA24" s="24" t="s">
        <v>694</v>
      </c>
      <c r="AB24" s="24">
        <f>2*(SUM(N24:O24,R24:T24)/X24-0.5)</f>
        <v>0.61951219512195133</v>
      </c>
      <c r="AC24" s="24" t="s">
        <v>673</v>
      </c>
      <c r="AD24" s="24">
        <f t="shared" si="20"/>
        <v>0</v>
      </c>
      <c r="AF24" s="24">
        <f t="shared" si="21"/>
        <v>0.5331010452961672</v>
      </c>
      <c r="AG24" s="24">
        <f t="shared" si="22"/>
        <v>2.9449319887102584E-2</v>
      </c>
      <c r="AH24" s="42">
        <v>1.2500000000000001E-2</v>
      </c>
      <c r="AI24" s="24">
        <v>8.3333333333333332E-3</v>
      </c>
      <c r="AJ24" s="24" t="s">
        <v>666</v>
      </c>
      <c r="AL24" s="24">
        <f t="shared" si="23"/>
        <v>0.29268292682926828</v>
      </c>
      <c r="AM24" s="24">
        <f t="shared" si="24"/>
        <v>2.6857452535499163E-2</v>
      </c>
      <c r="AN24" s="24">
        <f t="shared" si="28"/>
        <v>-8.0677952870618852E-2</v>
      </c>
      <c r="AO24" s="24">
        <v>0.61550000000000005</v>
      </c>
      <c r="AP24" s="24">
        <v>1.6666666666666666E-2</v>
      </c>
      <c r="AQ24" s="24" t="s">
        <v>666</v>
      </c>
    </row>
    <row r="25" spans="1:43" x14ac:dyDescent="0.25">
      <c r="A25" s="20" t="s">
        <v>695</v>
      </c>
      <c r="B25" s="21" t="s">
        <v>624</v>
      </c>
      <c r="C25" s="21" t="s">
        <v>625</v>
      </c>
      <c r="D25" s="21" t="s">
        <v>626</v>
      </c>
      <c r="E25" s="21" t="s">
        <v>627</v>
      </c>
      <c r="F25" s="22" t="s">
        <v>628</v>
      </c>
      <c r="G25" s="21" t="s">
        <v>629</v>
      </c>
      <c r="H25" s="21" t="s">
        <v>630</v>
      </c>
      <c r="I25" s="21" t="s">
        <v>631</v>
      </c>
      <c r="J25" s="21" t="s">
        <v>632</v>
      </c>
      <c r="K25" s="23" t="s">
        <v>633</v>
      </c>
      <c r="M25" s="42" t="s">
        <v>696</v>
      </c>
      <c r="N25" s="24">
        <f t="shared" ref="N25:W25" si="31">SUM(B100:B104)</f>
        <v>3</v>
      </c>
      <c r="O25" s="24">
        <f t="shared" si="31"/>
        <v>326</v>
      </c>
      <c r="P25" s="24">
        <f t="shared" si="31"/>
        <v>8</v>
      </c>
      <c r="Q25" s="24">
        <f t="shared" si="31"/>
        <v>100</v>
      </c>
      <c r="R25" s="24">
        <f t="shared" si="31"/>
        <v>82</v>
      </c>
      <c r="S25" s="24">
        <f t="shared" si="31"/>
        <v>106</v>
      </c>
      <c r="T25" s="24">
        <f t="shared" si="31"/>
        <v>105</v>
      </c>
      <c r="U25" s="24">
        <f t="shared" si="31"/>
        <v>52</v>
      </c>
      <c r="V25" s="24">
        <f t="shared" si="31"/>
        <v>36</v>
      </c>
      <c r="W25" s="24">
        <f t="shared" si="31"/>
        <v>21</v>
      </c>
      <c r="X25" s="24">
        <f t="shared" si="27"/>
        <v>839</v>
      </c>
      <c r="Z25" s="24" t="s">
        <v>657</v>
      </c>
      <c r="AA25" s="24" t="s">
        <v>401</v>
      </c>
      <c r="AB25" s="24">
        <f>2*(SUM(N25:O25,R25:T25)/X25-0.5)</f>
        <v>0.48271752085816444</v>
      </c>
      <c r="AC25" s="24">
        <f>2*Q25/SUM(N25:Q25)</f>
        <v>0.45766590389016021</v>
      </c>
      <c r="AD25" s="24">
        <f t="shared" si="20"/>
        <v>3.6613272311212815E-2</v>
      </c>
      <c r="AF25" s="24">
        <f t="shared" si="21"/>
        <v>0.35836177474402731</v>
      </c>
      <c r="AG25" s="24">
        <f t="shared" si="22"/>
        <v>2.8013807733109745E-2</v>
      </c>
      <c r="AH25" s="42">
        <v>0.21779999999999999</v>
      </c>
      <c r="AI25" s="24">
        <v>1.2500000000000001E-2</v>
      </c>
      <c r="AJ25" s="24" t="s">
        <v>666</v>
      </c>
      <c r="AL25" s="24">
        <f t="shared" si="23"/>
        <v>0.36177474402730375</v>
      </c>
      <c r="AM25" s="24">
        <f t="shared" si="24"/>
        <v>2.8071932140484035E-2</v>
      </c>
      <c r="AN25" s="24">
        <f t="shared" si="28"/>
        <v>-9.4556827685820466E-2</v>
      </c>
      <c r="AO25" s="24">
        <v>0.28770000000000001</v>
      </c>
      <c r="AP25" s="24">
        <v>5.5555555555555558E-3</v>
      </c>
      <c r="AQ25" s="24" t="s">
        <v>666</v>
      </c>
    </row>
    <row r="26" spans="1:43" x14ac:dyDescent="0.25">
      <c r="A26" s="25"/>
      <c r="B26" s="26">
        <v>0</v>
      </c>
      <c r="C26" s="27">
        <v>25</v>
      </c>
      <c r="D26" s="27"/>
      <c r="E26" s="26">
        <v>8</v>
      </c>
      <c r="F26" s="28">
        <v>15</v>
      </c>
      <c r="G26" s="27">
        <v>20</v>
      </c>
      <c r="H26" s="27">
        <v>19</v>
      </c>
      <c r="I26" s="27">
        <v>3</v>
      </c>
      <c r="J26" s="27">
        <v>8</v>
      </c>
      <c r="K26" s="29">
        <v>6</v>
      </c>
    </row>
    <row r="27" spans="1:43" x14ac:dyDescent="0.25">
      <c r="A27" s="30"/>
      <c r="B27" s="31">
        <v>1</v>
      </c>
      <c r="C27" s="32">
        <v>23</v>
      </c>
      <c r="D27" s="32">
        <v>1</v>
      </c>
      <c r="E27" s="31">
        <v>11</v>
      </c>
      <c r="F27" s="33">
        <v>9</v>
      </c>
      <c r="G27" s="32">
        <v>20</v>
      </c>
      <c r="H27" s="32">
        <v>19</v>
      </c>
      <c r="I27" s="32">
        <v>7</v>
      </c>
      <c r="J27" s="32">
        <v>11</v>
      </c>
      <c r="K27" s="34">
        <v>3</v>
      </c>
      <c r="AH27" s="24" t="s">
        <v>697</v>
      </c>
    </row>
    <row r="28" spans="1:43" x14ac:dyDescent="0.25">
      <c r="A28" s="30"/>
      <c r="B28" s="31">
        <v>0</v>
      </c>
      <c r="C28" s="32">
        <v>21</v>
      </c>
      <c r="D28" s="32">
        <v>4</v>
      </c>
      <c r="E28" s="31">
        <v>10</v>
      </c>
      <c r="F28" s="33">
        <v>11</v>
      </c>
      <c r="G28" s="35">
        <v>18</v>
      </c>
      <c r="H28" s="32">
        <v>20</v>
      </c>
      <c r="I28" s="32">
        <v>11</v>
      </c>
      <c r="J28" s="32">
        <v>1</v>
      </c>
      <c r="K28" s="34">
        <v>5</v>
      </c>
      <c r="AH28" s="24" t="s">
        <v>698</v>
      </c>
    </row>
    <row r="29" spans="1:43" x14ac:dyDescent="0.25">
      <c r="A29" s="30"/>
      <c r="B29" s="31">
        <v>2</v>
      </c>
      <c r="C29" s="32">
        <v>19</v>
      </c>
      <c r="D29" s="32"/>
      <c r="E29" s="31">
        <v>4</v>
      </c>
      <c r="F29" s="33">
        <v>16</v>
      </c>
      <c r="G29" s="32">
        <v>7</v>
      </c>
      <c r="H29" s="32">
        <v>12</v>
      </c>
      <c r="I29" s="32">
        <v>12</v>
      </c>
      <c r="J29" s="32">
        <v>1</v>
      </c>
      <c r="K29" s="34">
        <v>2</v>
      </c>
      <c r="AH29" s="24" t="s">
        <v>699</v>
      </c>
    </row>
    <row r="30" spans="1:43" ht="15.75" thickBot="1" x14ac:dyDescent="0.3">
      <c r="A30" s="36"/>
      <c r="B30" s="37">
        <v>1</v>
      </c>
      <c r="C30" s="38">
        <v>19</v>
      </c>
      <c r="D30" s="38"/>
      <c r="E30" s="37">
        <v>6</v>
      </c>
      <c r="F30" s="39">
        <v>7</v>
      </c>
      <c r="G30" s="38">
        <v>15</v>
      </c>
      <c r="H30" s="38">
        <v>19</v>
      </c>
      <c r="I30" s="38">
        <v>6</v>
      </c>
      <c r="J30" s="38">
        <v>6</v>
      </c>
      <c r="K30" s="40">
        <v>3</v>
      </c>
    </row>
    <row r="31" spans="1:43" x14ac:dyDescent="0.25">
      <c r="A31" s="20" t="s">
        <v>700</v>
      </c>
      <c r="B31" s="21" t="s">
        <v>624</v>
      </c>
      <c r="C31" s="21" t="s">
        <v>625</v>
      </c>
      <c r="D31" s="21" t="s">
        <v>626</v>
      </c>
      <c r="E31" s="21" t="s">
        <v>627</v>
      </c>
      <c r="F31" s="22" t="s">
        <v>628</v>
      </c>
      <c r="G31" s="21" t="s">
        <v>629</v>
      </c>
      <c r="H31" s="21" t="s">
        <v>630</v>
      </c>
      <c r="I31" s="21" t="s">
        <v>631</v>
      </c>
      <c r="J31" s="21" t="s">
        <v>632</v>
      </c>
      <c r="K31" s="23" t="s">
        <v>633</v>
      </c>
    </row>
    <row r="32" spans="1:43" x14ac:dyDescent="0.25">
      <c r="A32" s="25"/>
      <c r="B32" s="26">
        <v>1</v>
      </c>
      <c r="C32" s="27">
        <v>45</v>
      </c>
      <c r="D32" s="27">
        <v>1</v>
      </c>
      <c r="E32" s="26">
        <v>15</v>
      </c>
      <c r="F32" s="28">
        <v>30</v>
      </c>
      <c r="G32" s="27">
        <v>12</v>
      </c>
      <c r="H32" s="27">
        <v>10</v>
      </c>
      <c r="I32" s="27">
        <v>15</v>
      </c>
      <c r="J32" s="27">
        <v>5</v>
      </c>
      <c r="K32" s="29">
        <v>1</v>
      </c>
    </row>
    <row r="33" spans="1:11" x14ac:dyDescent="0.25">
      <c r="A33" s="43"/>
      <c r="B33" s="31">
        <v>0</v>
      </c>
      <c r="C33" s="44">
        <v>34</v>
      </c>
      <c r="D33" s="44">
        <v>2</v>
      </c>
      <c r="E33" s="45">
        <v>10</v>
      </c>
      <c r="F33" s="33">
        <v>19</v>
      </c>
      <c r="G33" s="32">
        <v>16</v>
      </c>
      <c r="H33" s="32">
        <v>14</v>
      </c>
      <c r="I33" s="32">
        <v>5</v>
      </c>
      <c r="J33" s="32">
        <v>6</v>
      </c>
      <c r="K33" s="34">
        <v>2</v>
      </c>
    </row>
    <row r="34" spans="1:11" x14ac:dyDescent="0.25">
      <c r="A34" s="30"/>
      <c r="B34" s="31">
        <v>0</v>
      </c>
      <c r="C34" s="32">
        <v>35</v>
      </c>
      <c r="D34" s="32"/>
      <c r="E34" s="31">
        <v>5</v>
      </c>
      <c r="F34" s="33">
        <v>9</v>
      </c>
      <c r="G34" s="35">
        <v>12</v>
      </c>
      <c r="H34" s="32">
        <v>12</v>
      </c>
      <c r="I34" s="32">
        <v>5</v>
      </c>
      <c r="J34" s="32">
        <v>4</v>
      </c>
      <c r="K34" s="34">
        <v>1</v>
      </c>
    </row>
    <row r="35" spans="1:11" x14ac:dyDescent="0.25">
      <c r="A35" s="30"/>
      <c r="B35" s="31">
        <v>1</v>
      </c>
      <c r="C35" s="32">
        <v>26</v>
      </c>
      <c r="D35" s="32">
        <v>1</v>
      </c>
      <c r="E35" s="31">
        <v>15</v>
      </c>
      <c r="F35" s="33">
        <v>21</v>
      </c>
      <c r="G35" s="32">
        <v>13</v>
      </c>
      <c r="H35" s="32">
        <v>15</v>
      </c>
      <c r="I35" s="32">
        <v>11</v>
      </c>
      <c r="J35" s="32">
        <v>6</v>
      </c>
      <c r="K35" s="34">
        <v>6</v>
      </c>
    </row>
    <row r="36" spans="1:11" ht="15.75" thickBot="1" x14ac:dyDescent="0.3">
      <c r="A36" s="36"/>
      <c r="B36" s="37">
        <v>2</v>
      </c>
      <c r="C36" s="38">
        <v>28</v>
      </c>
      <c r="D36" s="38">
        <v>1</v>
      </c>
      <c r="E36" s="37">
        <v>10</v>
      </c>
      <c r="F36" s="39">
        <v>27</v>
      </c>
      <c r="G36" s="38">
        <v>11</v>
      </c>
      <c r="H36" s="38">
        <v>17</v>
      </c>
      <c r="I36" s="38">
        <v>13</v>
      </c>
      <c r="J36" s="38">
        <v>4</v>
      </c>
      <c r="K36" s="40">
        <v>5</v>
      </c>
    </row>
    <row r="37" spans="1:11" x14ac:dyDescent="0.25">
      <c r="A37" s="20" t="s">
        <v>701</v>
      </c>
      <c r="B37" s="21" t="s">
        <v>624</v>
      </c>
      <c r="C37" s="21" t="s">
        <v>625</v>
      </c>
      <c r="D37" s="21" t="s">
        <v>634</v>
      </c>
      <c r="E37" s="21" t="s">
        <v>627</v>
      </c>
      <c r="F37" s="22" t="s">
        <v>628</v>
      </c>
      <c r="G37" s="21" t="s">
        <v>629</v>
      </c>
      <c r="H37" s="21" t="s">
        <v>630</v>
      </c>
      <c r="I37" s="21" t="s">
        <v>635</v>
      </c>
      <c r="J37" s="21" t="s">
        <v>636</v>
      </c>
      <c r="K37" s="23" t="s">
        <v>637</v>
      </c>
    </row>
    <row r="38" spans="1:11" x14ac:dyDescent="0.25">
      <c r="A38" s="25"/>
      <c r="B38" s="26">
        <v>1</v>
      </c>
      <c r="C38" s="27">
        <v>17</v>
      </c>
      <c r="D38" s="27">
        <v>0</v>
      </c>
      <c r="E38" s="26">
        <v>0</v>
      </c>
      <c r="F38" s="28">
        <v>8</v>
      </c>
      <c r="G38" s="27">
        <v>1</v>
      </c>
      <c r="H38" s="27">
        <v>5</v>
      </c>
      <c r="I38" s="27">
        <v>1</v>
      </c>
      <c r="J38" s="27">
        <v>1</v>
      </c>
      <c r="K38" s="29">
        <v>2</v>
      </c>
    </row>
    <row r="39" spans="1:11" x14ac:dyDescent="0.25">
      <c r="A39" s="43"/>
      <c r="B39" s="31">
        <v>0</v>
      </c>
      <c r="C39" s="44">
        <v>12</v>
      </c>
      <c r="D39" s="44">
        <v>0</v>
      </c>
      <c r="E39" s="45">
        <v>0</v>
      </c>
      <c r="F39" s="33">
        <v>4</v>
      </c>
      <c r="G39" s="32">
        <v>1</v>
      </c>
      <c r="H39" s="32">
        <v>2</v>
      </c>
      <c r="I39" s="32">
        <v>2</v>
      </c>
      <c r="J39" s="32">
        <v>0</v>
      </c>
      <c r="K39" s="34">
        <v>0</v>
      </c>
    </row>
    <row r="40" spans="1:11" x14ac:dyDescent="0.25">
      <c r="A40" s="30"/>
      <c r="B40" s="31">
        <v>0</v>
      </c>
      <c r="C40" s="32">
        <v>29</v>
      </c>
      <c r="D40" s="32">
        <v>0</v>
      </c>
      <c r="E40" s="31">
        <v>2</v>
      </c>
      <c r="F40" s="33">
        <v>3</v>
      </c>
      <c r="G40" s="35">
        <v>15</v>
      </c>
      <c r="H40" s="32">
        <v>26</v>
      </c>
      <c r="I40" s="32">
        <v>0</v>
      </c>
      <c r="J40" s="32">
        <v>4</v>
      </c>
      <c r="K40" s="34">
        <v>2</v>
      </c>
    </row>
    <row r="41" spans="1:11" x14ac:dyDescent="0.25">
      <c r="A41" s="30"/>
      <c r="B41" s="31">
        <v>0</v>
      </c>
      <c r="C41" s="32">
        <v>31</v>
      </c>
      <c r="D41" s="32">
        <v>0</v>
      </c>
      <c r="E41" s="31">
        <v>3</v>
      </c>
      <c r="F41" s="33">
        <v>5</v>
      </c>
      <c r="G41" s="32">
        <v>26</v>
      </c>
      <c r="H41" s="32">
        <v>19</v>
      </c>
      <c r="I41" s="32">
        <v>0</v>
      </c>
      <c r="J41" s="32">
        <v>10</v>
      </c>
      <c r="K41" s="34">
        <v>4</v>
      </c>
    </row>
    <row r="42" spans="1:11" ht="15.75" thickBot="1" x14ac:dyDescent="0.3">
      <c r="A42" s="36"/>
      <c r="B42" s="37">
        <v>0</v>
      </c>
      <c r="C42" s="38">
        <v>57</v>
      </c>
      <c r="D42" s="38">
        <v>0</v>
      </c>
      <c r="E42" s="37">
        <v>0</v>
      </c>
      <c r="F42" s="39">
        <v>4</v>
      </c>
      <c r="G42" s="38">
        <v>21</v>
      </c>
      <c r="H42" s="38">
        <v>21</v>
      </c>
      <c r="I42" s="38">
        <v>5</v>
      </c>
      <c r="J42" s="38">
        <v>14</v>
      </c>
      <c r="K42" s="40">
        <v>5</v>
      </c>
    </row>
    <row r="43" spans="1:11" x14ac:dyDescent="0.25">
      <c r="A43" s="20" t="s">
        <v>702</v>
      </c>
      <c r="B43" s="21" t="s">
        <v>624</v>
      </c>
      <c r="C43" s="21" t="s">
        <v>625</v>
      </c>
      <c r="D43" s="21" t="s">
        <v>634</v>
      </c>
      <c r="E43" s="21" t="s">
        <v>627</v>
      </c>
      <c r="F43" s="22" t="s">
        <v>628</v>
      </c>
      <c r="G43" s="21" t="s">
        <v>629</v>
      </c>
      <c r="H43" s="21" t="s">
        <v>630</v>
      </c>
      <c r="I43" s="21" t="s">
        <v>635</v>
      </c>
      <c r="J43" s="21" t="s">
        <v>636</v>
      </c>
      <c r="K43" s="23" t="s">
        <v>637</v>
      </c>
    </row>
    <row r="44" spans="1:11" x14ac:dyDescent="0.25">
      <c r="A44" s="25"/>
      <c r="B44" s="26">
        <v>1</v>
      </c>
      <c r="C44" s="27">
        <v>44</v>
      </c>
      <c r="D44" s="27">
        <v>0</v>
      </c>
      <c r="E44" s="26">
        <v>0</v>
      </c>
      <c r="F44" s="28">
        <v>6</v>
      </c>
      <c r="G44" s="27">
        <v>7</v>
      </c>
      <c r="H44" s="27">
        <v>52</v>
      </c>
      <c r="I44" s="27">
        <v>3</v>
      </c>
      <c r="J44" s="27">
        <v>7</v>
      </c>
      <c r="K44" s="29">
        <v>9</v>
      </c>
    </row>
    <row r="45" spans="1:11" x14ac:dyDescent="0.25">
      <c r="A45" s="43"/>
      <c r="B45" s="31">
        <v>0</v>
      </c>
      <c r="C45" s="44">
        <v>39</v>
      </c>
      <c r="D45" s="44">
        <v>0</v>
      </c>
      <c r="E45" s="45">
        <v>1</v>
      </c>
      <c r="F45" s="33">
        <v>1</v>
      </c>
      <c r="G45" s="32">
        <v>20</v>
      </c>
      <c r="H45" s="32">
        <v>19</v>
      </c>
      <c r="I45" s="32">
        <v>0</v>
      </c>
      <c r="J45" s="32">
        <v>16</v>
      </c>
      <c r="K45" s="34">
        <v>8</v>
      </c>
    </row>
    <row r="46" spans="1:11" x14ac:dyDescent="0.25">
      <c r="A46" s="30"/>
      <c r="B46" s="31">
        <v>0</v>
      </c>
      <c r="C46" s="32">
        <v>29</v>
      </c>
      <c r="D46" s="32">
        <v>0</v>
      </c>
      <c r="E46" s="31">
        <v>0</v>
      </c>
      <c r="F46" s="33">
        <v>7</v>
      </c>
      <c r="G46" s="35">
        <v>26</v>
      </c>
      <c r="H46" s="32">
        <v>37</v>
      </c>
      <c r="I46" s="32">
        <v>2</v>
      </c>
      <c r="J46" s="32">
        <v>15</v>
      </c>
      <c r="K46" s="34">
        <v>6</v>
      </c>
    </row>
    <row r="47" spans="1:11" x14ac:dyDescent="0.25">
      <c r="A47" s="30"/>
      <c r="B47" s="31">
        <v>0</v>
      </c>
      <c r="C47" s="32">
        <v>52</v>
      </c>
      <c r="D47" s="32">
        <v>0</v>
      </c>
      <c r="E47" s="31">
        <v>1</v>
      </c>
      <c r="F47" s="33">
        <v>8</v>
      </c>
      <c r="G47" s="32">
        <v>15</v>
      </c>
      <c r="H47" s="32">
        <v>34</v>
      </c>
      <c r="I47" s="32">
        <v>3</v>
      </c>
      <c r="J47" s="32">
        <v>14</v>
      </c>
      <c r="K47" s="34">
        <v>7</v>
      </c>
    </row>
    <row r="48" spans="1:11" ht="15.75" thickBot="1" x14ac:dyDescent="0.3">
      <c r="A48" s="36"/>
      <c r="B48" s="37">
        <v>0</v>
      </c>
      <c r="C48" s="38">
        <v>46</v>
      </c>
      <c r="D48" s="38">
        <v>1</v>
      </c>
      <c r="E48" s="37">
        <v>2</v>
      </c>
      <c r="F48" s="39">
        <v>2</v>
      </c>
      <c r="G48" s="38">
        <v>34</v>
      </c>
      <c r="H48" s="38">
        <v>45</v>
      </c>
      <c r="I48" s="38">
        <v>1</v>
      </c>
      <c r="J48" s="38">
        <v>8</v>
      </c>
      <c r="K48" s="40">
        <v>11</v>
      </c>
    </row>
    <row r="49" spans="1:11" x14ac:dyDescent="0.25">
      <c r="A49" s="20" t="s">
        <v>703</v>
      </c>
      <c r="B49" s="21" t="s">
        <v>624</v>
      </c>
      <c r="C49" s="21" t="s">
        <v>625</v>
      </c>
      <c r="D49" s="21" t="s">
        <v>634</v>
      </c>
      <c r="E49" s="21" t="s">
        <v>627</v>
      </c>
      <c r="F49" s="22" t="s">
        <v>628</v>
      </c>
      <c r="G49" s="21" t="s">
        <v>629</v>
      </c>
      <c r="H49" s="21" t="s">
        <v>630</v>
      </c>
      <c r="I49" s="21" t="s">
        <v>635</v>
      </c>
      <c r="J49" s="21" t="s">
        <v>636</v>
      </c>
      <c r="K49" s="23" t="s">
        <v>637</v>
      </c>
    </row>
    <row r="50" spans="1:11" x14ac:dyDescent="0.25">
      <c r="A50" s="25"/>
      <c r="B50" s="26">
        <v>5</v>
      </c>
      <c r="C50" s="27">
        <v>62</v>
      </c>
      <c r="D50" s="27">
        <v>0</v>
      </c>
      <c r="E50" s="26">
        <v>0</v>
      </c>
      <c r="F50" s="28">
        <v>23</v>
      </c>
      <c r="G50" s="27">
        <v>29</v>
      </c>
      <c r="H50" s="27">
        <v>6</v>
      </c>
      <c r="I50" s="27">
        <v>20</v>
      </c>
      <c r="J50" s="27">
        <v>5</v>
      </c>
      <c r="K50" s="29">
        <v>0</v>
      </c>
    </row>
    <row r="51" spans="1:11" x14ac:dyDescent="0.25">
      <c r="A51" s="43"/>
      <c r="B51" s="31">
        <v>1</v>
      </c>
      <c r="C51" s="44">
        <v>37</v>
      </c>
      <c r="D51" s="44">
        <v>0</v>
      </c>
      <c r="E51" s="45">
        <v>1</v>
      </c>
      <c r="F51" s="33">
        <v>29</v>
      </c>
      <c r="G51" s="32">
        <v>13</v>
      </c>
      <c r="H51" s="32">
        <v>6</v>
      </c>
      <c r="I51" s="32">
        <v>13</v>
      </c>
      <c r="J51" s="32">
        <v>4</v>
      </c>
      <c r="K51" s="34">
        <v>2</v>
      </c>
    </row>
    <row r="52" spans="1:11" x14ac:dyDescent="0.25">
      <c r="A52" s="30"/>
      <c r="B52" s="31">
        <v>0</v>
      </c>
      <c r="C52" s="32">
        <v>35</v>
      </c>
      <c r="D52" s="32">
        <v>0</v>
      </c>
      <c r="E52" s="31">
        <v>0</v>
      </c>
      <c r="F52" s="33">
        <v>36</v>
      </c>
      <c r="G52" s="35">
        <v>29</v>
      </c>
      <c r="H52" s="32">
        <v>5</v>
      </c>
      <c r="I52" s="32">
        <v>19</v>
      </c>
      <c r="J52" s="32">
        <v>6</v>
      </c>
      <c r="K52" s="34">
        <v>2</v>
      </c>
    </row>
    <row r="53" spans="1:11" x14ac:dyDescent="0.25">
      <c r="A53" s="30"/>
      <c r="B53" s="31">
        <v>0</v>
      </c>
      <c r="C53" s="32">
        <v>34</v>
      </c>
      <c r="D53" s="32">
        <v>3</v>
      </c>
      <c r="E53" s="31">
        <v>4</v>
      </c>
      <c r="F53" s="33">
        <v>19</v>
      </c>
      <c r="G53" s="32">
        <v>37</v>
      </c>
      <c r="H53" s="32">
        <v>8</v>
      </c>
      <c r="I53" s="32">
        <v>16</v>
      </c>
      <c r="J53" s="32">
        <v>16</v>
      </c>
      <c r="K53" s="34">
        <v>2</v>
      </c>
    </row>
    <row r="54" spans="1:11" ht="15.75" thickBot="1" x14ac:dyDescent="0.3">
      <c r="A54" s="36"/>
      <c r="B54" s="37">
        <v>0</v>
      </c>
      <c r="C54" s="38">
        <v>54</v>
      </c>
      <c r="D54" s="38">
        <v>1</v>
      </c>
      <c r="E54" s="37">
        <v>0</v>
      </c>
      <c r="F54" s="39">
        <v>24</v>
      </c>
      <c r="G54" s="38">
        <v>55</v>
      </c>
      <c r="H54" s="38">
        <v>5</v>
      </c>
      <c r="I54" s="38">
        <v>13</v>
      </c>
      <c r="J54" s="38">
        <v>13</v>
      </c>
      <c r="K54" s="40">
        <v>0</v>
      </c>
    </row>
    <row r="55" spans="1:11" x14ac:dyDescent="0.25">
      <c r="A55" s="20" t="s">
        <v>652</v>
      </c>
      <c r="B55" s="21" t="s">
        <v>624</v>
      </c>
      <c r="C55" s="21" t="s">
        <v>625</v>
      </c>
      <c r="D55" s="21" t="s">
        <v>634</v>
      </c>
      <c r="E55" s="21" t="s">
        <v>627</v>
      </c>
      <c r="F55" s="22" t="s">
        <v>628</v>
      </c>
      <c r="G55" s="21" t="s">
        <v>629</v>
      </c>
      <c r="H55" s="21" t="s">
        <v>630</v>
      </c>
      <c r="I55" s="21" t="s">
        <v>635</v>
      </c>
      <c r="J55" s="21" t="s">
        <v>636</v>
      </c>
      <c r="K55" s="23" t="s">
        <v>637</v>
      </c>
    </row>
    <row r="56" spans="1:11" x14ac:dyDescent="0.25">
      <c r="A56" s="25"/>
      <c r="B56" s="26">
        <v>0</v>
      </c>
      <c r="C56" s="27">
        <v>35</v>
      </c>
      <c r="D56" s="27">
        <v>4</v>
      </c>
      <c r="E56" s="26">
        <v>16</v>
      </c>
      <c r="F56" s="28">
        <v>17</v>
      </c>
      <c r="G56" s="27">
        <v>8</v>
      </c>
      <c r="H56" s="27">
        <v>6</v>
      </c>
      <c r="I56" s="27">
        <v>6</v>
      </c>
      <c r="J56" s="27">
        <v>2</v>
      </c>
      <c r="K56" s="29">
        <v>1</v>
      </c>
    </row>
    <row r="57" spans="1:11" x14ac:dyDescent="0.25">
      <c r="A57" s="43"/>
      <c r="B57" s="31">
        <v>0</v>
      </c>
      <c r="C57" s="44">
        <v>34</v>
      </c>
      <c r="D57" s="44">
        <v>0</v>
      </c>
      <c r="E57" s="45">
        <v>14</v>
      </c>
      <c r="F57" s="33">
        <v>7</v>
      </c>
      <c r="G57" s="32">
        <v>8</v>
      </c>
      <c r="H57" s="32">
        <v>6</v>
      </c>
      <c r="I57" s="32">
        <v>7</v>
      </c>
      <c r="J57" s="32">
        <v>4</v>
      </c>
      <c r="K57" s="34">
        <v>3</v>
      </c>
    </row>
    <row r="58" spans="1:11" x14ac:dyDescent="0.25">
      <c r="A58" s="30"/>
      <c r="B58" s="31">
        <v>0</v>
      </c>
      <c r="C58" s="32">
        <v>27</v>
      </c>
      <c r="D58" s="32">
        <v>3</v>
      </c>
      <c r="E58" s="31">
        <v>7</v>
      </c>
      <c r="F58" s="33">
        <v>14</v>
      </c>
      <c r="G58" s="35">
        <v>4</v>
      </c>
      <c r="H58" s="32">
        <v>4</v>
      </c>
      <c r="I58" s="32">
        <v>2</v>
      </c>
      <c r="J58" s="32">
        <v>3</v>
      </c>
      <c r="K58" s="34">
        <v>2</v>
      </c>
    </row>
    <row r="59" spans="1:11" x14ac:dyDescent="0.25">
      <c r="A59" s="30"/>
      <c r="B59" s="31">
        <v>0</v>
      </c>
      <c r="C59" s="32">
        <v>32</v>
      </c>
      <c r="D59" s="32">
        <v>2</v>
      </c>
      <c r="E59" s="31">
        <v>5</v>
      </c>
      <c r="F59" s="33">
        <v>6</v>
      </c>
      <c r="G59" s="32">
        <v>14</v>
      </c>
      <c r="H59" s="32">
        <v>9</v>
      </c>
      <c r="I59" s="32">
        <v>3</v>
      </c>
      <c r="J59" s="32">
        <v>4</v>
      </c>
      <c r="K59" s="34">
        <v>1</v>
      </c>
    </row>
    <row r="60" spans="1:11" ht="15.75" thickBot="1" x14ac:dyDescent="0.3">
      <c r="A60" s="36"/>
      <c r="B60" s="37">
        <v>0</v>
      </c>
      <c r="C60" s="38">
        <v>43</v>
      </c>
      <c r="D60" s="38">
        <v>1</v>
      </c>
      <c r="E60" s="37">
        <v>7</v>
      </c>
      <c r="F60" s="39">
        <v>8</v>
      </c>
      <c r="G60" s="38">
        <v>17</v>
      </c>
      <c r="H60" s="38">
        <v>9</v>
      </c>
      <c r="I60" s="38">
        <v>2</v>
      </c>
      <c r="J60" s="38">
        <v>3</v>
      </c>
      <c r="K60" s="40">
        <v>3</v>
      </c>
    </row>
    <row r="61" spans="1:11" x14ac:dyDescent="0.25">
      <c r="A61" s="20" t="s">
        <v>664</v>
      </c>
      <c r="B61" s="21" t="s">
        <v>624</v>
      </c>
      <c r="C61" s="21" t="s">
        <v>625</v>
      </c>
      <c r="D61" s="21" t="s">
        <v>634</v>
      </c>
      <c r="E61" s="21" t="s">
        <v>627</v>
      </c>
      <c r="F61" s="22" t="s">
        <v>628</v>
      </c>
      <c r="G61" s="21" t="s">
        <v>629</v>
      </c>
      <c r="H61" s="21" t="s">
        <v>630</v>
      </c>
      <c r="I61" s="21" t="s">
        <v>635</v>
      </c>
      <c r="J61" s="21" t="s">
        <v>636</v>
      </c>
      <c r="K61" s="23" t="s">
        <v>637</v>
      </c>
    </row>
    <row r="62" spans="1:11" x14ac:dyDescent="0.25">
      <c r="A62" s="25"/>
      <c r="B62" s="26">
        <v>2</v>
      </c>
      <c r="C62" s="27">
        <v>56</v>
      </c>
      <c r="D62" s="27">
        <v>5</v>
      </c>
      <c r="E62" s="26">
        <v>17</v>
      </c>
      <c r="F62" s="28">
        <v>5</v>
      </c>
      <c r="G62" s="27">
        <v>31</v>
      </c>
      <c r="H62" s="27">
        <v>40</v>
      </c>
      <c r="I62" s="27">
        <v>4</v>
      </c>
      <c r="J62" s="27">
        <v>13</v>
      </c>
      <c r="K62" s="29">
        <v>7</v>
      </c>
    </row>
    <row r="63" spans="1:11" x14ac:dyDescent="0.25">
      <c r="A63" s="43"/>
      <c r="B63" s="31">
        <v>3</v>
      </c>
      <c r="C63" s="44">
        <v>54</v>
      </c>
      <c r="D63" s="44">
        <v>4</v>
      </c>
      <c r="E63" s="45">
        <v>10</v>
      </c>
      <c r="F63" s="33">
        <v>18</v>
      </c>
      <c r="G63" s="32">
        <v>26</v>
      </c>
      <c r="H63" s="32">
        <v>14</v>
      </c>
      <c r="I63" s="32">
        <v>12</v>
      </c>
      <c r="J63" s="32">
        <v>8</v>
      </c>
      <c r="K63" s="34">
        <v>6</v>
      </c>
    </row>
    <row r="64" spans="1:11" x14ac:dyDescent="0.25">
      <c r="A64" s="30"/>
      <c r="B64" s="31">
        <v>0</v>
      </c>
      <c r="C64" s="32">
        <v>60</v>
      </c>
      <c r="D64" s="32">
        <v>3</v>
      </c>
      <c r="E64" s="31">
        <v>12</v>
      </c>
      <c r="F64" s="33">
        <v>8</v>
      </c>
      <c r="G64" s="35">
        <v>30</v>
      </c>
      <c r="H64" s="32">
        <v>24</v>
      </c>
      <c r="I64" s="32">
        <v>12</v>
      </c>
      <c r="J64" s="32">
        <v>4</v>
      </c>
      <c r="K64" s="34">
        <v>5</v>
      </c>
    </row>
    <row r="65" spans="1:11" x14ac:dyDescent="0.25">
      <c r="A65" s="30"/>
      <c r="B65" s="31">
        <v>1</v>
      </c>
      <c r="C65" s="32">
        <v>56</v>
      </c>
      <c r="D65" s="32">
        <v>7</v>
      </c>
      <c r="E65" s="31">
        <v>23</v>
      </c>
      <c r="F65" s="33">
        <v>20</v>
      </c>
      <c r="G65" s="32">
        <v>29</v>
      </c>
      <c r="H65" s="32">
        <v>16</v>
      </c>
      <c r="I65" s="32">
        <v>14</v>
      </c>
      <c r="J65" s="32">
        <v>15</v>
      </c>
      <c r="K65" s="34">
        <v>5</v>
      </c>
    </row>
    <row r="66" spans="1:11" ht="15.75" thickBot="1" x14ac:dyDescent="0.3">
      <c r="A66" s="36"/>
      <c r="B66" s="37">
        <v>0</v>
      </c>
      <c r="C66" s="38">
        <v>49</v>
      </c>
      <c r="D66" s="38">
        <v>3</v>
      </c>
      <c r="E66" s="37">
        <v>11</v>
      </c>
      <c r="F66" s="39">
        <v>19</v>
      </c>
      <c r="G66" s="38">
        <v>24</v>
      </c>
      <c r="H66" s="38">
        <v>23</v>
      </c>
      <c r="I66" s="38">
        <v>24</v>
      </c>
      <c r="J66" s="38">
        <v>1</v>
      </c>
      <c r="K66" s="40">
        <v>6</v>
      </c>
    </row>
    <row r="68" spans="1:11" ht="15.75" thickBot="1" x14ac:dyDescent="0.3">
      <c r="A68" s="24" t="s">
        <v>684</v>
      </c>
    </row>
    <row r="69" spans="1:11" x14ac:dyDescent="0.25">
      <c r="A69" s="20" t="s">
        <v>704</v>
      </c>
      <c r="B69" s="21" t="s">
        <v>624</v>
      </c>
      <c r="C69" s="21" t="s">
        <v>625</v>
      </c>
      <c r="D69" s="21" t="s">
        <v>634</v>
      </c>
      <c r="E69" s="21" t="s">
        <v>627</v>
      </c>
      <c r="F69" s="22" t="s">
        <v>628</v>
      </c>
      <c r="G69" s="21" t="s">
        <v>629</v>
      </c>
      <c r="H69" s="21" t="s">
        <v>630</v>
      </c>
      <c r="I69" s="21" t="s">
        <v>635</v>
      </c>
      <c r="J69" s="21" t="s">
        <v>636</v>
      </c>
      <c r="K69" s="23" t="s">
        <v>637</v>
      </c>
    </row>
    <row r="70" spans="1:11" x14ac:dyDescent="0.25">
      <c r="A70" s="25"/>
      <c r="B70" s="26">
        <v>2</v>
      </c>
      <c r="C70" s="27">
        <v>66</v>
      </c>
      <c r="D70" s="27">
        <v>0</v>
      </c>
      <c r="E70" s="26">
        <v>7</v>
      </c>
      <c r="F70" s="28">
        <v>13</v>
      </c>
      <c r="G70" s="27">
        <v>19</v>
      </c>
      <c r="H70" s="27">
        <v>25</v>
      </c>
      <c r="I70" s="27">
        <v>8</v>
      </c>
      <c r="J70" s="27">
        <v>9</v>
      </c>
      <c r="K70" s="29">
        <v>7</v>
      </c>
    </row>
    <row r="71" spans="1:11" x14ac:dyDescent="0.25">
      <c r="A71" s="43"/>
      <c r="B71" s="31">
        <v>0</v>
      </c>
      <c r="C71" s="44">
        <v>45</v>
      </c>
      <c r="D71" s="44">
        <v>1</v>
      </c>
      <c r="E71" s="45">
        <v>5</v>
      </c>
      <c r="F71" s="33">
        <v>15</v>
      </c>
      <c r="G71" s="32">
        <v>22</v>
      </c>
      <c r="H71" s="32">
        <v>22</v>
      </c>
      <c r="I71" s="32">
        <v>11</v>
      </c>
      <c r="J71" s="32">
        <v>10</v>
      </c>
      <c r="K71" s="34">
        <v>5</v>
      </c>
    </row>
    <row r="72" spans="1:11" x14ac:dyDescent="0.25">
      <c r="A72" s="30"/>
      <c r="B72" s="31">
        <v>0</v>
      </c>
      <c r="C72" s="32">
        <v>47</v>
      </c>
      <c r="D72" s="32">
        <v>1</v>
      </c>
      <c r="E72" s="31">
        <v>3</v>
      </c>
      <c r="F72" s="33">
        <v>2</v>
      </c>
      <c r="G72" s="35">
        <v>34</v>
      </c>
      <c r="H72" s="32">
        <v>28</v>
      </c>
      <c r="I72" s="32">
        <v>4</v>
      </c>
      <c r="J72" s="32">
        <v>10</v>
      </c>
      <c r="K72" s="34">
        <v>4</v>
      </c>
    </row>
    <row r="73" spans="1:11" x14ac:dyDescent="0.25">
      <c r="A73" s="30"/>
      <c r="B73" s="31">
        <v>0</v>
      </c>
      <c r="C73" s="32">
        <v>52</v>
      </c>
      <c r="D73" s="32">
        <v>1</v>
      </c>
      <c r="E73" s="31">
        <v>4</v>
      </c>
      <c r="F73" s="33">
        <v>13</v>
      </c>
      <c r="G73" s="32">
        <v>14</v>
      </c>
      <c r="H73" s="32">
        <v>30</v>
      </c>
      <c r="I73" s="32">
        <v>6</v>
      </c>
      <c r="J73" s="32">
        <v>7</v>
      </c>
      <c r="K73" s="34">
        <v>9</v>
      </c>
    </row>
    <row r="74" spans="1:11" ht="15.75" thickBot="1" x14ac:dyDescent="0.3">
      <c r="A74" s="36"/>
      <c r="B74" s="37">
        <v>0</v>
      </c>
      <c r="C74" s="38">
        <v>55</v>
      </c>
      <c r="D74" s="38">
        <v>0</v>
      </c>
      <c r="E74" s="37">
        <v>4</v>
      </c>
      <c r="F74" s="39">
        <v>1</v>
      </c>
      <c r="G74" s="38">
        <v>24</v>
      </c>
      <c r="H74" s="38">
        <v>54</v>
      </c>
      <c r="I74" s="38">
        <v>2</v>
      </c>
      <c r="J74" s="38">
        <v>13</v>
      </c>
      <c r="K74" s="40">
        <v>11</v>
      </c>
    </row>
    <row r="75" spans="1:11" x14ac:dyDescent="0.25">
      <c r="A75" s="20" t="s">
        <v>705</v>
      </c>
      <c r="B75" s="21" t="s">
        <v>624</v>
      </c>
      <c r="C75" s="21" t="s">
        <v>625</v>
      </c>
      <c r="D75" s="21" t="s">
        <v>634</v>
      </c>
      <c r="E75" s="21" t="s">
        <v>627</v>
      </c>
      <c r="F75" s="22" t="s">
        <v>628</v>
      </c>
      <c r="G75" s="21" t="s">
        <v>629</v>
      </c>
      <c r="H75" s="21" t="s">
        <v>630</v>
      </c>
      <c r="I75" s="21" t="s">
        <v>635</v>
      </c>
      <c r="J75" s="21" t="s">
        <v>636</v>
      </c>
      <c r="K75" s="23" t="s">
        <v>637</v>
      </c>
    </row>
    <row r="76" spans="1:11" x14ac:dyDescent="0.25">
      <c r="A76" s="25"/>
      <c r="B76" s="26">
        <v>1</v>
      </c>
      <c r="C76" s="27">
        <v>43</v>
      </c>
      <c r="D76" s="27">
        <v>0</v>
      </c>
      <c r="E76" s="26">
        <v>13</v>
      </c>
      <c r="F76" s="28">
        <v>14</v>
      </c>
      <c r="G76" s="27">
        <v>11</v>
      </c>
      <c r="H76" s="27">
        <v>21</v>
      </c>
      <c r="I76" s="27">
        <v>17</v>
      </c>
      <c r="J76" s="27">
        <v>3</v>
      </c>
      <c r="K76" s="29">
        <v>5</v>
      </c>
    </row>
    <row r="77" spans="1:11" x14ac:dyDescent="0.25">
      <c r="A77" s="43"/>
      <c r="B77" s="31">
        <v>0</v>
      </c>
      <c r="C77" s="44">
        <v>26</v>
      </c>
      <c r="D77" s="44">
        <v>0</v>
      </c>
      <c r="E77" s="45">
        <v>11</v>
      </c>
      <c r="F77" s="33">
        <v>11</v>
      </c>
      <c r="G77" s="32">
        <v>18</v>
      </c>
      <c r="H77" s="32">
        <v>6</v>
      </c>
      <c r="I77" s="32">
        <v>11</v>
      </c>
      <c r="J77" s="32">
        <v>1</v>
      </c>
      <c r="K77" s="34">
        <v>2</v>
      </c>
    </row>
    <row r="78" spans="1:11" x14ac:dyDescent="0.25">
      <c r="A78" s="30"/>
      <c r="B78" s="31">
        <v>0</v>
      </c>
      <c r="C78" s="32">
        <v>59</v>
      </c>
      <c r="D78" s="32">
        <v>1</v>
      </c>
      <c r="E78" s="31">
        <v>15</v>
      </c>
      <c r="F78" s="33">
        <v>10</v>
      </c>
      <c r="G78" s="35">
        <v>26</v>
      </c>
      <c r="H78" s="32">
        <v>27</v>
      </c>
      <c r="I78" s="32">
        <v>4</v>
      </c>
      <c r="J78" s="32">
        <v>18</v>
      </c>
      <c r="K78" s="34">
        <v>2</v>
      </c>
    </row>
    <row r="79" spans="1:11" x14ac:dyDescent="0.25">
      <c r="A79" s="30"/>
      <c r="B79" s="31">
        <v>0</v>
      </c>
      <c r="C79" s="32">
        <v>69</v>
      </c>
      <c r="D79" s="32">
        <v>0</v>
      </c>
      <c r="E79" s="31">
        <v>17</v>
      </c>
      <c r="F79" s="33">
        <v>20</v>
      </c>
      <c r="G79" s="32">
        <v>18</v>
      </c>
      <c r="H79" s="32">
        <v>13</v>
      </c>
      <c r="I79" s="32">
        <v>15</v>
      </c>
      <c r="J79" s="32">
        <v>5</v>
      </c>
      <c r="K79" s="34">
        <v>4</v>
      </c>
    </row>
    <row r="80" spans="1:11" ht="15.75" thickBot="1" x14ac:dyDescent="0.3">
      <c r="A80" s="36"/>
      <c r="B80" s="37">
        <v>0</v>
      </c>
      <c r="C80" s="38">
        <v>49</v>
      </c>
      <c r="D80" s="38">
        <v>1</v>
      </c>
      <c r="E80" s="37">
        <v>17</v>
      </c>
      <c r="F80" s="39">
        <v>15</v>
      </c>
      <c r="G80" s="38">
        <v>33</v>
      </c>
      <c r="H80" s="38">
        <v>9</v>
      </c>
      <c r="I80" s="38">
        <v>6</v>
      </c>
      <c r="J80" s="38">
        <v>15</v>
      </c>
      <c r="K80" s="40">
        <v>6</v>
      </c>
    </row>
    <row r="81" spans="1:11" x14ac:dyDescent="0.25">
      <c r="A81" s="20" t="s">
        <v>706</v>
      </c>
      <c r="B81" s="21" t="s">
        <v>624</v>
      </c>
      <c r="C81" s="21" t="s">
        <v>625</v>
      </c>
      <c r="D81" s="21" t="s">
        <v>626</v>
      </c>
      <c r="E81" s="21" t="s">
        <v>627</v>
      </c>
      <c r="F81" s="22" t="s">
        <v>628</v>
      </c>
      <c r="G81" s="21" t="s">
        <v>629</v>
      </c>
      <c r="H81" s="21" t="s">
        <v>630</v>
      </c>
      <c r="I81" s="21" t="s">
        <v>631</v>
      </c>
      <c r="J81" s="21" t="s">
        <v>632</v>
      </c>
      <c r="K81" s="23" t="s">
        <v>633</v>
      </c>
    </row>
    <row r="82" spans="1:11" x14ac:dyDescent="0.25">
      <c r="A82" s="25"/>
      <c r="B82" s="26">
        <v>1</v>
      </c>
      <c r="C82" s="27">
        <v>47</v>
      </c>
      <c r="D82" s="27">
        <v>1</v>
      </c>
      <c r="E82" s="26">
        <v>16</v>
      </c>
      <c r="F82" s="28">
        <v>20</v>
      </c>
      <c r="G82" s="27">
        <v>15</v>
      </c>
      <c r="H82" s="27">
        <v>8</v>
      </c>
      <c r="I82" s="27">
        <v>14</v>
      </c>
      <c r="J82" s="27">
        <v>3</v>
      </c>
      <c r="K82" s="29">
        <v>2</v>
      </c>
    </row>
    <row r="83" spans="1:11" x14ac:dyDescent="0.25">
      <c r="A83" s="30"/>
      <c r="B83" s="31">
        <v>1</v>
      </c>
      <c r="C83" s="32">
        <v>35</v>
      </c>
      <c r="D83" s="32">
        <v>0</v>
      </c>
      <c r="E83" s="31">
        <v>15</v>
      </c>
      <c r="F83" s="33">
        <v>27</v>
      </c>
      <c r="G83" s="32">
        <v>11</v>
      </c>
      <c r="H83" s="32">
        <v>9</v>
      </c>
      <c r="I83" s="32">
        <v>24</v>
      </c>
      <c r="J83" s="32">
        <v>4</v>
      </c>
      <c r="K83" s="34"/>
    </row>
    <row r="84" spans="1:11" x14ac:dyDescent="0.25">
      <c r="A84" s="30"/>
      <c r="B84" s="31">
        <v>0</v>
      </c>
      <c r="C84" s="32">
        <v>31</v>
      </c>
      <c r="D84" s="32"/>
      <c r="E84" s="31">
        <v>4</v>
      </c>
      <c r="F84" s="33">
        <v>24</v>
      </c>
      <c r="G84" s="35">
        <v>10</v>
      </c>
      <c r="H84" s="32">
        <v>7</v>
      </c>
      <c r="I84" s="32">
        <v>10</v>
      </c>
      <c r="J84" s="32"/>
      <c r="K84" s="34"/>
    </row>
    <row r="85" spans="1:11" x14ac:dyDescent="0.25">
      <c r="A85" s="30"/>
      <c r="B85" s="31">
        <v>2</v>
      </c>
      <c r="C85" s="32">
        <v>18</v>
      </c>
      <c r="D85" s="32"/>
      <c r="E85" s="31">
        <v>1</v>
      </c>
      <c r="F85" s="33">
        <v>32</v>
      </c>
      <c r="G85" s="32">
        <v>4</v>
      </c>
      <c r="H85" s="32">
        <v>4</v>
      </c>
      <c r="I85" s="32">
        <v>4</v>
      </c>
      <c r="J85" s="32">
        <v>2</v>
      </c>
      <c r="K85" s="34">
        <v>1</v>
      </c>
    </row>
    <row r="86" spans="1:11" ht="15.75" thickBot="1" x14ac:dyDescent="0.3">
      <c r="A86" s="36"/>
      <c r="B86" s="37">
        <v>1</v>
      </c>
      <c r="C86" s="38">
        <v>18</v>
      </c>
      <c r="D86" s="38">
        <v>1</v>
      </c>
      <c r="E86" s="37">
        <v>8</v>
      </c>
      <c r="F86" s="39">
        <v>40</v>
      </c>
      <c r="G86" s="38">
        <v>9</v>
      </c>
      <c r="H86" s="38">
        <v>2</v>
      </c>
      <c r="I86" s="38">
        <v>22</v>
      </c>
      <c r="J86" s="38"/>
      <c r="K86" s="40"/>
    </row>
    <row r="87" spans="1:11" x14ac:dyDescent="0.25">
      <c r="A87" s="20" t="s">
        <v>707</v>
      </c>
      <c r="B87" s="21" t="s">
        <v>624</v>
      </c>
      <c r="C87" s="21" t="s">
        <v>625</v>
      </c>
      <c r="D87" s="21" t="s">
        <v>634</v>
      </c>
      <c r="E87" s="21" t="s">
        <v>627</v>
      </c>
      <c r="F87" s="22" t="s">
        <v>628</v>
      </c>
      <c r="G87" s="21" t="s">
        <v>629</v>
      </c>
      <c r="H87" s="21" t="s">
        <v>630</v>
      </c>
      <c r="I87" s="21" t="s">
        <v>635</v>
      </c>
      <c r="J87" s="21" t="s">
        <v>636</v>
      </c>
      <c r="K87" s="23" t="s">
        <v>637</v>
      </c>
    </row>
    <row r="88" spans="1:11" x14ac:dyDescent="0.25">
      <c r="A88" s="25"/>
      <c r="B88" s="26">
        <v>3</v>
      </c>
      <c r="C88" s="27">
        <v>42</v>
      </c>
      <c r="D88" s="27">
        <v>0</v>
      </c>
      <c r="E88" s="26">
        <v>1</v>
      </c>
      <c r="F88" s="28">
        <v>45</v>
      </c>
      <c r="G88" s="27">
        <v>11</v>
      </c>
      <c r="H88" s="27">
        <v>8</v>
      </c>
      <c r="I88" s="27">
        <v>24</v>
      </c>
      <c r="J88" s="27">
        <v>1</v>
      </c>
      <c r="K88" s="29">
        <v>2</v>
      </c>
    </row>
    <row r="89" spans="1:11" x14ac:dyDescent="0.25">
      <c r="A89" s="43"/>
      <c r="B89" s="31">
        <v>0</v>
      </c>
      <c r="C89" s="44">
        <v>46</v>
      </c>
      <c r="D89" s="44">
        <v>0</v>
      </c>
      <c r="E89" s="45">
        <v>0</v>
      </c>
      <c r="F89" s="33">
        <v>22</v>
      </c>
      <c r="G89" s="32">
        <v>16</v>
      </c>
      <c r="H89" s="32">
        <v>15</v>
      </c>
      <c r="I89" s="32">
        <v>25</v>
      </c>
      <c r="J89" s="32">
        <v>3</v>
      </c>
      <c r="K89" s="34">
        <v>0</v>
      </c>
    </row>
    <row r="90" spans="1:11" x14ac:dyDescent="0.25">
      <c r="A90" s="30"/>
      <c r="B90" s="31">
        <v>1</v>
      </c>
      <c r="C90" s="32">
        <v>56</v>
      </c>
      <c r="D90" s="32">
        <v>0</v>
      </c>
      <c r="E90" s="31">
        <v>1</v>
      </c>
      <c r="F90" s="33">
        <v>38</v>
      </c>
      <c r="G90" s="35">
        <v>22</v>
      </c>
      <c r="H90" s="32">
        <v>6</v>
      </c>
      <c r="I90" s="32">
        <v>20</v>
      </c>
      <c r="J90" s="32">
        <v>5</v>
      </c>
      <c r="K90" s="34">
        <v>0</v>
      </c>
    </row>
    <row r="91" spans="1:11" x14ac:dyDescent="0.25">
      <c r="A91" s="30"/>
      <c r="B91" s="31">
        <v>0</v>
      </c>
      <c r="C91" s="32">
        <v>35</v>
      </c>
      <c r="D91" s="32">
        <v>0</v>
      </c>
      <c r="E91" s="31">
        <v>1</v>
      </c>
      <c r="F91" s="33">
        <v>30</v>
      </c>
      <c r="G91" s="32">
        <v>27</v>
      </c>
      <c r="H91" s="32">
        <v>12</v>
      </c>
      <c r="I91" s="32">
        <v>20</v>
      </c>
      <c r="J91" s="32">
        <v>0</v>
      </c>
      <c r="K91" s="34">
        <v>3</v>
      </c>
    </row>
    <row r="92" spans="1:11" ht="15.75" thickBot="1" x14ac:dyDescent="0.3">
      <c r="A92" s="36"/>
      <c r="B92" s="37">
        <v>0</v>
      </c>
      <c r="C92" s="38">
        <v>47</v>
      </c>
      <c r="D92" s="38">
        <v>0</v>
      </c>
      <c r="E92" s="37">
        <v>0</v>
      </c>
      <c r="F92" s="39">
        <v>30</v>
      </c>
      <c r="G92" s="38">
        <v>19</v>
      </c>
      <c r="H92" s="38">
        <v>3</v>
      </c>
      <c r="I92" s="38">
        <v>20</v>
      </c>
      <c r="J92" s="38">
        <v>1</v>
      </c>
      <c r="K92" s="40">
        <v>2</v>
      </c>
    </row>
    <row r="93" spans="1:11" x14ac:dyDescent="0.25">
      <c r="A93" s="20" t="s">
        <v>708</v>
      </c>
      <c r="B93" s="21" t="s">
        <v>624</v>
      </c>
      <c r="C93" s="21" t="s">
        <v>625</v>
      </c>
      <c r="D93" s="21" t="s">
        <v>634</v>
      </c>
      <c r="E93" s="21" t="s">
        <v>627</v>
      </c>
      <c r="F93" s="22" t="s">
        <v>628</v>
      </c>
      <c r="G93" s="21" t="s">
        <v>629</v>
      </c>
      <c r="H93" s="21" t="s">
        <v>630</v>
      </c>
      <c r="I93" s="21" t="s">
        <v>635</v>
      </c>
      <c r="J93" s="21" t="s">
        <v>636</v>
      </c>
      <c r="K93" s="23" t="s">
        <v>637</v>
      </c>
    </row>
    <row r="94" spans="1:11" x14ac:dyDescent="0.25">
      <c r="A94" s="25"/>
      <c r="B94" s="26">
        <v>0</v>
      </c>
      <c r="C94" s="27">
        <v>24</v>
      </c>
      <c r="D94" s="27">
        <v>0</v>
      </c>
      <c r="E94" s="26">
        <v>1</v>
      </c>
      <c r="F94" s="28">
        <v>1</v>
      </c>
      <c r="G94" s="27">
        <v>8</v>
      </c>
      <c r="H94" s="27">
        <v>17</v>
      </c>
      <c r="I94" s="27">
        <v>1</v>
      </c>
      <c r="J94" s="27">
        <v>8</v>
      </c>
      <c r="K94" s="29">
        <v>5</v>
      </c>
    </row>
    <row r="95" spans="1:11" x14ac:dyDescent="0.25">
      <c r="A95" s="43"/>
      <c r="B95" s="31">
        <v>1</v>
      </c>
      <c r="C95" s="44">
        <v>31</v>
      </c>
      <c r="D95" s="44">
        <v>0</v>
      </c>
      <c r="E95" s="45">
        <v>0</v>
      </c>
      <c r="F95" s="33">
        <v>1</v>
      </c>
      <c r="G95" s="32">
        <v>16</v>
      </c>
      <c r="H95" s="32">
        <v>21</v>
      </c>
      <c r="I95" s="32">
        <v>2</v>
      </c>
      <c r="J95" s="32">
        <v>13</v>
      </c>
      <c r="K95" s="34">
        <v>8</v>
      </c>
    </row>
    <row r="96" spans="1:11" x14ac:dyDescent="0.25">
      <c r="A96" s="30"/>
      <c r="B96" s="31">
        <v>0</v>
      </c>
      <c r="C96" s="32">
        <v>36</v>
      </c>
      <c r="D96" s="32">
        <v>0</v>
      </c>
      <c r="E96" s="31">
        <v>1</v>
      </c>
      <c r="F96" s="33">
        <v>14</v>
      </c>
      <c r="G96" s="35">
        <v>27</v>
      </c>
      <c r="H96" s="32">
        <v>40</v>
      </c>
      <c r="I96" s="32">
        <v>9</v>
      </c>
      <c r="J96" s="32">
        <v>8</v>
      </c>
      <c r="K96" s="34">
        <v>7</v>
      </c>
    </row>
    <row r="97" spans="1:11" x14ac:dyDescent="0.25">
      <c r="A97" s="30"/>
      <c r="B97" s="31">
        <v>0</v>
      </c>
      <c r="C97" s="32">
        <v>56</v>
      </c>
      <c r="D97" s="32">
        <v>0</v>
      </c>
      <c r="E97" s="31">
        <v>0</v>
      </c>
      <c r="F97" s="33">
        <v>21</v>
      </c>
      <c r="G97" s="32">
        <v>18</v>
      </c>
      <c r="H97" s="32">
        <v>38</v>
      </c>
      <c r="I97" s="32">
        <v>2</v>
      </c>
      <c r="J97" s="32">
        <v>17</v>
      </c>
      <c r="K97" s="34">
        <v>10</v>
      </c>
    </row>
    <row r="98" spans="1:11" ht="15.75" thickBot="1" x14ac:dyDescent="0.3">
      <c r="A98" s="36"/>
      <c r="B98" s="37">
        <v>0</v>
      </c>
      <c r="C98" s="38">
        <v>63</v>
      </c>
      <c r="D98" s="38">
        <v>0</v>
      </c>
      <c r="E98" s="37">
        <v>0</v>
      </c>
      <c r="F98" s="39">
        <v>13</v>
      </c>
      <c r="G98" s="38">
        <v>15</v>
      </c>
      <c r="H98" s="38">
        <v>37</v>
      </c>
      <c r="I98" s="38">
        <v>1</v>
      </c>
      <c r="J98" s="38">
        <v>13</v>
      </c>
      <c r="K98" s="40">
        <v>11</v>
      </c>
    </row>
    <row r="99" spans="1:11" x14ac:dyDescent="0.25">
      <c r="A99" s="20" t="s">
        <v>709</v>
      </c>
      <c r="B99" s="21" t="s">
        <v>624</v>
      </c>
      <c r="C99" s="21" t="s">
        <v>625</v>
      </c>
      <c r="D99" s="21" t="s">
        <v>634</v>
      </c>
      <c r="E99" s="21" t="s">
        <v>627</v>
      </c>
      <c r="F99" s="22" t="s">
        <v>628</v>
      </c>
      <c r="G99" s="21" t="s">
        <v>629</v>
      </c>
      <c r="H99" s="21" t="s">
        <v>630</v>
      </c>
      <c r="I99" s="21" t="s">
        <v>635</v>
      </c>
      <c r="J99" s="21" t="s">
        <v>636</v>
      </c>
      <c r="K99" s="23" t="s">
        <v>637</v>
      </c>
    </row>
    <row r="100" spans="1:11" x14ac:dyDescent="0.25">
      <c r="A100" s="25"/>
      <c r="B100" s="26">
        <v>0</v>
      </c>
      <c r="C100" s="27">
        <v>51</v>
      </c>
      <c r="D100" s="27">
        <v>4</v>
      </c>
      <c r="E100" s="26">
        <v>10</v>
      </c>
      <c r="F100" s="28">
        <v>24</v>
      </c>
      <c r="G100" s="27">
        <v>11</v>
      </c>
      <c r="H100" s="27">
        <v>18</v>
      </c>
      <c r="I100" s="27">
        <v>11</v>
      </c>
      <c r="J100" s="27">
        <v>3</v>
      </c>
      <c r="K100" s="29">
        <v>4</v>
      </c>
    </row>
    <row r="101" spans="1:11" x14ac:dyDescent="0.25">
      <c r="A101" s="43"/>
      <c r="B101" s="31">
        <v>0</v>
      </c>
      <c r="C101" s="44">
        <v>75</v>
      </c>
      <c r="D101" s="44">
        <v>2</v>
      </c>
      <c r="E101" s="45">
        <v>19</v>
      </c>
      <c r="F101" s="33">
        <v>7</v>
      </c>
      <c r="G101" s="32">
        <v>35</v>
      </c>
      <c r="H101" s="32">
        <v>20</v>
      </c>
      <c r="I101" s="32">
        <v>7</v>
      </c>
      <c r="J101" s="32">
        <v>9</v>
      </c>
      <c r="K101" s="34">
        <v>3</v>
      </c>
    </row>
    <row r="102" spans="1:11" x14ac:dyDescent="0.25">
      <c r="A102" s="30"/>
      <c r="B102" s="31">
        <v>3</v>
      </c>
      <c r="C102" s="32">
        <v>46</v>
      </c>
      <c r="D102" s="32">
        <v>0</v>
      </c>
      <c r="E102" s="31">
        <v>31</v>
      </c>
      <c r="F102" s="33">
        <v>9</v>
      </c>
      <c r="G102" s="35">
        <v>21</v>
      </c>
      <c r="H102" s="32">
        <v>19</v>
      </c>
      <c r="I102" s="32">
        <v>11</v>
      </c>
      <c r="J102" s="32">
        <v>15</v>
      </c>
      <c r="K102" s="34">
        <v>5</v>
      </c>
    </row>
    <row r="103" spans="1:11" x14ac:dyDescent="0.25">
      <c r="A103" s="30"/>
      <c r="B103" s="31">
        <v>0</v>
      </c>
      <c r="C103" s="32">
        <v>87</v>
      </c>
      <c r="D103" s="32">
        <v>2</v>
      </c>
      <c r="E103" s="31">
        <v>15</v>
      </c>
      <c r="F103" s="33">
        <v>13</v>
      </c>
      <c r="G103" s="32">
        <v>21</v>
      </c>
      <c r="H103" s="32">
        <v>27</v>
      </c>
      <c r="I103" s="32">
        <v>7</v>
      </c>
      <c r="J103" s="32">
        <v>5</v>
      </c>
      <c r="K103" s="34">
        <v>6</v>
      </c>
    </row>
    <row r="104" spans="1:11" ht="15.75" thickBot="1" x14ac:dyDescent="0.3">
      <c r="A104" s="36"/>
      <c r="B104" s="37">
        <v>0</v>
      </c>
      <c r="C104" s="38">
        <v>67</v>
      </c>
      <c r="D104" s="38">
        <v>0</v>
      </c>
      <c r="E104" s="37">
        <v>25</v>
      </c>
      <c r="F104" s="39">
        <v>29</v>
      </c>
      <c r="G104" s="38">
        <v>18</v>
      </c>
      <c r="H104" s="38">
        <v>21</v>
      </c>
      <c r="I104" s="38">
        <v>16</v>
      </c>
      <c r="J104" s="38">
        <v>4</v>
      </c>
      <c r="K104" s="4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S1 DGRP Line Totals</vt:lpstr>
      <vt:lpstr>Data S2 DGRP Vial Totals</vt:lpstr>
      <vt:lpstr>Data S3 White Drive</vt:lpstr>
      <vt:lpstr>Data S4 Embryo r2 GWAS</vt:lpstr>
      <vt:lpstr>Data S5 Mosaic Difference GWAS</vt:lpstr>
      <vt:lpstr>Data S6 shRNA 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2019-03-25T21:29:51Z</dcterms:modified>
</cp:coreProperties>
</file>